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3.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4.xml" ContentType="application/vnd.openxmlformats-officedocument.spreadsheetml.pivotTabl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5.xml" ContentType="application/vnd.openxmlformats-officedocument.spreadsheetml.pivotTable+xml"/>
  <Override PartName="/xl/drawings/drawing8.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O:\coc\"/>
    </mc:Choice>
  </mc:AlternateContent>
  <xr:revisionPtr revIDLastSave="0" documentId="13_ncr:1_{3AD90879-4300-4CE5-9D23-99545D09282F}" xr6:coauthVersionLast="47" xr6:coauthVersionMax="47" xr10:uidLastSave="{00000000-0000-0000-0000-000000000000}"/>
  <bookViews>
    <workbookView xWindow="-108" yWindow="-108" windowWidth="23256" windowHeight="12456" xr2:uid="{AB39AF72-5727-46EF-BBC6-480D683E5056}"/>
  </bookViews>
  <sheets>
    <sheet name="DASHBOARD" sheetId="9" r:id="rId1"/>
    <sheet name="WORK1" sheetId="3" r:id="rId2"/>
    <sheet name="Sheet13" sheetId="14" r:id="rId3"/>
    <sheet name="Sheet12" sheetId="13" r:id="rId4"/>
    <sheet name="TABLE" sheetId="2" r:id="rId5"/>
    <sheet name="Sheet11" sheetId="12" r:id="rId6"/>
    <sheet name="Sheet4" sheetId="5" r:id="rId7"/>
    <sheet name="Sheet5" sheetId="6" r:id="rId8"/>
    <sheet name="Sheet6" sheetId="7" r:id="rId9"/>
    <sheet name="Sheet7" sheetId="8" r:id="rId10"/>
  </sheets>
  <definedNames>
    <definedName name="ExternalData_1" localSheetId="4" hidden="1">TABLE!$A$1:$U$85</definedName>
    <definedName name="Slicer_Age">#N/A</definedName>
    <definedName name="Slicer_Age1">#N/A</definedName>
    <definedName name="Slicer_Age2">#N/A</definedName>
    <definedName name="Slicer_Column1">#N/A</definedName>
    <definedName name="Slicer_Column11">#N/A</definedName>
    <definedName name="Slicer_Gender">#N/A</definedName>
    <definedName name="Slicer_Migrated_Continent">#N/A</definedName>
  </definedNames>
  <calcPr calcId="191029"/>
  <pivotCaches>
    <pivotCache cacheId="16"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1" i="2" l="1"/>
  <c r="U29" i="2"/>
  <c r="U33" i="2"/>
  <c r="U34" i="2"/>
  <c r="U35" i="2"/>
  <c r="U36" i="2"/>
  <c r="U37" i="2"/>
  <c r="U38" i="2"/>
  <c r="U39" i="2"/>
  <c r="U25" i="2"/>
  <c r="U26" i="2"/>
  <c r="U31" i="2"/>
  <c r="U32" i="2"/>
  <c r="U12" i="2"/>
  <c r="U16" i="2"/>
  <c r="U17" i="2"/>
  <c r="U18" i="2"/>
  <c r="U19" i="2"/>
  <c r="U20" i="2"/>
  <c r="U21" i="2"/>
  <c r="U22" i="2"/>
  <c r="U23" i="2"/>
  <c r="U24" i="2"/>
  <c r="U8" i="2"/>
  <c r="U9" i="2"/>
  <c r="U10" i="2"/>
  <c r="U4" i="2"/>
  <c r="U5" i="2"/>
  <c r="U6" i="2"/>
  <c r="U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4DEE01-C203-4A81-B21F-F6C3C21010D4}"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<sst xmlns="http://schemas.openxmlformats.org/spreadsheetml/2006/main" count="1135" uniqueCount="258">
  <si>
    <t>Name</t>
  </si>
  <si>
    <t>Age</t>
  </si>
  <si>
    <t>Gender</t>
  </si>
  <si>
    <t>Community</t>
  </si>
  <si>
    <t>Religion</t>
  </si>
  <si>
    <t>Educational qualification at the time of migration</t>
  </si>
  <si>
    <t>Migrated Continent</t>
  </si>
  <si>
    <t>Migrated country</t>
  </si>
  <si>
    <t>Year of migration</t>
  </si>
  <si>
    <t>Currently Pursuing course</t>
  </si>
  <si>
    <t>Choice of destination country and educational institution</t>
  </si>
  <si>
    <t xml:space="preserve"> Academic factor pulls  to pursue higher studies abroad</t>
  </si>
  <si>
    <t>Academic factor pushes from home country to study aboard</t>
  </si>
  <si>
    <t>Personal factor pulls to pursue higher studies abroad</t>
  </si>
  <si>
    <t>Finance foreign education abroad</t>
  </si>
  <si>
    <t>Part timejob along with the studies</t>
  </si>
  <si>
    <t>Satisfaction level with foreign education</t>
  </si>
  <si>
    <t xml:space="preserve"> Factor contributes to satisfaction with foreign education</t>
  </si>
  <si>
    <t xml:space="preserve"> Return to Kerala after studies</t>
  </si>
  <si>
    <t>What is the cost of your migration ?</t>
  </si>
  <si>
    <t>Gautham</t>
  </si>
  <si>
    <t>Male</t>
  </si>
  <si>
    <t>General</t>
  </si>
  <si>
    <t>Hindu</t>
  </si>
  <si>
    <t>Diploma</t>
  </si>
  <si>
    <t>North American Country</t>
  </si>
  <si>
    <t>Canada</t>
  </si>
  <si>
    <t>Food and beverage management</t>
  </si>
  <si>
    <t>Online search</t>
  </si>
  <si>
    <t>Quality of education</t>
  </si>
  <si>
    <t>Value of foreign education</t>
  </si>
  <si>
    <t>More attractive environment</t>
  </si>
  <si>
    <t>Educational loans</t>
  </si>
  <si>
    <t>YES</t>
  </si>
  <si>
    <t>Expertise Professors</t>
  </si>
  <si>
    <t>20 lakh</t>
  </si>
  <si>
    <t>Ananthu</t>
  </si>
  <si>
    <t>OBC</t>
  </si>
  <si>
    <t>Degree</t>
  </si>
  <si>
    <t>Applied manufacturing management</t>
  </si>
  <si>
    <t>Recommendations from friends</t>
  </si>
  <si>
    <t>Career prospects</t>
  </si>
  <si>
    <t>Better living conditions</t>
  </si>
  <si>
    <t>More Emphasis On Practical Skills</t>
  </si>
  <si>
    <t>32 lakh</t>
  </si>
  <si>
    <t>Akhil Anil</t>
  </si>
  <si>
    <t>Financial services</t>
  </si>
  <si>
    <t>University Rankings</t>
  </si>
  <si>
    <t>Inferiority of domestic education</t>
  </si>
  <si>
    <t>Access To Modern Facilities</t>
  </si>
  <si>
    <t>NO</t>
  </si>
  <si>
    <t>Chandhu</t>
  </si>
  <si>
    <t>IT</t>
  </si>
  <si>
    <t>17 lakh</t>
  </si>
  <si>
    <t>Karthik Sajeevan</t>
  </si>
  <si>
    <t>Oceania</t>
  </si>
  <si>
    <t>Australia</t>
  </si>
  <si>
    <t>Master of science in Physics</t>
  </si>
  <si>
    <t>Educational fairs</t>
  </si>
  <si>
    <t>Above 40 lakhs</t>
  </si>
  <si>
    <t>Abhijith Anilkumar</t>
  </si>
  <si>
    <t>European Country</t>
  </si>
  <si>
    <t>United kingdom</t>
  </si>
  <si>
    <t>Msc Data Analytics</t>
  </si>
  <si>
    <t>20 lakhs</t>
  </si>
  <si>
    <t>Aravind Krishnan</t>
  </si>
  <si>
    <t>United Kingdom</t>
  </si>
  <si>
    <t>M.Sc Artificial Intelligence</t>
  </si>
  <si>
    <t>Manipulated info by the study abroad agency</t>
  </si>
  <si>
    <t>Same as before. Nothing is better here.</t>
  </si>
  <si>
    <t>20 lakhs minimum</t>
  </si>
  <si>
    <t>Vishnu priya</t>
  </si>
  <si>
    <t>Female</t>
  </si>
  <si>
    <t>Msc. Accounting and finance</t>
  </si>
  <si>
    <t>Parents income</t>
  </si>
  <si>
    <t>Better Teaching Methods</t>
  </si>
  <si>
    <t>27 lakhs</t>
  </si>
  <si>
    <t>Vishnu Vandana Anil</t>
  </si>
  <si>
    <t>Plus Two</t>
  </si>
  <si>
    <t>Ukraine</t>
  </si>
  <si>
    <t>General medicine</t>
  </si>
  <si>
    <t>-</t>
  </si>
  <si>
    <t>Amen Jacob</t>
  </si>
  <si>
    <t>Christian</t>
  </si>
  <si>
    <t>Netherlands</t>
  </si>
  <si>
    <t>Msc-EE</t>
  </si>
  <si>
    <t>Advice by persons abroad</t>
  </si>
  <si>
    <t>Desire for exploration</t>
  </si>
  <si>
    <t>Scholarships are available in foreign country</t>
  </si>
  <si>
    <t>50 lakhs</t>
  </si>
  <si>
    <t>Adarsh Sarath Kumar</t>
  </si>
  <si>
    <t>Others</t>
  </si>
  <si>
    <t>Masters in mechanical engineering</t>
  </si>
  <si>
    <t>Online Search</t>
  </si>
  <si>
    <t>65lakh for 2 years</t>
  </si>
  <si>
    <t>Sambath PD</t>
  </si>
  <si>
    <t>Poland</t>
  </si>
  <si>
    <t>Applied Data Science</t>
  </si>
  <si>
    <t>Not intrested in Home country</t>
  </si>
  <si>
    <t>Personal freedom</t>
  </si>
  <si>
    <t>5L INR</t>
  </si>
  <si>
    <t>Anvarshah sajeev</t>
  </si>
  <si>
    <t>Muslim</t>
  </si>
  <si>
    <t>PG</t>
  </si>
  <si>
    <t>Msc in food and nutrition</t>
  </si>
  <si>
    <t>270000 lakhs</t>
  </si>
  <si>
    <t>Nandana Anilkumar</t>
  </si>
  <si>
    <t>Professional accounting</t>
  </si>
  <si>
    <t>25 lakhs</t>
  </si>
  <si>
    <t>Neenu Vinod Beenakumari</t>
  </si>
  <si>
    <t>Germany</t>
  </si>
  <si>
    <t>Master</t>
  </si>
  <si>
    <t>Self job</t>
  </si>
  <si>
    <t>10 lakhs</t>
  </si>
  <si>
    <t>Aravind Raveendran</t>
  </si>
  <si>
    <t>Masters</t>
  </si>
  <si>
    <t>Working myself</t>
  </si>
  <si>
    <t>Jayakrishnan</t>
  </si>
  <si>
    <t>Bsc Electronics engineering</t>
  </si>
  <si>
    <t>The teaching environment and how they treat the students.</t>
  </si>
  <si>
    <t>15 to 20 Lakh</t>
  </si>
  <si>
    <t>Ashi Nair</t>
  </si>
  <si>
    <t>Mathematical Modelling Simulation and Data Analytics</t>
  </si>
  <si>
    <t>Personal and Parents income</t>
  </si>
  <si>
    <t>12 Lakh including blocked account</t>
  </si>
  <si>
    <t>Adithya S.</t>
  </si>
  <si>
    <t>MA English and American Literary and Cultural Studies</t>
  </si>
  <si>
    <t>Advise by persons abroad</t>
  </si>
  <si>
    <t>15 lakhs</t>
  </si>
  <si>
    <t>Arjun</t>
  </si>
  <si>
    <t>Msc Material sciences</t>
  </si>
  <si>
    <t>15 lakh</t>
  </si>
  <si>
    <t>Shalu Jose</t>
  </si>
  <si>
    <t>MA Anglophone Literary cultural and media studies</t>
  </si>
  <si>
    <t>Explore foreign education system</t>
  </si>
  <si>
    <t>Personal loan by parents</t>
  </si>
  <si>
    <t>5 lakhs</t>
  </si>
  <si>
    <t>Anandini</t>
  </si>
  <si>
    <t>Asian Country</t>
  </si>
  <si>
    <t>Vietnam</t>
  </si>
  <si>
    <t>MBBS</t>
  </si>
  <si>
    <t>100 to 200 dollars</t>
  </si>
  <si>
    <t>Abel Thomas</t>
  </si>
  <si>
    <t>Computer Engineering Technology ( advanced diploma 3 years )</t>
  </si>
  <si>
    <t>50 lakh Indian Rupees</t>
  </si>
  <si>
    <t>Shruti R Nair</t>
  </si>
  <si>
    <t>Lack of opportunity</t>
  </si>
  <si>
    <t>100 $ to 200 $</t>
  </si>
  <si>
    <t>Swanoop A Soman</t>
  </si>
  <si>
    <t>SC</t>
  </si>
  <si>
    <t>MA in Film and Television Production</t>
  </si>
  <si>
    <t>25-30 lakhs INR</t>
  </si>
  <si>
    <t>Sulu S</t>
  </si>
  <si>
    <t>Russia</t>
  </si>
  <si>
    <t>Above 40 lakh</t>
  </si>
  <si>
    <t>Meera</t>
  </si>
  <si>
    <t>25 -30 lakhs</t>
  </si>
  <si>
    <t>Sheethal Vinod</t>
  </si>
  <si>
    <t>Bachelors of Science in Nursing</t>
  </si>
  <si>
    <t>Opportunities</t>
  </si>
  <si>
    <t>Part time Job</t>
  </si>
  <si>
    <t>5-6 lakhs</t>
  </si>
  <si>
    <t>Feba</t>
  </si>
  <si>
    <t>MSc international Business ( course completed)</t>
  </si>
  <si>
    <t>To gain more exposure and experience</t>
  </si>
  <si>
    <t>Scholarships from home country</t>
  </si>
  <si>
    <t>10 lakh</t>
  </si>
  <si>
    <t>Ujwala Raju</t>
  </si>
  <si>
    <t>India</t>
  </si>
  <si>
    <t>MBA</t>
  </si>
  <si>
    <t>Abin Babu</t>
  </si>
  <si>
    <t>Msc management with logistics and supply chain management</t>
  </si>
  <si>
    <t>24 lakhs</t>
  </si>
  <si>
    <t>Sruthi Resmi Raj</t>
  </si>
  <si>
    <t>PSW</t>
  </si>
  <si>
    <t>Akshay k m</t>
  </si>
  <si>
    <t>International business management logistics</t>
  </si>
  <si>
    <t>Aiswarya Ramesh</t>
  </si>
  <si>
    <t>Human Resources Management</t>
  </si>
  <si>
    <t>Vismaya Pillai</t>
  </si>
  <si>
    <t>Georgia</t>
  </si>
  <si>
    <t>Medicine MBBS</t>
  </si>
  <si>
    <t>Rukma Madhu</t>
  </si>
  <si>
    <t xml:space="preserve">Human resources management </t>
  </si>
  <si>
    <t xml:space="preserve">Shalu Jose </t>
  </si>
  <si>
    <t xml:space="preserve">Female </t>
  </si>
  <si>
    <t xml:space="preserve">Germany </t>
  </si>
  <si>
    <t xml:space="preserve">MA Anglophone Literary Cultural and Media Studies </t>
  </si>
  <si>
    <t>Thumbi Dev</t>
  </si>
  <si>
    <t xml:space="preserve">Accounting and finance </t>
  </si>
  <si>
    <t>Sruthi</t>
  </si>
  <si>
    <t xml:space="preserve">Anna mary </t>
  </si>
  <si>
    <t xml:space="preserve">Kyrgyzstan </t>
  </si>
  <si>
    <t>Abiya</t>
  </si>
  <si>
    <t>Asia Cpuntry</t>
  </si>
  <si>
    <t>Kyrgyzstan</t>
  </si>
  <si>
    <t>Mbbs</t>
  </si>
  <si>
    <t>Aparna Vipal</t>
  </si>
  <si>
    <t>Karthika</t>
  </si>
  <si>
    <t>Akhila krishnan</t>
  </si>
  <si>
    <t>MBA Digital Marketing</t>
  </si>
  <si>
    <t>Aswathy Murali</t>
  </si>
  <si>
    <t>female</t>
  </si>
  <si>
    <t>MSC International Business</t>
  </si>
  <si>
    <t>More opportunities for career growth</t>
  </si>
  <si>
    <t>We are receiving more practical knowledge.</t>
  </si>
  <si>
    <t>Employment prospects</t>
  </si>
  <si>
    <t>Quality of education and exposure to multicultural environment helps me in adaptation and also enhanced  my skills in both communication and technology.</t>
  </si>
  <si>
    <t>Overall it was a good decision wich i had made.</t>
  </si>
  <si>
    <t>Canadian education mainly focused on continuous evaluation.More than theoretical assessment they focuses practical evaluation.</t>
  </si>
  <si>
    <t>It feels like coming out from the comfort zone.It makes us to face challenges in our life alone.</t>
  </si>
  <si>
    <t>Good ,it feels worth when we face all challenges</t>
  </si>
  <si>
    <t xml:space="preserve">Academic experience is far better from of kerala as we could interact more socially. </t>
  </si>
  <si>
    <t>Quality education</t>
  </si>
  <si>
    <t xml:space="preserve">By studying abroad, there developed an immense growth in both career and individual wellbeing. </t>
  </si>
  <si>
    <t>Great experience</t>
  </si>
  <si>
    <t xml:space="preserve">Technology </t>
  </si>
  <si>
    <t>Affordable cost</t>
  </si>
  <si>
    <t xml:space="preserve">Quite good </t>
  </si>
  <si>
    <t>Good</t>
  </si>
  <si>
    <t>More job opportunities</t>
  </si>
  <si>
    <t>Less and keen study.</t>
  </si>
  <si>
    <t>Contact with peoples from different countries improved my vision,  thoughts and character.</t>
  </si>
  <si>
    <t>Good.</t>
  </si>
  <si>
    <t xml:space="preserve">Quality of education </t>
  </si>
  <si>
    <t>Standard of life increased</t>
  </si>
  <si>
    <t>Very good</t>
  </si>
  <si>
    <t xml:space="preserve">Educational values </t>
  </si>
  <si>
    <t xml:space="preserve">In Kerala fees is higher and only limited seats for medicine </t>
  </si>
  <si>
    <t>Very good...this was my first experience...i prefer a abroad for study purposes</t>
  </si>
  <si>
    <t xml:space="preserve">I will have good knowledge and food study facilities </t>
  </si>
  <si>
    <t xml:space="preserve">Very safe and good country </t>
  </si>
  <si>
    <t>Knowledge at low fees</t>
  </si>
  <si>
    <t xml:space="preserve">Is very good and comfortable </t>
  </si>
  <si>
    <t xml:space="preserve">Good academics and good professors. </t>
  </si>
  <si>
    <t>More opportunity available</t>
  </si>
  <si>
    <t xml:space="preserve">Low Fees structure </t>
  </si>
  <si>
    <t>Entirely different from kerala… it will teach us how to study self</t>
  </si>
  <si>
    <t>Hope Better</t>
  </si>
  <si>
    <t xml:space="preserve">Feels Safe and more confident to live alone </t>
  </si>
  <si>
    <t>One year programme,multicultural environment</t>
  </si>
  <si>
    <t>More opportunities</t>
  </si>
  <si>
    <t xml:space="preserve"> More opportunities for career growth,quality education provided</t>
  </si>
  <si>
    <t>more practical than theory</t>
  </si>
  <si>
    <t xml:space="preserve">better standard of living and better position in career </t>
  </si>
  <si>
    <t>it was the best choice</t>
  </si>
  <si>
    <t>Column1</t>
  </si>
  <si>
    <t>(All)</t>
  </si>
  <si>
    <t>(blank)</t>
  </si>
  <si>
    <t>Grand Total</t>
  </si>
  <si>
    <t>Row Labels</t>
  </si>
  <si>
    <t>Count of Migrated country</t>
  </si>
  <si>
    <t>Count of Migrated Continent</t>
  </si>
  <si>
    <t>Sum of Age</t>
  </si>
  <si>
    <t>Sum of Column1</t>
  </si>
  <si>
    <t>FINANCE FOR FOREIGN EDUCATION</t>
  </si>
  <si>
    <t>Part: A</t>
  </si>
  <si>
    <t>Part: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</si>
</sst>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4" x14ac:knownFonts="1">
    <font>
      <sz val="11"/>
      <color theme="1"/>
      <name val="Calibri"/>
      <family val="2"/>
      <scheme val="minor"/>
    </font>
    <font>
      <sz val="11"/>
      <color theme="1"/>
      <name val="Calibri"/>
      <family val="2"/>
      <scheme val="minor"/>
    </font>
    <font>
      <b/>
      <sz val="28"/>
      <color theme="1"/>
      <name val="Arial Black"/>
      <family val="2"/>
    </font>
    <font>
      <b/>
      <sz val="18"/>
      <color theme="1"/>
      <name val="Bahnschrift Condensed"/>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64" fontId="0" fillId="0" borderId="0" xfId="1"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0" borderId="0" xfId="0" applyFont="1"/>
    <xf numFmtId="0" fontId="3" fillId="0" borderId="0" xfId="0" applyFont="1"/>
  </cellXfs>
  <cellStyles count="2">
    <cellStyle name="Normal" xfId="0" builtinId="0"/>
    <cellStyle name="Percent" xfId="1" builtinId="5"/>
  </cellStyles>
  <dxfs count="19">
    <dxf>
      <numFmt numFmtId="2" formatCode="0.00"/>
    </dxf>
    <dxf>
      <numFmt numFmtId="164"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[work13.xlsx]Sheet4!PivotTable2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Migaration Count By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3"/>
          </a:solidFill>
          <a:ln>
            <a:noFill/>
          </a:ln>
          <a:effectLst>
            <a:outerShdw blurRad="254000" sx="102000" sy="102000" algn="ctr" rotWithShape="0">
              <a:prstClr val="black">
                <a:alpha val="20000"/>
              </a:prstClr>
            </a:outerShdw>
          </a:effectLst>
        </c:spPr>
      </c:pivotFmt>
      <c:pivotFmt>
        <c:idx val="16"/>
        <c:spPr>
          <a:solidFill>
            <a:schemeClr val="accent4"/>
          </a:solidFill>
          <a:ln>
            <a:noFill/>
          </a:ln>
          <a:effectLst>
            <a:outerShdw blurRad="254000" sx="102000" sy="102000" algn="ctr" rotWithShape="0">
              <a:prstClr val="black">
                <a:alpha val="20000"/>
              </a:prstClr>
            </a:outerShdw>
          </a:effectLst>
        </c:spPr>
      </c:pivotFmt>
      <c:pivotFmt>
        <c:idx val="17"/>
        <c:spPr>
          <a:solidFill>
            <a:schemeClr val="accent5"/>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1">
              <a:lumMod val="60000"/>
            </a:schemeClr>
          </a:solidFill>
          <a:ln>
            <a:noFill/>
          </a:ln>
          <a:effectLst>
            <a:outerShdw blurRad="254000" sx="102000" sy="102000" algn="ctr" rotWithShape="0">
              <a:prstClr val="black">
                <a:alpha val="20000"/>
              </a:prstClr>
            </a:outerShdw>
          </a:effectLst>
        </c:spPr>
      </c:pivotFmt>
      <c:pivotFmt>
        <c:idx val="20"/>
        <c:spPr>
          <a:solidFill>
            <a:schemeClr val="accent2">
              <a:lumMod val="60000"/>
            </a:schemeClr>
          </a:solidFill>
          <a:ln>
            <a:noFill/>
          </a:ln>
          <a:effectLst>
            <a:outerShdw blurRad="254000" sx="102000" sy="102000" algn="ctr" rotWithShape="0">
              <a:prstClr val="black">
                <a:alpha val="20000"/>
              </a:prstClr>
            </a:outerShdw>
          </a:effectLst>
        </c:spPr>
      </c:pivotFmt>
      <c:pivotFmt>
        <c:idx val="21"/>
        <c:spPr>
          <a:solidFill>
            <a:schemeClr val="accent3">
              <a:lumMod val="60000"/>
            </a:schemeClr>
          </a:solidFill>
          <a:ln>
            <a:noFill/>
          </a:ln>
          <a:effectLst>
            <a:outerShdw blurRad="254000" sx="102000" sy="102000" algn="ctr" rotWithShape="0">
              <a:prstClr val="black">
                <a:alpha val="20000"/>
              </a:prstClr>
            </a:outerShdw>
          </a:effectLst>
        </c:spPr>
      </c:pivotFmt>
      <c:pivotFmt>
        <c:idx val="22"/>
        <c:spPr>
          <a:solidFill>
            <a:schemeClr val="accent4">
              <a:lumMod val="60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86-4D0B-A177-2260556854C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86-4D0B-A177-2260556854C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086-4D0B-A177-2260556854C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086-4D0B-A177-2260556854C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086-4D0B-A177-2260556854C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086-4D0B-A177-2260556854C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086-4D0B-A177-2260556854C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086-4D0B-A177-2260556854C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086-4D0B-A177-2260556854CA}"/>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086-4D0B-A177-2260556854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Sheet4!$A$4:$A$14</c:f>
              <c:strCache>
                <c:ptCount val="10"/>
                <c:pt idx="0">
                  <c:v>20</c:v>
                </c:pt>
                <c:pt idx="1">
                  <c:v>21</c:v>
                </c:pt>
                <c:pt idx="2">
                  <c:v>22</c:v>
                </c:pt>
                <c:pt idx="3">
                  <c:v>23</c:v>
                </c:pt>
                <c:pt idx="4">
                  <c:v>24</c:v>
                </c:pt>
                <c:pt idx="5">
                  <c:v>25</c:v>
                </c:pt>
                <c:pt idx="6">
                  <c:v>26</c:v>
                </c:pt>
                <c:pt idx="7">
                  <c:v>27</c:v>
                </c:pt>
                <c:pt idx="8">
                  <c:v>32</c:v>
                </c:pt>
                <c:pt idx="9">
                  <c:v>(blank)</c:v>
                </c:pt>
              </c:strCache>
            </c:strRef>
          </c:cat>
          <c:val>
            <c:numRef>
              <c:f>Sheet4!$B$4:$B$14</c:f>
              <c:numCache>
                <c:formatCode>General</c:formatCode>
                <c:ptCount val="10"/>
                <c:pt idx="0">
                  <c:v>5</c:v>
                </c:pt>
                <c:pt idx="1">
                  <c:v>3</c:v>
                </c:pt>
                <c:pt idx="2">
                  <c:v>9</c:v>
                </c:pt>
                <c:pt idx="3">
                  <c:v>7</c:v>
                </c:pt>
                <c:pt idx="4">
                  <c:v>8</c:v>
                </c:pt>
                <c:pt idx="5">
                  <c:v>6</c:v>
                </c:pt>
                <c:pt idx="6">
                  <c:v>3</c:v>
                </c:pt>
                <c:pt idx="7">
                  <c:v>4</c:v>
                </c:pt>
                <c:pt idx="8">
                  <c:v>1</c:v>
                </c:pt>
                <c:pt idx="9">
                  <c:v>13</c:v>
                </c:pt>
              </c:numCache>
            </c:numRef>
          </c:val>
          <c:extLst>
            <c:ext xmlns:c16="http://schemas.microsoft.com/office/drawing/2014/chart" uri="{C3380CC4-5D6E-409C-BE32-E72D297353CC}">
              <c16:uniqueId val="{00000014-9086-4D0B-A177-2260556854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[work13.xlsx]Sheet13!PivotTable15</c:name>
    <c:fmtId val="3"/>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IN" b="1">
                <a:solidFill>
                  <a:schemeClr val="accent6"/>
                </a:solidFill>
                <a:latin typeface="Arial Black" panose="020B0A04020102020204" pitchFamily="34" charset="0"/>
              </a:rPr>
              <a:t>BY</a:t>
            </a:r>
            <a:r>
              <a:rPr lang="en-IN" b="1" baseline="0">
                <a:solidFill>
                  <a:schemeClr val="accent6"/>
                </a:solidFill>
                <a:latin typeface="Arial Black" panose="020B0A04020102020204" pitchFamily="34" charset="0"/>
              </a:rPr>
              <a:t> SCHOLARSHIP </a:t>
            </a:r>
            <a:endParaRPr lang="en-IN" b="1">
              <a:solidFill>
                <a:schemeClr val="accent6"/>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Sheet13!$L$10</c:f>
              <c:strCache>
                <c:ptCount val="1"/>
                <c:pt idx="0">
                  <c:v>Total</c:v>
                </c:pt>
              </c:strCache>
            </c:strRef>
          </c:tx>
          <c:spPr>
            <a:solidFill>
              <a:schemeClr val="accent4">
                <a:lumMod val="60000"/>
                <a:lumOff val="40000"/>
              </a:schemeClr>
            </a:solidFill>
            <a:ln>
              <a:solidFill>
                <a:schemeClr val="tx1"/>
              </a:solidFill>
            </a:ln>
            <a:effectLst/>
          </c:spPr>
          <c:invertIfNegative val="0"/>
          <c:cat>
            <c:strRef>
              <c:f>Sheet13!$K$11:$K$17</c:f>
              <c:strCache>
                <c:ptCount val="6"/>
                <c:pt idx="0">
                  <c:v>Amen Jacob</c:v>
                </c:pt>
                <c:pt idx="1">
                  <c:v>Anvarshah sajeev</c:v>
                </c:pt>
                <c:pt idx="2">
                  <c:v>Arjun</c:v>
                </c:pt>
                <c:pt idx="3">
                  <c:v>Jayakrishnan</c:v>
                </c:pt>
                <c:pt idx="4">
                  <c:v>Meera</c:v>
                </c:pt>
                <c:pt idx="5">
                  <c:v>Sambath PD</c:v>
                </c:pt>
              </c:strCache>
            </c:strRef>
          </c:cat>
          <c:val>
            <c:numRef>
              <c:f>Sheet13!$L$11:$L$17</c:f>
              <c:numCache>
                <c:formatCode>General</c:formatCode>
                <c:ptCount val="6"/>
                <c:pt idx="0">
                  <c:v>5000000</c:v>
                </c:pt>
                <c:pt idx="1">
                  <c:v>2700000</c:v>
                </c:pt>
                <c:pt idx="2">
                  <c:v>1500000</c:v>
                </c:pt>
                <c:pt idx="3">
                  <c:v>1500000</c:v>
                </c:pt>
                <c:pt idx="4">
                  <c:v>2500000</c:v>
                </c:pt>
                <c:pt idx="5">
                  <c:v>500000</c:v>
                </c:pt>
              </c:numCache>
            </c:numRef>
          </c:val>
          <c:extLst>
            <c:ext xmlns:c16="http://schemas.microsoft.com/office/drawing/2014/chart" uri="{C3380CC4-5D6E-409C-BE32-E72D297353CC}">
              <c16:uniqueId val="{00000000-2B4D-4A15-9323-EEA5A7D364B8}"/>
            </c:ext>
          </c:extLst>
        </c:ser>
        <c:dLbls>
          <c:showLegendKey val="0"/>
          <c:showVal val="0"/>
          <c:showCatName val="0"/>
          <c:showSerName val="0"/>
          <c:showPercent val="0"/>
          <c:showBubbleSize val="0"/>
        </c:dLbls>
        <c:gapWidth val="182"/>
        <c:axId val="1408408927"/>
        <c:axId val="1408403647"/>
      </c:barChart>
      <c:catAx>
        <c:axId val="140840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08403647"/>
        <c:crosses val="autoZero"/>
        <c:auto val="1"/>
        <c:lblAlgn val="ctr"/>
        <c:lblOffset val="100"/>
        <c:noMultiLvlLbl val="0"/>
      </c:catAx>
      <c:valAx>
        <c:axId val="140840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840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[work13.xlsx]Sheet13!PivotTable16</c:name>
    <c:fmtId val="3"/>
  </c:pivotSource>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Aptos" panose="020B0004020202020204" pitchFamily="34" charset="0"/>
                <a:ea typeface="+mn-ea"/>
                <a:cs typeface="+mn-cs"/>
              </a:defRPr>
            </a:pPr>
            <a:r>
              <a:rPr lang="en-IN">
                <a:solidFill>
                  <a:schemeClr val="accent6">
                    <a:lumMod val="50000"/>
                  </a:schemeClr>
                </a:solidFill>
                <a:latin typeface="Arial Black" panose="020B0A04020102020204" pitchFamily="34" charset="0"/>
              </a:rPr>
              <a:t>HOME COUNTRY SCHOLARSHIP </a:t>
            </a:r>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Sheet13!$P$20</c:f>
              <c:strCache>
                <c:ptCount val="1"/>
                <c:pt idx="0">
                  <c:v>Total</c:v>
                </c:pt>
              </c:strCache>
            </c:strRef>
          </c:tx>
          <c:spPr>
            <a:solidFill>
              <a:srgbClr val="FFFF00"/>
            </a:solidFill>
            <a:ln>
              <a:solidFill>
                <a:schemeClr val="tx1">
                  <a:lumMod val="95000"/>
                  <a:lumOff val="5000"/>
                </a:schemeClr>
              </a:solidFill>
            </a:ln>
            <a:effectLst/>
          </c:spPr>
          <c:invertIfNegative val="0"/>
          <c:cat>
            <c:strRef>
              <c:f>Sheet13!$O$21:$O$22</c:f>
              <c:strCache>
                <c:ptCount val="1"/>
                <c:pt idx="0">
                  <c:v>Feba</c:v>
                </c:pt>
              </c:strCache>
            </c:strRef>
          </c:cat>
          <c:val>
            <c:numRef>
              <c:f>Sheet13!$P$21:$P$22</c:f>
              <c:numCache>
                <c:formatCode>General</c:formatCode>
                <c:ptCount val="1"/>
                <c:pt idx="0">
                  <c:v>1000000</c:v>
                </c:pt>
              </c:numCache>
            </c:numRef>
          </c:val>
          <c:extLst>
            <c:ext xmlns:c16="http://schemas.microsoft.com/office/drawing/2014/chart" uri="{C3380CC4-5D6E-409C-BE32-E72D297353CC}">
              <c16:uniqueId val="{00000000-C9BC-4F14-A1B4-13F7D00B12B6}"/>
            </c:ext>
          </c:extLst>
        </c:ser>
        <c:dLbls>
          <c:showLegendKey val="0"/>
          <c:showVal val="0"/>
          <c:showCatName val="0"/>
          <c:showSerName val="0"/>
          <c:showPercent val="0"/>
          <c:showBubbleSize val="0"/>
        </c:dLbls>
        <c:gapWidth val="219"/>
        <c:overlap val="-27"/>
        <c:axId val="1408382527"/>
        <c:axId val="1408383007"/>
      </c:barChart>
      <c:catAx>
        <c:axId val="140838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408383007"/>
        <c:crosses val="autoZero"/>
        <c:auto val="1"/>
        <c:lblAlgn val="ctr"/>
        <c:lblOffset val="100"/>
        <c:noMultiLvlLbl val="0"/>
      </c:catAx>
      <c:valAx>
        <c:axId val="140838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40838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solidFill>
                <a:latin typeface="Arial Black" panose="020B0A04020102020204" pitchFamily="34" charset="0"/>
              </a:rPr>
              <a:t>BY</a:t>
            </a:r>
            <a:r>
              <a:rPr lang="en-IN" b="1" baseline="0">
                <a:solidFill>
                  <a:schemeClr val="accent1"/>
                </a:solidFill>
                <a:latin typeface="Arial Black" panose="020B0A04020102020204" pitchFamily="34" charset="0"/>
              </a:rPr>
              <a:t> PARENT INCOME</a:t>
            </a:r>
            <a:endParaRPr lang="en-IN" b="1">
              <a:solidFill>
                <a:schemeClr val="accent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Sheet13!$Q$37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16-43A7-B7F6-BB9FFE80E2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16-43A7-B7F6-BB9FFE80E2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16-43A7-B7F6-BB9FFE80E2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16-43A7-B7F6-BB9FFE80E2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16-43A7-B7F6-BB9FFE80E2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16-43A7-B7F6-BB9FFE80E2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16-43A7-B7F6-BB9FFE80E2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16-43A7-B7F6-BB9FFE80E2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16-43A7-B7F6-BB9FFE80E27E}"/>
              </c:ext>
            </c:extLst>
          </c:dPt>
          <c:cat>
            <c:strRef>
              <c:f>Sheet13!$P$38:$P$47</c:f>
              <c:strCache>
                <c:ptCount val="9"/>
                <c:pt idx="0">
                  <c:v>Abin Babu</c:v>
                </c:pt>
                <c:pt idx="1">
                  <c:v>Aiswarya Ramesh</c:v>
                </c:pt>
                <c:pt idx="2">
                  <c:v>Akshay k m</c:v>
                </c:pt>
                <c:pt idx="3">
                  <c:v>Anandini</c:v>
                </c:pt>
                <c:pt idx="4">
                  <c:v>Sruthi</c:v>
                </c:pt>
                <c:pt idx="5">
                  <c:v>Sulu S</c:v>
                </c:pt>
                <c:pt idx="6">
                  <c:v>Thumbi Dev</c:v>
                </c:pt>
                <c:pt idx="7">
                  <c:v>Vishnu priya</c:v>
                </c:pt>
                <c:pt idx="8">
                  <c:v>Vishnu Vandana Anil</c:v>
                </c:pt>
              </c:strCache>
            </c:strRef>
          </c:cat>
          <c:val>
            <c:numRef>
              <c:f>Sheet13!$Q$38:$Q$47</c:f>
              <c:numCache>
                <c:formatCode>General</c:formatCode>
                <c:ptCount val="9"/>
                <c:pt idx="0">
                  <c:v>2400000</c:v>
                </c:pt>
                <c:pt idx="1">
                  <c:v>2500000</c:v>
                </c:pt>
                <c:pt idx="2">
                  <c:v>2500000</c:v>
                </c:pt>
                <c:pt idx="3">
                  <c:v>10000000</c:v>
                </c:pt>
                <c:pt idx="4">
                  <c:v>2500000</c:v>
                </c:pt>
                <c:pt idx="5">
                  <c:v>4200000</c:v>
                </c:pt>
                <c:pt idx="6">
                  <c:v>550000</c:v>
                </c:pt>
                <c:pt idx="7">
                  <c:v>2700000</c:v>
                </c:pt>
                <c:pt idx="8">
                  <c:v>0</c:v>
                </c:pt>
              </c:numCache>
            </c:numRef>
          </c:val>
          <c:extLst>
            <c:ext xmlns:c16="http://schemas.microsoft.com/office/drawing/2014/chart" uri="{C3380CC4-5D6E-409C-BE32-E72D297353CC}">
              <c16:uniqueId val="{00000012-2816-43A7-B7F6-BB9FFE80E27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BY</a:t>
            </a:r>
            <a:r>
              <a:rPr lang="en-US" b="1" baseline="0">
                <a:latin typeface="Arial Black" panose="020B0A04020102020204" pitchFamily="34" charset="0"/>
              </a:rPr>
              <a:t> PART-TIME JOB</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Sheet13!$K$30</c:f>
              <c:strCache>
                <c:ptCount val="1"/>
                <c:pt idx="0">
                  <c:v>Total</c:v>
                </c:pt>
              </c:strCache>
            </c:strRef>
          </c:tx>
          <c:spPr>
            <a:solidFill>
              <a:srgbClr val="7030A0"/>
            </a:solidFill>
            <a:ln>
              <a:solidFill>
                <a:schemeClr val="tx1">
                  <a:lumMod val="95000"/>
                  <a:lumOff val="5000"/>
                </a:schemeClr>
              </a:solidFill>
            </a:ln>
            <a:effectLst/>
          </c:spPr>
          <c:invertIfNegative val="0"/>
          <c:cat>
            <c:strRef>
              <c:f>Sheet13!$J$31:$J$32</c:f>
              <c:strCache>
                <c:ptCount val="1"/>
                <c:pt idx="0">
                  <c:v>Sheethal Vinod</c:v>
                </c:pt>
              </c:strCache>
            </c:strRef>
          </c:cat>
          <c:val>
            <c:numRef>
              <c:f>Sheet13!$K$31:$K$32</c:f>
              <c:numCache>
                <c:formatCode>General</c:formatCode>
                <c:ptCount val="1"/>
                <c:pt idx="0">
                  <c:v>550000</c:v>
                </c:pt>
              </c:numCache>
            </c:numRef>
          </c:val>
          <c:extLst>
            <c:ext xmlns:c16="http://schemas.microsoft.com/office/drawing/2014/chart" uri="{C3380CC4-5D6E-409C-BE32-E72D297353CC}">
              <c16:uniqueId val="{00000000-9CD3-4DDE-94CD-E9EED464324D}"/>
            </c:ext>
          </c:extLst>
        </c:ser>
        <c:dLbls>
          <c:showLegendKey val="0"/>
          <c:showVal val="0"/>
          <c:showCatName val="0"/>
          <c:showSerName val="0"/>
          <c:showPercent val="0"/>
          <c:showBubbleSize val="0"/>
        </c:dLbls>
        <c:gapWidth val="219"/>
        <c:overlap val="-27"/>
        <c:axId val="1582767583"/>
        <c:axId val="1582754143"/>
      </c:barChart>
      <c:catAx>
        <c:axId val="158276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82754143"/>
        <c:crosses val="autoZero"/>
        <c:auto val="1"/>
        <c:lblAlgn val="ctr"/>
        <c:lblOffset val="100"/>
        <c:noMultiLvlLbl val="0"/>
      </c:catAx>
      <c:valAx>
        <c:axId val="158275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827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Sheet13!$G$7</c:f>
              <c:strCache>
                <c:ptCount val="1"/>
                <c:pt idx="0">
                  <c:v>Total</c:v>
                </c:pt>
              </c:strCache>
            </c:strRef>
          </c:tx>
          <c:spPr>
            <a:ln w="28575" cap="rnd">
              <a:solidFill>
                <a:schemeClr val="accent1"/>
              </a:solidFill>
              <a:round/>
            </a:ln>
            <a:effectLst/>
          </c:spPr>
          <c:marker>
            <c:symbol val="none"/>
          </c:marker>
          <c:cat>
            <c:strRef>
              <c:f>Sheet13!$F$8:$F$32</c:f>
              <c:strCache>
                <c:ptCount val="24"/>
                <c:pt idx="0">
                  <c:v>Abel Thomas</c:v>
                </c:pt>
                <c:pt idx="1">
                  <c:v>Abhijith Anilkumar</c:v>
                </c:pt>
                <c:pt idx="2">
                  <c:v>Abiya</c:v>
                </c:pt>
                <c:pt idx="3">
                  <c:v>Adarsh Sarath Kumar</c:v>
                </c:pt>
                <c:pt idx="4">
                  <c:v>Adithya S.</c:v>
                </c:pt>
                <c:pt idx="5">
                  <c:v>Akhil Anil</c:v>
                </c:pt>
                <c:pt idx="6">
                  <c:v>Akhila krishnan</c:v>
                </c:pt>
                <c:pt idx="7">
                  <c:v>Ananthu</c:v>
                </c:pt>
                <c:pt idx="8">
                  <c:v>Anna mary </c:v>
                </c:pt>
                <c:pt idx="9">
                  <c:v>Aparna Vipal</c:v>
                </c:pt>
                <c:pt idx="10">
                  <c:v>Aravind Krishnan</c:v>
                </c:pt>
                <c:pt idx="11">
                  <c:v>Aswathy Murali</c:v>
                </c:pt>
                <c:pt idx="12">
                  <c:v>Chandhu</c:v>
                </c:pt>
                <c:pt idx="13">
                  <c:v>Gautham</c:v>
                </c:pt>
                <c:pt idx="14">
                  <c:v>Karthik Sajeevan</c:v>
                </c:pt>
                <c:pt idx="15">
                  <c:v>Karthika</c:v>
                </c:pt>
                <c:pt idx="16">
                  <c:v>Nandana Anilkumar</c:v>
                </c:pt>
                <c:pt idx="17">
                  <c:v>Rukma Madhu</c:v>
                </c:pt>
                <c:pt idx="18">
                  <c:v>Shalu Jose </c:v>
                </c:pt>
                <c:pt idx="19">
                  <c:v>Shruti R Nair</c:v>
                </c:pt>
                <c:pt idx="20">
                  <c:v>Sruthi Resmi Raj</c:v>
                </c:pt>
                <c:pt idx="21">
                  <c:v>Swanoop A Soman</c:v>
                </c:pt>
                <c:pt idx="22">
                  <c:v>Ujwala Raju</c:v>
                </c:pt>
                <c:pt idx="23">
                  <c:v>Vismaya Pillai</c:v>
                </c:pt>
              </c:strCache>
            </c:strRef>
          </c:cat>
          <c:val>
            <c:numRef>
              <c:f>Sheet13!$G$8:$G$32</c:f>
              <c:numCache>
                <c:formatCode>General</c:formatCode>
                <c:ptCount val="24"/>
                <c:pt idx="0">
                  <c:v>5000000</c:v>
                </c:pt>
                <c:pt idx="1">
                  <c:v>2000000</c:v>
                </c:pt>
                <c:pt idx="2">
                  <c:v>5000000</c:v>
                </c:pt>
                <c:pt idx="3">
                  <c:v>130000000</c:v>
                </c:pt>
                <c:pt idx="4">
                  <c:v>1500000</c:v>
                </c:pt>
                <c:pt idx="5">
                  <c:v>4000000</c:v>
                </c:pt>
                <c:pt idx="6">
                  <c:v>5000000</c:v>
                </c:pt>
                <c:pt idx="7">
                  <c:v>3200000</c:v>
                </c:pt>
                <c:pt idx="8">
                  <c:v>5000000</c:v>
                </c:pt>
                <c:pt idx="9">
                  <c:v>5000000</c:v>
                </c:pt>
                <c:pt idx="10">
                  <c:v>2000000</c:v>
                </c:pt>
                <c:pt idx="11">
                  <c:v>2750000</c:v>
                </c:pt>
                <c:pt idx="12">
                  <c:v>1700000</c:v>
                </c:pt>
                <c:pt idx="13">
                  <c:v>2000000</c:v>
                </c:pt>
                <c:pt idx="14">
                  <c:v>42000000</c:v>
                </c:pt>
                <c:pt idx="15">
                  <c:v>5000000</c:v>
                </c:pt>
                <c:pt idx="16">
                  <c:v>2500000</c:v>
                </c:pt>
                <c:pt idx="17">
                  <c:v>2500000</c:v>
                </c:pt>
                <c:pt idx="18">
                  <c:v>2500000</c:v>
                </c:pt>
                <c:pt idx="19">
                  <c:v>10000000</c:v>
                </c:pt>
                <c:pt idx="20">
                  <c:v>2500000</c:v>
                </c:pt>
                <c:pt idx="21">
                  <c:v>2750000</c:v>
                </c:pt>
                <c:pt idx="22">
                  <c:v>2000000</c:v>
                </c:pt>
                <c:pt idx="23">
                  <c:v>2500000</c:v>
                </c:pt>
              </c:numCache>
            </c:numRef>
          </c:val>
          <c:smooth val="0"/>
          <c:extLst>
            <c:ext xmlns:c16="http://schemas.microsoft.com/office/drawing/2014/chart" uri="{C3380CC4-5D6E-409C-BE32-E72D297353CC}">
              <c16:uniqueId val="{00000000-9223-4EA7-B31B-CFBAF6DB7952}"/>
            </c:ext>
          </c:extLst>
        </c:ser>
        <c:dLbls>
          <c:showLegendKey val="0"/>
          <c:showVal val="0"/>
          <c:showCatName val="0"/>
          <c:showSerName val="0"/>
          <c:showPercent val="0"/>
          <c:showBubbleSize val="0"/>
        </c:dLbls>
        <c:smooth val="0"/>
        <c:axId val="1408376767"/>
        <c:axId val="1408367167"/>
      </c:lineChart>
      <c:catAx>
        <c:axId val="140837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67167"/>
        <c:crosses val="autoZero"/>
        <c:auto val="1"/>
        <c:lblAlgn val="ctr"/>
        <c:lblOffset val="100"/>
        <c:noMultiLvlLbl val="0"/>
      </c:catAx>
      <c:valAx>
        <c:axId val="14083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7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Sheet13!$L$10</c:f>
              <c:strCache>
                <c:ptCount val="1"/>
                <c:pt idx="0">
                  <c:v>Total</c:v>
                </c:pt>
              </c:strCache>
            </c:strRef>
          </c:tx>
          <c:spPr>
            <a:solidFill>
              <a:schemeClr val="accent1"/>
            </a:solidFill>
            <a:ln>
              <a:noFill/>
            </a:ln>
            <a:effectLst/>
          </c:spPr>
          <c:invertIfNegative val="0"/>
          <c:cat>
            <c:strRef>
              <c:f>Sheet13!$K$11:$K$17</c:f>
              <c:strCache>
                <c:ptCount val="6"/>
                <c:pt idx="0">
                  <c:v>Amen Jacob</c:v>
                </c:pt>
                <c:pt idx="1">
                  <c:v>Anvarshah sajeev</c:v>
                </c:pt>
                <c:pt idx="2">
                  <c:v>Arjun</c:v>
                </c:pt>
                <c:pt idx="3">
                  <c:v>Jayakrishnan</c:v>
                </c:pt>
                <c:pt idx="4">
                  <c:v>Meera</c:v>
                </c:pt>
                <c:pt idx="5">
                  <c:v>Sambath PD</c:v>
                </c:pt>
              </c:strCache>
            </c:strRef>
          </c:cat>
          <c:val>
            <c:numRef>
              <c:f>Sheet13!$L$11:$L$17</c:f>
              <c:numCache>
                <c:formatCode>General</c:formatCode>
                <c:ptCount val="6"/>
                <c:pt idx="0">
                  <c:v>5000000</c:v>
                </c:pt>
                <c:pt idx="1">
                  <c:v>2700000</c:v>
                </c:pt>
                <c:pt idx="2">
                  <c:v>1500000</c:v>
                </c:pt>
                <c:pt idx="3">
                  <c:v>1500000</c:v>
                </c:pt>
                <c:pt idx="4">
                  <c:v>2500000</c:v>
                </c:pt>
                <c:pt idx="5">
                  <c:v>500000</c:v>
                </c:pt>
              </c:numCache>
            </c:numRef>
          </c:val>
          <c:extLst>
            <c:ext xmlns:c16="http://schemas.microsoft.com/office/drawing/2014/chart" uri="{C3380CC4-5D6E-409C-BE32-E72D297353CC}">
              <c16:uniqueId val="{00000000-64B2-4FA4-B0EE-65B11DA817CB}"/>
            </c:ext>
          </c:extLst>
        </c:ser>
        <c:dLbls>
          <c:showLegendKey val="0"/>
          <c:showVal val="0"/>
          <c:showCatName val="0"/>
          <c:showSerName val="0"/>
          <c:showPercent val="0"/>
          <c:showBubbleSize val="0"/>
        </c:dLbls>
        <c:gapWidth val="182"/>
        <c:axId val="1408408927"/>
        <c:axId val="1408403647"/>
      </c:barChart>
      <c:catAx>
        <c:axId val="140840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03647"/>
        <c:crosses val="autoZero"/>
        <c:auto val="1"/>
        <c:lblAlgn val="ctr"/>
        <c:lblOffset val="100"/>
        <c:noMultiLvlLbl val="0"/>
      </c:catAx>
      <c:valAx>
        <c:axId val="140840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Sheet13!$P$20</c:f>
              <c:strCache>
                <c:ptCount val="1"/>
                <c:pt idx="0">
                  <c:v>Total</c:v>
                </c:pt>
              </c:strCache>
            </c:strRef>
          </c:tx>
          <c:spPr>
            <a:solidFill>
              <a:schemeClr val="accent1"/>
            </a:solidFill>
            <a:ln>
              <a:noFill/>
            </a:ln>
            <a:effectLst/>
          </c:spPr>
          <c:invertIfNegative val="0"/>
          <c:cat>
            <c:strRef>
              <c:f>Sheet13!$O$21:$O$22</c:f>
              <c:strCache>
                <c:ptCount val="1"/>
                <c:pt idx="0">
                  <c:v>Feba</c:v>
                </c:pt>
              </c:strCache>
            </c:strRef>
          </c:cat>
          <c:val>
            <c:numRef>
              <c:f>Sheet13!$P$21:$P$22</c:f>
              <c:numCache>
                <c:formatCode>General</c:formatCode>
                <c:ptCount val="1"/>
                <c:pt idx="0">
                  <c:v>1000000</c:v>
                </c:pt>
              </c:numCache>
            </c:numRef>
          </c:val>
          <c:extLst>
            <c:ext xmlns:c16="http://schemas.microsoft.com/office/drawing/2014/chart" uri="{C3380CC4-5D6E-409C-BE32-E72D297353CC}">
              <c16:uniqueId val="{00000000-D6FD-4509-BC66-960F33D6252B}"/>
            </c:ext>
          </c:extLst>
        </c:ser>
        <c:dLbls>
          <c:showLegendKey val="0"/>
          <c:showVal val="0"/>
          <c:showCatName val="0"/>
          <c:showSerName val="0"/>
          <c:showPercent val="0"/>
          <c:showBubbleSize val="0"/>
        </c:dLbls>
        <c:gapWidth val="219"/>
        <c:overlap val="-27"/>
        <c:axId val="1408382527"/>
        <c:axId val="1408383007"/>
      </c:barChart>
      <c:catAx>
        <c:axId val="140838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83007"/>
        <c:crosses val="autoZero"/>
        <c:auto val="1"/>
        <c:lblAlgn val="ctr"/>
        <c:lblOffset val="100"/>
        <c:noMultiLvlLbl val="0"/>
      </c:catAx>
      <c:valAx>
        <c:axId val="140838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38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Sheet13!$Q$37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cat>
            <c:strRef>
              <c:f>Sheet13!$P$38:$P$47</c:f>
              <c:strCache>
                <c:ptCount val="9"/>
                <c:pt idx="0">
                  <c:v>Abin Babu</c:v>
                </c:pt>
                <c:pt idx="1">
                  <c:v>Aiswarya Ramesh</c:v>
                </c:pt>
                <c:pt idx="2">
                  <c:v>Akshay k m</c:v>
                </c:pt>
                <c:pt idx="3">
                  <c:v>Anandini</c:v>
                </c:pt>
                <c:pt idx="4">
                  <c:v>Sruthi</c:v>
                </c:pt>
                <c:pt idx="5">
                  <c:v>Sulu S</c:v>
                </c:pt>
                <c:pt idx="6">
                  <c:v>Thumbi Dev</c:v>
                </c:pt>
                <c:pt idx="7">
                  <c:v>Vishnu priya</c:v>
                </c:pt>
                <c:pt idx="8">
                  <c:v>Vishnu Vandana Anil</c:v>
                </c:pt>
              </c:strCache>
            </c:strRef>
          </c:cat>
          <c:val>
            <c:numRef>
              <c:f>Sheet13!$Q$38:$Q$47</c:f>
              <c:numCache>
                <c:formatCode>General</c:formatCode>
                <c:ptCount val="9"/>
                <c:pt idx="0">
                  <c:v>2400000</c:v>
                </c:pt>
                <c:pt idx="1">
                  <c:v>2500000</c:v>
                </c:pt>
                <c:pt idx="2">
                  <c:v>2500000</c:v>
                </c:pt>
                <c:pt idx="3">
                  <c:v>10000000</c:v>
                </c:pt>
                <c:pt idx="4">
                  <c:v>2500000</c:v>
                </c:pt>
                <c:pt idx="5">
                  <c:v>4200000</c:v>
                </c:pt>
                <c:pt idx="6">
                  <c:v>550000</c:v>
                </c:pt>
                <c:pt idx="7">
                  <c:v>2700000</c:v>
                </c:pt>
                <c:pt idx="8">
                  <c:v>0</c:v>
                </c:pt>
              </c:numCache>
            </c:numRef>
          </c:val>
          <c:extLst>
            <c:ext xmlns:c16="http://schemas.microsoft.com/office/drawing/2014/chart" uri="{C3380CC4-5D6E-409C-BE32-E72D297353CC}">
              <c16:uniqueId val="{00000000-6AE7-4408-99E1-EEB494D2AAE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Sheet13!$K$30</c:f>
              <c:strCache>
                <c:ptCount val="1"/>
                <c:pt idx="0">
                  <c:v>Total</c:v>
                </c:pt>
              </c:strCache>
            </c:strRef>
          </c:tx>
          <c:spPr>
            <a:solidFill>
              <a:schemeClr val="accent1"/>
            </a:solidFill>
            <a:ln>
              <a:noFill/>
            </a:ln>
            <a:effectLst/>
          </c:spPr>
          <c:invertIfNegative val="0"/>
          <c:cat>
            <c:strRef>
              <c:f>Sheet13!$J$31:$J$32</c:f>
              <c:strCache>
                <c:ptCount val="1"/>
                <c:pt idx="0">
                  <c:v>Sheethal Vinod</c:v>
                </c:pt>
              </c:strCache>
            </c:strRef>
          </c:cat>
          <c:val>
            <c:numRef>
              <c:f>Sheet13!$K$31:$K$32</c:f>
              <c:numCache>
                <c:formatCode>General</c:formatCode>
                <c:ptCount val="1"/>
                <c:pt idx="0">
                  <c:v>550000</c:v>
                </c:pt>
              </c:numCache>
            </c:numRef>
          </c:val>
          <c:extLst>
            <c:ext xmlns:c16="http://schemas.microsoft.com/office/drawing/2014/chart" uri="{C3380CC4-5D6E-409C-BE32-E72D297353CC}">
              <c16:uniqueId val="{00000000-6CAB-4A03-9E93-35D1C32FA014}"/>
            </c:ext>
          </c:extLst>
        </c:ser>
        <c:dLbls>
          <c:showLegendKey val="0"/>
          <c:showVal val="0"/>
          <c:showCatName val="0"/>
          <c:showSerName val="0"/>
          <c:showPercent val="0"/>
          <c:showBubbleSize val="0"/>
        </c:dLbls>
        <c:gapWidth val="219"/>
        <c:overlap val="-27"/>
        <c:axId val="1582767583"/>
        <c:axId val="1582754143"/>
      </c:barChart>
      <c:catAx>
        <c:axId val="158276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754143"/>
        <c:crosses val="autoZero"/>
        <c:auto val="1"/>
        <c:lblAlgn val="ctr"/>
        <c:lblOffset val="100"/>
        <c:noMultiLvlLbl val="0"/>
      </c:catAx>
      <c:valAx>
        <c:axId val="158275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7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General</a:t>
            </a:r>
            <a:r>
              <a:rPr lang="en-IN" baseline="0"/>
              <a:t> Category Spending For Course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Sheet12!$B$5</c:f>
              <c:strCache>
                <c:ptCount val="1"/>
                <c:pt idx="0">
                  <c:v>Count of Migrated Continent</c:v>
                </c:pt>
              </c:strCache>
            </c:strRef>
          </c:tx>
          <c:spPr>
            <a:solidFill>
              <a:schemeClr val="accent1"/>
            </a:solidFill>
            <a:ln>
              <a:noFill/>
            </a:ln>
            <a:effectLst/>
          </c:spPr>
          <c:cat>
            <c:strRef>
              <c:f>Sheet12!$A$6:$A$24</c:f>
              <c:strCache>
                <c:ptCount val="18"/>
                <c:pt idx="0">
                  <c:v>Abel Thomas</c:v>
                </c:pt>
                <c:pt idx="1">
                  <c:v>Abhijith Anilkumar</c:v>
                </c:pt>
                <c:pt idx="2">
                  <c:v>Abin Babu</c:v>
                </c:pt>
                <c:pt idx="3">
                  <c:v>Abiya</c:v>
                </c:pt>
                <c:pt idx="4">
                  <c:v>Amen Jacob</c:v>
                </c:pt>
                <c:pt idx="5">
                  <c:v>Anandini</c:v>
                </c:pt>
                <c:pt idx="6">
                  <c:v>Anna mary </c:v>
                </c:pt>
                <c:pt idx="7">
                  <c:v>Aravind Krishnan</c:v>
                </c:pt>
                <c:pt idx="8">
                  <c:v>Ashi Nair</c:v>
                </c:pt>
                <c:pt idx="9">
                  <c:v>Feba</c:v>
                </c:pt>
                <c:pt idx="10">
                  <c:v>Gautham</c:v>
                </c:pt>
                <c:pt idx="11">
                  <c:v>Meera</c:v>
                </c:pt>
                <c:pt idx="12">
                  <c:v>Neenu Vinod Beenakumari</c:v>
                </c:pt>
                <c:pt idx="13">
                  <c:v>Sambath PD</c:v>
                </c:pt>
                <c:pt idx="14">
                  <c:v>Shalu Jose</c:v>
                </c:pt>
                <c:pt idx="15">
                  <c:v>Shalu Jose </c:v>
                </c:pt>
                <c:pt idx="16">
                  <c:v>Shruti R Nair</c:v>
                </c:pt>
                <c:pt idx="17">
                  <c:v>Vismaya Pillai</c:v>
                </c:pt>
              </c:strCache>
            </c:strRef>
          </c:cat>
          <c:val>
            <c:numRef>
              <c:f>Sheet12!$B$6:$B$24</c:f>
              <c:numCache>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0-00EA-4D37-98C1-6E23FB5EAA07}"/>
            </c:ext>
          </c:extLst>
        </c:ser>
        <c:ser>
          <c:idx val="1"/>
          <c:order val="1"/>
          <c:tx>
            <c:strRef>
              <c:f>Sheet12!$C$5</c:f>
              <c:strCache>
                <c:ptCount val="1"/>
                <c:pt idx="0">
                  <c:v>Sum of Column1</c:v>
                </c:pt>
              </c:strCache>
            </c:strRef>
          </c:tx>
          <c:spPr>
            <a:solidFill>
              <a:schemeClr val="accent2"/>
            </a:solidFill>
            <a:ln>
              <a:noFill/>
            </a:ln>
            <a:effectLst/>
          </c:spPr>
          <c:cat>
            <c:strRef>
              <c:f>Sheet12!$A$6:$A$24</c:f>
              <c:strCache>
                <c:ptCount val="18"/>
                <c:pt idx="0">
                  <c:v>Abel Thomas</c:v>
                </c:pt>
                <c:pt idx="1">
                  <c:v>Abhijith Anilkumar</c:v>
                </c:pt>
                <c:pt idx="2">
                  <c:v>Abin Babu</c:v>
                </c:pt>
                <c:pt idx="3">
                  <c:v>Abiya</c:v>
                </c:pt>
                <c:pt idx="4">
                  <c:v>Amen Jacob</c:v>
                </c:pt>
                <c:pt idx="5">
                  <c:v>Anandini</c:v>
                </c:pt>
                <c:pt idx="6">
                  <c:v>Anna mary </c:v>
                </c:pt>
                <c:pt idx="7">
                  <c:v>Aravind Krishnan</c:v>
                </c:pt>
                <c:pt idx="8">
                  <c:v>Ashi Nair</c:v>
                </c:pt>
                <c:pt idx="9">
                  <c:v>Feba</c:v>
                </c:pt>
                <c:pt idx="10">
                  <c:v>Gautham</c:v>
                </c:pt>
                <c:pt idx="11">
                  <c:v>Meera</c:v>
                </c:pt>
                <c:pt idx="12">
                  <c:v>Neenu Vinod Beenakumari</c:v>
                </c:pt>
                <c:pt idx="13">
                  <c:v>Sambath PD</c:v>
                </c:pt>
                <c:pt idx="14">
                  <c:v>Shalu Jose</c:v>
                </c:pt>
                <c:pt idx="15">
                  <c:v>Shalu Jose </c:v>
                </c:pt>
                <c:pt idx="16">
                  <c:v>Shruti R Nair</c:v>
                </c:pt>
                <c:pt idx="17">
                  <c:v>Vismaya Pillai</c:v>
                </c:pt>
              </c:strCache>
            </c:strRef>
          </c:cat>
          <c:val>
            <c:numRef>
              <c:f>Sheet12!$C$6:$C$24</c:f>
              <c:numCache>
                <c:formatCode>General</c:formatCode>
                <c:ptCount val="18"/>
                <c:pt idx="0">
                  <c:v>5000000</c:v>
                </c:pt>
                <c:pt idx="1">
                  <c:v>2000000</c:v>
                </c:pt>
                <c:pt idx="2">
                  <c:v>2400000</c:v>
                </c:pt>
                <c:pt idx="3">
                  <c:v>5000000</c:v>
                </c:pt>
                <c:pt idx="4">
                  <c:v>5000000</c:v>
                </c:pt>
                <c:pt idx="5">
                  <c:v>10000000</c:v>
                </c:pt>
                <c:pt idx="6">
                  <c:v>5000000</c:v>
                </c:pt>
                <c:pt idx="7">
                  <c:v>2000000</c:v>
                </c:pt>
                <c:pt idx="8">
                  <c:v>1200000</c:v>
                </c:pt>
                <c:pt idx="9">
                  <c:v>1000000</c:v>
                </c:pt>
                <c:pt idx="10">
                  <c:v>2000000</c:v>
                </c:pt>
                <c:pt idx="11">
                  <c:v>2500000</c:v>
                </c:pt>
                <c:pt idx="12">
                  <c:v>1000000</c:v>
                </c:pt>
                <c:pt idx="13">
                  <c:v>500000</c:v>
                </c:pt>
                <c:pt idx="14">
                  <c:v>500000</c:v>
                </c:pt>
                <c:pt idx="15">
                  <c:v>2500000</c:v>
                </c:pt>
                <c:pt idx="16">
                  <c:v>10000000</c:v>
                </c:pt>
                <c:pt idx="17">
                  <c:v>2500000</c:v>
                </c:pt>
              </c:numCache>
            </c:numRef>
          </c:val>
          <c:extLst>
            <c:ext xmlns:c16="http://schemas.microsoft.com/office/drawing/2014/chart" uri="{C3380CC4-5D6E-409C-BE32-E72D297353CC}">
              <c16:uniqueId val="{00000001-00EA-4D37-98C1-6E23FB5EAA07}"/>
            </c:ext>
          </c:extLst>
        </c:ser>
        <c:dLbls>
          <c:showLegendKey val="0"/>
          <c:showVal val="0"/>
          <c:showCatName val="0"/>
          <c:showSerName val="0"/>
          <c:showPercent val="0"/>
          <c:showBubbleSize val="0"/>
        </c:dLbls>
        <c:axId val="202994927"/>
        <c:axId val="202995887"/>
      </c:areaChart>
      <c:catAx>
        <c:axId val="20299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5887"/>
        <c:crosses val="autoZero"/>
        <c:auto val="1"/>
        <c:lblAlgn val="ctr"/>
        <c:lblOffset val="100"/>
        <c:noMultiLvlLbl val="0"/>
      </c:catAx>
      <c:valAx>
        <c:axId val="20299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49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[work13.xlsx]Sheet5!PivotTable3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Arial Black" panose="020B0A04020102020204" pitchFamily="34" charset="0"/>
              </a:rPr>
              <a:t>Christians Count</a:t>
            </a:r>
            <a:r>
              <a:rPr lang="en-IN" baseline="0">
                <a:latin typeface="Arial Black" panose="020B0A04020102020204" pitchFamily="34" charset="0"/>
              </a:rPr>
              <a:t> of migrated Country's </a:t>
            </a:r>
            <a:endParaRPr lang="en-IN">
              <a:latin typeface="Arial Black" panose="020B0A04020102020204" pitchFamily="34" charset="0"/>
            </a:endParaRPr>
          </a:p>
        </c:rich>
      </c:tx>
      <c:layout>
        <c:manualLayout>
          <c:xMode val="edge"/>
          <c:yMode val="edge"/>
          <c:x val="0.17332633420822399"/>
          <c:y val="1.67364016736401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Sheet5!$B$4</c:f>
              <c:strCache>
                <c:ptCount val="1"/>
                <c:pt idx="0">
                  <c:v>Total</c:v>
                </c:pt>
              </c:strCache>
            </c:strRef>
          </c:tx>
          <c:spPr>
            <a:solidFill>
              <a:schemeClr val="accent1"/>
            </a:solidFill>
            <a:ln>
              <a:noFill/>
            </a:ln>
            <a:effectLst/>
          </c:spPr>
          <c:invertIfNegative val="0"/>
          <c:cat>
            <c:strRef>
              <c:f>Sheet5!$A$5:$A$9</c:f>
              <c:strCache>
                <c:ptCount val="4"/>
                <c:pt idx="0">
                  <c:v>Asia Cpuntry</c:v>
                </c:pt>
                <c:pt idx="1">
                  <c:v>Asian Country</c:v>
                </c:pt>
                <c:pt idx="2">
                  <c:v>European Country</c:v>
                </c:pt>
                <c:pt idx="3">
                  <c:v>North American Country</c:v>
                </c:pt>
              </c:strCache>
            </c:strRef>
          </c:cat>
          <c:val>
            <c:numRef>
              <c:f>Sheet5!$B$5:$B$9</c:f>
              <c:numCache>
                <c:formatCode>General</c:formatCode>
                <c:ptCount val="4"/>
                <c:pt idx="0">
                  <c:v>1</c:v>
                </c:pt>
                <c:pt idx="1">
                  <c:v>1</c:v>
                </c:pt>
                <c:pt idx="2">
                  <c:v>5</c:v>
                </c:pt>
                <c:pt idx="3">
                  <c:v>1</c:v>
                </c:pt>
              </c:numCache>
            </c:numRef>
          </c:val>
          <c:extLst>
            <c:ext xmlns:c16="http://schemas.microsoft.com/office/drawing/2014/chart" uri="{C3380CC4-5D6E-409C-BE32-E72D297353CC}">
              <c16:uniqueId val="{00000000-5467-44F9-B095-9D02595BC346}"/>
            </c:ext>
          </c:extLst>
        </c:ser>
        <c:dLbls>
          <c:showLegendKey val="0"/>
          <c:showVal val="0"/>
          <c:showCatName val="0"/>
          <c:showSerName val="0"/>
          <c:showPercent val="0"/>
          <c:showBubbleSize val="0"/>
        </c:dLbls>
        <c:gapWidth val="182"/>
        <c:axId val="203027567"/>
        <c:axId val="203028527"/>
      </c:barChart>
      <c:catAx>
        <c:axId val="20302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03028527"/>
        <c:crosses val="autoZero"/>
        <c:auto val="1"/>
        <c:lblAlgn val="ctr"/>
        <c:lblOffset val="100"/>
        <c:noMultiLvlLbl val="0"/>
      </c:catAx>
      <c:valAx>
        <c:axId val="203028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OBC</a:t>
            </a:r>
            <a:r>
              <a:rPr lang="en-IN" baseline="0"/>
              <a:t> category Students Spending For Course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Sheet12!$Q$8</c:f>
              <c:strCache>
                <c:ptCount val="1"/>
                <c:pt idx="0">
                  <c:v>Count of Migrated Continent</c:v>
                </c:pt>
              </c:strCache>
            </c:strRef>
          </c:tx>
          <c:spPr>
            <a:solidFill>
              <a:schemeClr val="accent1"/>
            </a:solidFill>
            <a:ln>
              <a:noFill/>
            </a:ln>
            <a:effectLst/>
          </c:spPr>
          <c:cat>
            <c:strRef>
              <c:f>Sheet12!$P$9:$P$35</c:f>
              <c:strCache>
                <c:ptCount val="26"/>
                <c:pt idx="0">
                  <c:v>Adarsh Sarath Kumar</c:v>
                </c:pt>
                <c:pt idx="1">
                  <c:v>Adithya S.</c:v>
                </c:pt>
                <c:pt idx="2">
                  <c:v>Aiswarya Ramesh</c:v>
                </c:pt>
                <c:pt idx="3">
                  <c:v>Akhil Anil</c:v>
                </c:pt>
                <c:pt idx="4">
                  <c:v>Akhila krishnan</c:v>
                </c:pt>
                <c:pt idx="5">
                  <c:v>Akshay k m</c:v>
                </c:pt>
                <c:pt idx="6">
                  <c:v>Ananthu</c:v>
                </c:pt>
                <c:pt idx="7">
                  <c:v>Anvarshah sajeev</c:v>
                </c:pt>
                <c:pt idx="8">
                  <c:v>Aparna Vipal</c:v>
                </c:pt>
                <c:pt idx="9">
                  <c:v>Aravind Raveendran</c:v>
                </c:pt>
                <c:pt idx="10">
                  <c:v>Arjun</c:v>
                </c:pt>
                <c:pt idx="11">
                  <c:v>Aswathy Murali</c:v>
                </c:pt>
                <c:pt idx="12">
                  <c:v>Chandhu</c:v>
                </c:pt>
                <c:pt idx="13">
                  <c:v>Jayakrishnan</c:v>
                </c:pt>
                <c:pt idx="14">
                  <c:v>Karthik Sajeevan</c:v>
                </c:pt>
                <c:pt idx="15">
                  <c:v>Karthika</c:v>
                </c:pt>
                <c:pt idx="16">
                  <c:v>Nandana Anilkumar</c:v>
                </c:pt>
                <c:pt idx="17">
                  <c:v>Rukma Madhu</c:v>
                </c:pt>
                <c:pt idx="18">
                  <c:v>Sheethal Vinod</c:v>
                </c:pt>
                <c:pt idx="19">
                  <c:v>Sruthi</c:v>
                </c:pt>
                <c:pt idx="20">
                  <c:v>Sruthi Resmi Raj</c:v>
                </c:pt>
                <c:pt idx="21">
                  <c:v>Sulu S</c:v>
                </c:pt>
                <c:pt idx="22">
                  <c:v>Thumbi Dev</c:v>
                </c:pt>
                <c:pt idx="23">
                  <c:v>Ujwala Raju</c:v>
                </c:pt>
                <c:pt idx="24">
                  <c:v>Vishnu priya</c:v>
                </c:pt>
                <c:pt idx="25">
                  <c:v>Vishnu Vandana Anil</c:v>
                </c:pt>
              </c:strCache>
            </c:strRef>
          </c:cat>
          <c:val>
            <c:numRef>
              <c:f>Sheet12!$Q$9:$Q$35</c:f>
              <c:numCache>
                <c:formatCode>General</c:formatCode>
                <c:ptCount val="26"/>
                <c:pt idx="0">
                  <c:v>1</c:v>
                </c:pt>
                <c:pt idx="1">
                  <c:v>1</c:v>
                </c:pt>
                <c:pt idx="2">
                  <c:v>1</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0-99D1-42A2-A33A-82F5E13583F7}"/>
            </c:ext>
          </c:extLst>
        </c:ser>
        <c:ser>
          <c:idx val="1"/>
          <c:order val="1"/>
          <c:tx>
            <c:strRef>
              <c:f>Sheet12!$R$8</c:f>
              <c:strCache>
                <c:ptCount val="1"/>
                <c:pt idx="0">
                  <c:v>Sum of Column1</c:v>
                </c:pt>
              </c:strCache>
            </c:strRef>
          </c:tx>
          <c:spPr>
            <a:solidFill>
              <a:schemeClr val="accent2"/>
            </a:solidFill>
            <a:ln>
              <a:noFill/>
            </a:ln>
            <a:effectLst/>
          </c:spPr>
          <c:cat>
            <c:strRef>
              <c:f>Sheet12!$P$9:$P$35</c:f>
              <c:strCache>
                <c:ptCount val="26"/>
                <c:pt idx="0">
                  <c:v>Adarsh Sarath Kumar</c:v>
                </c:pt>
                <c:pt idx="1">
                  <c:v>Adithya S.</c:v>
                </c:pt>
                <c:pt idx="2">
                  <c:v>Aiswarya Ramesh</c:v>
                </c:pt>
                <c:pt idx="3">
                  <c:v>Akhil Anil</c:v>
                </c:pt>
                <c:pt idx="4">
                  <c:v>Akhila krishnan</c:v>
                </c:pt>
                <c:pt idx="5">
                  <c:v>Akshay k m</c:v>
                </c:pt>
                <c:pt idx="6">
                  <c:v>Ananthu</c:v>
                </c:pt>
                <c:pt idx="7">
                  <c:v>Anvarshah sajeev</c:v>
                </c:pt>
                <c:pt idx="8">
                  <c:v>Aparna Vipal</c:v>
                </c:pt>
                <c:pt idx="9">
                  <c:v>Aravind Raveendran</c:v>
                </c:pt>
                <c:pt idx="10">
                  <c:v>Arjun</c:v>
                </c:pt>
                <c:pt idx="11">
                  <c:v>Aswathy Murali</c:v>
                </c:pt>
                <c:pt idx="12">
                  <c:v>Chandhu</c:v>
                </c:pt>
                <c:pt idx="13">
                  <c:v>Jayakrishnan</c:v>
                </c:pt>
                <c:pt idx="14">
                  <c:v>Karthik Sajeevan</c:v>
                </c:pt>
                <c:pt idx="15">
                  <c:v>Karthika</c:v>
                </c:pt>
                <c:pt idx="16">
                  <c:v>Nandana Anilkumar</c:v>
                </c:pt>
                <c:pt idx="17">
                  <c:v>Rukma Madhu</c:v>
                </c:pt>
                <c:pt idx="18">
                  <c:v>Sheethal Vinod</c:v>
                </c:pt>
                <c:pt idx="19">
                  <c:v>Sruthi</c:v>
                </c:pt>
                <c:pt idx="20">
                  <c:v>Sruthi Resmi Raj</c:v>
                </c:pt>
                <c:pt idx="21">
                  <c:v>Sulu S</c:v>
                </c:pt>
                <c:pt idx="22">
                  <c:v>Thumbi Dev</c:v>
                </c:pt>
                <c:pt idx="23">
                  <c:v>Ujwala Raju</c:v>
                </c:pt>
                <c:pt idx="24">
                  <c:v>Vishnu priya</c:v>
                </c:pt>
                <c:pt idx="25">
                  <c:v>Vishnu Vandana Anil</c:v>
                </c:pt>
              </c:strCache>
            </c:strRef>
          </c:cat>
          <c:val>
            <c:numRef>
              <c:f>Sheet12!$R$9:$R$35</c:f>
              <c:numCache>
                <c:formatCode>General</c:formatCode>
                <c:ptCount val="26"/>
                <c:pt idx="0">
                  <c:v>130000000</c:v>
                </c:pt>
                <c:pt idx="1">
                  <c:v>1500000</c:v>
                </c:pt>
                <c:pt idx="2">
                  <c:v>2500000</c:v>
                </c:pt>
                <c:pt idx="3">
                  <c:v>4000000</c:v>
                </c:pt>
                <c:pt idx="4">
                  <c:v>5000000</c:v>
                </c:pt>
                <c:pt idx="5">
                  <c:v>2500000</c:v>
                </c:pt>
                <c:pt idx="6">
                  <c:v>3200000</c:v>
                </c:pt>
                <c:pt idx="7">
                  <c:v>2700000</c:v>
                </c:pt>
                <c:pt idx="8">
                  <c:v>5000000</c:v>
                </c:pt>
                <c:pt idx="9">
                  <c:v>1000000</c:v>
                </c:pt>
                <c:pt idx="10">
                  <c:v>1500000</c:v>
                </c:pt>
                <c:pt idx="11">
                  <c:v>2750000</c:v>
                </c:pt>
                <c:pt idx="12">
                  <c:v>1700000</c:v>
                </c:pt>
                <c:pt idx="13">
                  <c:v>1500000</c:v>
                </c:pt>
                <c:pt idx="14">
                  <c:v>42000000</c:v>
                </c:pt>
                <c:pt idx="15">
                  <c:v>5000000</c:v>
                </c:pt>
                <c:pt idx="16">
                  <c:v>2500000</c:v>
                </c:pt>
                <c:pt idx="17">
                  <c:v>2500000</c:v>
                </c:pt>
                <c:pt idx="18">
                  <c:v>550000</c:v>
                </c:pt>
                <c:pt idx="19">
                  <c:v>2500000</c:v>
                </c:pt>
                <c:pt idx="20">
                  <c:v>2500000</c:v>
                </c:pt>
                <c:pt idx="21">
                  <c:v>4200000</c:v>
                </c:pt>
                <c:pt idx="22">
                  <c:v>550000</c:v>
                </c:pt>
                <c:pt idx="23">
                  <c:v>2000000</c:v>
                </c:pt>
                <c:pt idx="24">
                  <c:v>2700000</c:v>
                </c:pt>
                <c:pt idx="25">
                  <c:v>0</c:v>
                </c:pt>
              </c:numCache>
            </c:numRef>
          </c:val>
          <c:extLst>
            <c:ext xmlns:c16="http://schemas.microsoft.com/office/drawing/2014/chart" uri="{C3380CC4-5D6E-409C-BE32-E72D297353CC}">
              <c16:uniqueId val="{00000001-99D1-42A2-A33A-82F5E13583F7}"/>
            </c:ext>
          </c:extLst>
        </c:ser>
        <c:dLbls>
          <c:showLegendKey val="0"/>
          <c:showVal val="0"/>
          <c:showCatName val="0"/>
          <c:showSerName val="0"/>
          <c:showPercent val="0"/>
          <c:showBubbleSize val="0"/>
        </c:dLbls>
        <c:axId val="202997807"/>
        <c:axId val="202998287"/>
      </c:areaChart>
      <c:catAx>
        <c:axId val="202997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8287"/>
        <c:crosses val="autoZero"/>
        <c:auto val="1"/>
        <c:lblAlgn val="ctr"/>
        <c:lblOffset val="100"/>
        <c:noMultiLvlLbl val="0"/>
      </c:catAx>
      <c:valAx>
        <c:axId val="20299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78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Intrested</a:t>
            </a:r>
            <a:r>
              <a:rPr lang="en-IN" baseline="0"/>
              <a:t> Returning Hindu Students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Sheet11!$B$4</c:f>
              <c:strCache>
                <c:ptCount val="1"/>
                <c:pt idx="0">
                  <c:v>Total</c:v>
                </c:pt>
              </c:strCache>
            </c:strRef>
          </c:tx>
          <c:spPr>
            <a:solidFill>
              <a:schemeClr val="accent1"/>
            </a:solidFill>
            <a:ln>
              <a:noFill/>
            </a:ln>
            <a:effectLst/>
          </c:spPr>
          <c:invertIfNegative val="0"/>
          <c:cat>
            <c:strRef>
              <c:f>Sheet11!$A$5:$A$17</c:f>
              <c:strCache>
                <c:ptCount val="12"/>
                <c:pt idx="0">
                  <c:v>Adithya S.</c:v>
                </c:pt>
                <c:pt idx="1">
                  <c:v>Akshay k m</c:v>
                </c:pt>
                <c:pt idx="2">
                  <c:v>Ananthu</c:v>
                </c:pt>
                <c:pt idx="3">
                  <c:v>Arjun</c:v>
                </c:pt>
                <c:pt idx="4">
                  <c:v>Aswathy Murali</c:v>
                </c:pt>
                <c:pt idx="5">
                  <c:v>Gautham</c:v>
                </c:pt>
                <c:pt idx="6">
                  <c:v>Nandana Anilkumar</c:v>
                </c:pt>
                <c:pt idx="7">
                  <c:v>Neenu Vinod Beenakumari</c:v>
                </c:pt>
                <c:pt idx="8">
                  <c:v>Rukma Madhu</c:v>
                </c:pt>
                <c:pt idx="9">
                  <c:v>Sheethal Vinod</c:v>
                </c:pt>
                <c:pt idx="10">
                  <c:v>Swanoop A Soman</c:v>
                </c:pt>
                <c:pt idx="11">
                  <c:v>Ujwala Raju</c:v>
                </c:pt>
              </c:strCache>
            </c:strRef>
          </c:cat>
          <c:val>
            <c:numRef>
              <c:f>Sheet11!$B$5:$B$17</c:f>
              <c:numCache>
                <c:formatCode>General</c:formatCode>
                <c:ptCount val="12"/>
                <c:pt idx="0">
                  <c:v>24</c:v>
                </c:pt>
                <c:pt idx="1">
                  <c:v>27</c:v>
                </c:pt>
                <c:pt idx="2">
                  <c:v>25</c:v>
                </c:pt>
                <c:pt idx="3">
                  <c:v>25</c:v>
                </c:pt>
                <c:pt idx="4">
                  <c:v>23</c:v>
                </c:pt>
                <c:pt idx="5">
                  <c:v>24</c:v>
                </c:pt>
                <c:pt idx="6">
                  <c:v>21</c:v>
                </c:pt>
                <c:pt idx="7">
                  <c:v>26</c:v>
                </c:pt>
                <c:pt idx="8">
                  <c:v>25</c:v>
                </c:pt>
                <c:pt idx="9">
                  <c:v>20</c:v>
                </c:pt>
                <c:pt idx="10">
                  <c:v>27</c:v>
                </c:pt>
                <c:pt idx="11">
                  <c:v>24</c:v>
                </c:pt>
              </c:numCache>
            </c:numRef>
          </c:val>
          <c:extLst>
            <c:ext xmlns:c16="http://schemas.microsoft.com/office/drawing/2014/chart" uri="{C3380CC4-5D6E-409C-BE32-E72D297353CC}">
              <c16:uniqueId val="{00000000-DA66-44A3-9F22-4838C1E4E40B}"/>
            </c:ext>
          </c:extLst>
        </c:ser>
        <c:dLbls>
          <c:showLegendKey val="0"/>
          <c:showVal val="0"/>
          <c:showCatName val="0"/>
          <c:showSerName val="0"/>
          <c:showPercent val="0"/>
          <c:showBubbleSize val="0"/>
        </c:dLbls>
        <c:gapWidth val="219"/>
        <c:overlap val="-27"/>
        <c:axId val="202988207"/>
        <c:axId val="202973327"/>
      </c:barChart>
      <c:catAx>
        <c:axId val="20298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3327"/>
        <c:crosses val="autoZero"/>
        <c:auto val="1"/>
        <c:lblAlgn val="ctr"/>
        <c:lblOffset val="100"/>
        <c:noMultiLvlLbl val="0"/>
      </c:catAx>
      <c:valAx>
        <c:axId val="20297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Nonintresd</a:t>
            </a:r>
            <a:r>
              <a:rPr lang="en-IN" baseline="0"/>
              <a:t> Returning Hindu Students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Sheet11!$M$5</c:f>
              <c:strCache>
                <c:ptCount val="1"/>
                <c:pt idx="0">
                  <c:v>Total</c:v>
                </c:pt>
              </c:strCache>
            </c:strRef>
          </c:tx>
          <c:spPr>
            <a:solidFill>
              <a:schemeClr val="accent1"/>
            </a:solidFill>
            <a:ln>
              <a:noFill/>
            </a:ln>
            <a:effectLst/>
          </c:spPr>
          <c:invertIfNegative val="0"/>
          <c:cat>
            <c:strRef>
              <c:f>Sheet11!$L$6:$L$27</c:f>
              <c:strCache>
                <c:ptCount val="21"/>
                <c:pt idx="0">
                  <c:v>Abhijith Anilkumar</c:v>
                </c:pt>
                <c:pt idx="1">
                  <c:v>Aiswarya Ramesh</c:v>
                </c:pt>
                <c:pt idx="2">
                  <c:v>Akhil Anil</c:v>
                </c:pt>
                <c:pt idx="3">
                  <c:v>Akhila krishnan</c:v>
                </c:pt>
                <c:pt idx="4">
                  <c:v>Anandini</c:v>
                </c:pt>
                <c:pt idx="5">
                  <c:v>Aparna Vipal</c:v>
                </c:pt>
                <c:pt idx="6">
                  <c:v>Aravind Krishnan</c:v>
                </c:pt>
                <c:pt idx="7">
                  <c:v>Aravind Raveendran</c:v>
                </c:pt>
                <c:pt idx="8">
                  <c:v>Ashi Nair</c:v>
                </c:pt>
                <c:pt idx="9">
                  <c:v>Chandhu</c:v>
                </c:pt>
                <c:pt idx="10">
                  <c:v>Jayakrishnan</c:v>
                </c:pt>
                <c:pt idx="11">
                  <c:v>Karthik Sajeevan</c:v>
                </c:pt>
                <c:pt idx="12">
                  <c:v>Karthika</c:v>
                </c:pt>
                <c:pt idx="13">
                  <c:v>Meera</c:v>
                </c:pt>
                <c:pt idx="14">
                  <c:v>Shruti R Nair</c:v>
                </c:pt>
                <c:pt idx="15">
                  <c:v>Sruthi</c:v>
                </c:pt>
                <c:pt idx="16">
                  <c:v>Sruthi Resmi Raj</c:v>
                </c:pt>
                <c:pt idx="17">
                  <c:v>Thumbi Dev</c:v>
                </c:pt>
                <c:pt idx="18">
                  <c:v>Vishnu priya</c:v>
                </c:pt>
                <c:pt idx="19">
                  <c:v>Vishnu Vandana Anil</c:v>
                </c:pt>
                <c:pt idx="20">
                  <c:v>Vismaya Pillai</c:v>
                </c:pt>
              </c:strCache>
            </c:strRef>
          </c:cat>
          <c:val>
            <c:numRef>
              <c:f>Sheet11!$M$6:$M$27</c:f>
              <c:numCache>
                <c:formatCode>General</c:formatCode>
                <c:ptCount val="21"/>
                <c:pt idx="0">
                  <c:v>23</c:v>
                </c:pt>
                <c:pt idx="1">
                  <c:v>25</c:v>
                </c:pt>
                <c:pt idx="2">
                  <c:v>48</c:v>
                </c:pt>
                <c:pt idx="3">
                  <c:v>23</c:v>
                </c:pt>
                <c:pt idx="4">
                  <c:v>20</c:v>
                </c:pt>
                <c:pt idx="5">
                  <c:v>22</c:v>
                </c:pt>
                <c:pt idx="6">
                  <c:v>22</c:v>
                </c:pt>
                <c:pt idx="7">
                  <c:v>26</c:v>
                </c:pt>
                <c:pt idx="8">
                  <c:v>24</c:v>
                </c:pt>
                <c:pt idx="9">
                  <c:v>26</c:v>
                </c:pt>
                <c:pt idx="10">
                  <c:v>23</c:v>
                </c:pt>
                <c:pt idx="11">
                  <c:v>22</c:v>
                </c:pt>
                <c:pt idx="12">
                  <c:v>21</c:v>
                </c:pt>
                <c:pt idx="13">
                  <c:v>25</c:v>
                </c:pt>
                <c:pt idx="14">
                  <c:v>20</c:v>
                </c:pt>
                <c:pt idx="15">
                  <c:v>23</c:v>
                </c:pt>
                <c:pt idx="16">
                  <c:v>23</c:v>
                </c:pt>
                <c:pt idx="17">
                  <c:v>32</c:v>
                </c:pt>
                <c:pt idx="18">
                  <c:v>24</c:v>
                </c:pt>
                <c:pt idx="19">
                  <c:v>22</c:v>
                </c:pt>
                <c:pt idx="20">
                  <c:v>23</c:v>
                </c:pt>
              </c:numCache>
            </c:numRef>
          </c:val>
          <c:extLst>
            <c:ext xmlns:c16="http://schemas.microsoft.com/office/drawing/2014/chart" uri="{C3380CC4-5D6E-409C-BE32-E72D297353CC}">
              <c16:uniqueId val="{00000000-DF0D-45DD-B607-4AD6AA3D557D}"/>
            </c:ext>
          </c:extLst>
        </c:ser>
        <c:dLbls>
          <c:showLegendKey val="0"/>
          <c:showVal val="0"/>
          <c:showCatName val="0"/>
          <c:showSerName val="0"/>
          <c:showPercent val="0"/>
          <c:showBubbleSize val="0"/>
        </c:dLbls>
        <c:gapWidth val="219"/>
        <c:overlap val="-27"/>
        <c:axId val="203034287"/>
        <c:axId val="202985327"/>
      </c:barChart>
      <c:catAx>
        <c:axId val="20303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5327"/>
        <c:crosses val="autoZero"/>
        <c:auto val="1"/>
        <c:lblAlgn val="ctr"/>
        <c:lblOffset val="100"/>
        <c:noMultiLvlLbl val="0"/>
      </c:catAx>
      <c:valAx>
        <c:axId val="2029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Migaration</a:t>
            </a:r>
            <a:r>
              <a:rPr lang="en-IN" baseline="0"/>
              <a:t> Count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Sheet4!$A$4:$A$14</c:f>
              <c:strCache>
                <c:ptCount val="10"/>
                <c:pt idx="0">
                  <c:v>20</c:v>
                </c:pt>
                <c:pt idx="1">
                  <c:v>21</c:v>
                </c:pt>
                <c:pt idx="2">
                  <c:v>22</c:v>
                </c:pt>
                <c:pt idx="3">
                  <c:v>23</c:v>
                </c:pt>
                <c:pt idx="4">
                  <c:v>24</c:v>
                </c:pt>
                <c:pt idx="5">
                  <c:v>25</c:v>
                </c:pt>
                <c:pt idx="6">
                  <c:v>26</c:v>
                </c:pt>
                <c:pt idx="7">
                  <c:v>27</c:v>
                </c:pt>
                <c:pt idx="8">
                  <c:v>32</c:v>
                </c:pt>
                <c:pt idx="9">
                  <c:v>(blank)</c:v>
                </c:pt>
              </c:strCache>
            </c:strRef>
          </c:cat>
          <c:val>
            <c:numRef>
              <c:f>Sheet4!$B$4:$B$14</c:f>
              <c:numCache>
                <c:formatCode>General</c:formatCode>
                <c:ptCount val="10"/>
                <c:pt idx="0">
                  <c:v>5</c:v>
                </c:pt>
                <c:pt idx="1">
                  <c:v>3</c:v>
                </c:pt>
                <c:pt idx="2">
                  <c:v>9</c:v>
                </c:pt>
                <c:pt idx="3">
                  <c:v>7</c:v>
                </c:pt>
                <c:pt idx="4">
                  <c:v>8</c:v>
                </c:pt>
                <c:pt idx="5">
                  <c:v>6</c:v>
                </c:pt>
                <c:pt idx="6">
                  <c:v>3</c:v>
                </c:pt>
                <c:pt idx="7">
                  <c:v>4</c:v>
                </c:pt>
                <c:pt idx="8">
                  <c:v>1</c:v>
                </c:pt>
                <c:pt idx="9">
                  <c:v>13</c:v>
                </c:pt>
              </c:numCache>
            </c:numRef>
          </c:val>
          <c:extLst>
            <c:ext xmlns:c16="http://schemas.microsoft.com/office/drawing/2014/chart" uri="{C3380CC4-5D6E-409C-BE32-E72D297353CC}">
              <c16:uniqueId val="{00000000-9F82-465A-AB27-3592AAE793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Christians Count</a:t>
            </a:r>
            <a:r>
              <a:rPr lang="en-IN" baseline="0"/>
              <a:t> of migrated Country's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Sheet5!$B$4</c:f>
              <c:strCache>
                <c:ptCount val="1"/>
                <c:pt idx="0">
                  <c:v>Total</c:v>
                </c:pt>
              </c:strCache>
            </c:strRef>
          </c:tx>
          <c:spPr>
            <a:solidFill>
              <a:schemeClr val="accent1"/>
            </a:solidFill>
            <a:ln>
              <a:noFill/>
            </a:ln>
            <a:effectLst/>
          </c:spPr>
          <c:invertIfNegative val="0"/>
          <c:cat>
            <c:strRef>
              <c:f>Sheet5!$A$5:$A$9</c:f>
              <c:strCache>
                <c:ptCount val="4"/>
                <c:pt idx="0">
                  <c:v>Asia Cpuntry</c:v>
                </c:pt>
                <c:pt idx="1">
                  <c:v>Asian Country</c:v>
                </c:pt>
                <c:pt idx="2">
                  <c:v>European Country</c:v>
                </c:pt>
                <c:pt idx="3">
                  <c:v>North American Country</c:v>
                </c:pt>
              </c:strCache>
            </c:strRef>
          </c:cat>
          <c:val>
            <c:numRef>
              <c:f>Sheet5!$B$5:$B$9</c:f>
              <c:numCache>
                <c:formatCode>General</c:formatCode>
                <c:ptCount val="4"/>
                <c:pt idx="0">
                  <c:v>1</c:v>
                </c:pt>
                <c:pt idx="1">
                  <c:v>1</c:v>
                </c:pt>
                <c:pt idx="2">
                  <c:v>5</c:v>
                </c:pt>
                <c:pt idx="3">
                  <c:v>1</c:v>
                </c:pt>
              </c:numCache>
            </c:numRef>
          </c:val>
          <c:extLst>
            <c:ext xmlns:c16="http://schemas.microsoft.com/office/drawing/2014/chart" uri="{C3380CC4-5D6E-409C-BE32-E72D297353CC}">
              <c16:uniqueId val="{00000000-C6D0-4D2B-BDA1-D82624D0B073}"/>
            </c:ext>
          </c:extLst>
        </c:ser>
        <c:dLbls>
          <c:showLegendKey val="0"/>
          <c:showVal val="0"/>
          <c:showCatName val="0"/>
          <c:showSerName val="0"/>
          <c:showPercent val="0"/>
          <c:showBubbleSize val="0"/>
        </c:dLbls>
        <c:gapWidth val="182"/>
        <c:axId val="203027567"/>
        <c:axId val="203028527"/>
      </c:barChart>
      <c:catAx>
        <c:axId val="20302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8527"/>
        <c:crosses val="autoZero"/>
        <c:auto val="1"/>
        <c:lblAlgn val="ctr"/>
        <c:lblOffset val="100"/>
        <c:noMultiLvlLbl val="0"/>
      </c:catAx>
      <c:valAx>
        <c:axId val="203028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2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[work13.xlsx]Sheet6!PivotTable4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Others</a:t>
            </a:r>
            <a:r>
              <a:rPr lang="en-IN" baseline="0"/>
              <a:t> Migarated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Sheet6!$B$4</c:f>
              <c:strCache>
                <c:ptCount val="1"/>
                <c:pt idx="0">
                  <c:v>Total</c:v>
                </c:pt>
              </c:strCache>
            </c:strRef>
          </c:tx>
          <c:spPr>
            <a:solidFill>
              <a:schemeClr val="accent1"/>
            </a:solidFill>
            <a:ln>
              <a:noFill/>
            </a:ln>
            <a:effectLst/>
            <a:sp3d/>
          </c:spPr>
          <c:invertIfNegative val="0"/>
          <c:cat>
            <c:strRef>
              <c:f>Sheet6!$A$5:$A$7</c:f>
              <c:strCache>
                <c:ptCount val="2"/>
                <c:pt idx="0">
                  <c:v>European Country</c:v>
                </c:pt>
                <c:pt idx="1">
                  <c:v>Oceania</c:v>
                </c:pt>
              </c:strCache>
            </c:strRef>
          </c:cat>
          <c:val>
            <c:numRef>
              <c:f>Sheet6!$B$5:$B$7</c:f>
              <c:numCache>
                <c:formatCode>General</c:formatCode>
                <c:ptCount val="2"/>
                <c:pt idx="0">
                  <c:v>1</c:v>
                </c:pt>
                <c:pt idx="1">
                  <c:v>1</c:v>
                </c:pt>
              </c:numCache>
            </c:numRef>
          </c:val>
          <c:extLst>
            <c:ext xmlns:c16="http://schemas.microsoft.com/office/drawing/2014/chart" uri="{C3380CC4-5D6E-409C-BE32-E72D297353CC}">
              <c16:uniqueId val="{00000000-ED95-41A5-AD42-B24DFAE00C24}"/>
            </c:ext>
          </c:extLst>
        </c:ser>
        <c:dLbls>
          <c:showLegendKey val="0"/>
          <c:showVal val="0"/>
          <c:showCatName val="0"/>
          <c:showSerName val="0"/>
          <c:showPercent val="0"/>
          <c:showBubbleSize val="0"/>
        </c:dLbls>
        <c:gapWidth val="150"/>
        <c:shape val="box"/>
        <c:axId val="203030927"/>
        <c:axId val="203031407"/>
        <c:axId val="0"/>
      </c:bar3DChart>
      <c:catAx>
        <c:axId val="20303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1407"/>
        <c:crosses val="autoZero"/>
        <c:auto val="1"/>
        <c:lblAlgn val="ctr"/>
        <c:lblOffset val="100"/>
        <c:noMultiLvlLbl val="0"/>
      </c:catAx>
      <c:valAx>
        <c:axId val="2030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[work13.xlsx]Sheet7!PivotTable5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Others</a:t>
            </a:r>
            <a:r>
              <a:rPr lang="en-IN" baseline="0"/>
              <a:t> Pursuing courses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Sheet7!$A$5:$A$7</c:f>
              <c:strCache>
                <c:ptCount val="2"/>
                <c:pt idx="0">
                  <c:v>Applied Data Science</c:v>
                </c:pt>
                <c:pt idx="1">
                  <c:v>Masters in mechanical engineering</c:v>
                </c:pt>
              </c:strCache>
            </c:strRef>
          </c:cat>
          <c:val>
            <c:numRef>
              <c:f>Sheet7!$B$5:$B$7</c:f>
              <c:numCache>
                <c:formatCode>General</c:formatCode>
                <c:ptCount val="2"/>
                <c:pt idx="0">
                  <c:v>27</c:v>
                </c:pt>
                <c:pt idx="1">
                  <c:v>22</c:v>
                </c:pt>
              </c:numCache>
            </c:numRef>
          </c:val>
          <c:extLst>
            <c:ext xmlns:c16="http://schemas.microsoft.com/office/drawing/2014/chart" uri="{C3380CC4-5D6E-409C-BE32-E72D297353CC}">
              <c16:uniqueId val="{00000000-399F-4AA4-B33E-7CDDE97801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[work13.xlsx]Sheet6!PivotTable4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Black" panose="020B0A04020102020204" pitchFamily="34" charset="0"/>
              </a:rPr>
              <a:t>Others</a:t>
            </a:r>
            <a:r>
              <a:rPr lang="en-IN" b="1" baseline="0">
                <a:latin typeface="Arial Black" panose="020B0A04020102020204" pitchFamily="34" charset="0"/>
              </a:rPr>
              <a:t> Migarated Count On Different Countries </a:t>
            </a:r>
            <a:endParaRPr lang="en-IN" b="1">
              <a:latin typeface="Arial Black" panose="020B0A04020102020204" pitchFamily="34" charset="0"/>
            </a:endParaRPr>
          </a:p>
        </c:rich>
      </c:tx>
      <c:layout>
        <c:manualLayout>
          <c:xMode val="edge"/>
          <c:yMode val="edge"/>
          <c:x val="0.10969824534073529"/>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Sheet6!$B$4</c:f>
              <c:strCache>
                <c:ptCount val="1"/>
                <c:pt idx="0">
                  <c:v>Total</c:v>
                </c:pt>
              </c:strCache>
            </c:strRef>
          </c:tx>
          <c:spPr>
            <a:solidFill>
              <a:srgbClr val="FF0000"/>
            </a:solidFill>
            <a:ln>
              <a:solidFill>
                <a:schemeClr val="tx1"/>
              </a:solidFill>
            </a:ln>
            <a:effectLst/>
            <a:sp3d>
              <a:contourClr>
                <a:schemeClr val="tx1"/>
              </a:contourClr>
            </a:sp3d>
          </c:spPr>
          <c:invertIfNegative val="0"/>
          <c:cat>
            <c:strRef>
              <c:f>Sheet6!$A$5:$A$7</c:f>
              <c:strCache>
                <c:ptCount val="2"/>
                <c:pt idx="0">
                  <c:v>European Country</c:v>
                </c:pt>
                <c:pt idx="1">
                  <c:v>Oceania</c:v>
                </c:pt>
              </c:strCache>
            </c:strRef>
          </c:cat>
          <c:val>
            <c:numRef>
              <c:f>Sheet6!$B$5:$B$7</c:f>
              <c:numCache>
                <c:formatCode>General</c:formatCode>
                <c:ptCount val="2"/>
                <c:pt idx="0">
                  <c:v>1</c:v>
                </c:pt>
                <c:pt idx="1">
                  <c:v>1</c:v>
                </c:pt>
              </c:numCache>
            </c:numRef>
          </c:val>
          <c:extLst>
            <c:ext xmlns:c16="http://schemas.microsoft.com/office/drawing/2014/chart" uri="{C3380CC4-5D6E-409C-BE32-E72D297353CC}">
              <c16:uniqueId val="{00000000-AB24-43BE-BE08-D05F7B091FFE}"/>
            </c:ext>
          </c:extLst>
        </c:ser>
        <c:dLbls>
          <c:showLegendKey val="0"/>
          <c:showVal val="0"/>
          <c:showCatName val="0"/>
          <c:showSerName val="0"/>
          <c:showPercent val="0"/>
          <c:showBubbleSize val="0"/>
        </c:dLbls>
        <c:gapWidth val="150"/>
        <c:shape val="box"/>
        <c:axId val="203030927"/>
        <c:axId val="203031407"/>
        <c:axId val="0"/>
      </c:bar3DChart>
      <c:catAx>
        <c:axId val="20303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03031407"/>
        <c:crosses val="autoZero"/>
        <c:auto val="1"/>
        <c:lblAlgn val="ctr"/>
        <c:lblOffset val="100"/>
        <c:noMultiLvlLbl val="0"/>
      </c:catAx>
      <c:valAx>
        <c:axId val="2030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0303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[work13.xlsx]Sheet7!PivotTable5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Black" panose="020B0A04020102020204" pitchFamily="34" charset="0"/>
              </a:rPr>
              <a:t>Others</a:t>
            </a:r>
            <a:r>
              <a:rPr lang="en-IN" b="1" baseline="0">
                <a:latin typeface="Arial Black" panose="020B0A04020102020204" pitchFamily="34" charset="0"/>
              </a:rPr>
              <a:t> Pursuing courses</a:t>
            </a:r>
            <a:endParaRPr lang="en-IN"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Sheet7!$B$4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4C-4703-B9CA-3243E8DB83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4C-4703-B9CA-3243E8DB83FB}"/>
              </c:ext>
            </c:extLst>
          </c:dPt>
          <c:cat>
            <c:strRef>
              <c:f>Sheet7!$A$5:$A$7</c:f>
              <c:strCache>
                <c:ptCount val="2"/>
                <c:pt idx="0">
                  <c:v>Applied Data Science</c:v>
                </c:pt>
                <c:pt idx="1">
                  <c:v>Masters in mechanical engineering</c:v>
                </c:pt>
              </c:strCache>
            </c:strRef>
          </c:cat>
          <c:val>
            <c:numRef>
              <c:f>Sheet7!$B$5:$B$7</c:f>
              <c:numCache>
                <c:formatCode>General</c:formatCode>
                <c:ptCount val="2"/>
                <c:pt idx="0">
                  <c:v>27</c:v>
                </c:pt>
                <c:pt idx="1">
                  <c:v>22</c:v>
                </c:pt>
              </c:numCache>
            </c:numRef>
          </c:val>
          <c:extLst>
            <c:ext xmlns:c16="http://schemas.microsoft.com/office/drawing/2014/chart" uri="{C3380CC4-5D6E-409C-BE32-E72D297353CC}">
              <c16:uniqueId val="{00000004-594C-4703-B9CA-3243E8DB83FB}"/>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[work13.xlsx]Sheet12!PivotTable11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Black" panose="020B0A04020102020204" pitchFamily="34" charset="0"/>
              </a:rPr>
              <a:t>General</a:t>
            </a:r>
            <a:r>
              <a:rPr lang="en-IN" b="1" baseline="0">
                <a:latin typeface="Arial Black" panose="020B0A04020102020204" pitchFamily="34" charset="0"/>
              </a:rPr>
              <a:t> Category Spending For Course</a:t>
            </a:r>
            <a:endParaRPr lang="en-IN"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Sheet12!$B$5</c:f>
              <c:strCache>
                <c:ptCount val="1"/>
                <c:pt idx="0">
                  <c:v>Count of Migrated Continent</c:v>
                </c:pt>
              </c:strCache>
            </c:strRef>
          </c:tx>
          <c:spPr>
            <a:solidFill>
              <a:schemeClr val="accent1"/>
            </a:solidFill>
            <a:ln>
              <a:noFill/>
            </a:ln>
            <a:effectLst/>
          </c:spPr>
          <c:cat>
            <c:strRef>
              <c:f>Sheet12!$A$6:$A$24</c:f>
              <c:strCache>
                <c:ptCount val="18"/>
                <c:pt idx="0">
                  <c:v>Abel Thomas</c:v>
                </c:pt>
                <c:pt idx="1">
                  <c:v>Abhijith Anilkumar</c:v>
                </c:pt>
                <c:pt idx="2">
                  <c:v>Abin Babu</c:v>
                </c:pt>
                <c:pt idx="3">
                  <c:v>Abiya</c:v>
                </c:pt>
                <c:pt idx="4">
                  <c:v>Amen Jacob</c:v>
                </c:pt>
                <c:pt idx="5">
                  <c:v>Anandini</c:v>
                </c:pt>
                <c:pt idx="6">
                  <c:v>Anna mary </c:v>
                </c:pt>
                <c:pt idx="7">
                  <c:v>Aravind Krishnan</c:v>
                </c:pt>
                <c:pt idx="8">
                  <c:v>Ashi Nair</c:v>
                </c:pt>
                <c:pt idx="9">
                  <c:v>Feba</c:v>
                </c:pt>
                <c:pt idx="10">
                  <c:v>Gautham</c:v>
                </c:pt>
                <c:pt idx="11">
                  <c:v>Meera</c:v>
                </c:pt>
                <c:pt idx="12">
                  <c:v>Neenu Vinod Beenakumari</c:v>
                </c:pt>
                <c:pt idx="13">
                  <c:v>Sambath PD</c:v>
                </c:pt>
                <c:pt idx="14">
                  <c:v>Shalu Jose</c:v>
                </c:pt>
                <c:pt idx="15">
                  <c:v>Shalu Jose </c:v>
                </c:pt>
                <c:pt idx="16">
                  <c:v>Shruti R Nair</c:v>
                </c:pt>
                <c:pt idx="17">
                  <c:v>Vismaya Pillai</c:v>
                </c:pt>
              </c:strCache>
            </c:strRef>
          </c:cat>
          <c:val>
            <c:numRef>
              <c:f>Sheet12!$B$6:$B$24</c:f>
              <c:numCache>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0-A6D8-4D30-A483-D255E79A1397}"/>
            </c:ext>
          </c:extLst>
        </c:ser>
        <c:ser>
          <c:idx val="1"/>
          <c:order val="1"/>
          <c:tx>
            <c:strRef>
              <c:f>Sheet12!$C$5</c:f>
              <c:strCache>
                <c:ptCount val="1"/>
                <c:pt idx="0">
                  <c:v>Sum of Column1</c:v>
                </c:pt>
              </c:strCache>
            </c:strRef>
          </c:tx>
          <c:spPr>
            <a:solidFill>
              <a:schemeClr val="accent2"/>
            </a:solidFill>
            <a:ln>
              <a:solidFill>
                <a:schemeClr val="tx1"/>
              </a:solidFill>
            </a:ln>
            <a:effectLst/>
          </c:spPr>
          <c:cat>
            <c:strRef>
              <c:f>Sheet12!$A$6:$A$24</c:f>
              <c:strCache>
                <c:ptCount val="18"/>
                <c:pt idx="0">
                  <c:v>Abel Thomas</c:v>
                </c:pt>
                <c:pt idx="1">
                  <c:v>Abhijith Anilkumar</c:v>
                </c:pt>
                <c:pt idx="2">
                  <c:v>Abin Babu</c:v>
                </c:pt>
                <c:pt idx="3">
                  <c:v>Abiya</c:v>
                </c:pt>
                <c:pt idx="4">
                  <c:v>Amen Jacob</c:v>
                </c:pt>
                <c:pt idx="5">
                  <c:v>Anandini</c:v>
                </c:pt>
                <c:pt idx="6">
                  <c:v>Anna mary </c:v>
                </c:pt>
                <c:pt idx="7">
                  <c:v>Aravind Krishnan</c:v>
                </c:pt>
                <c:pt idx="8">
                  <c:v>Ashi Nair</c:v>
                </c:pt>
                <c:pt idx="9">
                  <c:v>Feba</c:v>
                </c:pt>
                <c:pt idx="10">
                  <c:v>Gautham</c:v>
                </c:pt>
                <c:pt idx="11">
                  <c:v>Meera</c:v>
                </c:pt>
                <c:pt idx="12">
                  <c:v>Neenu Vinod Beenakumari</c:v>
                </c:pt>
                <c:pt idx="13">
                  <c:v>Sambath PD</c:v>
                </c:pt>
                <c:pt idx="14">
                  <c:v>Shalu Jose</c:v>
                </c:pt>
                <c:pt idx="15">
                  <c:v>Shalu Jose </c:v>
                </c:pt>
                <c:pt idx="16">
                  <c:v>Shruti R Nair</c:v>
                </c:pt>
                <c:pt idx="17">
                  <c:v>Vismaya Pillai</c:v>
                </c:pt>
              </c:strCache>
            </c:strRef>
          </c:cat>
          <c:val>
            <c:numRef>
              <c:f>Sheet12!$C$6:$C$24</c:f>
              <c:numCache>
                <c:formatCode>General</c:formatCode>
                <c:ptCount val="18"/>
                <c:pt idx="0">
                  <c:v>5000000</c:v>
                </c:pt>
                <c:pt idx="1">
                  <c:v>2000000</c:v>
                </c:pt>
                <c:pt idx="2">
                  <c:v>2400000</c:v>
                </c:pt>
                <c:pt idx="3">
                  <c:v>5000000</c:v>
                </c:pt>
                <c:pt idx="4">
                  <c:v>5000000</c:v>
                </c:pt>
                <c:pt idx="5">
                  <c:v>10000000</c:v>
                </c:pt>
                <c:pt idx="6">
                  <c:v>5000000</c:v>
                </c:pt>
                <c:pt idx="7">
                  <c:v>2000000</c:v>
                </c:pt>
                <c:pt idx="8">
                  <c:v>1200000</c:v>
                </c:pt>
                <c:pt idx="9">
                  <c:v>1000000</c:v>
                </c:pt>
                <c:pt idx="10">
                  <c:v>2000000</c:v>
                </c:pt>
                <c:pt idx="11">
                  <c:v>2500000</c:v>
                </c:pt>
                <c:pt idx="12">
                  <c:v>1000000</c:v>
                </c:pt>
                <c:pt idx="13">
                  <c:v>500000</c:v>
                </c:pt>
                <c:pt idx="14">
                  <c:v>500000</c:v>
                </c:pt>
                <c:pt idx="15">
                  <c:v>2500000</c:v>
                </c:pt>
                <c:pt idx="16">
                  <c:v>10000000</c:v>
                </c:pt>
                <c:pt idx="17">
                  <c:v>2500000</c:v>
                </c:pt>
              </c:numCache>
            </c:numRef>
          </c:val>
          <c:extLst>
            <c:ext xmlns:c16="http://schemas.microsoft.com/office/drawing/2014/chart" uri="{C3380CC4-5D6E-409C-BE32-E72D297353CC}">
              <c16:uniqueId val="{00000001-A6D8-4D30-A483-D255E79A1397}"/>
            </c:ext>
          </c:extLst>
        </c:ser>
        <c:dLbls>
          <c:showLegendKey val="0"/>
          <c:showVal val="0"/>
          <c:showCatName val="0"/>
          <c:showSerName val="0"/>
          <c:showPercent val="0"/>
          <c:showBubbleSize val="0"/>
        </c:dLbls>
        <c:axId val="202994927"/>
        <c:axId val="202995887"/>
      </c:areaChart>
      <c:catAx>
        <c:axId val="20299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202995887"/>
        <c:crosses val="autoZero"/>
        <c:auto val="1"/>
        <c:lblAlgn val="ctr"/>
        <c:lblOffset val="100"/>
        <c:noMultiLvlLbl val="0"/>
      </c:catAx>
      <c:valAx>
        <c:axId val="20299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029949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[work13.xlsx]Sheet12!PivotTable12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Black" panose="020B0A04020102020204" pitchFamily="34" charset="0"/>
              </a:rPr>
              <a:t>OBC</a:t>
            </a:r>
            <a:r>
              <a:rPr lang="en-IN" b="1" baseline="0">
                <a:latin typeface="Arial Black" panose="020B0A04020102020204" pitchFamily="34" charset="0"/>
              </a:rPr>
              <a:t> category Students Spending For Course</a:t>
            </a:r>
            <a:endParaRPr lang="en-IN"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Sheet12!$Q$8</c:f>
              <c:strCache>
                <c:ptCount val="1"/>
                <c:pt idx="0">
                  <c:v>Count of Migrated Continent</c:v>
                </c:pt>
              </c:strCache>
            </c:strRef>
          </c:tx>
          <c:spPr>
            <a:solidFill>
              <a:schemeClr val="accent1"/>
            </a:solidFill>
            <a:ln>
              <a:noFill/>
            </a:ln>
            <a:effectLst/>
          </c:spPr>
          <c:cat>
            <c:strRef>
              <c:f>Sheet12!$P$9:$P$35</c:f>
              <c:strCache>
                <c:ptCount val="26"/>
                <c:pt idx="0">
                  <c:v>Adarsh Sarath Kumar</c:v>
                </c:pt>
                <c:pt idx="1">
                  <c:v>Adithya S.</c:v>
                </c:pt>
                <c:pt idx="2">
                  <c:v>Aiswarya Ramesh</c:v>
                </c:pt>
                <c:pt idx="3">
                  <c:v>Akhil Anil</c:v>
                </c:pt>
                <c:pt idx="4">
                  <c:v>Akhila krishnan</c:v>
                </c:pt>
                <c:pt idx="5">
                  <c:v>Akshay k m</c:v>
                </c:pt>
                <c:pt idx="6">
                  <c:v>Ananthu</c:v>
                </c:pt>
                <c:pt idx="7">
                  <c:v>Anvarshah sajeev</c:v>
                </c:pt>
                <c:pt idx="8">
                  <c:v>Aparna Vipal</c:v>
                </c:pt>
                <c:pt idx="9">
                  <c:v>Aravind Raveendran</c:v>
                </c:pt>
                <c:pt idx="10">
                  <c:v>Arjun</c:v>
                </c:pt>
                <c:pt idx="11">
                  <c:v>Aswathy Murali</c:v>
                </c:pt>
                <c:pt idx="12">
                  <c:v>Chandhu</c:v>
                </c:pt>
                <c:pt idx="13">
                  <c:v>Jayakrishnan</c:v>
                </c:pt>
                <c:pt idx="14">
                  <c:v>Karthik Sajeevan</c:v>
                </c:pt>
                <c:pt idx="15">
                  <c:v>Karthika</c:v>
                </c:pt>
                <c:pt idx="16">
                  <c:v>Nandana Anilkumar</c:v>
                </c:pt>
                <c:pt idx="17">
                  <c:v>Rukma Madhu</c:v>
                </c:pt>
                <c:pt idx="18">
                  <c:v>Sheethal Vinod</c:v>
                </c:pt>
                <c:pt idx="19">
                  <c:v>Sruthi</c:v>
                </c:pt>
                <c:pt idx="20">
                  <c:v>Sruthi Resmi Raj</c:v>
                </c:pt>
                <c:pt idx="21">
                  <c:v>Sulu S</c:v>
                </c:pt>
                <c:pt idx="22">
                  <c:v>Thumbi Dev</c:v>
                </c:pt>
                <c:pt idx="23">
                  <c:v>Ujwala Raju</c:v>
                </c:pt>
                <c:pt idx="24">
                  <c:v>Vishnu priya</c:v>
                </c:pt>
                <c:pt idx="25">
                  <c:v>Vishnu Vandana Anil</c:v>
                </c:pt>
              </c:strCache>
            </c:strRef>
          </c:cat>
          <c:val>
            <c:numRef>
              <c:f>Sheet12!$Q$9:$Q$35</c:f>
              <c:numCache>
                <c:formatCode>General</c:formatCode>
                <c:ptCount val="26"/>
                <c:pt idx="0">
                  <c:v>1</c:v>
                </c:pt>
                <c:pt idx="1">
                  <c:v>1</c:v>
                </c:pt>
                <c:pt idx="2">
                  <c:v>1</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0-2207-4276-8265-5122906B66D6}"/>
            </c:ext>
          </c:extLst>
        </c:ser>
        <c:ser>
          <c:idx val="1"/>
          <c:order val="1"/>
          <c:tx>
            <c:strRef>
              <c:f>Sheet12!$R$8</c:f>
              <c:strCache>
                <c:ptCount val="1"/>
                <c:pt idx="0">
                  <c:v>Sum of Column1</c:v>
                </c:pt>
              </c:strCache>
            </c:strRef>
          </c:tx>
          <c:spPr>
            <a:solidFill>
              <a:schemeClr val="accent5">
                <a:lumMod val="60000"/>
                <a:lumOff val="40000"/>
              </a:schemeClr>
            </a:solidFill>
            <a:ln>
              <a:solidFill>
                <a:schemeClr val="tx1"/>
              </a:solidFill>
            </a:ln>
            <a:effectLst/>
          </c:spPr>
          <c:cat>
            <c:strRef>
              <c:f>Sheet12!$P$9:$P$35</c:f>
              <c:strCache>
                <c:ptCount val="26"/>
                <c:pt idx="0">
                  <c:v>Adarsh Sarath Kumar</c:v>
                </c:pt>
                <c:pt idx="1">
                  <c:v>Adithya S.</c:v>
                </c:pt>
                <c:pt idx="2">
                  <c:v>Aiswarya Ramesh</c:v>
                </c:pt>
                <c:pt idx="3">
                  <c:v>Akhil Anil</c:v>
                </c:pt>
                <c:pt idx="4">
                  <c:v>Akhila krishnan</c:v>
                </c:pt>
                <c:pt idx="5">
                  <c:v>Akshay k m</c:v>
                </c:pt>
                <c:pt idx="6">
                  <c:v>Ananthu</c:v>
                </c:pt>
                <c:pt idx="7">
                  <c:v>Anvarshah sajeev</c:v>
                </c:pt>
                <c:pt idx="8">
                  <c:v>Aparna Vipal</c:v>
                </c:pt>
                <c:pt idx="9">
                  <c:v>Aravind Raveendran</c:v>
                </c:pt>
                <c:pt idx="10">
                  <c:v>Arjun</c:v>
                </c:pt>
                <c:pt idx="11">
                  <c:v>Aswathy Murali</c:v>
                </c:pt>
                <c:pt idx="12">
                  <c:v>Chandhu</c:v>
                </c:pt>
                <c:pt idx="13">
                  <c:v>Jayakrishnan</c:v>
                </c:pt>
                <c:pt idx="14">
                  <c:v>Karthik Sajeevan</c:v>
                </c:pt>
                <c:pt idx="15">
                  <c:v>Karthika</c:v>
                </c:pt>
                <c:pt idx="16">
                  <c:v>Nandana Anilkumar</c:v>
                </c:pt>
                <c:pt idx="17">
                  <c:v>Rukma Madhu</c:v>
                </c:pt>
                <c:pt idx="18">
                  <c:v>Sheethal Vinod</c:v>
                </c:pt>
                <c:pt idx="19">
                  <c:v>Sruthi</c:v>
                </c:pt>
                <c:pt idx="20">
                  <c:v>Sruthi Resmi Raj</c:v>
                </c:pt>
                <c:pt idx="21">
                  <c:v>Sulu S</c:v>
                </c:pt>
                <c:pt idx="22">
                  <c:v>Thumbi Dev</c:v>
                </c:pt>
                <c:pt idx="23">
                  <c:v>Ujwala Raju</c:v>
                </c:pt>
                <c:pt idx="24">
                  <c:v>Vishnu priya</c:v>
                </c:pt>
                <c:pt idx="25">
                  <c:v>Vishnu Vandana Anil</c:v>
                </c:pt>
              </c:strCache>
            </c:strRef>
          </c:cat>
          <c:val>
            <c:numRef>
              <c:f>Sheet12!$R$9:$R$35</c:f>
              <c:numCache>
                <c:formatCode>General</c:formatCode>
                <c:ptCount val="26"/>
                <c:pt idx="0">
                  <c:v>130000000</c:v>
                </c:pt>
                <c:pt idx="1">
                  <c:v>1500000</c:v>
                </c:pt>
                <c:pt idx="2">
                  <c:v>2500000</c:v>
                </c:pt>
                <c:pt idx="3">
                  <c:v>4000000</c:v>
                </c:pt>
                <c:pt idx="4">
                  <c:v>5000000</c:v>
                </c:pt>
                <c:pt idx="5">
                  <c:v>2500000</c:v>
                </c:pt>
                <c:pt idx="6">
                  <c:v>3200000</c:v>
                </c:pt>
                <c:pt idx="7">
                  <c:v>2700000</c:v>
                </c:pt>
                <c:pt idx="8">
                  <c:v>5000000</c:v>
                </c:pt>
                <c:pt idx="9">
                  <c:v>1000000</c:v>
                </c:pt>
                <c:pt idx="10">
                  <c:v>1500000</c:v>
                </c:pt>
                <c:pt idx="11">
                  <c:v>2750000</c:v>
                </c:pt>
                <c:pt idx="12">
                  <c:v>1700000</c:v>
                </c:pt>
                <c:pt idx="13">
                  <c:v>1500000</c:v>
                </c:pt>
                <c:pt idx="14">
                  <c:v>42000000</c:v>
                </c:pt>
                <c:pt idx="15">
                  <c:v>5000000</c:v>
                </c:pt>
                <c:pt idx="16">
                  <c:v>2500000</c:v>
                </c:pt>
                <c:pt idx="17">
                  <c:v>2500000</c:v>
                </c:pt>
                <c:pt idx="18">
                  <c:v>550000</c:v>
                </c:pt>
                <c:pt idx="19">
                  <c:v>2500000</c:v>
                </c:pt>
                <c:pt idx="20">
                  <c:v>2500000</c:v>
                </c:pt>
                <c:pt idx="21">
                  <c:v>4200000</c:v>
                </c:pt>
                <c:pt idx="22">
                  <c:v>550000</c:v>
                </c:pt>
                <c:pt idx="23">
                  <c:v>2000000</c:v>
                </c:pt>
                <c:pt idx="24">
                  <c:v>2700000</c:v>
                </c:pt>
                <c:pt idx="25">
                  <c:v>0</c:v>
                </c:pt>
              </c:numCache>
            </c:numRef>
          </c:val>
          <c:extLst>
            <c:ext xmlns:c16="http://schemas.microsoft.com/office/drawing/2014/chart" uri="{C3380CC4-5D6E-409C-BE32-E72D297353CC}">
              <c16:uniqueId val="{00000001-2207-4276-8265-5122906B66D6}"/>
            </c:ext>
          </c:extLst>
        </c:ser>
        <c:dLbls>
          <c:showLegendKey val="0"/>
          <c:showVal val="0"/>
          <c:showCatName val="0"/>
          <c:showSerName val="0"/>
          <c:showPercent val="0"/>
          <c:showBubbleSize val="0"/>
        </c:dLbls>
        <c:axId val="202997807"/>
        <c:axId val="202998287"/>
      </c:areaChart>
      <c:catAx>
        <c:axId val="202997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02998287"/>
        <c:crosses val="autoZero"/>
        <c:auto val="1"/>
        <c:lblAlgn val="ctr"/>
        <c:lblOffset val="100"/>
        <c:noMultiLvlLbl val="0"/>
      </c:catAx>
      <c:valAx>
        <c:axId val="20299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029978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Black" panose="020B0A04020102020204" pitchFamily="34" charset="0"/>
              </a:rPr>
              <a:t>Intrested</a:t>
            </a:r>
            <a:r>
              <a:rPr lang="en-IN" b="1" baseline="0">
                <a:latin typeface="Arial Black" panose="020B0A04020102020204" pitchFamily="34" charset="0"/>
              </a:rPr>
              <a:t> Returning Hindu Students</a:t>
            </a:r>
            <a:endParaRPr lang="en-IN"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Sheet11!$B$4</c:f>
              <c:strCache>
                <c:ptCount val="1"/>
                <c:pt idx="0">
                  <c:v>Total</c:v>
                </c:pt>
              </c:strCache>
            </c:strRef>
          </c:tx>
          <c:spPr>
            <a:solidFill>
              <a:schemeClr val="accent1"/>
            </a:solidFill>
            <a:ln>
              <a:solidFill>
                <a:schemeClr val="tx1"/>
              </a:solidFill>
            </a:ln>
            <a:effectLst/>
          </c:spPr>
          <c:invertIfNegative val="0"/>
          <c:cat>
            <c:strRef>
              <c:f>Sheet11!$A$5:$A$17</c:f>
              <c:strCache>
                <c:ptCount val="12"/>
                <c:pt idx="0">
                  <c:v>Adithya S.</c:v>
                </c:pt>
                <c:pt idx="1">
                  <c:v>Akshay k m</c:v>
                </c:pt>
                <c:pt idx="2">
                  <c:v>Ananthu</c:v>
                </c:pt>
                <c:pt idx="3">
                  <c:v>Arjun</c:v>
                </c:pt>
                <c:pt idx="4">
                  <c:v>Aswathy Murali</c:v>
                </c:pt>
                <c:pt idx="5">
                  <c:v>Gautham</c:v>
                </c:pt>
                <c:pt idx="6">
                  <c:v>Nandana Anilkumar</c:v>
                </c:pt>
                <c:pt idx="7">
                  <c:v>Neenu Vinod Beenakumari</c:v>
                </c:pt>
                <c:pt idx="8">
                  <c:v>Rukma Madhu</c:v>
                </c:pt>
                <c:pt idx="9">
                  <c:v>Sheethal Vinod</c:v>
                </c:pt>
                <c:pt idx="10">
                  <c:v>Swanoop A Soman</c:v>
                </c:pt>
                <c:pt idx="11">
                  <c:v>Ujwala Raju</c:v>
                </c:pt>
              </c:strCache>
            </c:strRef>
          </c:cat>
          <c:val>
            <c:numRef>
              <c:f>Sheet11!$B$5:$B$17</c:f>
              <c:numCache>
                <c:formatCode>General</c:formatCode>
                <c:ptCount val="12"/>
                <c:pt idx="0">
                  <c:v>24</c:v>
                </c:pt>
                <c:pt idx="1">
                  <c:v>27</c:v>
                </c:pt>
                <c:pt idx="2">
                  <c:v>25</c:v>
                </c:pt>
                <c:pt idx="3">
                  <c:v>25</c:v>
                </c:pt>
                <c:pt idx="4">
                  <c:v>23</c:v>
                </c:pt>
                <c:pt idx="5">
                  <c:v>24</c:v>
                </c:pt>
                <c:pt idx="6">
                  <c:v>21</c:v>
                </c:pt>
                <c:pt idx="7">
                  <c:v>26</c:v>
                </c:pt>
                <c:pt idx="8">
                  <c:v>25</c:v>
                </c:pt>
                <c:pt idx="9">
                  <c:v>20</c:v>
                </c:pt>
                <c:pt idx="10">
                  <c:v>27</c:v>
                </c:pt>
                <c:pt idx="11">
                  <c:v>24</c:v>
                </c:pt>
              </c:numCache>
            </c:numRef>
          </c:val>
          <c:extLst>
            <c:ext xmlns:c16="http://schemas.microsoft.com/office/drawing/2014/chart" uri="{C3380CC4-5D6E-409C-BE32-E72D297353CC}">
              <c16:uniqueId val="{00000000-6F21-4497-BECC-D695FF968B68}"/>
            </c:ext>
          </c:extLst>
        </c:ser>
        <c:dLbls>
          <c:showLegendKey val="0"/>
          <c:showVal val="0"/>
          <c:showCatName val="0"/>
          <c:showSerName val="0"/>
          <c:showPercent val="0"/>
          <c:showBubbleSize val="0"/>
        </c:dLbls>
        <c:gapWidth val="219"/>
        <c:overlap val="-27"/>
        <c:axId val="202988207"/>
        <c:axId val="202973327"/>
      </c:barChart>
      <c:catAx>
        <c:axId val="20298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202973327"/>
        <c:crosses val="autoZero"/>
        <c:auto val="1"/>
        <c:lblAlgn val="ctr"/>
        <c:lblOffset val="100"/>
        <c:noMultiLvlLbl val="0"/>
      </c:catAx>
      <c:valAx>
        <c:axId val="20297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8207"/>
        <c:crosses val="autoZero"/>
        <c:crossBetween val="between"/>
      </c:valAx>
      <c:spPr>
        <a:solidFill>
          <a:schemeClr val="accent4">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Arial Black" panose="020B0A04020102020204" pitchFamily="34" charset="0"/>
              </a:rPr>
              <a:t>Non-intresd</a:t>
            </a:r>
            <a:r>
              <a:rPr lang="en-IN" sz="1600" b="1" baseline="0">
                <a:latin typeface="Arial Black" panose="020B0A04020102020204" pitchFamily="34" charset="0"/>
              </a:rPr>
              <a:t> Returning Hindu Students</a:t>
            </a:r>
            <a:endParaRPr lang="en-IN" sz="1600" b="1">
              <a:latin typeface="Arial Black" panose="020B0A04020102020204" pitchFamily="34" charset="0"/>
            </a:endParaRPr>
          </a:p>
        </c:rich>
      </c:tx>
      <c:layout>
        <c:manualLayout>
          <c:xMode val="edge"/>
          <c:yMode val="edge"/>
          <c:x val="0.20841055086216095"/>
          <c:y val="3.9199648129142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Sheet11!$M$5</c:f>
              <c:strCache>
                <c:ptCount val="1"/>
                <c:pt idx="0">
                  <c:v>Total</c:v>
                </c:pt>
              </c:strCache>
            </c:strRef>
          </c:tx>
          <c:spPr>
            <a:solidFill>
              <a:schemeClr val="accent1"/>
            </a:solidFill>
            <a:ln>
              <a:solidFill>
                <a:schemeClr val="tx1"/>
              </a:solidFill>
            </a:ln>
            <a:effectLst/>
          </c:spPr>
          <c:invertIfNegative val="0"/>
          <c:cat>
            <c:strRef>
              <c:f>Sheet11!$L$6:$L$27</c:f>
              <c:strCache>
                <c:ptCount val="21"/>
                <c:pt idx="0">
                  <c:v>Abhijith Anilkumar</c:v>
                </c:pt>
                <c:pt idx="1">
                  <c:v>Aiswarya Ramesh</c:v>
                </c:pt>
                <c:pt idx="2">
                  <c:v>Akhil Anil</c:v>
                </c:pt>
                <c:pt idx="3">
                  <c:v>Akhila krishnan</c:v>
                </c:pt>
                <c:pt idx="4">
                  <c:v>Anandini</c:v>
                </c:pt>
                <c:pt idx="5">
                  <c:v>Aparna Vipal</c:v>
                </c:pt>
                <c:pt idx="6">
                  <c:v>Aravind Krishnan</c:v>
                </c:pt>
                <c:pt idx="7">
                  <c:v>Aravind Raveendran</c:v>
                </c:pt>
                <c:pt idx="8">
                  <c:v>Ashi Nair</c:v>
                </c:pt>
                <c:pt idx="9">
                  <c:v>Chandhu</c:v>
                </c:pt>
                <c:pt idx="10">
                  <c:v>Jayakrishnan</c:v>
                </c:pt>
                <c:pt idx="11">
                  <c:v>Karthik Sajeevan</c:v>
                </c:pt>
                <c:pt idx="12">
                  <c:v>Karthika</c:v>
                </c:pt>
                <c:pt idx="13">
                  <c:v>Meera</c:v>
                </c:pt>
                <c:pt idx="14">
                  <c:v>Shruti R Nair</c:v>
                </c:pt>
                <c:pt idx="15">
                  <c:v>Sruthi</c:v>
                </c:pt>
                <c:pt idx="16">
                  <c:v>Sruthi Resmi Raj</c:v>
                </c:pt>
                <c:pt idx="17">
                  <c:v>Thumbi Dev</c:v>
                </c:pt>
                <c:pt idx="18">
                  <c:v>Vishnu priya</c:v>
                </c:pt>
                <c:pt idx="19">
                  <c:v>Vishnu Vandana Anil</c:v>
                </c:pt>
                <c:pt idx="20">
                  <c:v>Vismaya Pillai</c:v>
                </c:pt>
              </c:strCache>
            </c:strRef>
          </c:cat>
          <c:val>
            <c:numRef>
              <c:f>Sheet11!$M$6:$M$27</c:f>
              <c:numCache>
                <c:formatCode>General</c:formatCode>
                <c:ptCount val="21"/>
                <c:pt idx="0">
                  <c:v>23</c:v>
                </c:pt>
                <c:pt idx="1">
                  <c:v>25</c:v>
                </c:pt>
                <c:pt idx="2">
                  <c:v>48</c:v>
                </c:pt>
                <c:pt idx="3">
                  <c:v>23</c:v>
                </c:pt>
                <c:pt idx="4">
                  <c:v>20</c:v>
                </c:pt>
                <c:pt idx="5">
                  <c:v>22</c:v>
                </c:pt>
                <c:pt idx="6">
                  <c:v>22</c:v>
                </c:pt>
                <c:pt idx="7">
                  <c:v>26</c:v>
                </c:pt>
                <c:pt idx="8">
                  <c:v>24</c:v>
                </c:pt>
                <c:pt idx="9">
                  <c:v>26</c:v>
                </c:pt>
                <c:pt idx="10">
                  <c:v>23</c:v>
                </c:pt>
                <c:pt idx="11">
                  <c:v>22</c:v>
                </c:pt>
                <c:pt idx="12">
                  <c:v>21</c:v>
                </c:pt>
                <c:pt idx="13">
                  <c:v>25</c:v>
                </c:pt>
                <c:pt idx="14">
                  <c:v>20</c:v>
                </c:pt>
                <c:pt idx="15">
                  <c:v>23</c:v>
                </c:pt>
                <c:pt idx="16">
                  <c:v>23</c:v>
                </c:pt>
                <c:pt idx="17">
                  <c:v>32</c:v>
                </c:pt>
                <c:pt idx="18">
                  <c:v>24</c:v>
                </c:pt>
                <c:pt idx="19">
                  <c:v>22</c:v>
                </c:pt>
                <c:pt idx="20">
                  <c:v>23</c:v>
                </c:pt>
              </c:numCache>
            </c:numRef>
          </c:val>
          <c:extLst>
            <c:ext xmlns:c16="http://schemas.microsoft.com/office/drawing/2014/chart" uri="{C3380CC4-5D6E-409C-BE32-E72D297353CC}">
              <c16:uniqueId val="{00000000-CF81-4DA9-B4FE-0AE6B386435E}"/>
            </c:ext>
          </c:extLst>
        </c:ser>
        <c:dLbls>
          <c:showLegendKey val="0"/>
          <c:showVal val="0"/>
          <c:showCatName val="0"/>
          <c:showSerName val="0"/>
          <c:showPercent val="0"/>
          <c:showBubbleSize val="0"/>
        </c:dLbls>
        <c:gapWidth val="219"/>
        <c:overlap val="-27"/>
        <c:axId val="203034287"/>
        <c:axId val="202985327"/>
      </c:barChart>
      <c:catAx>
        <c:axId val="20303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202985327"/>
        <c:crosses val="autoZero"/>
        <c:auto val="1"/>
        <c:lblAlgn val="ctr"/>
        <c:lblOffset val="100"/>
        <c:noMultiLvlLbl val="0"/>
      </c:catAx>
      <c:valAx>
        <c:axId val="2029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4287"/>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[work13.xlsx]Sheet13!PivotTable14</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a:solidFill>
                  <a:srgbClr val="FF0000"/>
                </a:solidFill>
                <a:latin typeface="Arial Black" panose="020B0A04020102020204" pitchFamily="34" charset="0"/>
              </a:rPr>
              <a:t>BY</a:t>
            </a:r>
            <a:r>
              <a:rPr lang="en-US" b="1" baseline="0">
                <a:solidFill>
                  <a:srgbClr val="FF0000"/>
                </a:solidFill>
                <a:latin typeface="Arial Black" panose="020B0A04020102020204" pitchFamily="34" charset="0"/>
              </a:rPr>
              <a:t> LOAN</a:t>
            </a:r>
            <a:endParaRPr lang="en-US" b="1">
              <a:solidFill>
                <a:srgbClr val="FF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Sheet13!$G$7</c:f>
              <c:strCache>
                <c:ptCount val="1"/>
                <c:pt idx="0">
                  <c:v>Total</c:v>
                </c:pt>
              </c:strCache>
            </c:strRef>
          </c:tx>
          <c:spPr>
            <a:ln w="28575" cap="rnd">
              <a:solidFill>
                <a:schemeClr val="accent1"/>
              </a:solidFill>
              <a:round/>
            </a:ln>
            <a:effectLst/>
          </c:spPr>
          <c:marker>
            <c:symbol val="none"/>
          </c:marker>
          <c:dPt>
            <c:idx val="14"/>
            <c:marker>
              <c:symbol val="none"/>
            </c:marker>
            <c:bubble3D val="0"/>
            <c:extLst>
              <c:ext xmlns:c16="http://schemas.microsoft.com/office/drawing/2014/chart" uri="{C3380CC4-5D6E-409C-BE32-E72D297353CC}">
                <c16:uniqueId val="{00000001-9B71-481D-8185-11AEF4015BDC}"/>
              </c:ext>
            </c:extLst>
          </c:dPt>
          <c:cat>
            <c:strRef>
              <c:f>Sheet13!$F$8:$F$32</c:f>
              <c:strCache>
                <c:ptCount val="24"/>
                <c:pt idx="0">
                  <c:v>Abel Thomas</c:v>
                </c:pt>
                <c:pt idx="1">
                  <c:v>Abhijith Anilkumar</c:v>
                </c:pt>
                <c:pt idx="2">
                  <c:v>Abiya</c:v>
                </c:pt>
                <c:pt idx="3">
                  <c:v>Adarsh Sarath Kumar</c:v>
                </c:pt>
                <c:pt idx="4">
                  <c:v>Adithya S.</c:v>
                </c:pt>
                <c:pt idx="5">
                  <c:v>Akhil Anil</c:v>
                </c:pt>
                <c:pt idx="6">
                  <c:v>Akhila krishnan</c:v>
                </c:pt>
                <c:pt idx="7">
                  <c:v>Ananthu</c:v>
                </c:pt>
                <c:pt idx="8">
                  <c:v>Anna mary </c:v>
                </c:pt>
                <c:pt idx="9">
                  <c:v>Aparna Vipal</c:v>
                </c:pt>
                <c:pt idx="10">
                  <c:v>Aravind Krishnan</c:v>
                </c:pt>
                <c:pt idx="11">
                  <c:v>Aswathy Murali</c:v>
                </c:pt>
                <c:pt idx="12">
                  <c:v>Chandhu</c:v>
                </c:pt>
                <c:pt idx="13">
                  <c:v>Gautham</c:v>
                </c:pt>
                <c:pt idx="14">
                  <c:v>Karthik Sajeevan</c:v>
                </c:pt>
                <c:pt idx="15">
                  <c:v>Karthika</c:v>
                </c:pt>
                <c:pt idx="16">
                  <c:v>Nandana Anilkumar</c:v>
                </c:pt>
                <c:pt idx="17">
                  <c:v>Rukma Madhu</c:v>
                </c:pt>
                <c:pt idx="18">
                  <c:v>Shalu Jose </c:v>
                </c:pt>
                <c:pt idx="19">
                  <c:v>Shruti R Nair</c:v>
                </c:pt>
                <c:pt idx="20">
                  <c:v>Sruthi Resmi Raj</c:v>
                </c:pt>
                <c:pt idx="21">
                  <c:v>Swanoop A Soman</c:v>
                </c:pt>
                <c:pt idx="22">
                  <c:v>Ujwala Raju</c:v>
                </c:pt>
                <c:pt idx="23">
                  <c:v>Vismaya Pillai</c:v>
                </c:pt>
              </c:strCache>
            </c:strRef>
          </c:cat>
          <c:val>
            <c:numRef>
              <c:f>Sheet13!$G$8:$G$32</c:f>
              <c:numCache>
                <c:formatCode>General</c:formatCode>
                <c:ptCount val="24"/>
                <c:pt idx="0">
                  <c:v>5000000</c:v>
                </c:pt>
                <c:pt idx="1">
                  <c:v>2000000</c:v>
                </c:pt>
                <c:pt idx="2">
                  <c:v>5000000</c:v>
                </c:pt>
                <c:pt idx="3">
                  <c:v>130000000</c:v>
                </c:pt>
                <c:pt idx="4">
                  <c:v>1500000</c:v>
                </c:pt>
                <c:pt idx="5">
                  <c:v>4000000</c:v>
                </c:pt>
                <c:pt idx="6">
                  <c:v>5000000</c:v>
                </c:pt>
                <c:pt idx="7">
                  <c:v>3200000</c:v>
                </c:pt>
                <c:pt idx="8">
                  <c:v>5000000</c:v>
                </c:pt>
                <c:pt idx="9">
                  <c:v>5000000</c:v>
                </c:pt>
                <c:pt idx="10">
                  <c:v>2000000</c:v>
                </c:pt>
                <c:pt idx="11">
                  <c:v>2750000</c:v>
                </c:pt>
                <c:pt idx="12">
                  <c:v>1700000</c:v>
                </c:pt>
                <c:pt idx="13">
                  <c:v>2000000</c:v>
                </c:pt>
                <c:pt idx="14">
                  <c:v>42000000</c:v>
                </c:pt>
                <c:pt idx="15">
                  <c:v>5000000</c:v>
                </c:pt>
                <c:pt idx="16">
                  <c:v>2500000</c:v>
                </c:pt>
                <c:pt idx="17">
                  <c:v>2500000</c:v>
                </c:pt>
                <c:pt idx="18">
                  <c:v>2500000</c:v>
                </c:pt>
                <c:pt idx="19">
                  <c:v>10000000</c:v>
                </c:pt>
                <c:pt idx="20">
                  <c:v>2500000</c:v>
                </c:pt>
                <c:pt idx="21">
                  <c:v>2750000</c:v>
                </c:pt>
                <c:pt idx="22">
                  <c:v>2000000</c:v>
                </c:pt>
                <c:pt idx="23">
                  <c:v>2500000</c:v>
                </c:pt>
              </c:numCache>
            </c:numRef>
          </c:val>
          <c:smooth val="0"/>
          <c:extLst>
            <c:ext xmlns:c16="http://schemas.microsoft.com/office/drawing/2014/chart" uri="{C3380CC4-5D6E-409C-BE32-E72D297353CC}">
              <c16:uniqueId val="{00000000-9B71-481D-8185-11AEF4015BDC}"/>
            </c:ext>
          </c:extLst>
        </c:ser>
        <c:dLbls>
          <c:showLegendKey val="0"/>
          <c:showVal val="0"/>
          <c:showCatName val="0"/>
          <c:showSerName val="0"/>
          <c:showPercent val="0"/>
          <c:showBubbleSize val="0"/>
        </c:dLbls>
        <c:smooth val="0"/>
        <c:axId val="1408376767"/>
        <c:axId val="1408367167"/>
      </c:lineChart>
      <c:catAx>
        <c:axId val="140837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408367167"/>
        <c:crosses val="autoZero"/>
        <c:auto val="1"/>
        <c:lblAlgn val="ctr"/>
        <c:lblOffset val="100"/>
        <c:noMultiLvlLbl val="0"/>
      </c:catAx>
      <c:valAx>
        <c:axId val="14083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40837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1</xdr:col>
      <xdr:colOff>87542</xdr:colOff>
      <xdr:row>3</xdr:row>
      <xdr:rowOff>10397</xdr:rowOff>
    </xdr:from>
    <xdr:to>
      <xdr:col>10</xdr:col>
      <xdr:colOff>57062</xdr:colOff>
      <xdr:row>18</xdr:row>
      <xdr:rowOff>30716</xdr:rowOff>
    </xdr:to>
    <xdr:graphicFrame macro="">
      <xdr:nvGraphicFramePr>
        <xdr:cNvPr id="2" name="Chart 1">
          <a:extLst>
            <a:ext uri="{FF2B5EF4-FFF2-40B4-BE49-F238E27FC236}">
              <a16:creationId xmlns:a16="http://schemas.microsoft.com/office/drawing/2014/main" id="{FB3B56AA-9DF1-4CFB-9495-E2D6CDA53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393700</xdr:colOff>
      <xdr:row>1</xdr:row>
      <xdr:rowOff>124460</xdr:rowOff>
    </xdr:from>
    <xdr:to>
      <xdr:col>18</xdr:col>
      <xdr:colOff>88900</xdr:colOff>
      <xdr:row>18</xdr:row>
      <xdr:rowOff>50800</xdr:rowOff>
    </xdr:to>
    <xdr:graphicFrame macro="">
      <xdr:nvGraphicFramePr>
        <xdr:cNvPr id="3" name="Chart 2">
          <a:extLst>
            <a:ext uri="{FF2B5EF4-FFF2-40B4-BE49-F238E27FC236}">
              <a16:creationId xmlns:a16="http://schemas.microsoft.com/office/drawing/2014/main" id="{D0AE693D-F013-4FC2-990D-D6C38E882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111760</xdr:colOff>
      <xdr:row>20</xdr:row>
      <xdr:rowOff>12700</xdr:rowOff>
    </xdr:from>
    <xdr:to>
      <xdr:col>10</xdr:col>
      <xdr:colOff>274320</xdr:colOff>
      <xdr:row>35</xdr:row>
      <xdr:rowOff>12700</xdr:rowOff>
    </xdr:to>
    <xdr:graphicFrame macro="">
      <xdr:nvGraphicFramePr>
        <xdr:cNvPr id="4" name="Chart 3">
          <a:extLst>
            <a:ext uri="{FF2B5EF4-FFF2-40B4-BE49-F238E27FC236}">
              <a16:creationId xmlns:a16="http://schemas.microsoft.com/office/drawing/2014/main" id="{A9867B85-E899-4DB3-B1FF-D9C4E71E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387004</xdr:colOff>
      <xdr:row>0</xdr:row>
      <xdr:rowOff>173644</xdr:rowOff>
    </xdr:from>
    <xdr:to>
      <xdr:col>33</xdr:col>
      <xdr:colOff>112684</xdr:colOff>
      <xdr:row>17</xdr:row>
      <xdr:rowOff>82204</xdr:rowOff>
    </xdr:to>
    <xdr:graphicFrame macro="">
      <xdr:nvGraphicFramePr>
        <xdr:cNvPr id="5" name="Chart 4">
          <a:extLst>
            <a:ext uri="{FF2B5EF4-FFF2-40B4-BE49-F238E27FC236}">
              <a16:creationId xmlns:a16="http://schemas.microsoft.com/office/drawing/2014/main" id="{6DB8ED8B-1898-435C-A4BC-59BC33832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152400</xdr:colOff>
      <xdr:row>36</xdr:row>
      <xdr:rowOff>71120</xdr:rowOff>
    </xdr:from>
    <xdr:to>
      <xdr:col>10</xdr:col>
      <xdr:colOff>233680</xdr:colOff>
      <xdr:row>52</xdr:row>
      <xdr:rowOff>30480</xdr:rowOff>
    </xdr:to>
    <xdr:graphicFrame macro="">
      <xdr:nvGraphicFramePr>
        <xdr:cNvPr id="6" name="Chart 5">
          <a:extLst>
            <a:ext uri="{FF2B5EF4-FFF2-40B4-BE49-F238E27FC236}">
              <a16:creationId xmlns:a16="http://schemas.microsoft.com/office/drawing/2014/main" id="{CC6994DC-D642-44E9-B71C-FA52F6D2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293910</xdr:colOff>
      <xdr:row>19</xdr:row>
      <xdr:rowOff>25519</xdr:rowOff>
    </xdr:from>
    <xdr:to>
      <xdr:col>33</xdr:col>
      <xdr:colOff>136594</xdr:colOff>
      <xdr:row>38</xdr:row>
      <xdr:rowOff>60245</xdr:rowOff>
    </xdr:to>
    <xdr:graphicFrame macro="">
      <xdr:nvGraphicFramePr>
        <xdr:cNvPr id="7" name="Chart 6">
          <a:extLst>
            <a:ext uri="{FF2B5EF4-FFF2-40B4-BE49-F238E27FC236}">
              <a16:creationId xmlns:a16="http://schemas.microsoft.com/office/drawing/2014/main" id="{74D57845-079D-485E-9461-F5DF7AF1F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320261</xdr:colOff>
      <xdr:row>54</xdr:row>
      <xdr:rowOff>176695</xdr:rowOff>
    </xdr:from>
    <xdr:to>
      <xdr:col>10</xdr:col>
      <xdr:colOff>463825</xdr:colOff>
      <xdr:row>72</xdr:row>
      <xdr:rowOff>106459</xdr:rowOff>
    </xdr:to>
    <xdr:graphicFrame macro="">
      <xdr:nvGraphicFramePr>
        <xdr:cNvPr id="8" name="Chart 7">
          <a:extLst>
            <a:ext uri="{FF2B5EF4-FFF2-40B4-BE49-F238E27FC236}">
              <a16:creationId xmlns:a16="http://schemas.microsoft.com/office/drawing/2014/main" id="{C2359067-1298-4765-A7E3-6B5F30F0D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585392</xdr:colOff>
      <xdr:row>41</xdr:row>
      <xdr:rowOff>82298</xdr:rowOff>
    </xdr:from>
    <xdr:to>
      <xdr:col>30</xdr:col>
      <xdr:colOff>402513</xdr:colOff>
      <xdr:row>58</xdr:row>
      <xdr:rowOff>130557</xdr:rowOff>
    </xdr:to>
    <xdr:graphicFrame macro="">
      <xdr:nvGraphicFramePr>
        <xdr:cNvPr id="9" name="Chart 8">
          <a:extLst>
            <a:ext uri="{FF2B5EF4-FFF2-40B4-BE49-F238E27FC236}">
              <a16:creationId xmlns:a16="http://schemas.microsoft.com/office/drawing/2014/main" id="{381B2BB2-2686-402F-B951-F56EA838F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18230</xdr:colOff>
      <xdr:row>56</xdr:row>
      <xdr:rowOff>164185</xdr:rowOff>
    </xdr:from>
    <xdr:to>
      <xdr:col>14</xdr:col>
      <xdr:colOff>24856</xdr:colOff>
      <xdr:row>65</xdr:row>
      <xdr:rowOff>125975</xdr:rowOff>
    </xdr:to>
    <mc:AlternateContent xmlns:mc="http://schemas.openxmlformats.org/markup-compatibility/2006">
      <mc:Choice xmlns:a14="http://schemas.microsoft.com/office/drawing/2010/main" Requires="a14">
        <xdr:graphicFrame macro="">
          <xdr:nvGraphicFramePr>
            <xdr:cNvPr id="10" name="Age">
              <a:extLst>
                <a:ext uri="{FF2B5EF4-FFF2-40B4-BE49-F238E27FC236}">
                  <a16:creationId xmlns:a16="http://schemas.microsoft.com/office/drawing/2014/main" id="{D62029ED-8F24-C58C-2ABE-4522AC77D19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702610" y="10523527"/>
              <a:ext cx="1829638" cy="1611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284701</xdr:colOff>
      <xdr:row>59</xdr:row>
      <xdr:rowOff>154389</xdr:rowOff>
    </xdr:from>
    <xdr:to>
      <xdr:col>26</xdr:col>
      <xdr:colOff>291327</xdr:colOff>
      <xdr:row>66</xdr:row>
      <xdr:rowOff>66261</xdr:rowOff>
    </xdr:to>
    <mc:AlternateContent xmlns:mc="http://schemas.openxmlformats.org/markup-compatibility/2006">
      <mc:Choice xmlns:a14="http://schemas.microsoft.com/office/drawing/2010/main" Requires="a14">
        <xdr:graphicFrame macro="">
          <xdr:nvGraphicFramePr>
            <xdr:cNvPr id="11" name="Age 1">
              <a:extLst>
                <a:ext uri="{FF2B5EF4-FFF2-40B4-BE49-F238E27FC236}">
                  <a16:creationId xmlns:a16="http://schemas.microsoft.com/office/drawing/2014/main" id="{5AB06831-E9B5-39DA-C010-5677205E8827}"/>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4261131" y="11063528"/>
              <a:ext cx="1829639" cy="1194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168670</xdr:colOff>
      <xdr:row>59</xdr:row>
      <xdr:rowOff>162149</xdr:rowOff>
    </xdr:from>
    <xdr:to>
      <xdr:col>22</xdr:col>
      <xdr:colOff>175296</xdr:colOff>
      <xdr:row>64</xdr:row>
      <xdr:rowOff>168223</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4D96DA47-89CC-F253-A879-CFCF2952CE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714417" y="11071288"/>
              <a:ext cx="1829638" cy="922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462279</xdr:colOff>
      <xdr:row>37</xdr:row>
      <xdr:rowOff>106641</xdr:rowOff>
    </xdr:from>
    <xdr:to>
      <xdr:col>13</xdr:col>
      <xdr:colOff>468905</xdr:colOff>
      <xdr:row>50</xdr:row>
      <xdr:rowOff>102002</xdr:rowOff>
    </xdr:to>
    <mc:AlternateContent xmlns:mc="http://schemas.openxmlformats.org/markup-compatibility/2006">
      <mc:Choice xmlns:a14="http://schemas.microsoft.com/office/drawing/2010/main" Requires="a14">
        <xdr:graphicFrame macro="">
          <xdr:nvGraphicFramePr>
            <xdr:cNvPr id="13" name="Column1">
              <a:extLst>
                <a:ext uri="{FF2B5EF4-FFF2-40B4-BE49-F238E27FC236}">
                  <a16:creationId xmlns:a16="http://schemas.microsoft.com/office/drawing/2014/main" id="{99D9006B-DBEB-77EA-7B5B-33C10B46E487}"/>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6538988" y="6983932"/>
              <a:ext cx="1829639" cy="2377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220287</xdr:colOff>
      <xdr:row>2</xdr:row>
      <xdr:rowOff>19397</xdr:rowOff>
    </xdr:from>
    <xdr:to>
      <xdr:col>21</xdr:col>
      <xdr:colOff>220287</xdr:colOff>
      <xdr:row>10</xdr:row>
      <xdr:rowOff>83128</xdr:rowOff>
    </xdr:to>
    <mc:AlternateContent xmlns:mc="http://schemas.openxmlformats.org/markup-compatibility/2006">
      <mc:Choice xmlns:a14="http://schemas.microsoft.com/office/drawing/2010/main" Requires="a14">
        <xdr:graphicFrame macro="">
          <xdr:nvGraphicFramePr>
            <xdr:cNvPr id="14" name="Migrated Continent">
              <a:extLst>
                <a:ext uri="{FF2B5EF4-FFF2-40B4-BE49-F238E27FC236}">
                  <a16:creationId xmlns:a16="http://schemas.microsoft.com/office/drawing/2014/main" id="{D36EE21D-CD3B-8DB4-2104-CCE2065DAEAA}"/>
                </a:ext>
              </a:extLst>
            </xdr:cNvPr>
            <xdr:cNvGraphicFramePr/>
          </xdr:nvGraphicFramePr>
          <xdr:xfrm>
            <a:off x="0" y="0"/>
            <a:ext cx="0" cy="0"/>
          </xdr:xfrm>
          <a:graphic>
            <a:graphicData uri="http://schemas.microsoft.com/office/drawing/2010/slicer">
              <sle:slicer xmlns:sle="http://schemas.microsoft.com/office/drawing/2010/slicer" name="Migrated Continent"/>
            </a:graphicData>
          </a:graphic>
        </xdr:graphicFrame>
      </mc:Choice>
      <mc:Fallback>
        <xdr:sp macro="" textlink="">
          <xdr:nvSpPr>
            <xdr:cNvPr id="0" name=""/>
            <xdr:cNvSpPr>
              <a:spLocks noTextEdit="1"/>
            </xdr:cNvSpPr>
          </xdr:nvSpPr>
          <xdr:spPr>
            <a:xfrm>
              <a:off x="11158363" y="482384"/>
              <a:ext cx="1823013" cy="1529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17207</xdr:colOff>
      <xdr:row>21</xdr:row>
      <xdr:rowOff>92914</xdr:rowOff>
    </xdr:from>
    <xdr:to>
      <xdr:col>16</xdr:col>
      <xdr:colOff>2459</xdr:colOff>
      <xdr:row>34</xdr:row>
      <xdr:rowOff>163276</xdr:rowOff>
    </xdr:to>
    <mc:AlternateContent xmlns:mc="http://schemas.openxmlformats.org/markup-compatibility/2006">
      <mc:Choice xmlns:a14="http://schemas.microsoft.com/office/drawing/2010/main" Requires="a14">
        <xdr:graphicFrame macro="">
          <xdr:nvGraphicFramePr>
            <xdr:cNvPr id="15" name="Column1 1">
              <a:extLst>
                <a:ext uri="{FF2B5EF4-FFF2-40B4-BE49-F238E27FC236}">
                  <a16:creationId xmlns:a16="http://schemas.microsoft.com/office/drawing/2014/main" id="{EE798079-4997-CE1B-B716-4BD5A0E1FDB0}"/>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dr:sp macro="" textlink="">
          <xdr:nvSpPr>
            <xdr:cNvPr id="0" name=""/>
            <xdr:cNvSpPr>
              <a:spLocks noTextEdit="1"/>
            </xdr:cNvSpPr>
          </xdr:nvSpPr>
          <xdr:spPr>
            <a:xfrm>
              <a:off x="7916929" y="4037952"/>
              <a:ext cx="1808264" cy="2452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48227</xdr:colOff>
      <xdr:row>79</xdr:row>
      <xdr:rowOff>18689</xdr:rowOff>
    </xdr:from>
    <xdr:to>
      <xdr:col>10</xdr:col>
      <xdr:colOff>434050</xdr:colOff>
      <xdr:row>95</xdr:row>
      <xdr:rowOff>0</xdr:rowOff>
    </xdr:to>
    <xdr:graphicFrame macro="">
      <xdr:nvGraphicFramePr>
        <xdr:cNvPr id="16" name="Chart 15">
          <a:extLst>
            <a:ext uri="{FF2B5EF4-FFF2-40B4-BE49-F238E27FC236}">
              <a16:creationId xmlns:a16="http://schemas.microsoft.com/office/drawing/2014/main" id="{C6FEA87B-073B-4577-ADC4-4DC06ADBA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19291</xdr:colOff>
      <xdr:row>79</xdr:row>
      <xdr:rowOff>25520</xdr:rowOff>
    </xdr:from>
    <xdr:to>
      <xdr:col>18</xdr:col>
      <xdr:colOff>571098</xdr:colOff>
      <xdr:row>95</xdr:row>
      <xdr:rowOff>115747</xdr:rowOff>
    </xdr:to>
    <xdr:graphicFrame macro="">
      <xdr:nvGraphicFramePr>
        <xdr:cNvPr id="17" name="Chart 16">
          <a:extLst>
            <a:ext uri="{FF2B5EF4-FFF2-40B4-BE49-F238E27FC236}">
              <a16:creationId xmlns:a16="http://schemas.microsoft.com/office/drawing/2014/main" id="{7EFC7773-2D2B-4C14-A2DC-2676E1FDF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127000</xdr:colOff>
      <xdr:row>79</xdr:row>
      <xdr:rowOff>23813</xdr:rowOff>
    </xdr:from>
    <xdr:to>
      <xdr:col>26</xdr:col>
      <xdr:colOff>420688</xdr:colOff>
      <xdr:row>96</xdr:row>
      <xdr:rowOff>86810</xdr:rowOff>
    </xdr:to>
    <xdr:graphicFrame macro="">
      <xdr:nvGraphicFramePr>
        <xdr:cNvPr id="18" name="Chart 17">
          <a:extLst>
            <a:ext uri="{FF2B5EF4-FFF2-40B4-BE49-F238E27FC236}">
              <a16:creationId xmlns:a16="http://schemas.microsoft.com/office/drawing/2014/main" id="{F431B16B-FC2F-4D45-9E56-83F8D1793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67519</xdr:colOff>
      <xdr:row>98</xdr:row>
      <xdr:rowOff>48229</xdr:rowOff>
    </xdr:from>
    <xdr:to>
      <xdr:col>19</xdr:col>
      <xdr:colOff>125392</xdr:colOff>
      <xdr:row>113</xdr:row>
      <xdr:rowOff>42441</xdr:rowOff>
    </xdr:to>
    <xdr:graphicFrame macro="">
      <xdr:nvGraphicFramePr>
        <xdr:cNvPr id="19" name="Chart 18">
          <a:extLst>
            <a:ext uri="{FF2B5EF4-FFF2-40B4-BE49-F238E27FC236}">
              <a16:creationId xmlns:a16="http://schemas.microsoft.com/office/drawing/2014/main" id="{0014955B-5E1B-4C86-8A13-0F5F541A9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318303</xdr:colOff>
      <xdr:row>96</xdr:row>
      <xdr:rowOff>38582</xdr:rowOff>
    </xdr:from>
    <xdr:to>
      <xdr:col>9</xdr:col>
      <xdr:colOff>540151</xdr:colOff>
      <xdr:row>114</xdr:row>
      <xdr:rowOff>163975</xdr:rowOff>
    </xdr:to>
    <xdr:graphicFrame macro="">
      <xdr:nvGraphicFramePr>
        <xdr:cNvPr id="20" name="Chart 19">
          <a:extLst>
            <a:ext uri="{FF2B5EF4-FFF2-40B4-BE49-F238E27FC236}">
              <a16:creationId xmlns:a16="http://schemas.microsoft.com/office/drawing/2014/main" id="{841BDE54-4EA8-4409-B365-5BA2A9DDC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386495</xdr:colOff>
      <xdr:row>75</xdr:row>
      <xdr:rowOff>19292</xdr:rowOff>
    </xdr:from>
    <xdr:to>
      <xdr:col>7</xdr:col>
      <xdr:colOff>337593</xdr:colOff>
      <xdr:row>78</xdr:row>
      <xdr:rowOff>86811</xdr:rowOff>
    </xdr:to>
    <mc:AlternateContent xmlns:mc="http://schemas.openxmlformats.org/markup-compatibility/2006">
      <mc:Choice xmlns:a14="http://schemas.microsoft.com/office/drawing/2010/main" Requires="a14">
        <xdr:graphicFrame macro="">
          <xdr:nvGraphicFramePr>
            <xdr:cNvPr id="24" name="Age 2">
              <a:extLst>
                <a:ext uri="{FF2B5EF4-FFF2-40B4-BE49-F238E27FC236}">
                  <a16:creationId xmlns:a16="http://schemas.microsoft.com/office/drawing/2014/main" id="{6267A7C5-49A3-DABD-5068-3CF772BACD86}"/>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2209508" y="13860684"/>
              <a:ext cx="2381781" cy="1089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72390</xdr:rowOff>
    </xdr:from>
    <xdr:to>
      <xdr:col>7</xdr:col>
      <xdr:colOff>304800</xdr:colOff>
      <xdr:row>20</xdr:row>
      <xdr:rowOff>72390</xdr:rowOff>
    </xdr:to>
    <xdr:graphicFrame macro="">
      <xdr:nvGraphicFramePr>
        <xdr:cNvPr id="2" name="Chart 1">
          <a:extLst>
            <a:ext uri="{FF2B5EF4-FFF2-40B4-BE49-F238E27FC236}">
              <a16:creationId xmlns:a16="http://schemas.microsoft.com/office/drawing/2014/main" id="{585A4FDF-938D-9512-3EC5-EB967F142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144780</xdr:colOff>
      <xdr:row>3</xdr:row>
      <xdr:rowOff>133350</xdr:rowOff>
    </xdr:from>
    <xdr:to>
      <xdr:col>10</xdr:col>
      <xdr:colOff>449580</xdr:colOff>
      <xdr:row>18</xdr:row>
      <xdr:rowOff>133350</xdr:rowOff>
    </xdr:to>
    <xdr:graphicFrame macro="">
      <xdr:nvGraphicFramePr>
        <xdr:cNvPr id="3" name="Chart 2">
          <a:extLst>
            <a:ext uri="{FF2B5EF4-FFF2-40B4-BE49-F238E27FC236}">
              <a16:creationId xmlns:a16="http://schemas.microsoft.com/office/drawing/2014/main" id="{CD3A7C95-4099-E486-1B0B-DB47F9EB2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388620</xdr:colOff>
      <xdr:row>16</xdr:row>
      <xdr:rowOff>34290</xdr:rowOff>
    </xdr:from>
    <xdr:to>
      <xdr:col>20</xdr:col>
      <xdr:colOff>83820</xdr:colOff>
      <xdr:row>31</xdr:row>
      <xdr:rowOff>34290</xdr:rowOff>
    </xdr:to>
    <xdr:graphicFrame macro="">
      <xdr:nvGraphicFramePr>
        <xdr:cNvPr id="4" name="Chart 3">
          <a:extLst>
            <a:ext uri="{FF2B5EF4-FFF2-40B4-BE49-F238E27FC236}">
              <a16:creationId xmlns:a16="http://schemas.microsoft.com/office/drawing/2014/main" id="{57CC4D12-D26D-941D-0614-9E628C112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594360</xdr:colOff>
      <xdr:row>38</xdr:row>
      <xdr:rowOff>26670</xdr:rowOff>
    </xdr:from>
    <xdr:to>
      <xdr:col>10</xdr:col>
      <xdr:colOff>289560</xdr:colOff>
      <xdr:row>53</xdr:row>
      <xdr:rowOff>26670</xdr:rowOff>
    </xdr:to>
    <xdr:graphicFrame macro="">
      <xdr:nvGraphicFramePr>
        <xdr:cNvPr id="5" name="Chart 4">
          <a:extLst>
            <a:ext uri="{FF2B5EF4-FFF2-40B4-BE49-F238E27FC236}">
              <a16:creationId xmlns:a16="http://schemas.microsoft.com/office/drawing/2014/main" id="{52E62085-1C04-3914-7DA5-7001B5124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xdr:colOff>
      <xdr:row>33</xdr:row>
      <xdr:rowOff>87630</xdr:rowOff>
    </xdr:from>
    <xdr:to>
      <xdr:col>10</xdr:col>
      <xdr:colOff>182880</xdr:colOff>
      <xdr:row>48</xdr:row>
      <xdr:rowOff>87630</xdr:rowOff>
    </xdr:to>
    <xdr:graphicFrame macro="">
      <xdr:nvGraphicFramePr>
        <xdr:cNvPr id="6" name="Chart 5">
          <a:extLst>
            <a:ext uri="{FF2B5EF4-FFF2-40B4-BE49-F238E27FC236}">
              <a16:creationId xmlns:a16="http://schemas.microsoft.com/office/drawing/2014/main" id="{EB9D9CC8-760F-9416-A78C-141E90DF3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327660</xdr:colOff>
      <xdr:row>2</xdr:row>
      <xdr:rowOff>163830</xdr:rowOff>
    </xdr:from>
    <xdr:to>
      <xdr:col>11</xdr:col>
      <xdr:colOff>0</xdr:colOff>
      <xdr:row>17</xdr:row>
      <xdr:rowOff>163830</xdr:rowOff>
    </xdr:to>
    <xdr:graphicFrame macro="">
      <xdr:nvGraphicFramePr>
        <xdr:cNvPr id="4" name="Chart 3">
          <a:extLst>
            <a:ext uri="{FF2B5EF4-FFF2-40B4-BE49-F238E27FC236}">
              <a16:creationId xmlns:a16="http://schemas.microsoft.com/office/drawing/2014/main" id="{AC2DBEBE-CD05-5409-A78A-27BD39649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533400</xdr:colOff>
      <xdr:row>4</xdr:row>
      <xdr:rowOff>133350</xdr:rowOff>
    </xdr:from>
    <xdr:to>
      <xdr:col>26</xdr:col>
      <xdr:colOff>228600</xdr:colOff>
      <xdr:row>19</xdr:row>
      <xdr:rowOff>133350</xdr:rowOff>
    </xdr:to>
    <xdr:graphicFrame macro="">
      <xdr:nvGraphicFramePr>
        <xdr:cNvPr id="5" name="Chart 4">
          <a:extLst>
            <a:ext uri="{FF2B5EF4-FFF2-40B4-BE49-F238E27FC236}">
              <a16:creationId xmlns:a16="http://schemas.microsoft.com/office/drawing/2014/main" id="{E649C641-07A5-494B-C45F-57758EEE7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1</xdr:row>
      <xdr:rowOff>95250</xdr:rowOff>
    </xdr:from>
    <xdr:to>
      <xdr:col>10</xdr:col>
      <xdr:colOff>419100</xdr:colOff>
      <xdr:row>16</xdr:row>
      <xdr:rowOff>95250</xdr:rowOff>
    </xdr:to>
    <xdr:graphicFrame macro="">
      <xdr:nvGraphicFramePr>
        <xdr:cNvPr id="2" name="Chart 1">
          <a:extLst>
            <a:ext uri="{FF2B5EF4-FFF2-40B4-BE49-F238E27FC236}">
              <a16:creationId xmlns:a16="http://schemas.microsoft.com/office/drawing/2014/main" id="{C76AC565-3B66-92A7-3131-8A0A9F348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0</xdr:row>
      <xdr:rowOff>118110</xdr:rowOff>
    </xdr:from>
    <xdr:to>
      <xdr:col>21</xdr:col>
      <xdr:colOff>76200</xdr:colOff>
      <xdr:row>15</xdr:row>
      <xdr:rowOff>118110</xdr:rowOff>
    </xdr:to>
    <xdr:graphicFrame macro="">
      <xdr:nvGraphicFramePr>
        <xdr:cNvPr id="3" name="Chart 2">
          <a:extLst>
            <a:ext uri="{FF2B5EF4-FFF2-40B4-BE49-F238E27FC236}">
              <a16:creationId xmlns:a16="http://schemas.microsoft.com/office/drawing/2014/main" id="{02CC824D-36A2-D2F5-7A2F-2A3316BCE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259080</xdr:colOff>
      <xdr:row>1</xdr:row>
      <xdr:rowOff>49530</xdr:rowOff>
    </xdr:from>
    <xdr:to>
      <xdr:col>11</xdr:col>
      <xdr:colOff>563880</xdr:colOff>
      <xdr:row>16</xdr:row>
      <xdr:rowOff>49530</xdr:rowOff>
    </xdr:to>
    <xdr:graphicFrame macro="">
      <xdr:nvGraphicFramePr>
        <xdr:cNvPr id="2" name="Chart 1">
          <a:extLst>
            <a:ext uri="{FF2B5EF4-FFF2-40B4-BE49-F238E27FC236}">
              <a16:creationId xmlns:a16="http://schemas.microsoft.com/office/drawing/2014/main" id="{699A6D0A-F12C-DB17-5997-0F990D2C8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0</xdr:row>
      <xdr:rowOff>26670</xdr:rowOff>
    </xdr:from>
    <xdr:to>
      <xdr:col>12</xdr:col>
      <xdr:colOff>304800</xdr:colOff>
      <xdr:row>15</xdr:row>
      <xdr:rowOff>26670</xdr:rowOff>
    </xdr:to>
    <xdr:graphicFrame macro="">
      <xdr:nvGraphicFramePr>
        <xdr:cNvPr id="2" name="Chart 1">
          <a:extLst>
            <a:ext uri="{FF2B5EF4-FFF2-40B4-BE49-F238E27FC236}">
              <a16:creationId xmlns:a16="http://schemas.microsoft.com/office/drawing/2014/main" id="{F1D75708-4459-733F-C7FD-61FC8EDB4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259080</xdr:colOff>
      <xdr:row>0</xdr:row>
      <xdr:rowOff>95250</xdr:rowOff>
    </xdr:from>
    <xdr:to>
      <xdr:col>11</xdr:col>
      <xdr:colOff>563880</xdr:colOff>
      <xdr:row>15</xdr:row>
      <xdr:rowOff>95250</xdr:rowOff>
    </xdr:to>
    <xdr:graphicFrame macro="">
      <xdr:nvGraphicFramePr>
        <xdr:cNvPr id="2" name="Chart 1">
          <a:extLst>
            <a:ext uri="{FF2B5EF4-FFF2-40B4-BE49-F238E27FC236}">
              <a16:creationId xmlns:a16="http://schemas.microsoft.com/office/drawing/2014/main" id="{6D59CDD4-F208-0D4F-4362-20608263D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114300</xdr:colOff>
      <xdr:row>1</xdr:row>
      <xdr:rowOff>171450</xdr:rowOff>
    </xdr:from>
    <xdr:to>
      <xdr:col>11</xdr:col>
      <xdr:colOff>419100</xdr:colOff>
      <xdr:row>16</xdr:row>
      <xdr:rowOff>171450</xdr:rowOff>
    </xdr:to>
    <xdr:graphicFrame macro="">
      <xdr:nvGraphicFramePr>
        <xdr:cNvPr id="2" name="Chart 1">
          <a:extLst>
            <a:ext uri="{FF2B5EF4-FFF2-40B4-BE49-F238E27FC236}">
              <a16:creationId xmlns:a16="http://schemas.microsoft.com/office/drawing/2014/main" id="{9BBAE622-113C-92D6-C19A-372DAC8B9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Binoy" refreshedDate="45852.4307505787" createdVersion="8" refreshedVersion="8" minRefreshableVersion="3" recordCount="84" xr:uid="{A5C5928B-3036-4844-BBA8-6A466CAD652E}">
  <cacheSource type="worksheet">
    <worksheetSource name="Sheet1__2"/>
  </cacheSource>
  <cacheFields count="21">
    <cacheField name="Name" numFmtId="0">
      <sharedItems containsBlank="1" count="46">
        <s v="Gautham"/>
        <s v="Ananthu"/>
        <s v="Akhil Anil"/>
        <s v="Chandhu"/>
        <s v="Karthik Sajeevan"/>
        <s v="Abhijith Anilkumar"/>
        <s v="Aravind Krishnan"/>
        <s v="Vishnu priya"/>
        <s v="Vishnu Vandana Anil"/>
        <s v="Amen Jacob"/>
        <s v="Adarsh Sarath Kumar"/>
        <s v="Sambath PD"/>
        <s v="Anvarshah sajeev"/>
        <s v="Nandana Anilkumar"/>
        <s v="Neenu Vinod Beenakumari"/>
        <s v="Aravind Raveendran"/>
        <s v="Jayakrishnan"/>
        <s v="Ashi Nair"/>
        <s v="Adithya S."/>
        <s v="Arjun"/>
        <s v="Shalu Jose"/>
        <s v="Anandini"/>
        <s v="Abel Thomas"/>
        <s v="Shruti R Nair"/>
        <s v="Swanoop A Soman"/>
        <s v="Sulu S"/>
        <s v="Meera"/>
        <s v="Sheethal Vinod"/>
        <s v="Feba"/>
        <s v="Ujwala Raju"/>
        <s v="Abin Babu"/>
        <s v="Sruthi Resmi Raj"/>
        <s v="Akshay k m"/>
        <s v="Aiswarya Ramesh"/>
        <s v="Vismaya Pillai"/>
        <s v="Rukma Madhu"/>
        <s v="Shalu Jose "/>
        <s v="Thumbi Dev"/>
        <s v="Sruthi"/>
        <s v="Anna mary "/>
        <s v="Abiya"/>
        <s v="Aparna Vipal"/>
        <s v="Karthika"/>
        <s v="Akhila krishnan"/>
        <s v="Aswathy Murali"/>
        <m/>
      </sharedItems>
    </cacheField>
    <cacheField name="Age" numFmtId="0">
      <sharedItems containsString="0" containsBlank="1" containsNumber="1" containsInteger="1" minValue="20" maxValue="32" count="10">
        <n v="24"/>
        <n v="25"/>
        <n v="26"/>
        <n v="22"/>
        <n v="23"/>
        <n v="27"/>
        <n v="21"/>
        <n v="20"/>
        <n v="32"/>
        <m/>
      </sharedItems>
    </cacheField>
    <cacheField name="Gender" numFmtId="0">
      <sharedItems containsBlank="1" count="4">
        <s v="Male"/>
        <s v="Female"/>
        <s v="Female "/>
        <m/>
      </sharedItems>
    </cacheField>
    <cacheField name="Community" numFmtId="0">
      <sharedItems containsBlank="1" count="4">
        <s v="General"/>
        <s v="OBC"/>
        <s v="SC"/>
        <m/>
      </sharedItems>
    </cacheField>
    <cacheField name="Religion" numFmtId="0">
      <sharedItems containsBlank="1" count="5">
        <s v="Hindu"/>
        <s v="Christian"/>
        <s v="Others"/>
        <s v="Muslim"/>
        <m/>
      </sharedItems>
    </cacheField>
    <cacheField name="Educational qualification at the time of migration" numFmtId="0">
      <sharedItems containsBlank="1" count="5">
        <s v="Diploma"/>
        <s v="Degree"/>
        <s v="Plus Two"/>
        <s v="PG"/>
        <m/>
      </sharedItems>
    </cacheField>
    <cacheField name="Migrated Continent" numFmtId="0">
      <sharedItems containsBlank="1" count="10">
        <s v="North American Country"/>
        <s v="Oceania"/>
        <s v="European Country"/>
        <s v="Asian Country"/>
        <s v="Asia Cpuntry"/>
        <m/>
        <s v="More opportunities for career growth"/>
        <s v="More job opportunities"/>
        <s v="In Kerala fees is higher and only limited seats for medicine "/>
        <s v="Low Fees structure "/>
      </sharedItems>
    </cacheField>
    <cacheField name="Migrated country" numFmtId="0">
      <sharedItems containsBlank="1" count="28">
        <s v="Canada"/>
        <s v="Australia"/>
        <s v="United kingdom"/>
        <s v="Ukraine"/>
        <s v="Netherlands"/>
        <s v="Poland"/>
        <s v="Germany"/>
        <s v="Vietnam"/>
        <s v="Russia"/>
        <s v="India"/>
        <s v="Georgia"/>
        <s v="Germany "/>
        <s v="Kyrgyzstan "/>
        <s v="Kyrgyzstan"/>
        <m/>
        <s v="We are receiving more practical knowledge."/>
        <s v="Canadian education mainly focused on continuous evaluation.More than theoretical assessment they focuses practical evaluation."/>
        <s v="Academic experience is far better from of kerala as we could interact more socially. "/>
        <s v="Technology "/>
        <s v="Less and keen study."/>
        <s v="Quality of education "/>
        <s v="Educational values "/>
        <s v="Very good...this was my first experience...i prefer a abroad for study purposes"/>
        <s v="Knowledge at low fees"/>
        <s v="Good academics and good professors. "/>
        <s v="Entirely different from kerala… it will teach us how to study self"/>
        <s v="One year programme,multicultural environment"/>
        <s v="more practical than theory"/>
      </sharedItems>
    </cacheField>
    <cacheField name="Year of migration" numFmtId="0">
      <sharedItems containsBlank="1" containsMixedTypes="1" containsNumber="1" containsInteger="1" minValue="2019" maxValue="2024" count="10">
        <n v="2022"/>
        <n v="2023"/>
        <n v="2021"/>
        <n v="2024"/>
        <n v="2020"/>
        <n v="2019"/>
        <m/>
        <s v="Employment prospects"/>
        <s v="Quality education"/>
        <s v="Affordable cost"/>
      </sharedItems>
    </cacheField>
    <cacheField name="Currently Pursuing course" numFmtId="0">
      <sharedItems containsBlank="1" count="51">
        <s v="Food and beverage management"/>
        <s v="Applied manufacturing management"/>
        <s v="Financial services"/>
        <s v="IT"/>
        <s v="Master of science in Physics"/>
        <s v="Msc Data Analytics"/>
        <s v="M.Sc Artificial Intelligence"/>
        <s v="Msc. Accounting and finance"/>
        <s v="General medicine"/>
        <s v="Msc-EE"/>
        <s v="Masters in mechanical engineering"/>
        <s v="Applied Data Science"/>
        <s v="Msc in food and nutrition"/>
        <s v="Professional accounting"/>
        <s v="Master"/>
        <s v="Masters"/>
        <s v="Bsc Electronics engineering"/>
        <s v="Mathematical Modelling Simulation and Data Analytics"/>
        <s v="MA English and American Literary and Cultural Studies"/>
        <s v="Msc Material sciences"/>
        <s v="MA Anglophone Literary cultural and media studies"/>
        <s v="MBBS"/>
        <s v="Computer Engineering Technology ( advanced diploma 3 years )"/>
        <s v="MA in Film and Television Production"/>
        <s v="Bachelors of Science in Nursing"/>
        <s v="MSc international Business ( course completed)"/>
        <s v="MBA"/>
        <s v="Msc management with logistics and supply chain management"/>
        <s v="PSW"/>
        <s v="International business management logistics"/>
        <s v="Human Resources Management"/>
        <s v="Medicine MBBS"/>
        <s v="Human resources management "/>
        <s v="MA Anglophone Literary Cultural and Media Studies "/>
        <s v="Accounting and finance "/>
        <s v="MBA Digital Marketing"/>
        <s v="MSC International Business"/>
        <m/>
        <s v="Quality of education and exposure to multicultural environment helps me in adaptation and also enhanced  my skills in both communication and technology."/>
        <s v="It feels like coming out from the comfort zone.It makes us to face challenges in our life alone."/>
        <s v="By studying abroad, there developed an immense growth in both career and individual wellbeing. "/>
        <s v="Quite good "/>
        <s v="Contact with peoples from different countries improved my vision,  thoughts and character."/>
        <s v="Standard of life increased"/>
        <s v="-"/>
        <s v="I will have good knowledge and food study facilities "/>
        <s v="Good"/>
        <s v="More opportunity available"/>
        <s v="Hope Better"/>
        <s v="More opportunities"/>
        <s v="better standard of living and better position in career "/>
      </sharedItems>
    </cacheField>
    <cacheField name="Choice of destination country and educational institution" numFmtId="0">
      <sharedItems containsBlank="1" count="16">
        <s v="Online search"/>
        <s v="Recommendations from friends"/>
        <s v="University Rankings"/>
        <s v="Educational fairs"/>
        <m/>
        <s v="Overall it was a good decision wich i had made."/>
        <s v="Good ,it feels worth when we face all challenges"/>
        <s v="Great experience"/>
        <s v="Good"/>
        <s v="Good."/>
        <s v="Very good"/>
        <s v="Very safe and good country "/>
        <s v="Is very good and comfortable "/>
        <s v="Feels Safe and more confident to live alone "/>
        <s v=" More opportunities for career growth,quality education provided"/>
        <s v="it was the best choice"/>
      </sharedItems>
    </cacheField>
    <cacheField name=" Academic factor pulls  to pursue higher studies abroad" numFmtId="0">
      <sharedItems containsBlank="1"/>
    </cacheField>
    <cacheField name="Academic factor pushes from home country to study aboard" numFmtId="0">
      <sharedItems containsBlank="1"/>
    </cacheField>
    <cacheField name="Personal factor pulls to pursue higher studies abroad" numFmtId="0">
      <sharedItems containsBlank="1"/>
    </cacheField>
    <cacheField name="Finance foreign education abroad" numFmtId="0">
      <sharedItems containsBlank="1" count="10">
        <s v="Educational loans"/>
        <s v="Parents income"/>
        <s v="Scholarships are available in foreign country"/>
        <s v="Self job"/>
        <s v="Working myself"/>
        <s v="Personal and Parents income"/>
        <s v="Personal loan by parents"/>
        <s v="Part time Job"/>
        <s v="Scholarships from home country"/>
        <m/>
      </sharedItems>
    </cacheField>
    <cacheField name="Part timejob along with the studies" numFmtId="0">
      <sharedItems containsBlank="1"/>
    </cacheField>
    <cacheField name="Satisfaction level with foreign education" numFmtId="0">
      <sharedItems containsBlank="1"/>
    </cacheField>
    <cacheField name=" Factor contributes to satisfaction with foreign education" numFmtId="0">
      <sharedItems containsBlank="1"/>
    </cacheField>
    <cacheField name=" Return to Kerala after studies" numFmtId="0">
      <sharedItems containsBlank="1" count="3">
        <s v="YES"/>
        <s v="NO"/>
        <m/>
      </sharedItems>
    </cacheField>
    <cacheField name="What is the cost of your migration ?" numFmtId="164">
      <sharedItems containsBlank="1"/>
    </cacheField>
    <cacheField name="Column1" numFmtId="2">
      <sharedItems containsString="0" containsBlank="1" containsNumber="1" containsInteger="1" minValue="0" maxValue="130000000" count="19">
        <n v="2000000"/>
        <n v="3200000"/>
        <n v="1700000"/>
        <n v="42000000"/>
        <n v="2700000"/>
        <n v="0"/>
        <n v="5000000"/>
        <n v="130000000"/>
        <n v="500000"/>
        <n v="2500000"/>
        <n v="1000000"/>
        <n v="1500000"/>
        <n v="1200000"/>
        <n v="10000000"/>
        <n v="2750000"/>
        <n v="4200000"/>
        <n v="550000"/>
        <n v="2400000"/>
        <m/>
      </sharedItems>
    </cacheField>
  </cacheFields>
  <extLst>
    <ext xmlns:x14="http://schemas.microsoft.com/office/spreadsheetml/2009/9/main" uri="{725AE2AE-9491-48be-B2B4-4EB974FC3084}">
      <x14:pivotCacheDefinition pivotCacheId="1877804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x v="0"/>
    <x v="0"/>
    <x v="0"/>
    <x v="0"/>
    <x v="0"/>
    <x v="0"/>
    <x v="0"/>
    <x v="0"/>
    <x v="0"/>
    <s v="Quality of education"/>
    <s v="Value of foreign education"/>
    <s v="More attractive environment"/>
    <x v="0"/>
    <s v="YES"/>
    <s v="YES"/>
    <s v="Expertise Professors"/>
    <x v="0"/>
    <s v="20 lakh"/>
    <x v="0"/>
  </r>
  <r>
    <x v="1"/>
    <x v="1"/>
    <x v="0"/>
    <x v="1"/>
    <x v="0"/>
    <x v="1"/>
    <x v="0"/>
    <x v="0"/>
    <x v="1"/>
    <x v="1"/>
    <x v="1"/>
    <s v="Career prospects"/>
    <s v="Value of foreign education"/>
    <s v="Better living conditions"/>
    <x v="0"/>
    <s v="YES"/>
    <s v="YES"/>
    <s v="More Emphasis On Practical Skills"/>
    <x v="0"/>
    <s v="32 lakh"/>
    <x v="1"/>
  </r>
  <r>
    <x v="2"/>
    <x v="0"/>
    <x v="0"/>
    <x v="1"/>
    <x v="0"/>
    <x v="1"/>
    <x v="0"/>
    <x v="0"/>
    <x v="2"/>
    <x v="2"/>
    <x v="2"/>
    <s v="Career prospects"/>
    <s v="Inferiority of domestic education"/>
    <s v="Better living conditions"/>
    <x v="0"/>
    <s v="YES"/>
    <s v="YES"/>
    <s v="Access To Modern Facilities"/>
    <x v="1"/>
    <s v="20 lakh"/>
    <x v="0"/>
  </r>
  <r>
    <x v="3"/>
    <x v="2"/>
    <x v="0"/>
    <x v="1"/>
    <x v="0"/>
    <x v="1"/>
    <x v="0"/>
    <x v="0"/>
    <x v="0"/>
    <x v="3"/>
    <x v="2"/>
    <s v="Career prospects"/>
    <s v="Inferiority of domestic education"/>
    <s v="Better living conditions"/>
    <x v="0"/>
    <s v="YES"/>
    <s v="YES"/>
    <s v="More Emphasis On Practical Skills"/>
    <x v="1"/>
    <s v="17 lakh"/>
    <x v="2"/>
  </r>
  <r>
    <x v="2"/>
    <x v="0"/>
    <x v="0"/>
    <x v="1"/>
    <x v="0"/>
    <x v="1"/>
    <x v="0"/>
    <x v="0"/>
    <x v="2"/>
    <x v="2"/>
    <x v="2"/>
    <s v="Career prospects"/>
    <s v="Value of foreign education"/>
    <s v="Better living conditions"/>
    <x v="0"/>
    <s v="YES"/>
    <s v="YES"/>
    <s v="More Emphasis On Practical Skills"/>
    <x v="1"/>
    <s v="20 lakh"/>
    <x v="0"/>
  </r>
  <r>
    <x v="4"/>
    <x v="3"/>
    <x v="0"/>
    <x v="1"/>
    <x v="0"/>
    <x v="1"/>
    <x v="1"/>
    <x v="1"/>
    <x v="3"/>
    <x v="4"/>
    <x v="3"/>
    <s v="Career prospects"/>
    <s v="Inferiority of domestic education"/>
    <s v="Better living conditions"/>
    <x v="0"/>
    <s v="YES"/>
    <s v="YES"/>
    <s v="More Emphasis On Practical Skills"/>
    <x v="1"/>
    <s v="Above 40 lakhs"/>
    <x v="3"/>
  </r>
  <r>
    <x v="5"/>
    <x v="4"/>
    <x v="0"/>
    <x v="0"/>
    <x v="0"/>
    <x v="1"/>
    <x v="2"/>
    <x v="2"/>
    <x v="3"/>
    <x v="5"/>
    <x v="2"/>
    <s v="Career prospects"/>
    <s v="Value of foreign education"/>
    <s v="Better living conditions"/>
    <x v="0"/>
    <s v="YES"/>
    <s v="NO"/>
    <s v="More Emphasis On Practical Skills"/>
    <x v="1"/>
    <s v="20 lakhs"/>
    <x v="0"/>
  </r>
  <r>
    <x v="6"/>
    <x v="3"/>
    <x v="0"/>
    <x v="0"/>
    <x v="0"/>
    <x v="1"/>
    <x v="2"/>
    <x v="2"/>
    <x v="3"/>
    <x v="6"/>
    <x v="3"/>
    <s v="Manipulated info by the study abroad agency"/>
    <s v="Same as before. Nothing is better here."/>
    <s v="Better living conditions"/>
    <x v="0"/>
    <s v="YES"/>
    <s v="NO"/>
    <s v="Access To Modern Facilities"/>
    <x v="1"/>
    <s v="20 lakhs minimum"/>
    <x v="0"/>
  </r>
  <r>
    <x v="7"/>
    <x v="0"/>
    <x v="1"/>
    <x v="1"/>
    <x v="0"/>
    <x v="1"/>
    <x v="2"/>
    <x v="2"/>
    <x v="1"/>
    <x v="7"/>
    <x v="3"/>
    <s v="Career prospects"/>
    <s v="Value of foreign education"/>
    <s v="Better living conditions"/>
    <x v="1"/>
    <s v="YES"/>
    <s v="YES"/>
    <s v="Better Teaching Methods"/>
    <x v="1"/>
    <s v="27 lakhs"/>
    <x v="4"/>
  </r>
  <r>
    <x v="8"/>
    <x v="3"/>
    <x v="1"/>
    <x v="1"/>
    <x v="0"/>
    <x v="2"/>
    <x v="2"/>
    <x v="3"/>
    <x v="4"/>
    <x v="8"/>
    <x v="1"/>
    <s v="Quality of education"/>
    <s v="Value of foreign education"/>
    <s v="Better living conditions"/>
    <x v="1"/>
    <s v="NO"/>
    <s v="YES"/>
    <s v="Access To Modern Facilities"/>
    <x v="1"/>
    <s v="-"/>
    <x v="5"/>
  </r>
  <r>
    <x v="9"/>
    <x v="3"/>
    <x v="0"/>
    <x v="0"/>
    <x v="1"/>
    <x v="1"/>
    <x v="2"/>
    <x v="4"/>
    <x v="3"/>
    <x v="9"/>
    <x v="2"/>
    <s v="Career prospects"/>
    <s v="Advice by persons abroad"/>
    <s v="Desire for exploration"/>
    <x v="2"/>
    <s v="YES"/>
    <s v="YES"/>
    <s v="More Emphasis On Practical Skills"/>
    <x v="0"/>
    <s v="50 lakhs"/>
    <x v="6"/>
  </r>
  <r>
    <x v="10"/>
    <x v="3"/>
    <x v="0"/>
    <x v="1"/>
    <x v="2"/>
    <x v="1"/>
    <x v="1"/>
    <x v="1"/>
    <x v="3"/>
    <x v="10"/>
    <x v="0"/>
    <s v="Career prospects"/>
    <s v="Value of foreign education"/>
    <s v="Desire for exploration"/>
    <x v="0"/>
    <s v="YES"/>
    <s v="YES"/>
    <s v="Access To Modern Facilities"/>
    <x v="1"/>
    <s v="65lakh for 2 years"/>
    <x v="7"/>
  </r>
  <r>
    <x v="11"/>
    <x v="5"/>
    <x v="0"/>
    <x v="0"/>
    <x v="2"/>
    <x v="1"/>
    <x v="2"/>
    <x v="5"/>
    <x v="3"/>
    <x v="11"/>
    <x v="0"/>
    <s v="Career prospects"/>
    <s v="Not intrested in Home country"/>
    <s v="Personal freedom"/>
    <x v="2"/>
    <s v="YES"/>
    <s v="YES"/>
    <s v="Access To Modern Facilities"/>
    <x v="1"/>
    <s v="5L INR"/>
    <x v="8"/>
  </r>
  <r>
    <x v="12"/>
    <x v="3"/>
    <x v="0"/>
    <x v="1"/>
    <x v="3"/>
    <x v="3"/>
    <x v="2"/>
    <x v="2"/>
    <x v="1"/>
    <x v="12"/>
    <x v="2"/>
    <s v="Career prospects"/>
    <s v="Value of foreign education"/>
    <s v="Desire for exploration"/>
    <x v="2"/>
    <s v="YES"/>
    <s v="YES"/>
    <s v="Better Teaching Methods"/>
    <x v="1"/>
    <s v="270000 lakhs"/>
    <x v="4"/>
  </r>
  <r>
    <x v="13"/>
    <x v="6"/>
    <x v="1"/>
    <x v="1"/>
    <x v="0"/>
    <x v="1"/>
    <x v="2"/>
    <x v="0"/>
    <x v="1"/>
    <x v="13"/>
    <x v="0"/>
    <s v="Quality of education"/>
    <s v="Value of foreign education"/>
    <s v="Desire for exploration"/>
    <x v="0"/>
    <s v="NO"/>
    <s v="YES"/>
    <s v="More Emphasis On Practical Skills"/>
    <x v="0"/>
    <s v="25 lakhs"/>
    <x v="9"/>
  </r>
  <r>
    <x v="14"/>
    <x v="2"/>
    <x v="1"/>
    <x v="0"/>
    <x v="0"/>
    <x v="3"/>
    <x v="2"/>
    <x v="6"/>
    <x v="0"/>
    <x v="14"/>
    <x v="2"/>
    <s v="Career prospects"/>
    <s v="Inferiority of domestic education"/>
    <s v="Better living conditions"/>
    <x v="3"/>
    <s v="YES"/>
    <s v="YES"/>
    <s v="More Emphasis On Practical Skills"/>
    <x v="0"/>
    <s v="10 lakhs"/>
    <x v="10"/>
  </r>
  <r>
    <x v="15"/>
    <x v="2"/>
    <x v="0"/>
    <x v="1"/>
    <x v="0"/>
    <x v="3"/>
    <x v="2"/>
    <x v="6"/>
    <x v="0"/>
    <x v="15"/>
    <x v="0"/>
    <s v="Career prospects"/>
    <s v="Inferiority of domestic education"/>
    <s v="Better living conditions"/>
    <x v="4"/>
    <s v="YES"/>
    <s v="YES"/>
    <s v="Better Teaching Methods"/>
    <x v="1"/>
    <s v="10 lakhs"/>
    <x v="10"/>
  </r>
  <r>
    <x v="16"/>
    <x v="4"/>
    <x v="0"/>
    <x v="1"/>
    <x v="0"/>
    <x v="0"/>
    <x v="2"/>
    <x v="2"/>
    <x v="1"/>
    <x v="16"/>
    <x v="2"/>
    <s v="Quality of education"/>
    <s v="The teaching environment and how they treat the students."/>
    <s v="Better living conditions"/>
    <x v="2"/>
    <s v="YES"/>
    <s v="YES"/>
    <s v="Access To Modern Facilities"/>
    <x v="1"/>
    <s v="15 to 20 Lakh"/>
    <x v="11"/>
  </r>
  <r>
    <x v="17"/>
    <x v="0"/>
    <x v="1"/>
    <x v="0"/>
    <x v="0"/>
    <x v="1"/>
    <x v="2"/>
    <x v="6"/>
    <x v="3"/>
    <x v="17"/>
    <x v="1"/>
    <s v="Career prospects"/>
    <s v="Inferiority of domestic education"/>
    <s v="Better living conditions"/>
    <x v="5"/>
    <s v="YES"/>
    <s v="YES"/>
    <s v="Access To Modern Facilities"/>
    <x v="1"/>
    <s v="12 Lakh including blocked account"/>
    <x v="12"/>
  </r>
  <r>
    <x v="18"/>
    <x v="0"/>
    <x v="1"/>
    <x v="1"/>
    <x v="0"/>
    <x v="1"/>
    <x v="2"/>
    <x v="6"/>
    <x v="3"/>
    <x v="18"/>
    <x v="1"/>
    <s v="Advise by persons abroad"/>
    <s v="Value of foreign education"/>
    <s v="Desire for exploration"/>
    <x v="0"/>
    <s v="YES"/>
    <s v="YES"/>
    <s v="More Emphasis On Practical Skills"/>
    <x v="0"/>
    <s v="15 lakhs"/>
    <x v="11"/>
  </r>
  <r>
    <x v="19"/>
    <x v="1"/>
    <x v="0"/>
    <x v="1"/>
    <x v="0"/>
    <x v="1"/>
    <x v="2"/>
    <x v="6"/>
    <x v="0"/>
    <x v="19"/>
    <x v="3"/>
    <s v="Quality of education"/>
    <s v="Advice by persons abroad"/>
    <s v="Better living conditions"/>
    <x v="2"/>
    <s v="YES"/>
    <s v="YES"/>
    <s v="Expertise Professors"/>
    <x v="0"/>
    <s v="15 lakh"/>
    <x v="11"/>
  </r>
  <r>
    <x v="20"/>
    <x v="1"/>
    <x v="1"/>
    <x v="0"/>
    <x v="1"/>
    <x v="3"/>
    <x v="2"/>
    <x v="6"/>
    <x v="1"/>
    <x v="20"/>
    <x v="1"/>
    <s v="Career prospects"/>
    <s v="Explore foreign education system"/>
    <s v="Desire for exploration"/>
    <x v="6"/>
    <s v="YES"/>
    <s v="YES"/>
    <s v="Access To Modern Facilities"/>
    <x v="1"/>
    <s v="5 lakhs"/>
    <x v="8"/>
  </r>
  <r>
    <x v="21"/>
    <x v="7"/>
    <x v="1"/>
    <x v="0"/>
    <x v="0"/>
    <x v="2"/>
    <x v="3"/>
    <x v="7"/>
    <x v="1"/>
    <x v="21"/>
    <x v="0"/>
    <s v="Quality of education"/>
    <s v="Value of foreign education"/>
    <s v="Desire for exploration"/>
    <x v="1"/>
    <s v="NO"/>
    <s v="YES"/>
    <s v="More Emphasis On Practical Skills"/>
    <x v="1"/>
    <s v="100 to 200 dollars"/>
    <x v="13"/>
  </r>
  <r>
    <x v="22"/>
    <x v="7"/>
    <x v="0"/>
    <x v="0"/>
    <x v="1"/>
    <x v="2"/>
    <x v="0"/>
    <x v="0"/>
    <x v="3"/>
    <x v="22"/>
    <x v="0"/>
    <s v="Quality of education"/>
    <s v="Inferiority of domestic education"/>
    <s v="More attractive environment"/>
    <x v="0"/>
    <s v="YES"/>
    <s v="YES"/>
    <s v="More Emphasis On Practical Skills"/>
    <x v="1"/>
    <s v="50 lakh Indian Rupees"/>
    <x v="6"/>
  </r>
  <r>
    <x v="23"/>
    <x v="7"/>
    <x v="1"/>
    <x v="0"/>
    <x v="0"/>
    <x v="2"/>
    <x v="3"/>
    <x v="7"/>
    <x v="1"/>
    <x v="21"/>
    <x v="1"/>
    <s v="Career prospects"/>
    <s v="Lack of opportunity"/>
    <s v="Desire for exploration"/>
    <x v="0"/>
    <s v="NO"/>
    <s v="YES"/>
    <s v="More Emphasis On Practical Skills"/>
    <x v="1"/>
    <s v="100 $ to 200 $"/>
    <x v="13"/>
  </r>
  <r>
    <x v="24"/>
    <x v="5"/>
    <x v="0"/>
    <x v="2"/>
    <x v="0"/>
    <x v="1"/>
    <x v="2"/>
    <x v="2"/>
    <x v="3"/>
    <x v="23"/>
    <x v="2"/>
    <s v="Quality of education"/>
    <s v="Value of foreign education"/>
    <s v="Desire for exploration"/>
    <x v="0"/>
    <s v="YES"/>
    <s v="YES"/>
    <s v="More Emphasis On Practical Skills"/>
    <x v="0"/>
    <s v="25-30 lakhs INR"/>
    <x v="14"/>
  </r>
  <r>
    <x v="25"/>
    <x v="7"/>
    <x v="1"/>
    <x v="1"/>
    <x v="3"/>
    <x v="2"/>
    <x v="2"/>
    <x v="8"/>
    <x v="1"/>
    <x v="21"/>
    <x v="2"/>
    <s v="Career prospects"/>
    <s v="Value of foreign education"/>
    <s v="Better living conditions"/>
    <x v="1"/>
    <s v="NO"/>
    <s v="YES"/>
    <s v="Access To Modern Facilities"/>
    <x v="1"/>
    <s v="Above 40 lakh"/>
    <x v="15"/>
  </r>
  <r>
    <x v="26"/>
    <x v="1"/>
    <x v="1"/>
    <x v="0"/>
    <x v="0"/>
    <x v="1"/>
    <x v="2"/>
    <x v="2"/>
    <x v="1"/>
    <x v="15"/>
    <x v="2"/>
    <s v="Career prospects"/>
    <s v="Value of foreign education"/>
    <s v="Better living conditions"/>
    <x v="2"/>
    <s v="YES"/>
    <s v="YES"/>
    <s v="Better Teaching Methods"/>
    <x v="1"/>
    <s v="25 -30 lakhs"/>
    <x v="9"/>
  </r>
  <r>
    <x v="27"/>
    <x v="7"/>
    <x v="1"/>
    <x v="1"/>
    <x v="0"/>
    <x v="2"/>
    <x v="2"/>
    <x v="5"/>
    <x v="1"/>
    <x v="24"/>
    <x v="3"/>
    <s v="Career prospects"/>
    <s v="Opportunities"/>
    <s v="Better living conditions"/>
    <x v="7"/>
    <s v="YES"/>
    <s v="YES"/>
    <s v="Access To Modern Facilities"/>
    <x v="0"/>
    <s v="5-6 lakhs"/>
    <x v="16"/>
  </r>
  <r>
    <x v="28"/>
    <x v="3"/>
    <x v="1"/>
    <x v="0"/>
    <x v="1"/>
    <x v="1"/>
    <x v="2"/>
    <x v="2"/>
    <x v="4"/>
    <x v="25"/>
    <x v="0"/>
    <s v="Career prospects"/>
    <s v="To gain more exposure and experience"/>
    <s v="Better living conditions"/>
    <x v="8"/>
    <s v="YES"/>
    <s v="YES"/>
    <s v="More Emphasis On Practical Skills"/>
    <x v="0"/>
    <s v="10 lakh"/>
    <x v="10"/>
  </r>
  <r>
    <x v="29"/>
    <x v="0"/>
    <x v="1"/>
    <x v="1"/>
    <x v="0"/>
    <x v="3"/>
    <x v="2"/>
    <x v="9"/>
    <x v="3"/>
    <x v="26"/>
    <x v="0"/>
    <s v="Career prospects"/>
    <s v="Value of foreign education"/>
    <s v="Better living conditions"/>
    <x v="0"/>
    <s v="YES"/>
    <s v="YES"/>
    <s v="Better Teaching Methods"/>
    <x v="0"/>
    <s v="20 lakh"/>
    <x v="0"/>
  </r>
  <r>
    <x v="30"/>
    <x v="5"/>
    <x v="0"/>
    <x v="0"/>
    <x v="1"/>
    <x v="1"/>
    <x v="2"/>
    <x v="2"/>
    <x v="1"/>
    <x v="27"/>
    <x v="0"/>
    <s v="Career prospects"/>
    <s v="Value of foreign education"/>
    <s v="Better living conditions"/>
    <x v="1"/>
    <s v="YES"/>
    <s v="YES"/>
    <s v="Expertise Professors"/>
    <x v="1"/>
    <s v="24 lakhs"/>
    <x v="17"/>
  </r>
  <r>
    <x v="31"/>
    <x v="4"/>
    <x v="1"/>
    <x v="1"/>
    <x v="0"/>
    <x v="3"/>
    <x v="0"/>
    <x v="0"/>
    <x v="1"/>
    <x v="28"/>
    <x v="1"/>
    <s v="Quality of education"/>
    <s v="Value of foreign education"/>
    <s v="Desire for exploration"/>
    <x v="0"/>
    <s v="YES"/>
    <s v="YES"/>
    <s v="Better Teaching Methods"/>
    <x v="1"/>
    <s v="25 lakhs"/>
    <x v="9"/>
  </r>
  <r>
    <x v="32"/>
    <x v="5"/>
    <x v="0"/>
    <x v="1"/>
    <x v="0"/>
    <x v="1"/>
    <x v="0"/>
    <x v="0"/>
    <x v="1"/>
    <x v="29"/>
    <x v="2"/>
    <s v="Career prospects"/>
    <s v="Value of foreign education"/>
    <s v="Better living conditions"/>
    <x v="1"/>
    <s v="NO"/>
    <s v="YES"/>
    <s v="More Emphasis On Practical Skills"/>
    <x v="0"/>
    <s v="25 -30 lakhs"/>
    <x v="9"/>
  </r>
  <r>
    <x v="33"/>
    <x v="1"/>
    <x v="1"/>
    <x v="1"/>
    <x v="0"/>
    <x v="1"/>
    <x v="0"/>
    <x v="0"/>
    <x v="2"/>
    <x v="30"/>
    <x v="2"/>
    <s v="Career prospects"/>
    <s v="Value of foreign education"/>
    <s v="Better living conditions"/>
    <x v="1"/>
    <s v="NO"/>
    <s v="YES"/>
    <s v="More Emphasis On Practical Skills"/>
    <x v="1"/>
    <s v="25 -30 lakhs"/>
    <x v="9"/>
  </r>
  <r>
    <x v="34"/>
    <x v="4"/>
    <x v="1"/>
    <x v="0"/>
    <x v="0"/>
    <x v="1"/>
    <x v="2"/>
    <x v="10"/>
    <x v="5"/>
    <x v="31"/>
    <x v="2"/>
    <s v="Career prospects"/>
    <s v="Value of foreign education"/>
    <s v="Desire for exploration"/>
    <x v="0"/>
    <s v="YES"/>
    <s v="YES"/>
    <s v="More Emphasis On Practical Skills"/>
    <x v="1"/>
    <s v="25 -30 lakhs"/>
    <x v="9"/>
  </r>
  <r>
    <x v="35"/>
    <x v="1"/>
    <x v="1"/>
    <x v="1"/>
    <x v="0"/>
    <x v="1"/>
    <x v="0"/>
    <x v="0"/>
    <x v="4"/>
    <x v="32"/>
    <x v="0"/>
    <s v="Quality of education"/>
    <s v="Inferiority of domestic education"/>
    <s v="Desire for exploration"/>
    <x v="0"/>
    <s v="YES"/>
    <s v="YES"/>
    <s v="More Emphasis On Practical Skills"/>
    <x v="0"/>
    <s v="25 -30 lakhs"/>
    <x v="9"/>
  </r>
  <r>
    <x v="36"/>
    <x v="0"/>
    <x v="2"/>
    <x v="0"/>
    <x v="1"/>
    <x v="1"/>
    <x v="2"/>
    <x v="11"/>
    <x v="1"/>
    <x v="33"/>
    <x v="0"/>
    <s v="Quality of education"/>
    <s v="Inferiority of domestic education"/>
    <s v="Desire for exploration"/>
    <x v="0"/>
    <s v="YES"/>
    <s v="YES"/>
    <s v="Access To Modern Facilities"/>
    <x v="1"/>
    <s v="25 -30 lakhs"/>
    <x v="9"/>
  </r>
  <r>
    <x v="37"/>
    <x v="8"/>
    <x v="1"/>
    <x v="1"/>
    <x v="0"/>
    <x v="3"/>
    <x v="2"/>
    <x v="2"/>
    <x v="0"/>
    <x v="34"/>
    <x v="0"/>
    <s v="Career prospects"/>
    <s v="Inferiority of domestic education"/>
    <s v="Better living conditions"/>
    <x v="1"/>
    <s v="YES"/>
    <s v="YES"/>
    <s v="Expertise Professors"/>
    <x v="1"/>
    <s v="5-6 lakhs"/>
    <x v="16"/>
  </r>
  <r>
    <x v="38"/>
    <x v="4"/>
    <x v="1"/>
    <x v="1"/>
    <x v="0"/>
    <x v="1"/>
    <x v="2"/>
    <x v="10"/>
    <x v="5"/>
    <x v="21"/>
    <x v="2"/>
    <s v="Quality of education"/>
    <s v="Value of foreign education"/>
    <s v="Better living conditions"/>
    <x v="1"/>
    <s v="YES"/>
    <s v="YES"/>
    <s v="Expertise Professors"/>
    <x v="1"/>
    <s v="25 -30 lakhs"/>
    <x v="9"/>
  </r>
  <r>
    <x v="39"/>
    <x v="6"/>
    <x v="1"/>
    <x v="0"/>
    <x v="1"/>
    <x v="1"/>
    <x v="3"/>
    <x v="12"/>
    <x v="4"/>
    <x v="21"/>
    <x v="2"/>
    <s v="Career prospects"/>
    <s v="Value of foreign education"/>
    <s v="Better living conditions"/>
    <x v="0"/>
    <s v="NO"/>
    <s v="YES"/>
    <s v="More Emphasis On Practical Skills"/>
    <x v="1"/>
    <s v="Above 40 lakh"/>
    <x v="6"/>
  </r>
  <r>
    <x v="40"/>
    <x v="3"/>
    <x v="1"/>
    <x v="0"/>
    <x v="1"/>
    <x v="1"/>
    <x v="4"/>
    <x v="13"/>
    <x v="2"/>
    <x v="21"/>
    <x v="2"/>
    <s v="Career prospects"/>
    <s v="Value of foreign education"/>
    <s v="Better living conditions"/>
    <x v="0"/>
    <s v="NO"/>
    <s v="YES"/>
    <s v="More Emphasis On Practical Skills"/>
    <x v="0"/>
    <s v="Above 40 lakh"/>
    <x v="6"/>
  </r>
  <r>
    <x v="41"/>
    <x v="3"/>
    <x v="1"/>
    <x v="1"/>
    <x v="0"/>
    <x v="3"/>
    <x v="2"/>
    <x v="10"/>
    <x v="2"/>
    <x v="21"/>
    <x v="2"/>
    <s v="Career prospects"/>
    <s v="Value of foreign education"/>
    <s v="Better living conditions"/>
    <x v="0"/>
    <s v="NO"/>
    <s v="YES"/>
    <s v="More Emphasis On Practical Skills"/>
    <x v="1"/>
    <s v="Above 40 lakh"/>
    <x v="6"/>
  </r>
  <r>
    <x v="42"/>
    <x v="6"/>
    <x v="1"/>
    <x v="1"/>
    <x v="0"/>
    <x v="3"/>
    <x v="3"/>
    <x v="13"/>
    <x v="4"/>
    <x v="21"/>
    <x v="2"/>
    <s v="Career prospects"/>
    <s v="Value of foreign education"/>
    <s v="Better living conditions"/>
    <x v="0"/>
    <s v="NO"/>
    <s v="YES"/>
    <s v="Expertise Professors"/>
    <x v="1"/>
    <s v="Above 40 lakh"/>
    <x v="6"/>
  </r>
  <r>
    <x v="43"/>
    <x v="4"/>
    <x v="1"/>
    <x v="1"/>
    <x v="0"/>
    <x v="1"/>
    <x v="2"/>
    <x v="2"/>
    <x v="0"/>
    <x v="35"/>
    <x v="2"/>
    <s v="Career prospects"/>
    <s v="Value of foreign education"/>
    <s v="Better living conditions"/>
    <x v="0"/>
    <s v="YES"/>
    <s v="YES"/>
    <s v="Expertise Professors"/>
    <x v="1"/>
    <s v="Above 40 lakh"/>
    <x v="6"/>
  </r>
  <r>
    <x v="44"/>
    <x v="4"/>
    <x v="1"/>
    <x v="1"/>
    <x v="0"/>
    <x v="1"/>
    <x v="2"/>
    <x v="2"/>
    <x v="1"/>
    <x v="36"/>
    <x v="0"/>
    <s v="Quality of education"/>
    <s v="Inferiority of domestic education"/>
    <s v="Desire for exploration"/>
    <x v="0"/>
    <s v="YES"/>
    <s v="YES"/>
    <s v="Expertise Professors"/>
    <x v="0"/>
    <s v="25 -30 lakhs"/>
    <x v="14"/>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5"/>
    <x v="14"/>
    <x v="6"/>
    <x v="37"/>
    <x v="4"/>
    <m/>
    <m/>
    <m/>
    <x v="9"/>
    <m/>
    <m/>
    <m/>
    <x v="2"/>
    <m/>
    <x v="18"/>
  </r>
  <r>
    <x v="45"/>
    <x v="9"/>
    <x v="3"/>
    <x v="3"/>
    <x v="4"/>
    <x v="4"/>
    <x v="6"/>
    <x v="15"/>
    <x v="7"/>
    <x v="38"/>
    <x v="5"/>
    <m/>
    <m/>
    <m/>
    <x v="9"/>
    <m/>
    <m/>
    <m/>
    <x v="2"/>
    <m/>
    <x v="18"/>
  </r>
  <r>
    <x v="45"/>
    <x v="9"/>
    <x v="3"/>
    <x v="3"/>
    <x v="4"/>
    <x v="4"/>
    <x v="6"/>
    <x v="16"/>
    <x v="7"/>
    <x v="39"/>
    <x v="6"/>
    <m/>
    <m/>
    <m/>
    <x v="9"/>
    <m/>
    <m/>
    <m/>
    <x v="2"/>
    <m/>
    <x v="18"/>
  </r>
  <r>
    <x v="45"/>
    <x v="9"/>
    <x v="3"/>
    <x v="3"/>
    <x v="4"/>
    <x v="4"/>
    <x v="5"/>
    <x v="14"/>
    <x v="6"/>
    <x v="37"/>
    <x v="4"/>
    <m/>
    <m/>
    <m/>
    <x v="9"/>
    <m/>
    <m/>
    <m/>
    <x v="2"/>
    <m/>
    <x v="18"/>
  </r>
  <r>
    <x v="45"/>
    <x v="9"/>
    <x v="3"/>
    <x v="3"/>
    <x v="4"/>
    <x v="4"/>
    <x v="6"/>
    <x v="17"/>
    <x v="8"/>
    <x v="40"/>
    <x v="7"/>
    <m/>
    <m/>
    <m/>
    <x v="9"/>
    <m/>
    <m/>
    <m/>
    <x v="2"/>
    <m/>
    <x v="18"/>
  </r>
  <r>
    <x v="45"/>
    <x v="9"/>
    <x v="3"/>
    <x v="3"/>
    <x v="4"/>
    <x v="4"/>
    <x v="6"/>
    <x v="18"/>
    <x v="9"/>
    <x v="41"/>
    <x v="8"/>
    <m/>
    <m/>
    <m/>
    <x v="9"/>
    <m/>
    <m/>
    <m/>
    <x v="2"/>
    <m/>
    <x v="18"/>
  </r>
  <r>
    <x v="45"/>
    <x v="9"/>
    <x v="3"/>
    <x v="3"/>
    <x v="4"/>
    <x v="4"/>
    <x v="7"/>
    <x v="19"/>
    <x v="7"/>
    <x v="42"/>
    <x v="9"/>
    <m/>
    <m/>
    <m/>
    <x v="9"/>
    <m/>
    <m/>
    <m/>
    <x v="2"/>
    <m/>
    <x v="18"/>
  </r>
  <r>
    <x v="45"/>
    <x v="9"/>
    <x v="3"/>
    <x v="3"/>
    <x v="4"/>
    <x v="4"/>
    <x v="5"/>
    <x v="14"/>
    <x v="6"/>
    <x v="37"/>
    <x v="4"/>
    <m/>
    <m/>
    <m/>
    <x v="9"/>
    <m/>
    <m/>
    <m/>
    <x v="2"/>
    <m/>
    <x v="18"/>
  </r>
  <r>
    <x v="45"/>
    <x v="9"/>
    <x v="3"/>
    <x v="3"/>
    <x v="4"/>
    <x v="4"/>
    <x v="6"/>
    <x v="20"/>
    <x v="8"/>
    <x v="43"/>
    <x v="10"/>
    <m/>
    <m/>
    <m/>
    <x v="9"/>
    <m/>
    <m/>
    <m/>
    <x v="2"/>
    <m/>
    <x v="18"/>
  </r>
  <r>
    <x v="45"/>
    <x v="9"/>
    <x v="3"/>
    <x v="3"/>
    <x v="4"/>
    <x v="4"/>
    <x v="6"/>
    <x v="21"/>
    <x v="8"/>
    <x v="44"/>
    <x v="8"/>
    <m/>
    <m/>
    <m/>
    <x v="9"/>
    <m/>
    <m/>
    <m/>
    <x v="2"/>
    <m/>
    <x v="18"/>
  </r>
  <r>
    <x v="45"/>
    <x v="9"/>
    <x v="3"/>
    <x v="3"/>
    <x v="4"/>
    <x v="4"/>
    <x v="8"/>
    <x v="22"/>
    <x v="8"/>
    <x v="45"/>
    <x v="11"/>
    <m/>
    <m/>
    <m/>
    <x v="9"/>
    <m/>
    <m/>
    <m/>
    <x v="2"/>
    <m/>
    <x v="18"/>
  </r>
  <r>
    <x v="45"/>
    <x v="9"/>
    <x v="3"/>
    <x v="3"/>
    <x v="4"/>
    <x v="4"/>
    <x v="6"/>
    <x v="23"/>
    <x v="9"/>
    <x v="46"/>
    <x v="12"/>
    <m/>
    <m/>
    <m/>
    <x v="9"/>
    <m/>
    <m/>
    <m/>
    <x v="2"/>
    <m/>
    <x v="18"/>
  </r>
  <r>
    <x v="45"/>
    <x v="9"/>
    <x v="3"/>
    <x v="3"/>
    <x v="4"/>
    <x v="4"/>
    <x v="6"/>
    <x v="24"/>
    <x v="7"/>
    <x v="47"/>
    <x v="10"/>
    <m/>
    <m/>
    <m/>
    <x v="9"/>
    <m/>
    <m/>
    <m/>
    <x v="2"/>
    <m/>
    <x v="18"/>
  </r>
  <r>
    <x v="45"/>
    <x v="9"/>
    <x v="3"/>
    <x v="3"/>
    <x v="4"/>
    <x v="4"/>
    <x v="9"/>
    <x v="25"/>
    <x v="9"/>
    <x v="48"/>
    <x v="13"/>
    <m/>
    <m/>
    <m/>
    <x v="9"/>
    <m/>
    <m/>
    <m/>
    <x v="2"/>
    <m/>
    <x v="18"/>
  </r>
  <r>
    <x v="45"/>
    <x v="9"/>
    <x v="3"/>
    <x v="3"/>
    <x v="4"/>
    <x v="4"/>
    <x v="6"/>
    <x v="26"/>
    <x v="8"/>
    <x v="49"/>
    <x v="14"/>
    <m/>
    <m/>
    <m/>
    <x v="9"/>
    <m/>
    <m/>
    <m/>
    <x v="2"/>
    <m/>
    <x v="18"/>
  </r>
  <r>
    <x v="45"/>
    <x v="9"/>
    <x v="3"/>
    <x v="3"/>
    <x v="4"/>
    <x v="4"/>
    <x v="5"/>
    <x v="14"/>
    <x v="6"/>
    <x v="37"/>
    <x v="4"/>
    <m/>
    <m/>
    <m/>
    <x v="9"/>
    <m/>
    <m/>
    <m/>
    <x v="2"/>
    <m/>
    <x v="18"/>
  </r>
  <r>
    <x v="45"/>
    <x v="9"/>
    <x v="3"/>
    <x v="3"/>
    <x v="4"/>
    <x v="4"/>
    <x v="6"/>
    <x v="27"/>
    <x v="8"/>
    <x v="50"/>
    <x v="15"/>
    <m/>
    <m/>
    <m/>
    <x v="9"/>
    <m/>
    <m/>
    <m/>
    <x v="2"/>
    <m/>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B9B19-4261-4EEF-A8B2-84EF85F41A3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4" firstHeaderRow="1" firstDataRow="1" firstDataCol="1" rowPageCount="1"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axis="axisPage" showAll="0">
      <items count="11">
        <item x="0"/>
        <item x="1"/>
        <item x="7"/>
        <item x="5"/>
        <item x="6"/>
        <item x="2"/>
        <item x="8"/>
        <item x="3"/>
        <item x="4"/>
        <item x="9"/>
        <item t="default"/>
      </items>
    </pivotField>
    <pivotField showAll="0"/>
    <pivotField showAll="0"/>
    <pivotField showAll="0"/>
    <pivotField showAll="0">
      <items count="4">
        <item x="1"/>
        <item x="0"/>
        <item x="2"/>
        <item t="default"/>
      </items>
    </pivotField>
    <pivotField showAll="0"/>
    <pivotField dataField="1" showAll="0">
      <items count="20">
        <item x="5"/>
        <item x="8"/>
        <item x="16"/>
        <item x="10"/>
        <item x="12"/>
        <item x="11"/>
        <item x="2"/>
        <item x="0"/>
        <item x="17"/>
        <item x="9"/>
        <item x="4"/>
        <item x="14"/>
        <item x="1"/>
        <item x="15"/>
        <item x="6"/>
        <item x="13"/>
        <item x="3"/>
        <item x="7"/>
        <item x="18"/>
        <item t="default"/>
      </items>
    </pivotField>
  </pivotFields>
  <rowFields count="1">
    <field x="0"/>
  </rowFields>
  <rowItems count="10">
    <i>
      <x v="2"/>
    </i>
    <i>
      <x v="6"/>
    </i>
    <i>
      <x v="9"/>
    </i>
    <i>
      <x v="11"/>
    </i>
    <i>
      <x v="36"/>
    </i>
    <i>
      <x v="38"/>
    </i>
    <i>
      <x v="40"/>
    </i>
    <i>
      <x v="42"/>
    </i>
    <i>
      <x v="43"/>
    </i>
    <i t="grand">
      <x/>
    </i>
  </rowItems>
  <colItems count="1">
    <i/>
  </colItems>
  <pageFields count="1">
    <pageField fld="14" item="1" hier="-1"/>
  </pageFields>
  <dataFields count="1">
    <dataField name="Sum of Column1"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E2743B-3193-4CAB-9966-E1E8CE7CEF61}"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5:M27" firstHeaderRow="1" firstDataRow="1" firstDataCol="1" rowPageCount="2"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dataField="1"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axis="axisPage"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showAll="0"/>
    <pivotField showAll="0"/>
    <pivotField showAll="0"/>
    <pivotField showAll="0"/>
    <pivotField axis="axisPage" showAll="0">
      <items count="4">
        <item x="1"/>
        <item x="0"/>
        <item x="2"/>
        <item t="default"/>
      </items>
    </pivotField>
    <pivotField showAll="0"/>
    <pivotField showAll="0">
      <items count="20">
        <item x="5"/>
        <item x="8"/>
        <item x="16"/>
        <item x="10"/>
        <item x="12"/>
        <item x="11"/>
        <item x="2"/>
        <item x="0"/>
        <item x="17"/>
        <item x="9"/>
        <item x="4"/>
        <item x="14"/>
        <item x="1"/>
        <item x="15"/>
        <item x="6"/>
        <item x="13"/>
        <item x="3"/>
        <item x="7"/>
        <item x="18"/>
        <item t="default"/>
      </items>
    </pivotField>
  </pivotFields>
  <rowFields count="1">
    <field x="0"/>
  </rowFields>
  <rowItems count="22">
    <i>
      <x v="1"/>
    </i>
    <i>
      <x v="6"/>
    </i>
    <i>
      <x v="7"/>
    </i>
    <i>
      <x v="8"/>
    </i>
    <i>
      <x v="11"/>
    </i>
    <i>
      <x v="15"/>
    </i>
    <i>
      <x v="16"/>
    </i>
    <i>
      <x v="17"/>
    </i>
    <i>
      <x v="19"/>
    </i>
    <i>
      <x v="21"/>
    </i>
    <i>
      <x v="24"/>
    </i>
    <i>
      <x v="25"/>
    </i>
    <i>
      <x v="26"/>
    </i>
    <i>
      <x v="27"/>
    </i>
    <i>
      <x v="35"/>
    </i>
    <i>
      <x v="36"/>
    </i>
    <i>
      <x v="37"/>
    </i>
    <i>
      <x v="40"/>
    </i>
    <i>
      <x v="42"/>
    </i>
    <i>
      <x v="43"/>
    </i>
    <i>
      <x v="44"/>
    </i>
    <i t="grand">
      <x/>
    </i>
  </rowItems>
  <colItems count="1">
    <i/>
  </colItems>
  <pageFields count="2">
    <pageField fld="4" item="1" hier="-1"/>
    <pageField fld="18" item="0" hier="-1"/>
  </pageFields>
  <dataFields count="1">
    <dataField name="Sum of Ag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F696C7-5A18-4C35-A386-AE44299E1D8C}"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7" firstHeaderRow="1" firstDataRow="1" firstDataCol="1" rowPageCount="2"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dataField="1"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axis="axisPage"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showAll="0"/>
    <pivotField showAll="0"/>
    <pivotField showAll="0"/>
    <pivotField showAll="0"/>
    <pivotField axis="axisPage" showAll="0">
      <items count="4">
        <item x="1"/>
        <item x="0"/>
        <item x="2"/>
        <item t="default"/>
      </items>
    </pivotField>
    <pivotField showAll="0"/>
    <pivotField showAll="0">
      <items count="20">
        <item x="5"/>
        <item x="8"/>
        <item x="16"/>
        <item x="10"/>
        <item x="12"/>
        <item x="11"/>
        <item x="2"/>
        <item x="0"/>
        <item x="17"/>
        <item x="9"/>
        <item x="4"/>
        <item x="14"/>
        <item x="1"/>
        <item x="15"/>
        <item x="6"/>
        <item x="13"/>
        <item x="3"/>
        <item x="7"/>
        <item x="18"/>
        <item t="default"/>
      </items>
    </pivotField>
  </pivotFields>
  <rowFields count="1">
    <field x="0"/>
  </rowFields>
  <rowItems count="13">
    <i>
      <x v="5"/>
    </i>
    <i>
      <x v="9"/>
    </i>
    <i>
      <x v="12"/>
    </i>
    <i>
      <x v="18"/>
    </i>
    <i>
      <x v="20"/>
    </i>
    <i>
      <x v="23"/>
    </i>
    <i>
      <x v="28"/>
    </i>
    <i>
      <x v="29"/>
    </i>
    <i>
      <x v="30"/>
    </i>
    <i>
      <x v="34"/>
    </i>
    <i>
      <x v="39"/>
    </i>
    <i>
      <x v="41"/>
    </i>
    <i t="grand">
      <x/>
    </i>
  </rowItems>
  <colItems count="1">
    <i/>
  </colItems>
  <pageFields count="2">
    <pageField fld="4" item="1" hier="-1"/>
    <pageField fld="18" item="1" hier="-1"/>
  </pageFields>
  <dataFields count="1">
    <dataField name="Sum of Age"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6463BFE-BE16-4BD1-8126-4D1D9644936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rowPageCount="1" colPageCount="1"/>
  <pivotFields count="21">
    <pivotField axis="axisPage"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axis="axisRow" showAll="0">
      <items count="11">
        <item x="7"/>
        <item x="6"/>
        <item x="3"/>
        <item x="4"/>
        <item x="0"/>
        <item x="1"/>
        <item x="2"/>
        <item x="5"/>
        <item x="8"/>
        <item x="9"/>
        <item t="default"/>
      </items>
    </pivotField>
    <pivotField showAll="0"/>
    <pivotField showAll="0"/>
    <pivotField showAll="0"/>
    <pivotField showAll="0">
      <items count="6">
        <item x="1"/>
        <item x="0"/>
        <item x="3"/>
        <item x="2"/>
        <item x="4"/>
        <item t="default"/>
      </items>
    </pivotField>
    <pivotField showAll="0"/>
    <pivotField dataField="1"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Count of Migrated country" fld="7"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464628-AC25-4294-B054-E9227CDBA59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9" firstHeaderRow="1" firstDataRow="1" firstDataCol="1" rowPageCount="1" colPageCount="1"/>
  <pivotFields count="21">
    <pivotField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axis="axisPage" showAll="0">
      <items count="6">
        <item x="1"/>
        <item x="0"/>
        <item x="3"/>
        <item x="2"/>
        <item x="4"/>
        <item t="default"/>
      </items>
    </pivotField>
    <pivotField showAll="0">
      <items count="6">
        <item x="1"/>
        <item x="0"/>
        <item x="3"/>
        <item x="2"/>
        <item x="4"/>
        <item t="default"/>
      </items>
    </pivotField>
    <pivotField axis="axisRow" showAll="0">
      <items count="11">
        <item x="4"/>
        <item x="3"/>
        <item x="2"/>
        <item x="8"/>
        <item x="9"/>
        <item x="7"/>
        <item x="6"/>
        <item x="0"/>
        <item x="1"/>
        <item x="5"/>
        <item t="default"/>
      </items>
    </pivotField>
    <pivotField dataField="1"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pivotField showAll="0">
      <items count="17">
        <item x="14"/>
        <item x="3"/>
        <item x="13"/>
        <item x="8"/>
        <item x="6"/>
        <item x="9"/>
        <item x="7"/>
        <item x="12"/>
        <item x="15"/>
        <item x="0"/>
        <item x="5"/>
        <item x="1"/>
        <item x="2"/>
        <item x="10"/>
        <item x="11"/>
        <item x="4"/>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7"/>
    </i>
    <i t="grand">
      <x/>
    </i>
  </rowItems>
  <colItems count="1">
    <i/>
  </colItems>
  <pageFields count="1">
    <pageField fld="4" item="0" hier="-1"/>
  </pageFields>
  <dataFields count="1">
    <dataField name="Count of Migrated country" fld="7"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3619E9-5B70-4959-8DAA-9BBF48E9495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7" firstHeaderRow="1" firstDataRow="1" firstDataCol="1" rowPageCount="1" colPageCount="1"/>
  <pivotFields count="21">
    <pivotField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axis="axisPage" showAll="0">
      <items count="6">
        <item x="1"/>
        <item x="0"/>
        <item x="3"/>
        <item x="2"/>
        <item x="4"/>
        <item t="default"/>
      </items>
    </pivotField>
    <pivotField showAll="0">
      <items count="6">
        <item x="1"/>
        <item x="0"/>
        <item x="3"/>
        <item x="2"/>
        <item x="4"/>
        <item t="default"/>
      </items>
    </pivotField>
    <pivotField axis="axisRow" showAll="0">
      <items count="11">
        <item x="4"/>
        <item x="3"/>
        <item x="2"/>
        <item x="8"/>
        <item x="9"/>
        <item x="7"/>
        <item x="6"/>
        <item x="0"/>
        <item x="1"/>
        <item x="5"/>
        <item t="default"/>
      </items>
    </pivotField>
    <pivotField dataField="1"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pivotField showAll="0">
      <items count="17">
        <item x="14"/>
        <item x="3"/>
        <item x="13"/>
        <item x="8"/>
        <item x="6"/>
        <item x="9"/>
        <item x="7"/>
        <item x="12"/>
        <item x="15"/>
        <item x="0"/>
        <item x="5"/>
        <item x="1"/>
        <item x="2"/>
        <item x="10"/>
        <item x="11"/>
        <item x="4"/>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3">
    <i>
      <x v="2"/>
    </i>
    <i>
      <x v="8"/>
    </i>
    <i t="grand">
      <x/>
    </i>
  </rowItems>
  <colItems count="1">
    <i/>
  </colItems>
  <pageFields count="1">
    <pageField fld="4" item="3" hier="-1"/>
  </pageFields>
  <dataFields count="1">
    <dataField name="Count of Migrated country" fld="7"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25F14ED-2651-4D33-96D3-E37719B305A5}"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7" firstHeaderRow="1" firstDataRow="1" firstDataCol="1" rowPageCount="1" colPageCount="1"/>
  <pivotFields count="21">
    <pivotField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dataField="1"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axis="axisPage"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axis="axisRow"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
    <i>
      <x v="2"/>
    </i>
    <i>
      <x v="29"/>
    </i>
    <i t="grand">
      <x/>
    </i>
  </rowItems>
  <colItems count="1">
    <i/>
  </colItems>
  <pageFields count="1">
    <pageField fld="4" item="3" hier="-1"/>
  </pageFields>
  <dataFields count="1">
    <dataField name="Sum of Age" fld="1" baseField="0" baseItem="0"/>
  </dataFields>
  <chartFormats count="4">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2"/>
          </reference>
        </references>
      </pivotArea>
    </chartFormat>
    <chartFormat chart="4" format="6">
      <pivotArea type="data" outline="0" fieldPosition="0">
        <references count="2">
          <reference field="4294967294" count="1" selected="0">
            <x v="0"/>
          </reference>
          <reference field="9"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70C63-6CAD-478A-8699-A709251FF78E}" name="PivotTable1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37:Q47" firstHeaderRow="1" firstDataRow="1" firstDataCol="1" rowPageCount="1"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axis="axisPage" showAll="0">
      <items count="11">
        <item x="0"/>
        <item x="1"/>
        <item x="7"/>
        <item x="5"/>
        <item x="6"/>
        <item x="2"/>
        <item x="8"/>
        <item x="3"/>
        <item x="4"/>
        <item x="9"/>
        <item t="default"/>
      </items>
    </pivotField>
    <pivotField showAll="0"/>
    <pivotField showAll="0"/>
    <pivotField showAll="0"/>
    <pivotField showAll="0">
      <items count="4">
        <item x="1"/>
        <item x="0"/>
        <item x="2"/>
        <item t="default"/>
      </items>
    </pivotField>
    <pivotField showAll="0"/>
    <pivotField dataField="1" showAll="0">
      <items count="20">
        <item x="5"/>
        <item x="8"/>
        <item x="16"/>
        <item x="10"/>
        <item x="12"/>
        <item x="11"/>
        <item x="2"/>
        <item x="0"/>
        <item x="17"/>
        <item x="9"/>
        <item x="4"/>
        <item x="14"/>
        <item x="1"/>
        <item x="15"/>
        <item x="6"/>
        <item x="13"/>
        <item x="3"/>
        <item x="7"/>
        <item x="18"/>
        <item t="default"/>
      </items>
    </pivotField>
  </pivotFields>
  <rowFields count="1">
    <field x="0"/>
  </rowFields>
  <rowItems count="10">
    <i>
      <x v="2"/>
    </i>
    <i>
      <x v="6"/>
    </i>
    <i>
      <x v="9"/>
    </i>
    <i>
      <x v="11"/>
    </i>
    <i>
      <x v="36"/>
    </i>
    <i>
      <x v="38"/>
    </i>
    <i>
      <x v="40"/>
    </i>
    <i>
      <x v="42"/>
    </i>
    <i>
      <x v="43"/>
    </i>
    <i t="grand">
      <x/>
    </i>
  </rowItems>
  <colItems count="1">
    <i/>
  </colItems>
  <pageFields count="1">
    <pageField fld="14" item="1" hier="-1"/>
  </pageFields>
  <dataFields count="1">
    <dataField name="Sum of Column1" fld="20" baseField="0" baseItem="0"/>
  </dataFields>
  <chartFormats count="11">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6"/>
          </reference>
        </references>
      </pivotArea>
    </chartFormat>
    <chartFormat chart="3" format="14">
      <pivotArea type="data" outline="0" fieldPosition="0">
        <references count="2">
          <reference field="4294967294" count="1" selected="0">
            <x v="0"/>
          </reference>
          <reference field="0" count="1" selected="0">
            <x v="9"/>
          </reference>
        </references>
      </pivotArea>
    </chartFormat>
    <chartFormat chart="3" format="15">
      <pivotArea type="data" outline="0" fieldPosition="0">
        <references count="2">
          <reference field="4294967294" count="1" selected="0">
            <x v="0"/>
          </reference>
          <reference field="0" count="1" selected="0">
            <x v="11"/>
          </reference>
        </references>
      </pivotArea>
    </chartFormat>
    <chartFormat chart="3" format="16">
      <pivotArea type="data" outline="0" fieldPosition="0">
        <references count="2">
          <reference field="4294967294" count="1" selected="0">
            <x v="0"/>
          </reference>
          <reference field="0" count="1" selected="0">
            <x v="36"/>
          </reference>
        </references>
      </pivotArea>
    </chartFormat>
    <chartFormat chart="3" format="17">
      <pivotArea type="data" outline="0" fieldPosition="0">
        <references count="2">
          <reference field="4294967294" count="1" selected="0">
            <x v="0"/>
          </reference>
          <reference field="0" count="1" selected="0">
            <x v="38"/>
          </reference>
        </references>
      </pivotArea>
    </chartFormat>
    <chartFormat chart="3" format="18">
      <pivotArea type="data" outline="0" fieldPosition="0">
        <references count="2">
          <reference field="4294967294" count="1" selected="0">
            <x v="0"/>
          </reference>
          <reference field="0" count="1" selected="0">
            <x v="40"/>
          </reference>
        </references>
      </pivotArea>
    </chartFormat>
    <chartFormat chart="3" format="19">
      <pivotArea type="data" outline="0" fieldPosition="0">
        <references count="2">
          <reference field="4294967294" count="1" selected="0">
            <x v="0"/>
          </reference>
          <reference field="0" count="1" selected="0">
            <x v="42"/>
          </reference>
        </references>
      </pivotArea>
    </chartFormat>
    <chartFormat chart="3" format="20">
      <pivotArea type="data" outline="0" fieldPosition="0">
        <references count="2">
          <reference field="4294967294" count="1" selected="0">
            <x v="0"/>
          </reference>
          <reference field="0"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0C8925-FE6D-41D7-AB22-833101E47014}" name="PivotTable1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0:K32" firstHeaderRow="1" firstDataRow="1" firstDataCol="1" rowPageCount="1"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axis="axisPage" showAll="0">
      <items count="11">
        <item x="0"/>
        <item x="1"/>
        <item x="7"/>
        <item x="5"/>
        <item x="6"/>
        <item x="2"/>
        <item x="8"/>
        <item x="3"/>
        <item x="4"/>
        <item x="9"/>
        <item t="default"/>
      </items>
    </pivotField>
    <pivotField showAll="0"/>
    <pivotField showAll="0"/>
    <pivotField showAll="0"/>
    <pivotField showAll="0">
      <items count="4">
        <item x="1"/>
        <item x="0"/>
        <item x="2"/>
        <item t="default"/>
      </items>
    </pivotField>
    <pivotField showAll="0"/>
    <pivotField dataField="1" showAll="0">
      <items count="20">
        <item x="5"/>
        <item x="8"/>
        <item x="16"/>
        <item x="10"/>
        <item x="12"/>
        <item x="11"/>
        <item x="2"/>
        <item x="0"/>
        <item x="17"/>
        <item x="9"/>
        <item x="4"/>
        <item x="14"/>
        <item x="1"/>
        <item x="15"/>
        <item x="6"/>
        <item x="13"/>
        <item x="3"/>
        <item x="7"/>
        <item x="18"/>
        <item t="default"/>
      </items>
    </pivotField>
  </pivotFields>
  <rowFields count="1">
    <field x="0"/>
  </rowFields>
  <rowItems count="2">
    <i>
      <x v="34"/>
    </i>
    <i t="grand">
      <x/>
    </i>
  </rowItems>
  <colItems count="1">
    <i/>
  </colItems>
  <pageFields count="1">
    <pageField fld="14" item="2" hier="-1"/>
  </pageFields>
  <dataFields count="1">
    <dataField name="Sum of Column1" fld="2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662764-1991-4A22-ADC0-5E3B7FDCADEA}" name="PivotTable1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20:P22" firstHeaderRow="1" firstDataRow="1" firstDataCol="1" rowPageCount="1"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axis="axisPage" showAll="0">
      <items count="11">
        <item x="0"/>
        <item x="1"/>
        <item x="7"/>
        <item x="5"/>
        <item x="6"/>
        <item x="2"/>
        <item x="8"/>
        <item x="3"/>
        <item x="4"/>
        <item x="9"/>
        <item t="default"/>
      </items>
    </pivotField>
    <pivotField showAll="0"/>
    <pivotField showAll="0"/>
    <pivotField showAll="0"/>
    <pivotField showAll="0">
      <items count="4">
        <item x="1"/>
        <item x="0"/>
        <item x="2"/>
        <item t="default"/>
      </items>
    </pivotField>
    <pivotField showAll="0"/>
    <pivotField dataField="1" showAll="0">
      <items count="20">
        <item x="5"/>
        <item x="8"/>
        <item x="16"/>
        <item x="10"/>
        <item x="12"/>
        <item x="11"/>
        <item x="2"/>
        <item x="0"/>
        <item x="17"/>
        <item x="9"/>
        <item x="4"/>
        <item x="14"/>
        <item x="1"/>
        <item x="15"/>
        <item x="6"/>
        <item x="13"/>
        <item x="3"/>
        <item x="7"/>
        <item x="18"/>
        <item t="default"/>
      </items>
    </pivotField>
  </pivotFields>
  <rowFields count="1">
    <field x="0"/>
  </rowFields>
  <rowItems count="2">
    <i>
      <x v="22"/>
    </i>
    <i t="grand">
      <x/>
    </i>
  </rowItems>
  <colItems count="1">
    <i/>
  </colItems>
  <pageFields count="1">
    <pageField fld="14" item="6" hier="-1"/>
  </pageFields>
  <dataFields count="1">
    <dataField name="Sum of Column1" fld="2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84D961-E772-4978-98D4-9208743BADDA}" name="PivotTable1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0:L17" firstHeaderRow="1" firstDataRow="1" firstDataCol="1" rowPageCount="1"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axis="axisPage" showAll="0">
      <items count="11">
        <item x="0"/>
        <item x="1"/>
        <item x="7"/>
        <item x="5"/>
        <item x="6"/>
        <item x="2"/>
        <item x="8"/>
        <item x="3"/>
        <item x="4"/>
        <item x="9"/>
        <item t="default"/>
      </items>
    </pivotField>
    <pivotField showAll="0"/>
    <pivotField showAll="0"/>
    <pivotField showAll="0"/>
    <pivotField showAll="0">
      <items count="4">
        <item x="1"/>
        <item x="0"/>
        <item x="2"/>
        <item t="default"/>
      </items>
    </pivotField>
    <pivotField showAll="0"/>
    <pivotField dataField="1" showAll="0">
      <items count="20">
        <item x="5"/>
        <item x="8"/>
        <item x="16"/>
        <item x="10"/>
        <item x="12"/>
        <item x="11"/>
        <item x="2"/>
        <item x="0"/>
        <item x="17"/>
        <item x="9"/>
        <item x="4"/>
        <item x="14"/>
        <item x="1"/>
        <item x="15"/>
        <item x="6"/>
        <item x="13"/>
        <item x="3"/>
        <item x="7"/>
        <item x="18"/>
        <item t="default"/>
      </items>
    </pivotField>
  </pivotFields>
  <rowFields count="1">
    <field x="0"/>
  </rowFields>
  <rowItems count="7">
    <i>
      <x v="10"/>
    </i>
    <i>
      <x v="14"/>
    </i>
    <i>
      <x v="18"/>
    </i>
    <i>
      <x v="24"/>
    </i>
    <i>
      <x v="27"/>
    </i>
    <i>
      <x v="31"/>
    </i>
    <i t="grand">
      <x/>
    </i>
  </rowItems>
  <colItems count="1">
    <i/>
  </colItems>
  <pageFields count="1">
    <pageField fld="14" item="5" hier="-1"/>
  </pageFields>
  <dataFields count="1">
    <dataField name="Sum of Column1" fld="2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C6DE66-BCDA-44A2-B9A0-5B2E9CB9FA7B}" name="PivotTable1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7:G32" firstHeaderRow="1" firstDataRow="1" firstDataCol="1" rowPageCount="1"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axis="axisPage" showAll="0">
      <items count="11">
        <item x="0"/>
        <item x="1"/>
        <item x="7"/>
        <item x="5"/>
        <item x="6"/>
        <item x="2"/>
        <item x="8"/>
        <item x="3"/>
        <item x="4"/>
        <item x="9"/>
        <item t="default"/>
      </items>
    </pivotField>
    <pivotField showAll="0"/>
    <pivotField showAll="0"/>
    <pivotField showAll="0"/>
    <pivotField showAll="0">
      <items count="4">
        <item x="1"/>
        <item x="0"/>
        <item x="2"/>
        <item t="default"/>
      </items>
    </pivotField>
    <pivotField showAll="0"/>
    <pivotField dataField="1" showAll="0">
      <items count="20">
        <item x="5"/>
        <item x="8"/>
        <item x="16"/>
        <item x="10"/>
        <item x="12"/>
        <item x="11"/>
        <item x="2"/>
        <item x="0"/>
        <item x="17"/>
        <item x="9"/>
        <item x="4"/>
        <item x="14"/>
        <item x="1"/>
        <item x="15"/>
        <item x="6"/>
        <item x="13"/>
        <item x="3"/>
        <item x="7"/>
        <item x="18"/>
        <item t="default"/>
      </items>
    </pivotField>
  </pivotFields>
  <rowFields count="1">
    <field x="0"/>
  </rowFields>
  <rowItems count="25">
    <i>
      <x/>
    </i>
    <i>
      <x v="1"/>
    </i>
    <i>
      <x v="3"/>
    </i>
    <i>
      <x v="4"/>
    </i>
    <i>
      <x v="5"/>
    </i>
    <i>
      <x v="7"/>
    </i>
    <i>
      <x v="8"/>
    </i>
    <i>
      <x v="12"/>
    </i>
    <i>
      <x v="13"/>
    </i>
    <i>
      <x v="15"/>
    </i>
    <i>
      <x v="16"/>
    </i>
    <i>
      <x v="20"/>
    </i>
    <i>
      <x v="21"/>
    </i>
    <i>
      <x v="23"/>
    </i>
    <i>
      <x v="25"/>
    </i>
    <i>
      <x v="26"/>
    </i>
    <i>
      <x v="28"/>
    </i>
    <i>
      <x v="30"/>
    </i>
    <i>
      <x v="33"/>
    </i>
    <i>
      <x v="35"/>
    </i>
    <i>
      <x v="37"/>
    </i>
    <i>
      <x v="39"/>
    </i>
    <i>
      <x v="41"/>
    </i>
    <i>
      <x v="44"/>
    </i>
    <i t="grand">
      <x/>
    </i>
  </rowItems>
  <colItems count="1">
    <i/>
  </colItems>
  <pageFields count="1">
    <pageField fld="14" item="0" hier="-1"/>
  </pageFields>
  <dataFields count="1">
    <dataField name="Sum of Column1" fld="20"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53F27F-36DA-4737-A943-5AFF4DA6C6AB}" name="PivotTable1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6" firstHeaderRow="1" firstDataRow="1" firstDataCol="1" rowPageCount="1"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showAll="0">
      <items count="5">
        <item x="0"/>
        <item x="1"/>
        <item x="2"/>
        <item x="3"/>
        <item t="default"/>
      </items>
    </pivotField>
    <pivotField showAll="0">
      <items count="6">
        <item x="1"/>
        <item x="0"/>
        <item x="3"/>
        <item x="2"/>
        <item x="4"/>
        <item t="default"/>
      </items>
    </pivotField>
    <pivotField showAll="0">
      <items count="6">
        <item x="1"/>
        <item x="0"/>
        <item x="3"/>
        <item x="2"/>
        <item x="4"/>
        <item t="default"/>
      </items>
    </pivotField>
    <pivotField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axis="axisPage" showAll="0">
      <items count="11">
        <item x="0"/>
        <item x="1"/>
        <item x="7"/>
        <item x="5"/>
        <item x="6"/>
        <item x="2"/>
        <item x="8"/>
        <item x="3"/>
        <item x="4"/>
        <item x="9"/>
        <item t="default"/>
      </items>
    </pivotField>
    <pivotField showAll="0"/>
    <pivotField showAll="0"/>
    <pivotField showAll="0"/>
    <pivotField showAll="0">
      <items count="4">
        <item x="1"/>
        <item x="0"/>
        <item x="2"/>
        <item t="default"/>
      </items>
    </pivotField>
    <pivotField showAll="0"/>
    <pivotField dataField="1" showAll="0">
      <items count="20">
        <item x="5"/>
        <item x="8"/>
        <item x="16"/>
        <item x="10"/>
        <item x="12"/>
        <item x="11"/>
        <item x="2"/>
        <item x="0"/>
        <item x="17"/>
        <item x="9"/>
        <item x="4"/>
        <item x="14"/>
        <item x="1"/>
        <item x="15"/>
        <item x="6"/>
        <item x="13"/>
        <item x="3"/>
        <item x="7"/>
        <item x="18"/>
        <item t="default"/>
      </items>
    </pivotField>
  </pivotFields>
  <rowFields count="1">
    <field x="0"/>
  </rowFields>
  <rowItems count="2">
    <i>
      <x v="17"/>
    </i>
    <i t="grand">
      <x/>
    </i>
  </rowItems>
  <colItems count="1">
    <i/>
  </colItems>
  <pageFields count="1">
    <pageField fld="14" item="8" hier="-1"/>
  </pageFields>
  <dataFields count="1">
    <dataField name="Sum of Column1"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AF8134-5D20-4DB7-BCD8-D200B9791BB2}" name="PivotTable1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8:R35" firstHeaderRow="0" firstDataRow="1" firstDataCol="1" rowPageCount="1"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axis="axisPage" showAll="0">
      <items count="5">
        <item x="0"/>
        <item x="1"/>
        <item x="2"/>
        <item x="3"/>
        <item t="default"/>
      </items>
    </pivotField>
    <pivotField showAll="0">
      <items count="6">
        <item x="1"/>
        <item x="0"/>
        <item x="3"/>
        <item x="2"/>
        <item x="4"/>
        <item t="default"/>
      </items>
    </pivotField>
    <pivotField showAll="0">
      <items count="6">
        <item x="1"/>
        <item x="0"/>
        <item x="3"/>
        <item x="2"/>
        <item x="4"/>
        <item t="default"/>
      </items>
    </pivotField>
    <pivotField dataField="1"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showAll="0"/>
    <pivotField showAll="0"/>
    <pivotField showAll="0"/>
    <pivotField showAll="0"/>
    <pivotField showAll="0">
      <items count="4">
        <item x="1"/>
        <item x="0"/>
        <item x="2"/>
        <item t="default"/>
      </items>
    </pivotField>
    <pivotField showAll="0"/>
    <pivotField dataField="1" showAll="0">
      <items count="20">
        <item x="5"/>
        <item x="8"/>
        <item x="16"/>
        <item x="10"/>
        <item x="12"/>
        <item x="11"/>
        <item x="2"/>
        <item x="0"/>
        <item x="17"/>
        <item x="9"/>
        <item x="4"/>
        <item x="14"/>
        <item x="1"/>
        <item x="15"/>
        <item x="6"/>
        <item x="13"/>
        <item x="3"/>
        <item x="7"/>
        <item x="18"/>
        <item t="default"/>
      </items>
    </pivotField>
  </pivotFields>
  <rowFields count="1">
    <field x="0"/>
  </rowFields>
  <rowItems count="27">
    <i>
      <x v="4"/>
    </i>
    <i>
      <x v="5"/>
    </i>
    <i>
      <x v="6"/>
    </i>
    <i>
      <x v="7"/>
    </i>
    <i>
      <x v="8"/>
    </i>
    <i>
      <x v="9"/>
    </i>
    <i>
      <x v="12"/>
    </i>
    <i>
      <x v="14"/>
    </i>
    <i>
      <x v="15"/>
    </i>
    <i>
      <x v="17"/>
    </i>
    <i>
      <x v="18"/>
    </i>
    <i>
      <x v="20"/>
    </i>
    <i>
      <x v="21"/>
    </i>
    <i>
      <x v="24"/>
    </i>
    <i>
      <x v="25"/>
    </i>
    <i>
      <x v="26"/>
    </i>
    <i>
      <x v="28"/>
    </i>
    <i>
      <x v="30"/>
    </i>
    <i>
      <x v="34"/>
    </i>
    <i>
      <x v="36"/>
    </i>
    <i>
      <x v="37"/>
    </i>
    <i>
      <x v="38"/>
    </i>
    <i>
      <x v="40"/>
    </i>
    <i>
      <x v="41"/>
    </i>
    <i>
      <x v="42"/>
    </i>
    <i>
      <x v="43"/>
    </i>
    <i t="grand">
      <x/>
    </i>
  </rowItems>
  <colFields count="1">
    <field x="-2"/>
  </colFields>
  <colItems count="2">
    <i>
      <x/>
    </i>
    <i i="1">
      <x v="1"/>
    </i>
  </colItems>
  <pageFields count="1">
    <pageField fld="3" item="1" hier="-1"/>
  </pageFields>
  <dataFields count="2">
    <dataField name="Count of Migrated Continent" fld="6" subtotal="count" baseField="0" baseItem="0"/>
    <dataField name="Sum of Column1" fld="2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FFE0A5-2796-49B2-9FBB-C5F44C3531FE}" name="PivotTable1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C24" firstHeaderRow="0" firstDataRow="1" firstDataCol="1" rowPageCount="1" colPageCount="1"/>
  <pivotFields count="21">
    <pivotField axis="axisRow" showAll="0">
      <items count="47">
        <item x="22"/>
        <item x="5"/>
        <item x="30"/>
        <item x="40"/>
        <item x="10"/>
        <item x="18"/>
        <item x="33"/>
        <item x="2"/>
        <item x="43"/>
        <item x="32"/>
        <item x="9"/>
        <item x="21"/>
        <item x="1"/>
        <item x="39"/>
        <item x="12"/>
        <item x="41"/>
        <item x="6"/>
        <item x="15"/>
        <item x="19"/>
        <item x="17"/>
        <item x="44"/>
        <item x="3"/>
        <item x="28"/>
        <item x="0"/>
        <item x="16"/>
        <item x="4"/>
        <item x="42"/>
        <item x="26"/>
        <item x="13"/>
        <item x="14"/>
        <item x="35"/>
        <item x="11"/>
        <item x="20"/>
        <item x="36"/>
        <item x="27"/>
        <item x="23"/>
        <item x="38"/>
        <item x="31"/>
        <item x="25"/>
        <item x="24"/>
        <item x="37"/>
        <item x="29"/>
        <item x="7"/>
        <item x="8"/>
        <item x="34"/>
        <item x="45"/>
        <item t="default"/>
      </items>
    </pivotField>
    <pivotField showAll="0">
      <items count="11">
        <item x="7"/>
        <item x="6"/>
        <item x="3"/>
        <item x="4"/>
        <item x="0"/>
        <item x="1"/>
        <item x="2"/>
        <item x="5"/>
        <item x="8"/>
        <item x="9"/>
        <item t="default"/>
      </items>
    </pivotField>
    <pivotField showAll="0">
      <items count="5">
        <item x="1"/>
        <item x="2"/>
        <item x="0"/>
        <item x="3"/>
        <item t="default"/>
      </items>
    </pivotField>
    <pivotField axis="axisPage" showAll="0">
      <items count="5">
        <item x="0"/>
        <item x="1"/>
        <item x="2"/>
        <item x="3"/>
        <item t="default"/>
      </items>
    </pivotField>
    <pivotField showAll="0">
      <items count="6">
        <item x="1"/>
        <item x="0"/>
        <item x="3"/>
        <item x="2"/>
        <item x="4"/>
        <item t="default"/>
      </items>
    </pivotField>
    <pivotField showAll="0">
      <items count="6">
        <item x="1"/>
        <item x="0"/>
        <item x="3"/>
        <item x="2"/>
        <item x="4"/>
        <item t="default"/>
      </items>
    </pivotField>
    <pivotField dataField="1" showAll="0">
      <items count="11">
        <item x="4"/>
        <item x="3"/>
        <item x="2"/>
        <item x="8"/>
        <item x="9"/>
        <item x="7"/>
        <item x="6"/>
        <item x="0"/>
        <item x="1"/>
        <item x="5"/>
        <item t="default"/>
      </items>
    </pivotField>
    <pivotField showAll="0">
      <items count="29">
        <item x="17"/>
        <item x="1"/>
        <item x="0"/>
        <item x="16"/>
        <item x="21"/>
        <item x="25"/>
        <item x="10"/>
        <item x="6"/>
        <item x="11"/>
        <item x="24"/>
        <item x="9"/>
        <item x="23"/>
        <item x="13"/>
        <item x="12"/>
        <item x="19"/>
        <item x="27"/>
        <item x="4"/>
        <item x="26"/>
        <item x="5"/>
        <item x="20"/>
        <item x="8"/>
        <item x="18"/>
        <item x="3"/>
        <item x="2"/>
        <item x="22"/>
        <item x="7"/>
        <item x="15"/>
        <item x="14"/>
        <item t="default"/>
      </items>
    </pivotField>
    <pivotField showAll="0">
      <items count="11">
        <item x="5"/>
        <item x="4"/>
        <item x="2"/>
        <item x="0"/>
        <item x="1"/>
        <item x="3"/>
        <item x="9"/>
        <item x="7"/>
        <item x="8"/>
        <item x="6"/>
        <item t="default"/>
      </items>
    </pivotField>
    <pivotField showAll="0">
      <items count="52">
        <item x="44"/>
        <item x="34"/>
        <item x="11"/>
        <item x="1"/>
        <item x="24"/>
        <item x="50"/>
        <item x="16"/>
        <item x="40"/>
        <item x="22"/>
        <item x="42"/>
        <item x="2"/>
        <item x="0"/>
        <item x="8"/>
        <item x="46"/>
        <item x="48"/>
        <item x="30"/>
        <item x="32"/>
        <item x="45"/>
        <item x="29"/>
        <item x="3"/>
        <item x="39"/>
        <item x="6"/>
        <item x="20"/>
        <item x="33"/>
        <item x="18"/>
        <item x="23"/>
        <item x="14"/>
        <item x="4"/>
        <item x="15"/>
        <item x="10"/>
        <item x="17"/>
        <item x="26"/>
        <item x="35"/>
        <item x="21"/>
        <item x="31"/>
        <item x="49"/>
        <item x="47"/>
        <item x="5"/>
        <item x="12"/>
        <item x="36"/>
        <item x="25"/>
        <item x="27"/>
        <item x="19"/>
        <item x="7"/>
        <item x="9"/>
        <item x="13"/>
        <item x="28"/>
        <item x="38"/>
        <item x="41"/>
        <item x="43"/>
        <item x="37"/>
        <item t="default"/>
      </items>
    </pivotField>
    <pivotField showAll="0">
      <items count="17">
        <item x="14"/>
        <item x="3"/>
        <item x="13"/>
        <item x="8"/>
        <item x="6"/>
        <item x="9"/>
        <item x="7"/>
        <item x="12"/>
        <item x="15"/>
        <item x="0"/>
        <item x="5"/>
        <item x="1"/>
        <item x="2"/>
        <item x="10"/>
        <item x="11"/>
        <item x="4"/>
        <item t="default"/>
      </items>
    </pivotField>
    <pivotField showAll="0"/>
    <pivotField showAll="0"/>
    <pivotField showAll="0"/>
    <pivotField showAll="0"/>
    <pivotField showAll="0"/>
    <pivotField showAll="0"/>
    <pivotField showAll="0"/>
    <pivotField showAll="0">
      <items count="4">
        <item x="1"/>
        <item x="0"/>
        <item x="2"/>
        <item t="default"/>
      </items>
    </pivotField>
    <pivotField showAll="0"/>
    <pivotField dataField="1" showAll="0">
      <items count="20">
        <item x="5"/>
        <item x="8"/>
        <item x="16"/>
        <item x="10"/>
        <item x="12"/>
        <item x="11"/>
        <item x="2"/>
        <item x="0"/>
        <item x="17"/>
        <item x="9"/>
        <item x="4"/>
        <item x="14"/>
        <item x="1"/>
        <item x="15"/>
        <item x="6"/>
        <item x="13"/>
        <item x="3"/>
        <item x="7"/>
        <item x="18"/>
        <item t="default"/>
      </items>
    </pivotField>
  </pivotFields>
  <rowFields count="1">
    <field x="0"/>
  </rowFields>
  <rowItems count="19">
    <i>
      <x/>
    </i>
    <i>
      <x v="1"/>
    </i>
    <i>
      <x v="2"/>
    </i>
    <i>
      <x v="3"/>
    </i>
    <i>
      <x v="10"/>
    </i>
    <i>
      <x v="11"/>
    </i>
    <i>
      <x v="13"/>
    </i>
    <i>
      <x v="16"/>
    </i>
    <i>
      <x v="19"/>
    </i>
    <i>
      <x v="22"/>
    </i>
    <i>
      <x v="23"/>
    </i>
    <i>
      <x v="27"/>
    </i>
    <i>
      <x v="29"/>
    </i>
    <i>
      <x v="31"/>
    </i>
    <i>
      <x v="32"/>
    </i>
    <i>
      <x v="33"/>
    </i>
    <i>
      <x v="35"/>
    </i>
    <i>
      <x v="44"/>
    </i>
    <i t="grand">
      <x/>
    </i>
  </rowItems>
  <colFields count="1">
    <field x="-2"/>
  </colFields>
  <colItems count="2">
    <i>
      <x/>
    </i>
    <i i="1">
      <x v="1"/>
    </i>
  </colItems>
  <pageFields count="1">
    <pageField fld="3" item="0" hier="-1"/>
  </pageFields>
  <dataFields count="2">
    <dataField name="Count of Migrated Continent" fld="6" subtotal="count" baseField="0" baseItem="0"/>
    <dataField name="Sum of Column1" fld="2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022CBE-AF58-4F9D-A248-5159DF699026}" autoFormatId="16" applyNumberFormats="0" applyBorderFormats="0" applyFontFormats="0" applyPatternFormats="0" applyAlignmentFormats="0" applyWidthHeightFormats="0">
  <queryTableRefresh nextId="22">
    <queryTableFields count="21">
      <queryTableField id="1" name="Name" tableColumnId="1"/>
      <queryTableField id="2" name="Age" tableColumnId="2"/>
      <queryTableField id="3" name="Gender" tableColumnId="3"/>
      <queryTableField id="4" name="Community" tableColumnId="4"/>
      <queryTableField id="5" name="Religion" tableColumnId="5"/>
      <queryTableField id="6" name="Educational qualification at the time of migration" tableColumnId="6"/>
      <queryTableField id="7" name="Migrated Continent" tableColumnId="7"/>
      <queryTableField id="8" name="Migrated country" tableColumnId="8"/>
      <queryTableField id="9" name="Year of migration" tableColumnId="9"/>
      <queryTableField id="10" name="Currently Pursuing course" tableColumnId="10"/>
      <queryTableField id="11" name="Choice of destination country and educational institution" tableColumnId="11"/>
      <queryTableField id="12" name=" Academic factor pulls  to pursue higher studies abroad" tableColumnId="12"/>
      <queryTableField id="13" name="Academic factor pushes from home country to study aboard" tableColumnId="13"/>
      <queryTableField id="14" name="Personal factor pulls to pursue higher studies abroad" tableColumnId="14"/>
      <queryTableField id="15" name="Finance foreign education abroad" tableColumnId="15"/>
      <queryTableField id="16" name="Part timejob along with the studies" tableColumnId="16"/>
      <queryTableField id="17" name="Satisfaction level with foreign education" tableColumnId="17"/>
      <queryTableField id="18" name=" Factor contributes to satisfaction with foreign education" tableColumnId="18"/>
      <queryTableField id="19" name=" Return to Kerala after studies" tableColumnId="19"/>
      <queryTableField id="20" name="What is the cost of your migration ?" tableColumnId="20"/>
      <queryTableField id="21" name="What is the cost of your migration ? - Copy"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522F2AE-5621-40F3-8C82-D932F2ACA2C6}" sourceName="Age">
  <pivotTables>
    <pivotTable tabId="12" name="PivotTable8"/>
  </pivotTables>
  <data>
    <tabular pivotCacheId="1877804042">
      <items count="10">
        <i x="7" s="1"/>
        <i x="6" s="1"/>
        <i x="4" s="1"/>
        <i x="0" s="1"/>
        <i x="1" s="1"/>
        <i x="2" s="1"/>
        <i x="5" s="1"/>
        <i x="3" s="1" nd="1"/>
        <i x="8" s="1" nd="1"/>
        <i x="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7379FFF8-11EC-42B8-8876-95639388F23E}" sourceName="Age">
  <pivotTables>
    <pivotTable tabId="12" name="PivotTable9"/>
  </pivotTables>
  <data>
    <tabular pivotCacheId="1877804042">
      <items count="10">
        <i x="7" s="1"/>
        <i x="6" s="1"/>
        <i x="3" s="1"/>
        <i x="4" s="1"/>
        <i x="0" s="1"/>
        <i x="1" s="1"/>
        <i x="2" s="1"/>
        <i x="8" s="1"/>
        <i x="5" s="1" nd="1"/>
        <i x="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B3ED919-D124-4231-8161-C6E51873FA87}" sourceName="Gender">
  <pivotTables>
    <pivotTable tabId="12" name="PivotTable9"/>
  </pivotTables>
  <data>
    <tabular pivotCacheId="1877804042">
      <items count="4">
        <i x="1" s="1"/>
        <i x="0" s="1"/>
        <i x="2"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26B125B9-0530-4EC6-8CAC-B3407CE1F4CA}" sourceName="Column1">
  <pivotTables>
    <pivotTable tabId="13" name="PivotTable11"/>
  </pivotTables>
  <data>
    <tabular pivotCacheId="1877804042">
      <items count="19">
        <i x="8" s="1"/>
        <i x="10" s="1"/>
        <i x="12" s="1"/>
        <i x="0" s="1"/>
        <i x="17" s="1"/>
        <i x="9" s="1"/>
        <i x="6" s="1"/>
        <i x="13" s="1"/>
        <i x="5" s="1" nd="1"/>
        <i x="16" s="1" nd="1"/>
        <i x="11" s="1" nd="1"/>
        <i x="2" s="1" nd="1"/>
        <i x="4" s="1" nd="1"/>
        <i x="14" s="1" nd="1"/>
        <i x="1" s="1" nd="1"/>
        <i x="15" s="1" nd="1"/>
        <i x="3" s="1" nd="1"/>
        <i x="7" s="1" nd="1"/>
        <i x="18"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grated_Continent" xr10:uid="{8FB0E683-8A2C-4FD0-A698-51F5255CFEA5}" sourceName="Migrated Continent">
  <pivotTables>
    <pivotTable tabId="6" name="PivotTable3"/>
  </pivotTables>
  <data>
    <tabular pivotCacheId="1877804042">
      <items count="10">
        <i x="4" s="1"/>
        <i x="3" s="1"/>
        <i x="2" s="1"/>
        <i x="0" s="1"/>
        <i x="8" s="1" nd="1"/>
        <i x="9" s="1" nd="1"/>
        <i x="7" s="1" nd="1"/>
        <i x="6" s="1" nd="1"/>
        <i x="1" s="1" nd="1"/>
        <i x="5"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1" xr10:uid="{CE2F1194-2B9A-469C-BE39-C651D78B4740}" sourceName="Column1">
  <pivotTables>
    <pivotTable tabId="13" name="PivotTable12"/>
  </pivotTables>
  <data>
    <tabular pivotCacheId="1877804042">
      <items count="19">
        <i x="5" s="1"/>
        <i x="16" s="1"/>
        <i x="10" s="1"/>
        <i x="11" s="1"/>
        <i x="2" s="1"/>
        <i x="0" s="1"/>
        <i x="9" s="1"/>
        <i x="4" s="1"/>
        <i x="14" s="1"/>
        <i x="1" s="1"/>
        <i x="15" s="1"/>
        <i x="6" s="1"/>
        <i x="3" s="1"/>
        <i x="7" s="1"/>
        <i x="8" s="1" nd="1"/>
        <i x="12" s="1" nd="1"/>
        <i x="17" s="1" nd="1"/>
        <i x="13" s="1" nd="1"/>
        <i x="18"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2" xr10:uid="{A55AA74D-303F-4062-8112-F378BEFC77ED}" sourceName="Age">
  <pivotTables>
    <pivotTable tabId="14" name="PivotTable14"/>
  </pivotTables>
  <data>
    <tabular pivotCacheId="1877804042">
      <items count="10">
        <i x="7" s="1"/>
        <i x="6" s="1"/>
        <i x="3" s="1"/>
        <i x="4" s="1"/>
        <i x="0" s="1"/>
        <i x="1" s="1"/>
        <i x="2" s="1"/>
        <i x="5" s="1"/>
        <i x="8"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8936948A-CE25-4674-8624-EFDECD0DC7E9}" cache="Slicer_Age" caption="Age" columnCount="2" rowHeight="234950"/>
  <slicer name="Age 1" xr10:uid="{71054CE8-9025-45DA-A636-65BA9C31C2E6}" cache="Slicer_Age1" caption="Age" columnCount="3" rowHeight="234950"/>
  <slicer name="Gender" xr10:uid="{9811DE12-6FA6-40C4-BA76-B170839955F0}" cache="Slicer_Gender" caption="Gender" rowHeight="234950"/>
  <slicer name="Column1" xr10:uid="{9288AA6B-BE33-475D-AACF-B24CE9F1D588}" cache="Slicer_Column1" caption="Column1" rowHeight="234950"/>
  <slicer name="Migrated Continent" xr10:uid="{3A2D59DB-AF52-4BAE-98DE-4B4503DF2210}" cache="Slicer_Migrated_Continent" caption="Migrated Continent" rowHeight="234950"/>
  <slicer name="Column1 1" xr10:uid="{9A057C27-EDB3-48FF-9F25-2A76C76993B8}" cache="Slicer_Column11" caption="Column1" rowHeight="234950"/>
  <slicer name="Age 2" xr10:uid="{E9B24067-D770-4EDC-A9AB-A8A9EFF81FDC}" cache="Slicer_Age2" caption="Age" columnCoun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B259C2-0EAB-4FD6-80D0-27A62C225FE4}" name="Sheet1__2" displayName="Sheet1__2" ref="A1:U85" tableType="queryTable" totalsRowShown="0">
  <tableColumns count="21">
    <tableColumn id="1" xr3:uid="{35350B4B-6070-4129-9E7D-85DD552F59CF}" uniqueName="1" name="Name" queryTableFieldId="1" dataDxfId="18"/>
    <tableColumn id="2" xr3:uid="{A65A16EE-DFF1-43B9-B9E8-9FEDAE310943}" uniqueName="2" name="Age" queryTableFieldId="2"/>
    <tableColumn id="3" xr3:uid="{895580C1-01C9-4835-855A-5A7DCADEFE6F}" uniqueName="3" name="Gender" queryTableFieldId="3" dataDxfId="17"/>
    <tableColumn id="4" xr3:uid="{C06DEE85-5AF9-4721-9FEF-FC4064B073D6}" uniqueName="4" name="Community" queryTableFieldId="4" dataDxfId="16"/>
    <tableColumn id="5" xr3:uid="{E185D902-AD27-454B-B2AF-014AA6CCCD35}" uniqueName="5" name="Religion" queryTableFieldId="5" dataDxfId="15"/>
    <tableColumn id="6" xr3:uid="{123156D1-8020-40AE-BC11-AAAAD23392CA}" uniqueName="6" name="Educational qualification at the time of migration" queryTableFieldId="6" dataDxfId="14"/>
    <tableColumn id="7" xr3:uid="{168F2296-1643-4340-8394-B291208C485C}" uniqueName="7" name="Migrated Continent" queryTableFieldId="7" dataDxfId="13"/>
    <tableColumn id="8" xr3:uid="{F722190D-CF30-4012-AD25-6D27B26A9B79}" uniqueName="8" name="Migrated country" queryTableFieldId="8" dataDxfId="12"/>
    <tableColumn id="9" xr3:uid="{1F6D0384-ADA4-4EA9-A78D-092D04333C8A}" uniqueName="9" name="Year of migration" queryTableFieldId="9"/>
    <tableColumn id="10" xr3:uid="{A98A71C6-9237-437E-990A-3EDC7A6B3D40}" uniqueName="10" name="Currently Pursuing course" queryTableFieldId="10" dataDxfId="11"/>
    <tableColumn id="11" xr3:uid="{6BDC6F62-EC44-47EA-B130-57C7FE2D3BC1}" uniqueName="11" name="Choice of destination country and educational institution" queryTableFieldId="11" dataDxfId="10"/>
    <tableColumn id="12" xr3:uid="{F52D7253-4C7E-453A-A955-242E5CA95DB7}" uniqueName="12" name=" Academic factor pulls  to pursue higher studies abroad" queryTableFieldId="12" dataDxfId="9"/>
    <tableColumn id="13" xr3:uid="{602CDD5E-A245-46FE-93C0-C2D53035BEF1}" uniqueName="13" name="Academic factor pushes from home country to study aboard" queryTableFieldId="13" dataDxfId="8"/>
    <tableColumn id="14" xr3:uid="{F89AD5D4-06F5-4260-87E7-49C53C339EA5}" uniqueName="14" name="Personal factor pulls to pursue higher studies abroad" queryTableFieldId="14" dataDxfId="7"/>
    <tableColumn id="15" xr3:uid="{4825B957-F3C1-4BC6-B56B-AF3B585982E1}" uniqueName="15" name="Finance foreign education abroad" queryTableFieldId="15" dataDxfId="6"/>
    <tableColumn id="16" xr3:uid="{AF16421E-28F7-4D08-BD58-27FF16D68730}" uniqueName="16" name="Part timejob along with the studies" queryTableFieldId="16" dataDxfId="5"/>
    <tableColumn id="17" xr3:uid="{08540122-CAB8-4748-B411-FDB8B048F297}" uniqueName="17" name="Satisfaction level with foreign education" queryTableFieldId="17" dataDxfId="4"/>
    <tableColumn id="18" xr3:uid="{D6F8D173-BF97-4D6C-91A6-097EA20951C0}" uniqueName="18" name=" Factor contributes to satisfaction with foreign education" queryTableFieldId="18" dataDxfId="3"/>
    <tableColumn id="19" xr3:uid="{DF312DCB-E00C-4AA0-9ACA-B3808EF3EEE1}" uniqueName="19" name=" Return to Kerala after studies" queryTableFieldId="19" dataDxfId="2"/>
    <tableColumn id="20" xr3:uid="{6195E65C-7FB6-4813-9BB2-45D467DA89B1}" uniqueName="20" name="What is the cost of your migration ?" queryTableFieldId="20" dataDxfId="1" dataCellStyle="Percent"/>
    <tableColumn id="21" xr3:uid="{2A1DBE6D-B5F2-43C8-B887-C22343F1C8A5}" uniqueName="21" name="Column1"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BC697-B6B4-45B8-A5D4-06C630201213}">
  <dimension ref="B1:Y77"/>
  <sheetViews>
    <sheetView tabSelected="1" topLeftCell="B76" zoomScale="79" zoomScaleNormal="79" workbookViewId="0">
      <selection activeCell="X104" sqref="X104"/>
    </sheetView>
  </sheetViews>
  <sheetFormatPr defaultRowHeight="14.4" x14ac:dyDescent="0.3"/>
  <sheetData>
    <row r="1" spans="2:19" ht="22.2" x14ac:dyDescent="0.35">
      <c r="B1" s="8" t="s">
        <v>256</v>
      </c>
    </row>
    <row r="5" spans="2:19" x14ac:dyDescent="0.3">
      <c r="S5" s="6"/>
    </row>
    <row r="26" spans="17:17" x14ac:dyDescent="0.3">
      <c r="Q26" s="6"/>
    </row>
    <row r="44" spans="11:11" x14ac:dyDescent="0.3">
      <c r="K44" s="6"/>
    </row>
    <row r="60" spans="11:25" x14ac:dyDescent="0.3">
      <c r="K60" s="6"/>
      <c r="U60" s="6"/>
      <c r="Y60" s="6"/>
    </row>
    <row r="76" spans="2:10" ht="22.2" x14ac:dyDescent="0.35">
      <c r="B76" s="8" t="s">
        <v>257</v>
      </c>
    </row>
    <row r="77" spans="2:10" ht="43.8" x14ac:dyDescent="1.05">
      <c r="J77" s="7" t="s">
        <v>255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5EB4-1C94-4FC4-BABA-CF43DDD1DD28}">
  <dimension ref="A2:B7"/>
  <sheetViews>
    <sheetView workbookViewId="0">
      <selection activeCell="J24" sqref="J24"/>
    </sheetView>
  </sheetViews>
  <sheetFormatPr defaultRowHeight="14.4" x14ac:dyDescent="0.3"/>
  <cols>
    <col min="1" max="1" width="29.33203125" bestFit="1" customWidth="1"/>
    <col min="2" max="2" width="10.6640625" bestFit="1" customWidth="1"/>
  </cols>
  <sheetData>
    <row r="2" spans="1:2" x14ac:dyDescent="0.3">
      <c r="A2" s="3" t="s">
        <v>4</v>
      </c>
      <c r="B2" t="s">
        <v>91</v>
      </c>
    </row>
    <row r="4" spans="1:2" x14ac:dyDescent="0.3">
      <c r="A4" s="3" t="s">
        <v>250</v>
      </c>
      <c r="B4" t="s">
        <v>253</v>
      </c>
    </row>
    <row r="5" spans="1:2" x14ac:dyDescent="0.3">
      <c r="A5" s="4" t="s">
        <v>97</v>
      </c>
      <c r="B5" s="5">
        <v>27</v>
      </c>
    </row>
    <row r="6" spans="1:2" x14ac:dyDescent="0.3">
      <c r="A6" s="4" t="s">
        <v>92</v>
      </c>
      <c r="B6" s="5">
        <v>22</v>
      </c>
    </row>
    <row r="7" spans="1:2" x14ac:dyDescent="0.3">
      <c r="A7" s="4" t="s">
        <v>249</v>
      </c>
      <c r="B7" s="5">
        <v>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347CF-CFEF-496C-B71D-963F14D9CC88}">
  <dimension ref="A2:B14"/>
  <sheetViews>
    <sheetView workbookViewId="0">
      <selection activeCell="C14" sqref="A2:C14"/>
    </sheetView>
  </sheetViews>
  <sheetFormatPr defaultRowHeight="14.4" x14ac:dyDescent="0.3"/>
  <cols>
    <col min="1" max="1" width="28.6640625" bestFit="1" customWidth="1"/>
    <col min="2" max="2" width="15.88671875" bestFit="1" customWidth="1"/>
    <col min="3" max="3" width="14.109375" bestFit="1" customWidth="1"/>
    <col min="4" max="4" width="12" bestFit="1" customWidth="1"/>
    <col min="5" max="5" width="25.77734375" bestFit="1" customWidth="1"/>
    <col min="6" max="6" width="22" bestFit="1" customWidth="1"/>
    <col min="7" max="7" width="38.6640625" bestFit="1" customWidth="1"/>
    <col min="8" max="8" width="28.77734375" bestFit="1" customWidth="1"/>
    <col min="9" max="9" width="8" bestFit="1" customWidth="1"/>
    <col min="10" max="10" width="14.21875" bestFit="1" customWidth="1"/>
    <col min="11" max="11" width="7" bestFit="1" customWidth="1"/>
    <col min="12" max="12" width="10.77734375" bestFit="1" customWidth="1"/>
    <col min="13" max="16" width="8" bestFit="1" customWidth="1"/>
    <col min="17" max="18" width="9" bestFit="1" customWidth="1"/>
    <col min="19" max="19" width="10" bestFit="1" customWidth="1"/>
    <col min="20" max="20" width="7" bestFit="1" customWidth="1"/>
    <col min="21" max="21" width="10.77734375" bestFit="1" customWidth="1"/>
    <col min="22" max="46" width="25.6640625" bestFit="1" customWidth="1"/>
    <col min="47" max="47" width="10.77734375" bestFit="1" customWidth="1"/>
    <col min="48" max="51" width="135.88671875" bestFit="1" customWidth="1"/>
    <col min="52" max="52" width="10.77734375" bestFit="1" customWidth="1"/>
  </cols>
  <sheetData>
    <row r="2" spans="1:2" x14ac:dyDescent="0.3">
      <c r="A2" s="3" t="s">
        <v>14</v>
      </c>
      <c r="B2" t="s">
        <v>74</v>
      </c>
    </row>
    <row r="4" spans="1:2" x14ac:dyDescent="0.3">
      <c r="A4" s="3" t="s">
        <v>250</v>
      </c>
      <c r="B4" t="s">
        <v>254</v>
      </c>
    </row>
    <row r="5" spans="1:2" x14ac:dyDescent="0.3">
      <c r="A5" s="4" t="s">
        <v>170</v>
      </c>
      <c r="B5" s="5">
        <v>2400000</v>
      </c>
    </row>
    <row r="6" spans="1:2" x14ac:dyDescent="0.3">
      <c r="A6" s="4" t="s">
        <v>177</v>
      </c>
      <c r="B6" s="5">
        <v>2500000</v>
      </c>
    </row>
    <row r="7" spans="1:2" x14ac:dyDescent="0.3">
      <c r="A7" s="4" t="s">
        <v>175</v>
      </c>
      <c r="B7" s="5">
        <v>2500000</v>
      </c>
    </row>
    <row r="8" spans="1:2" x14ac:dyDescent="0.3">
      <c r="A8" s="4" t="s">
        <v>137</v>
      </c>
      <c r="B8" s="5">
        <v>10000000</v>
      </c>
    </row>
    <row r="9" spans="1:2" x14ac:dyDescent="0.3">
      <c r="A9" s="4" t="s">
        <v>190</v>
      </c>
      <c r="B9" s="5">
        <v>2500000</v>
      </c>
    </row>
    <row r="10" spans="1:2" x14ac:dyDescent="0.3">
      <c r="A10" s="4" t="s">
        <v>152</v>
      </c>
      <c r="B10" s="5">
        <v>4200000</v>
      </c>
    </row>
    <row r="11" spans="1:2" x14ac:dyDescent="0.3">
      <c r="A11" s="4" t="s">
        <v>188</v>
      </c>
      <c r="B11" s="5">
        <v>550000</v>
      </c>
    </row>
    <row r="12" spans="1:2" x14ac:dyDescent="0.3">
      <c r="A12" s="4" t="s">
        <v>71</v>
      </c>
      <c r="B12" s="5">
        <v>2700000</v>
      </c>
    </row>
    <row r="13" spans="1:2" x14ac:dyDescent="0.3">
      <c r="A13" s="4" t="s">
        <v>77</v>
      </c>
      <c r="B13" s="5">
        <v>0</v>
      </c>
    </row>
    <row r="14" spans="1:2" x14ac:dyDescent="0.3">
      <c r="A14" s="4" t="s">
        <v>249</v>
      </c>
      <c r="B14" s="5">
        <v>27350000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393A-96DC-4B84-83CE-4AFFA3ADE8B4}">
  <dimension ref="A2:Q47"/>
  <sheetViews>
    <sheetView workbookViewId="0">
      <selection activeCell="L33" sqref="J28:L33"/>
    </sheetView>
  </sheetViews>
  <sheetFormatPr defaultRowHeight="14.4" x14ac:dyDescent="0.3"/>
  <cols>
    <col min="6" max="6" width="28.6640625" bestFit="1" customWidth="1"/>
    <col min="7" max="7" width="17.6640625" bestFit="1" customWidth="1"/>
  </cols>
  <sheetData>
    <row r="2" spans="1:12" x14ac:dyDescent="0.3">
      <c r="A2" s="3" t="s">
        <v>14</v>
      </c>
      <c r="B2" t="s">
        <v>116</v>
      </c>
    </row>
    <row r="4" spans="1:12" x14ac:dyDescent="0.3">
      <c r="A4" s="3" t="s">
        <v>250</v>
      </c>
      <c r="B4" t="s">
        <v>254</v>
      </c>
    </row>
    <row r="5" spans="1:12" x14ac:dyDescent="0.3">
      <c r="A5" s="4" t="s">
        <v>114</v>
      </c>
      <c r="B5" s="5">
        <v>1000000</v>
      </c>
      <c r="F5" s="3" t="s">
        <v>14</v>
      </c>
      <c r="G5" t="s">
        <v>32</v>
      </c>
    </row>
    <row r="6" spans="1:12" x14ac:dyDescent="0.3">
      <c r="A6" s="4" t="s">
        <v>249</v>
      </c>
      <c r="B6" s="5">
        <v>1000000</v>
      </c>
    </row>
    <row r="7" spans="1:12" x14ac:dyDescent="0.3">
      <c r="F7" s="3" t="s">
        <v>250</v>
      </c>
      <c r="G7" t="s">
        <v>254</v>
      </c>
    </row>
    <row r="8" spans="1:12" x14ac:dyDescent="0.3">
      <c r="F8" s="4" t="s">
        <v>142</v>
      </c>
      <c r="G8" s="5">
        <v>5000000</v>
      </c>
      <c r="K8" s="3" t="s">
        <v>14</v>
      </c>
      <c r="L8" t="s">
        <v>88</v>
      </c>
    </row>
    <row r="9" spans="1:12" x14ac:dyDescent="0.3">
      <c r="F9" s="4" t="s">
        <v>60</v>
      </c>
      <c r="G9" s="5">
        <v>2000000</v>
      </c>
    </row>
    <row r="10" spans="1:12" x14ac:dyDescent="0.3">
      <c r="F10" s="4" t="s">
        <v>193</v>
      </c>
      <c r="G10" s="5">
        <v>5000000</v>
      </c>
      <c r="K10" s="3" t="s">
        <v>250</v>
      </c>
      <c r="L10" t="s">
        <v>254</v>
      </c>
    </row>
    <row r="11" spans="1:12" x14ac:dyDescent="0.3">
      <c r="F11" s="4" t="s">
        <v>90</v>
      </c>
      <c r="G11" s="5">
        <v>130000000</v>
      </c>
      <c r="K11" s="4" t="s">
        <v>82</v>
      </c>
      <c r="L11" s="5">
        <v>5000000</v>
      </c>
    </row>
    <row r="12" spans="1:12" x14ac:dyDescent="0.3">
      <c r="F12" s="4" t="s">
        <v>125</v>
      </c>
      <c r="G12" s="5">
        <v>1500000</v>
      </c>
      <c r="K12" s="4" t="s">
        <v>101</v>
      </c>
      <c r="L12" s="5">
        <v>2700000</v>
      </c>
    </row>
    <row r="13" spans="1:12" x14ac:dyDescent="0.3">
      <c r="F13" s="4" t="s">
        <v>45</v>
      </c>
      <c r="G13" s="5">
        <v>4000000</v>
      </c>
      <c r="K13" s="4" t="s">
        <v>129</v>
      </c>
      <c r="L13" s="5">
        <v>1500000</v>
      </c>
    </row>
    <row r="14" spans="1:12" x14ac:dyDescent="0.3">
      <c r="F14" s="4" t="s">
        <v>199</v>
      </c>
      <c r="G14" s="5">
        <v>5000000</v>
      </c>
      <c r="K14" s="4" t="s">
        <v>117</v>
      </c>
      <c r="L14" s="5">
        <v>1500000</v>
      </c>
    </row>
    <row r="15" spans="1:12" x14ac:dyDescent="0.3">
      <c r="F15" s="4" t="s">
        <v>36</v>
      </c>
      <c r="G15" s="5">
        <v>3200000</v>
      </c>
      <c r="K15" s="4" t="s">
        <v>155</v>
      </c>
      <c r="L15" s="5">
        <v>2500000</v>
      </c>
    </row>
    <row r="16" spans="1:12" x14ac:dyDescent="0.3">
      <c r="F16" s="4" t="s">
        <v>191</v>
      </c>
      <c r="G16" s="5">
        <v>5000000</v>
      </c>
      <c r="K16" s="4" t="s">
        <v>95</v>
      </c>
      <c r="L16" s="5">
        <v>500000</v>
      </c>
    </row>
    <row r="17" spans="6:16" x14ac:dyDescent="0.3">
      <c r="F17" s="4" t="s">
        <v>197</v>
      </c>
      <c r="G17" s="5">
        <v>5000000</v>
      </c>
      <c r="K17" s="4" t="s">
        <v>249</v>
      </c>
      <c r="L17" s="5">
        <v>13700000</v>
      </c>
    </row>
    <row r="18" spans="6:16" x14ac:dyDescent="0.3">
      <c r="F18" s="4" t="s">
        <v>65</v>
      </c>
      <c r="G18" s="5">
        <v>2000000</v>
      </c>
      <c r="O18" s="3" t="s">
        <v>14</v>
      </c>
      <c r="P18" t="s">
        <v>165</v>
      </c>
    </row>
    <row r="19" spans="6:16" x14ac:dyDescent="0.3">
      <c r="F19" s="4" t="s">
        <v>201</v>
      </c>
      <c r="G19" s="5">
        <v>2750000</v>
      </c>
    </row>
    <row r="20" spans="6:16" x14ac:dyDescent="0.3">
      <c r="F20" s="4" t="s">
        <v>51</v>
      </c>
      <c r="G20" s="5">
        <v>1700000</v>
      </c>
      <c r="O20" s="3" t="s">
        <v>250</v>
      </c>
      <c r="P20" t="s">
        <v>254</v>
      </c>
    </row>
    <row r="21" spans="6:16" x14ac:dyDescent="0.3">
      <c r="F21" s="4" t="s">
        <v>20</v>
      </c>
      <c r="G21" s="5">
        <v>2000000</v>
      </c>
      <c r="O21" s="4" t="s">
        <v>162</v>
      </c>
      <c r="P21" s="5">
        <v>1000000</v>
      </c>
    </row>
    <row r="22" spans="6:16" x14ac:dyDescent="0.3">
      <c r="F22" s="4" t="s">
        <v>54</v>
      </c>
      <c r="G22" s="5">
        <v>42000000</v>
      </c>
      <c r="O22" s="4" t="s">
        <v>249</v>
      </c>
      <c r="P22" s="5">
        <v>1000000</v>
      </c>
    </row>
    <row r="23" spans="6:16" x14ac:dyDescent="0.3">
      <c r="F23" s="4" t="s">
        <v>198</v>
      </c>
      <c r="G23" s="5">
        <v>5000000</v>
      </c>
    </row>
    <row r="24" spans="6:16" x14ac:dyDescent="0.3">
      <c r="F24" s="4" t="s">
        <v>106</v>
      </c>
      <c r="G24" s="5">
        <v>2500000</v>
      </c>
    </row>
    <row r="25" spans="6:16" x14ac:dyDescent="0.3">
      <c r="F25" s="4" t="s">
        <v>182</v>
      </c>
      <c r="G25" s="5">
        <v>2500000</v>
      </c>
    </row>
    <row r="26" spans="6:16" x14ac:dyDescent="0.3">
      <c r="F26" s="4" t="s">
        <v>184</v>
      </c>
      <c r="G26" s="5">
        <v>2500000</v>
      </c>
    </row>
    <row r="27" spans="6:16" x14ac:dyDescent="0.3">
      <c r="F27" s="4" t="s">
        <v>145</v>
      </c>
      <c r="G27" s="5">
        <v>10000000</v>
      </c>
    </row>
    <row r="28" spans="6:16" x14ac:dyDescent="0.3">
      <c r="F28" s="4" t="s">
        <v>173</v>
      </c>
      <c r="G28" s="5">
        <v>2500000</v>
      </c>
      <c r="J28" s="3" t="s">
        <v>14</v>
      </c>
      <c r="K28" t="s">
        <v>160</v>
      </c>
    </row>
    <row r="29" spans="6:16" x14ac:dyDescent="0.3">
      <c r="F29" s="4" t="s">
        <v>148</v>
      </c>
      <c r="G29" s="5">
        <v>2750000</v>
      </c>
    </row>
    <row r="30" spans="6:16" x14ac:dyDescent="0.3">
      <c r="F30" s="4" t="s">
        <v>167</v>
      </c>
      <c r="G30" s="5">
        <v>2000000</v>
      </c>
      <c r="J30" s="3" t="s">
        <v>250</v>
      </c>
      <c r="K30" t="s">
        <v>254</v>
      </c>
    </row>
    <row r="31" spans="6:16" x14ac:dyDescent="0.3">
      <c r="F31" s="4" t="s">
        <v>179</v>
      </c>
      <c r="G31" s="5">
        <v>2500000</v>
      </c>
      <c r="J31" s="4" t="s">
        <v>157</v>
      </c>
      <c r="K31" s="5">
        <v>550000</v>
      </c>
    </row>
    <row r="32" spans="6:16" x14ac:dyDescent="0.3">
      <c r="F32" s="4" t="s">
        <v>249</v>
      </c>
      <c r="G32" s="5">
        <v>248400000</v>
      </c>
      <c r="J32" s="4" t="s">
        <v>249</v>
      </c>
      <c r="K32" s="5">
        <v>550000</v>
      </c>
    </row>
    <row r="35" spans="16:17" x14ac:dyDescent="0.3">
      <c r="P35" s="3" t="s">
        <v>14</v>
      </c>
      <c r="Q35" t="s">
        <v>74</v>
      </c>
    </row>
    <row r="37" spans="16:17" x14ac:dyDescent="0.3">
      <c r="P37" s="3" t="s">
        <v>250</v>
      </c>
      <c r="Q37" t="s">
        <v>254</v>
      </c>
    </row>
    <row r="38" spans="16:17" x14ac:dyDescent="0.3">
      <c r="P38" s="4" t="s">
        <v>170</v>
      </c>
      <c r="Q38" s="5">
        <v>2400000</v>
      </c>
    </row>
    <row r="39" spans="16:17" x14ac:dyDescent="0.3">
      <c r="P39" s="4" t="s">
        <v>177</v>
      </c>
      <c r="Q39" s="5">
        <v>2500000</v>
      </c>
    </row>
    <row r="40" spans="16:17" x14ac:dyDescent="0.3">
      <c r="P40" s="4" t="s">
        <v>175</v>
      </c>
      <c r="Q40" s="5">
        <v>2500000</v>
      </c>
    </row>
    <row r="41" spans="16:17" x14ac:dyDescent="0.3">
      <c r="P41" s="4" t="s">
        <v>137</v>
      </c>
      <c r="Q41" s="5">
        <v>10000000</v>
      </c>
    </row>
    <row r="42" spans="16:17" x14ac:dyDescent="0.3">
      <c r="P42" s="4" t="s">
        <v>190</v>
      </c>
      <c r="Q42" s="5">
        <v>2500000</v>
      </c>
    </row>
    <row r="43" spans="16:17" x14ac:dyDescent="0.3">
      <c r="P43" s="4" t="s">
        <v>152</v>
      </c>
      <c r="Q43" s="5">
        <v>4200000</v>
      </c>
    </row>
    <row r="44" spans="16:17" x14ac:dyDescent="0.3">
      <c r="P44" s="4" t="s">
        <v>188</v>
      </c>
      <c r="Q44" s="5">
        <v>550000</v>
      </c>
    </row>
    <row r="45" spans="16:17" x14ac:dyDescent="0.3">
      <c r="P45" s="4" t="s">
        <v>71</v>
      </c>
      <c r="Q45" s="5">
        <v>2700000</v>
      </c>
    </row>
    <row r="46" spans="16:17" x14ac:dyDescent="0.3">
      <c r="P46" s="4" t="s">
        <v>77</v>
      </c>
      <c r="Q46" s="5">
        <v>0</v>
      </c>
    </row>
    <row r="47" spans="16:17" x14ac:dyDescent="0.3">
      <c r="P47" s="4" t="s">
        <v>249</v>
      </c>
      <c r="Q47" s="5">
        <v>27350000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9FC9B-2ACF-4AA6-8006-444F5A762BA9}">
  <dimension ref="A3:R35"/>
  <sheetViews>
    <sheetView topLeftCell="J1" workbookViewId="0">
      <selection activeCell="O17" sqref="O17"/>
    </sheetView>
  </sheetViews>
  <sheetFormatPr defaultRowHeight="14.4" x14ac:dyDescent="0.3"/>
  <cols>
    <col min="1" max="1" width="22.88671875" bestFit="1" customWidth="1"/>
    <col min="2" max="2" width="25.6640625" bestFit="1" customWidth="1"/>
    <col min="3" max="3" width="15.109375" bestFit="1" customWidth="1"/>
    <col min="4" max="5" width="8" bestFit="1" customWidth="1"/>
    <col min="6" max="6" width="10.77734375" bestFit="1" customWidth="1"/>
    <col min="7" max="8" width="8" bestFit="1" customWidth="1"/>
    <col min="9" max="9" width="9" bestFit="1" customWidth="1"/>
    <col min="10" max="10" width="10.77734375" bestFit="1" customWidth="1"/>
    <col min="16" max="16" width="18.109375" bestFit="1" customWidth="1"/>
    <col min="17" max="17" width="25.6640625" bestFit="1" customWidth="1"/>
    <col min="18" max="18" width="15.109375" bestFit="1" customWidth="1"/>
  </cols>
  <sheetData>
    <row r="3" spans="1:18" x14ac:dyDescent="0.3">
      <c r="A3" s="3" t="s">
        <v>3</v>
      </c>
      <c r="B3" t="s">
        <v>22</v>
      </c>
    </row>
    <row r="5" spans="1:18" x14ac:dyDescent="0.3">
      <c r="A5" s="3" t="s">
        <v>250</v>
      </c>
      <c r="B5" t="s">
        <v>252</v>
      </c>
      <c r="C5" t="s">
        <v>254</v>
      </c>
    </row>
    <row r="6" spans="1:18" x14ac:dyDescent="0.3">
      <c r="A6" s="4" t="s">
        <v>142</v>
      </c>
      <c r="B6" s="5">
        <v>1</v>
      </c>
      <c r="C6" s="5">
        <v>5000000</v>
      </c>
      <c r="P6" s="3" t="s">
        <v>3</v>
      </c>
      <c r="Q6" t="s">
        <v>37</v>
      </c>
    </row>
    <row r="7" spans="1:18" x14ac:dyDescent="0.3">
      <c r="A7" s="4" t="s">
        <v>60</v>
      </c>
      <c r="B7" s="5">
        <v>1</v>
      </c>
      <c r="C7" s="5">
        <v>2000000</v>
      </c>
    </row>
    <row r="8" spans="1:18" x14ac:dyDescent="0.3">
      <c r="A8" s="4" t="s">
        <v>170</v>
      </c>
      <c r="B8" s="5">
        <v>1</v>
      </c>
      <c r="C8" s="5">
        <v>2400000</v>
      </c>
      <c r="P8" s="3" t="s">
        <v>250</v>
      </c>
      <c r="Q8" t="s">
        <v>252</v>
      </c>
      <c r="R8" t="s">
        <v>254</v>
      </c>
    </row>
    <row r="9" spans="1:18" x14ac:dyDescent="0.3">
      <c r="A9" s="4" t="s">
        <v>193</v>
      </c>
      <c r="B9" s="5">
        <v>1</v>
      </c>
      <c r="C9" s="5">
        <v>5000000</v>
      </c>
      <c r="P9" s="4" t="s">
        <v>90</v>
      </c>
      <c r="Q9" s="5">
        <v>1</v>
      </c>
      <c r="R9" s="5">
        <v>130000000</v>
      </c>
    </row>
    <row r="10" spans="1:18" x14ac:dyDescent="0.3">
      <c r="A10" s="4" t="s">
        <v>82</v>
      </c>
      <c r="B10" s="5">
        <v>1</v>
      </c>
      <c r="C10" s="5">
        <v>5000000</v>
      </c>
      <c r="P10" s="4" t="s">
        <v>125</v>
      </c>
      <c r="Q10" s="5">
        <v>1</v>
      </c>
      <c r="R10" s="5">
        <v>1500000</v>
      </c>
    </row>
    <row r="11" spans="1:18" x14ac:dyDescent="0.3">
      <c r="A11" s="4" t="s">
        <v>137</v>
      </c>
      <c r="B11" s="5">
        <v>1</v>
      </c>
      <c r="C11" s="5">
        <v>10000000</v>
      </c>
      <c r="P11" s="4" t="s">
        <v>177</v>
      </c>
      <c r="Q11" s="5">
        <v>1</v>
      </c>
      <c r="R11" s="5">
        <v>2500000</v>
      </c>
    </row>
    <row r="12" spans="1:18" x14ac:dyDescent="0.3">
      <c r="A12" s="4" t="s">
        <v>191</v>
      </c>
      <c r="B12" s="5">
        <v>1</v>
      </c>
      <c r="C12" s="5">
        <v>5000000</v>
      </c>
      <c r="P12" s="4" t="s">
        <v>45</v>
      </c>
      <c r="Q12" s="5">
        <v>2</v>
      </c>
      <c r="R12" s="5">
        <v>4000000</v>
      </c>
    </row>
    <row r="13" spans="1:18" x14ac:dyDescent="0.3">
      <c r="A13" s="4" t="s">
        <v>65</v>
      </c>
      <c r="B13" s="5">
        <v>1</v>
      </c>
      <c r="C13" s="5">
        <v>2000000</v>
      </c>
      <c r="P13" s="4" t="s">
        <v>199</v>
      </c>
      <c r="Q13" s="5">
        <v>1</v>
      </c>
      <c r="R13" s="5">
        <v>5000000</v>
      </c>
    </row>
    <row r="14" spans="1:18" x14ac:dyDescent="0.3">
      <c r="A14" s="4" t="s">
        <v>121</v>
      </c>
      <c r="B14" s="5">
        <v>1</v>
      </c>
      <c r="C14" s="5">
        <v>1200000</v>
      </c>
      <c r="P14" s="4" t="s">
        <v>175</v>
      </c>
      <c r="Q14" s="5">
        <v>1</v>
      </c>
      <c r="R14" s="5">
        <v>2500000</v>
      </c>
    </row>
    <row r="15" spans="1:18" x14ac:dyDescent="0.3">
      <c r="A15" s="4" t="s">
        <v>162</v>
      </c>
      <c r="B15" s="5">
        <v>1</v>
      </c>
      <c r="C15" s="5">
        <v>1000000</v>
      </c>
      <c r="P15" s="4" t="s">
        <v>36</v>
      </c>
      <c r="Q15" s="5">
        <v>1</v>
      </c>
      <c r="R15" s="5">
        <v>3200000</v>
      </c>
    </row>
    <row r="16" spans="1:18" x14ac:dyDescent="0.3">
      <c r="A16" s="4" t="s">
        <v>20</v>
      </c>
      <c r="B16" s="5">
        <v>1</v>
      </c>
      <c r="C16" s="5">
        <v>2000000</v>
      </c>
      <c r="P16" s="4" t="s">
        <v>101</v>
      </c>
      <c r="Q16" s="5">
        <v>1</v>
      </c>
      <c r="R16" s="5">
        <v>2700000</v>
      </c>
    </row>
    <row r="17" spans="1:18" x14ac:dyDescent="0.3">
      <c r="A17" s="4" t="s">
        <v>155</v>
      </c>
      <c r="B17" s="5">
        <v>1</v>
      </c>
      <c r="C17" s="5">
        <v>2500000</v>
      </c>
      <c r="P17" s="4" t="s">
        <v>197</v>
      </c>
      <c r="Q17" s="5">
        <v>1</v>
      </c>
      <c r="R17" s="5">
        <v>5000000</v>
      </c>
    </row>
    <row r="18" spans="1:18" x14ac:dyDescent="0.3">
      <c r="A18" s="4" t="s">
        <v>109</v>
      </c>
      <c r="B18" s="5">
        <v>1</v>
      </c>
      <c r="C18" s="5">
        <v>1000000</v>
      </c>
      <c r="P18" s="4" t="s">
        <v>114</v>
      </c>
      <c r="Q18" s="5">
        <v>1</v>
      </c>
      <c r="R18" s="5">
        <v>1000000</v>
      </c>
    </row>
    <row r="19" spans="1:18" x14ac:dyDescent="0.3">
      <c r="A19" s="4" t="s">
        <v>95</v>
      </c>
      <c r="B19" s="5">
        <v>1</v>
      </c>
      <c r="C19" s="5">
        <v>500000</v>
      </c>
      <c r="P19" s="4" t="s">
        <v>129</v>
      </c>
      <c r="Q19" s="5">
        <v>1</v>
      </c>
      <c r="R19" s="5">
        <v>1500000</v>
      </c>
    </row>
    <row r="20" spans="1:18" x14ac:dyDescent="0.3">
      <c r="A20" s="4" t="s">
        <v>132</v>
      </c>
      <c r="B20" s="5">
        <v>1</v>
      </c>
      <c r="C20" s="5">
        <v>500000</v>
      </c>
      <c r="P20" s="4" t="s">
        <v>201</v>
      </c>
      <c r="Q20" s="5">
        <v>1</v>
      </c>
      <c r="R20" s="5">
        <v>2750000</v>
      </c>
    </row>
    <row r="21" spans="1:18" x14ac:dyDescent="0.3">
      <c r="A21" s="4" t="s">
        <v>184</v>
      </c>
      <c r="B21" s="5">
        <v>1</v>
      </c>
      <c r="C21" s="5">
        <v>2500000</v>
      </c>
      <c r="P21" s="4" t="s">
        <v>51</v>
      </c>
      <c r="Q21" s="5">
        <v>1</v>
      </c>
      <c r="R21" s="5">
        <v>1700000</v>
      </c>
    </row>
    <row r="22" spans="1:18" x14ac:dyDescent="0.3">
      <c r="A22" s="4" t="s">
        <v>145</v>
      </c>
      <c r="B22" s="5">
        <v>1</v>
      </c>
      <c r="C22" s="5">
        <v>10000000</v>
      </c>
      <c r="P22" s="4" t="s">
        <v>117</v>
      </c>
      <c r="Q22" s="5">
        <v>1</v>
      </c>
      <c r="R22" s="5">
        <v>1500000</v>
      </c>
    </row>
    <row r="23" spans="1:18" x14ac:dyDescent="0.3">
      <c r="A23" s="4" t="s">
        <v>179</v>
      </c>
      <c r="B23" s="5">
        <v>1</v>
      </c>
      <c r="C23" s="5">
        <v>2500000</v>
      </c>
      <c r="P23" s="4" t="s">
        <v>54</v>
      </c>
      <c r="Q23" s="5">
        <v>1</v>
      </c>
      <c r="R23" s="5">
        <v>42000000</v>
      </c>
    </row>
    <row r="24" spans="1:18" x14ac:dyDescent="0.3">
      <c r="A24" s="4" t="s">
        <v>249</v>
      </c>
      <c r="B24" s="5">
        <v>18</v>
      </c>
      <c r="C24" s="5">
        <v>60100000</v>
      </c>
      <c r="P24" s="4" t="s">
        <v>198</v>
      </c>
      <c r="Q24" s="5">
        <v>1</v>
      </c>
      <c r="R24" s="5">
        <v>5000000</v>
      </c>
    </row>
    <row r="25" spans="1:18" x14ac:dyDescent="0.3">
      <c r="P25" s="4" t="s">
        <v>106</v>
      </c>
      <c r="Q25" s="5">
        <v>1</v>
      </c>
      <c r="R25" s="5">
        <v>2500000</v>
      </c>
    </row>
    <row r="26" spans="1:18" x14ac:dyDescent="0.3">
      <c r="P26" s="4" t="s">
        <v>182</v>
      </c>
      <c r="Q26" s="5">
        <v>1</v>
      </c>
      <c r="R26" s="5">
        <v>2500000</v>
      </c>
    </row>
    <row r="27" spans="1:18" x14ac:dyDescent="0.3">
      <c r="P27" s="4" t="s">
        <v>157</v>
      </c>
      <c r="Q27" s="5">
        <v>1</v>
      </c>
      <c r="R27" s="5">
        <v>550000</v>
      </c>
    </row>
    <row r="28" spans="1:18" x14ac:dyDescent="0.3">
      <c r="P28" s="4" t="s">
        <v>190</v>
      </c>
      <c r="Q28" s="5">
        <v>1</v>
      </c>
      <c r="R28" s="5">
        <v>2500000</v>
      </c>
    </row>
    <row r="29" spans="1:18" x14ac:dyDescent="0.3">
      <c r="P29" s="4" t="s">
        <v>173</v>
      </c>
      <c r="Q29" s="5">
        <v>1</v>
      </c>
      <c r="R29" s="5">
        <v>2500000</v>
      </c>
    </row>
    <row r="30" spans="1:18" x14ac:dyDescent="0.3">
      <c r="P30" s="4" t="s">
        <v>152</v>
      </c>
      <c r="Q30" s="5">
        <v>1</v>
      </c>
      <c r="R30" s="5">
        <v>4200000</v>
      </c>
    </row>
    <row r="31" spans="1:18" x14ac:dyDescent="0.3">
      <c r="P31" s="4" t="s">
        <v>188</v>
      </c>
      <c r="Q31" s="5">
        <v>1</v>
      </c>
      <c r="R31" s="5">
        <v>550000</v>
      </c>
    </row>
    <row r="32" spans="1:18" x14ac:dyDescent="0.3">
      <c r="P32" s="4" t="s">
        <v>167</v>
      </c>
      <c r="Q32" s="5">
        <v>1</v>
      </c>
      <c r="R32" s="5">
        <v>2000000</v>
      </c>
    </row>
    <row r="33" spans="16:18" x14ac:dyDescent="0.3">
      <c r="P33" s="4" t="s">
        <v>71</v>
      </c>
      <c r="Q33" s="5">
        <v>1</v>
      </c>
      <c r="R33" s="5">
        <v>2700000</v>
      </c>
    </row>
    <row r="34" spans="16:18" x14ac:dyDescent="0.3">
      <c r="P34" s="4" t="s">
        <v>77</v>
      </c>
      <c r="Q34" s="5">
        <v>1</v>
      </c>
      <c r="R34" s="5">
        <v>0</v>
      </c>
    </row>
    <row r="35" spans="16:18" x14ac:dyDescent="0.3">
      <c r="P35" s="4" t="s">
        <v>249</v>
      </c>
      <c r="Q35" s="5">
        <v>27</v>
      </c>
      <c r="R35" s="5">
        <v>231850000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7C28-FF92-43F7-9104-AE92851C0158}">
  <dimension ref="A1:V85"/>
  <sheetViews>
    <sheetView topLeftCell="S4" workbookViewId="0">
      <selection activeCell="U3" sqref="A2:U85"/>
    </sheetView>
  </sheetViews>
  <sheetFormatPr defaultRowHeight="14.4" x14ac:dyDescent="0.3"/>
  <cols>
    <col min="1" max="1" width="22.88671875" bestFit="1" customWidth="1"/>
    <col min="2" max="2" width="7.44140625" bestFit="1" customWidth="1"/>
    <col min="3" max="3" width="9.33203125" bestFit="1" customWidth="1"/>
    <col min="4" max="4" width="13.109375" bestFit="1" customWidth="1"/>
    <col min="5" max="5" width="9.88671875" bestFit="1" customWidth="1"/>
    <col min="6" max="6" width="45.21875" bestFit="1" customWidth="1"/>
    <col min="7" max="7" width="49.21875" bestFit="1" customWidth="1"/>
    <col min="8" max="8" width="80.88671875" bestFit="1" customWidth="1"/>
    <col min="9" max="9" width="19.77734375" bestFit="1" customWidth="1"/>
    <col min="10" max="10" width="80.88671875" bestFit="1" customWidth="1"/>
    <col min="11" max="11" width="55.21875" bestFit="1" customWidth="1"/>
    <col min="12" max="12" width="50.109375" bestFit="1" customWidth="1"/>
    <col min="13" max="13" width="55" bestFit="1" customWidth="1"/>
    <col min="14" max="14" width="48.21875" bestFit="1" customWidth="1"/>
    <col min="15" max="15" width="37.21875" bestFit="1" customWidth="1"/>
    <col min="16" max="16" width="33" bestFit="1" customWidth="1"/>
    <col min="17" max="17" width="37.44140625" bestFit="1" customWidth="1"/>
    <col min="18" max="18" width="51.5546875" bestFit="1" customWidth="1"/>
    <col min="19" max="19" width="28.44140625" bestFit="1" customWidth="1"/>
    <col min="20" max="20" width="33.5546875" style="1" bestFit="1" customWidth="1"/>
    <col min="21" max="22" width="39.5546875" style="2"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 t="s">
        <v>19</v>
      </c>
      <c r="U1" s="2" t="s">
        <v>246</v>
      </c>
    </row>
    <row r="2" spans="1:21" x14ac:dyDescent="0.3">
      <c r="A2" t="s">
        <v>20</v>
      </c>
      <c r="B2">
        <v>24</v>
      </c>
      <c r="C2" t="s">
        <v>21</v>
      </c>
      <c r="D2" t="s">
        <v>22</v>
      </c>
      <c r="E2" t="s">
        <v>23</v>
      </c>
      <c r="F2" t="s">
        <v>24</v>
      </c>
      <c r="G2" t="s">
        <v>25</v>
      </c>
      <c r="H2" t="s">
        <v>26</v>
      </c>
      <c r="I2">
        <v>2022</v>
      </c>
      <c r="J2" t="s">
        <v>27</v>
      </c>
      <c r="K2" t="s">
        <v>28</v>
      </c>
      <c r="L2" t="s">
        <v>29</v>
      </c>
      <c r="M2" t="s">
        <v>30</v>
      </c>
      <c r="N2" t="s">
        <v>31</v>
      </c>
      <c r="O2" t="s">
        <v>32</v>
      </c>
      <c r="P2" t="s">
        <v>33</v>
      </c>
      <c r="Q2" t="s">
        <v>33</v>
      </c>
      <c r="R2" t="s">
        <v>34</v>
      </c>
      <c r="S2" t="s">
        <v>33</v>
      </c>
      <c r="T2" s="1" t="s">
        <v>35</v>
      </c>
      <c r="U2" s="2">
        <v>2000000</v>
      </c>
    </row>
    <row r="3" spans="1:21" x14ac:dyDescent="0.3">
      <c r="A3" t="s">
        <v>36</v>
      </c>
      <c r="B3">
        <v>25</v>
      </c>
      <c r="C3" t="s">
        <v>21</v>
      </c>
      <c r="D3" t="s">
        <v>37</v>
      </c>
      <c r="E3" t="s">
        <v>23</v>
      </c>
      <c r="F3" t="s">
        <v>38</v>
      </c>
      <c r="G3" t="s">
        <v>25</v>
      </c>
      <c r="H3" t="s">
        <v>26</v>
      </c>
      <c r="I3">
        <v>2023</v>
      </c>
      <c r="J3" t="s">
        <v>39</v>
      </c>
      <c r="K3" t="s">
        <v>40</v>
      </c>
      <c r="L3" t="s">
        <v>41</v>
      </c>
      <c r="M3" t="s">
        <v>30</v>
      </c>
      <c r="N3" t="s">
        <v>42</v>
      </c>
      <c r="O3" t="s">
        <v>32</v>
      </c>
      <c r="P3" t="s">
        <v>33</v>
      </c>
      <c r="Q3" t="s">
        <v>33</v>
      </c>
      <c r="R3" t="s">
        <v>43</v>
      </c>
      <c r="S3" t="s">
        <v>33</v>
      </c>
      <c r="T3" s="1" t="s">
        <v>44</v>
      </c>
      <c r="U3" s="2">
        <f>VALUE(LEFT(T3,FIND(" ",T3)-1))*100000</f>
        <v>3200000</v>
      </c>
    </row>
    <row r="4" spans="1:21" x14ac:dyDescent="0.3">
      <c r="A4" t="s">
        <v>45</v>
      </c>
      <c r="B4">
        <v>24</v>
      </c>
      <c r="C4" t="s">
        <v>21</v>
      </c>
      <c r="D4" t="s">
        <v>37</v>
      </c>
      <c r="E4" t="s">
        <v>23</v>
      </c>
      <c r="F4" t="s">
        <v>38</v>
      </c>
      <c r="G4" t="s">
        <v>25</v>
      </c>
      <c r="H4" t="s">
        <v>26</v>
      </c>
      <c r="I4">
        <v>2021</v>
      </c>
      <c r="J4" t="s">
        <v>46</v>
      </c>
      <c r="K4" t="s">
        <v>47</v>
      </c>
      <c r="L4" t="s">
        <v>41</v>
      </c>
      <c r="M4" t="s">
        <v>48</v>
      </c>
      <c r="N4" t="s">
        <v>42</v>
      </c>
      <c r="O4" t="s">
        <v>32</v>
      </c>
      <c r="P4" t="s">
        <v>33</v>
      </c>
      <c r="Q4" t="s">
        <v>33</v>
      </c>
      <c r="R4" t="s">
        <v>49</v>
      </c>
      <c r="S4" t="s">
        <v>50</v>
      </c>
      <c r="T4" s="1" t="s">
        <v>35</v>
      </c>
      <c r="U4" s="2">
        <f t="shared" ref="U4:V39" si="0">VALUE(LEFT(T4,FIND(" ",T4)-1))*100000</f>
        <v>2000000</v>
      </c>
    </row>
    <row r="5" spans="1:21" x14ac:dyDescent="0.3">
      <c r="A5" t="s">
        <v>51</v>
      </c>
      <c r="B5">
        <v>26</v>
      </c>
      <c r="C5" t="s">
        <v>21</v>
      </c>
      <c r="D5" t="s">
        <v>37</v>
      </c>
      <c r="E5" t="s">
        <v>23</v>
      </c>
      <c r="F5" t="s">
        <v>38</v>
      </c>
      <c r="G5" t="s">
        <v>25</v>
      </c>
      <c r="H5" t="s">
        <v>26</v>
      </c>
      <c r="I5">
        <v>2022</v>
      </c>
      <c r="J5" t="s">
        <v>52</v>
      </c>
      <c r="K5" t="s">
        <v>47</v>
      </c>
      <c r="L5" t="s">
        <v>41</v>
      </c>
      <c r="M5" t="s">
        <v>48</v>
      </c>
      <c r="N5" t="s">
        <v>42</v>
      </c>
      <c r="O5" t="s">
        <v>32</v>
      </c>
      <c r="P5" t="s">
        <v>33</v>
      </c>
      <c r="Q5" t="s">
        <v>33</v>
      </c>
      <c r="R5" t="s">
        <v>43</v>
      </c>
      <c r="S5" t="s">
        <v>50</v>
      </c>
      <c r="T5" s="1" t="s">
        <v>53</v>
      </c>
      <c r="U5" s="2">
        <f t="shared" si="0"/>
        <v>1700000</v>
      </c>
    </row>
    <row r="6" spans="1:21" x14ac:dyDescent="0.3">
      <c r="A6" t="s">
        <v>45</v>
      </c>
      <c r="B6">
        <v>24</v>
      </c>
      <c r="C6" t="s">
        <v>21</v>
      </c>
      <c r="D6" t="s">
        <v>37</v>
      </c>
      <c r="E6" t="s">
        <v>23</v>
      </c>
      <c r="F6" t="s">
        <v>38</v>
      </c>
      <c r="G6" t="s">
        <v>25</v>
      </c>
      <c r="H6" t="s">
        <v>26</v>
      </c>
      <c r="I6">
        <v>2021</v>
      </c>
      <c r="J6" t="s">
        <v>46</v>
      </c>
      <c r="K6" t="s">
        <v>47</v>
      </c>
      <c r="L6" t="s">
        <v>41</v>
      </c>
      <c r="M6" t="s">
        <v>30</v>
      </c>
      <c r="N6" t="s">
        <v>42</v>
      </c>
      <c r="O6" t="s">
        <v>32</v>
      </c>
      <c r="P6" t="s">
        <v>33</v>
      </c>
      <c r="Q6" t="s">
        <v>33</v>
      </c>
      <c r="R6" t="s">
        <v>43</v>
      </c>
      <c r="S6" t="s">
        <v>50</v>
      </c>
      <c r="T6" s="1" t="s">
        <v>35</v>
      </c>
      <c r="U6" s="2">
        <f t="shared" si="0"/>
        <v>2000000</v>
      </c>
    </row>
    <row r="7" spans="1:21" x14ac:dyDescent="0.3">
      <c r="A7" t="s">
        <v>54</v>
      </c>
      <c r="B7">
        <v>22</v>
      </c>
      <c r="C7" t="s">
        <v>21</v>
      </c>
      <c r="D7" t="s">
        <v>37</v>
      </c>
      <c r="E7" t="s">
        <v>23</v>
      </c>
      <c r="F7" t="s">
        <v>38</v>
      </c>
      <c r="G7" t="s">
        <v>55</v>
      </c>
      <c r="H7" t="s">
        <v>56</v>
      </c>
      <c r="I7">
        <v>2024</v>
      </c>
      <c r="J7" t="s">
        <v>57</v>
      </c>
      <c r="K7" t="s">
        <v>58</v>
      </c>
      <c r="L7" t="s">
        <v>41</v>
      </c>
      <c r="M7" t="s">
        <v>48</v>
      </c>
      <c r="N7" t="s">
        <v>42</v>
      </c>
      <c r="O7" t="s">
        <v>32</v>
      </c>
      <c r="P7" t="s">
        <v>33</v>
      </c>
      <c r="Q7" t="s">
        <v>33</v>
      </c>
      <c r="R7" t="s">
        <v>43</v>
      </c>
      <c r="S7" t="s">
        <v>50</v>
      </c>
      <c r="T7" s="1" t="s">
        <v>59</v>
      </c>
      <c r="U7" s="2">
        <v>42000000</v>
      </c>
    </row>
    <row r="8" spans="1:21" x14ac:dyDescent="0.3">
      <c r="A8" t="s">
        <v>60</v>
      </c>
      <c r="B8">
        <v>23</v>
      </c>
      <c r="C8" t="s">
        <v>21</v>
      </c>
      <c r="D8" t="s">
        <v>22</v>
      </c>
      <c r="E8" t="s">
        <v>23</v>
      </c>
      <c r="F8" t="s">
        <v>38</v>
      </c>
      <c r="G8" t="s">
        <v>61</v>
      </c>
      <c r="H8" t="s">
        <v>62</v>
      </c>
      <c r="I8">
        <v>2024</v>
      </c>
      <c r="J8" t="s">
        <v>63</v>
      </c>
      <c r="K8" t="s">
        <v>47</v>
      </c>
      <c r="L8" t="s">
        <v>41</v>
      </c>
      <c r="M8" t="s">
        <v>30</v>
      </c>
      <c r="N8" t="s">
        <v>42</v>
      </c>
      <c r="O8" t="s">
        <v>32</v>
      </c>
      <c r="P8" t="s">
        <v>33</v>
      </c>
      <c r="Q8" t="s">
        <v>50</v>
      </c>
      <c r="R8" t="s">
        <v>43</v>
      </c>
      <c r="S8" t="s">
        <v>50</v>
      </c>
      <c r="T8" s="1" t="s">
        <v>64</v>
      </c>
      <c r="U8" s="2">
        <f>VALUE(LEFT(T8,FIND(" ",T8)-1))*100000</f>
        <v>2000000</v>
      </c>
    </row>
    <row r="9" spans="1:21" x14ac:dyDescent="0.3">
      <c r="A9" t="s">
        <v>65</v>
      </c>
      <c r="B9">
        <v>22</v>
      </c>
      <c r="C9" t="s">
        <v>21</v>
      </c>
      <c r="D9" t="s">
        <v>22</v>
      </c>
      <c r="E9" t="s">
        <v>23</v>
      </c>
      <c r="F9" t="s">
        <v>38</v>
      </c>
      <c r="G9" t="s">
        <v>61</v>
      </c>
      <c r="H9" t="s">
        <v>66</v>
      </c>
      <c r="I9">
        <v>2024</v>
      </c>
      <c r="J9" t="s">
        <v>67</v>
      </c>
      <c r="K9" t="s">
        <v>58</v>
      </c>
      <c r="L9" t="s">
        <v>68</v>
      </c>
      <c r="M9" t="s">
        <v>69</v>
      </c>
      <c r="N9" t="s">
        <v>42</v>
      </c>
      <c r="O9" t="s">
        <v>32</v>
      </c>
      <c r="P9" t="s">
        <v>33</v>
      </c>
      <c r="Q9" t="s">
        <v>50</v>
      </c>
      <c r="R9" t="s">
        <v>49</v>
      </c>
      <c r="S9" t="s">
        <v>50</v>
      </c>
      <c r="T9" s="1" t="s">
        <v>70</v>
      </c>
      <c r="U9" s="2">
        <f t="shared" si="0"/>
        <v>2000000</v>
      </c>
    </row>
    <row r="10" spans="1:21" x14ac:dyDescent="0.3">
      <c r="A10" t="s">
        <v>71</v>
      </c>
      <c r="B10">
        <v>24</v>
      </c>
      <c r="C10" t="s">
        <v>72</v>
      </c>
      <c r="D10" t="s">
        <v>37</v>
      </c>
      <c r="E10" t="s">
        <v>23</v>
      </c>
      <c r="F10" t="s">
        <v>38</v>
      </c>
      <c r="G10" t="s">
        <v>61</v>
      </c>
      <c r="H10" t="s">
        <v>66</v>
      </c>
      <c r="I10">
        <v>2023</v>
      </c>
      <c r="J10" t="s">
        <v>73</v>
      </c>
      <c r="K10" t="s">
        <v>58</v>
      </c>
      <c r="L10" t="s">
        <v>41</v>
      </c>
      <c r="M10" t="s">
        <v>30</v>
      </c>
      <c r="N10" t="s">
        <v>42</v>
      </c>
      <c r="O10" t="s">
        <v>74</v>
      </c>
      <c r="P10" t="s">
        <v>33</v>
      </c>
      <c r="Q10" t="s">
        <v>33</v>
      </c>
      <c r="R10" t="s">
        <v>75</v>
      </c>
      <c r="S10" t="s">
        <v>50</v>
      </c>
      <c r="T10" s="1" t="s">
        <v>76</v>
      </c>
      <c r="U10" s="2">
        <f t="shared" si="0"/>
        <v>2700000</v>
      </c>
    </row>
    <row r="11" spans="1:21" x14ac:dyDescent="0.3">
      <c r="A11" t="s">
        <v>77</v>
      </c>
      <c r="B11">
        <v>22</v>
      </c>
      <c r="C11" t="s">
        <v>72</v>
      </c>
      <c r="D11" t="s">
        <v>37</v>
      </c>
      <c r="E11" t="s">
        <v>23</v>
      </c>
      <c r="F11" t="s">
        <v>78</v>
      </c>
      <c r="G11" t="s">
        <v>61</v>
      </c>
      <c r="H11" t="s">
        <v>79</v>
      </c>
      <c r="I11">
        <v>2020</v>
      </c>
      <c r="J11" t="s">
        <v>80</v>
      </c>
      <c r="K11" t="s">
        <v>40</v>
      </c>
      <c r="L11" t="s">
        <v>29</v>
      </c>
      <c r="M11" t="s">
        <v>30</v>
      </c>
      <c r="N11" t="s">
        <v>42</v>
      </c>
      <c r="O11" t="s">
        <v>74</v>
      </c>
      <c r="P11" t="s">
        <v>50</v>
      </c>
      <c r="Q11" t="s">
        <v>33</v>
      </c>
      <c r="R11" t="s">
        <v>49</v>
      </c>
      <c r="S11" t="s">
        <v>50</v>
      </c>
      <c r="T11" s="1" t="s">
        <v>81</v>
      </c>
      <c r="U11" s="2">
        <v>0</v>
      </c>
    </row>
    <row r="12" spans="1:21" x14ac:dyDescent="0.3">
      <c r="A12" t="s">
        <v>82</v>
      </c>
      <c r="B12">
        <v>22</v>
      </c>
      <c r="C12" t="s">
        <v>21</v>
      </c>
      <c r="D12" t="s">
        <v>22</v>
      </c>
      <c r="E12" t="s">
        <v>83</v>
      </c>
      <c r="F12" t="s">
        <v>38</v>
      </c>
      <c r="G12" t="s">
        <v>61</v>
      </c>
      <c r="H12" t="s">
        <v>84</v>
      </c>
      <c r="I12">
        <v>2024</v>
      </c>
      <c r="J12" t="s">
        <v>85</v>
      </c>
      <c r="K12" t="s">
        <v>47</v>
      </c>
      <c r="L12" t="s">
        <v>41</v>
      </c>
      <c r="M12" t="s">
        <v>86</v>
      </c>
      <c r="N12" t="s">
        <v>87</v>
      </c>
      <c r="O12" t="s">
        <v>88</v>
      </c>
      <c r="P12" t="s">
        <v>33</v>
      </c>
      <c r="Q12" t="s">
        <v>33</v>
      </c>
      <c r="R12" t="s">
        <v>43</v>
      </c>
      <c r="S12" t="s">
        <v>33</v>
      </c>
      <c r="T12" s="1" t="s">
        <v>89</v>
      </c>
      <c r="U12" s="2">
        <f t="shared" si="0"/>
        <v>5000000</v>
      </c>
    </row>
    <row r="13" spans="1:21" x14ac:dyDescent="0.3">
      <c r="A13" t="s">
        <v>90</v>
      </c>
      <c r="B13">
        <v>22</v>
      </c>
      <c r="C13" t="s">
        <v>21</v>
      </c>
      <c r="D13" t="s">
        <v>37</v>
      </c>
      <c r="E13" t="s">
        <v>91</v>
      </c>
      <c r="F13" t="s">
        <v>38</v>
      </c>
      <c r="G13" t="s">
        <v>55</v>
      </c>
      <c r="H13" t="s">
        <v>56</v>
      </c>
      <c r="I13">
        <v>2024</v>
      </c>
      <c r="J13" t="s">
        <v>92</v>
      </c>
      <c r="K13" t="s">
        <v>93</v>
      </c>
      <c r="L13" t="s">
        <v>41</v>
      </c>
      <c r="M13" t="s">
        <v>30</v>
      </c>
      <c r="N13" t="s">
        <v>87</v>
      </c>
      <c r="O13" t="s">
        <v>32</v>
      </c>
      <c r="P13" t="s">
        <v>33</v>
      </c>
      <c r="Q13" t="s">
        <v>33</v>
      </c>
      <c r="R13" t="s">
        <v>49</v>
      </c>
      <c r="S13" t="s">
        <v>50</v>
      </c>
      <c r="T13" s="1" t="s">
        <v>94</v>
      </c>
      <c r="U13" s="2">
        <v>130000000</v>
      </c>
    </row>
    <row r="14" spans="1:21" x14ac:dyDescent="0.3">
      <c r="A14" t="s">
        <v>95</v>
      </c>
      <c r="B14">
        <v>27</v>
      </c>
      <c r="C14" t="s">
        <v>21</v>
      </c>
      <c r="D14" t="s">
        <v>22</v>
      </c>
      <c r="E14" t="s">
        <v>91</v>
      </c>
      <c r="F14" t="s">
        <v>38</v>
      </c>
      <c r="G14" t="s">
        <v>61</v>
      </c>
      <c r="H14" t="s">
        <v>96</v>
      </c>
      <c r="I14">
        <v>2024</v>
      </c>
      <c r="J14" t="s">
        <v>97</v>
      </c>
      <c r="K14" t="s">
        <v>93</v>
      </c>
      <c r="L14" t="s">
        <v>41</v>
      </c>
      <c r="M14" t="s">
        <v>98</v>
      </c>
      <c r="N14" t="s">
        <v>99</v>
      </c>
      <c r="O14" t="s">
        <v>88</v>
      </c>
      <c r="P14" t="s">
        <v>33</v>
      </c>
      <c r="Q14" t="s">
        <v>33</v>
      </c>
      <c r="R14" t="s">
        <v>49</v>
      </c>
      <c r="S14" t="s">
        <v>50</v>
      </c>
      <c r="T14" s="1" t="s">
        <v>100</v>
      </c>
      <c r="U14" s="2">
        <v>500000</v>
      </c>
    </row>
    <row r="15" spans="1:21" x14ac:dyDescent="0.3">
      <c r="A15" t="s">
        <v>101</v>
      </c>
      <c r="B15">
        <v>22</v>
      </c>
      <c r="C15" t="s">
        <v>21</v>
      </c>
      <c r="D15" t="s">
        <v>37</v>
      </c>
      <c r="E15" t="s">
        <v>102</v>
      </c>
      <c r="F15" t="s">
        <v>103</v>
      </c>
      <c r="G15" t="s">
        <v>61</v>
      </c>
      <c r="H15" t="s">
        <v>66</v>
      </c>
      <c r="I15">
        <v>2023</v>
      </c>
      <c r="J15" t="s">
        <v>104</v>
      </c>
      <c r="K15" t="s">
        <v>47</v>
      </c>
      <c r="L15" t="s">
        <v>41</v>
      </c>
      <c r="M15" t="s">
        <v>30</v>
      </c>
      <c r="N15" t="s">
        <v>87</v>
      </c>
      <c r="O15" t="s">
        <v>88</v>
      </c>
      <c r="P15" t="s">
        <v>33</v>
      </c>
      <c r="Q15" t="s">
        <v>33</v>
      </c>
      <c r="R15" t="s">
        <v>75</v>
      </c>
      <c r="S15" t="s">
        <v>50</v>
      </c>
      <c r="T15" s="1" t="s">
        <v>105</v>
      </c>
      <c r="U15" s="2">
        <v>2700000</v>
      </c>
    </row>
    <row r="16" spans="1:21" x14ac:dyDescent="0.3">
      <c r="A16" t="s">
        <v>106</v>
      </c>
      <c r="B16">
        <v>21</v>
      </c>
      <c r="C16" t="s">
        <v>72</v>
      </c>
      <c r="D16" t="s">
        <v>37</v>
      </c>
      <c r="E16" t="s">
        <v>23</v>
      </c>
      <c r="F16" t="s">
        <v>38</v>
      </c>
      <c r="G16" t="s">
        <v>61</v>
      </c>
      <c r="H16" t="s">
        <v>26</v>
      </c>
      <c r="I16">
        <v>2023</v>
      </c>
      <c r="J16" t="s">
        <v>107</v>
      </c>
      <c r="K16" t="s">
        <v>93</v>
      </c>
      <c r="L16" t="s">
        <v>29</v>
      </c>
      <c r="M16" t="s">
        <v>30</v>
      </c>
      <c r="N16" t="s">
        <v>87</v>
      </c>
      <c r="O16" t="s">
        <v>32</v>
      </c>
      <c r="P16" t="s">
        <v>50</v>
      </c>
      <c r="Q16" t="s">
        <v>33</v>
      </c>
      <c r="R16" t="s">
        <v>43</v>
      </c>
      <c r="S16" t="s">
        <v>33</v>
      </c>
      <c r="T16" s="1" t="s">
        <v>108</v>
      </c>
      <c r="U16" s="2">
        <f t="shared" si="0"/>
        <v>2500000</v>
      </c>
    </row>
    <row r="17" spans="1:21" x14ac:dyDescent="0.3">
      <c r="A17" t="s">
        <v>109</v>
      </c>
      <c r="B17">
        <v>26</v>
      </c>
      <c r="C17" t="s">
        <v>72</v>
      </c>
      <c r="D17" t="s">
        <v>22</v>
      </c>
      <c r="E17" t="s">
        <v>23</v>
      </c>
      <c r="F17" t="s">
        <v>103</v>
      </c>
      <c r="G17" t="s">
        <v>61</v>
      </c>
      <c r="H17" t="s">
        <v>110</v>
      </c>
      <c r="I17">
        <v>2022</v>
      </c>
      <c r="J17" t="s">
        <v>111</v>
      </c>
      <c r="K17" t="s">
        <v>47</v>
      </c>
      <c r="L17" t="s">
        <v>41</v>
      </c>
      <c r="M17" t="s">
        <v>48</v>
      </c>
      <c r="N17" t="s">
        <v>42</v>
      </c>
      <c r="O17" t="s">
        <v>112</v>
      </c>
      <c r="P17" t="s">
        <v>33</v>
      </c>
      <c r="Q17" t="s">
        <v>33</v>
      </c>
      <c r="R17" t="s">
        <v>43</v>
      </c>
      <c r="S17" t="s">
        <v>33</v>
      </c>
      <c r="T17" s="1" t="s">
        <v>113</v>
      </c>
      <c r="U17" s="2">
        <f t="shared" si="0"/>
        <v>1000000</v>
      </c>
    </row>
    <row r="18" spans="1:21" x14ac:dyDescent="0.3">
      <c r="A18" t="s">
        <v>114</v>
      </c>
      <c r="B18">
        <v>26</v>
      </c>
      <c r="C18" t="s">
        <v>21</v>
      </c>
      <c r="D18" t="s">
        <v>37</v>
      </c>
      <c r="E18" t="s">
        <v>23</v>
      </c>
      <c r="F18" t="s">
        <v>103</v>
      </c>
      <c r="G18" t="s">
        <v>61</v>
      </c>
      <c r="H18" t="s">
        <v>110</v>
      </c>
      <c r="I18">
        <v>2022</v>
      </c>
      <c r="J18" t="s">
        <v>115</v>
      </c>
      <c r="K18" t="s">
        <v>93</v>
      </c>
      <c r="L18" t="s">
        <v>41</v>
      </c>
      <c r="M18" t="s">
        <v>48</v>
      </c>
      <c r="N18" t="s">
        <v>42</v>
      </c>
      <c r="O18" t="s">
        <v>116</v>
      </c>
      <c r="P18" t="s">
        <v>33</v>
      </c>
      <c r="Q18" t="s">
        <v>33</v>
      </c>
      <c r="R18" t="s">
        <v>75</v>
      </c>
      <c r="S18" t="s">
        <v>50</v>
      </c>
      <c r="T18" s="1" t="s">
        <v>113</v>
      </c>
      <c r="U18" s="2">
        <f t="shared" si="0"/>
        <v>1000000</v>
      </c>
    </row>
    <row r="19" spans="1:21" x14ac:dyDescent="0.3">
      <c r="A19" t="s">
        <v>117</v>
      </c>
      <c r="B19">
        <v>23</v>
      </c>
      <c r="C19" t="s">
        <v>21</v>
      </c>
      <c r="D19" t="s">
        <v>37</v>
      </c>
      <c r="E19" t="s">
        <v>23</v>
      </c>
      <c r="F19" t="s">
        <v>24</v>
      </c>
      <c r="G19" t="s">
        <v>61</v>
      </c>
      <c r="H19" t="s">
        <v>66</v>
      </c>
      <c r="I19">
        <v>2023</v>
      </c>
      <c r="J19" t="s">
        <v>118</v>
      </c>
      <c r="K19" t="s">
        <v>47</v>
      </c>
      <c r="L19" t="s">
        <v>29</v>
      </c>
      <c r="M19" t="s">
        <v>119</v>
      </c>
      <c r="N19" t="s">
        <v>42</v>
      </c>
      <c r="O19" t="s">
        <v>88</v>
      </c>
      <c r="P19" t="s">
        <v>33</v>
      </c>
      <c r="Q19" t="s">
        <v>33</v>
      </c>
      <c r="R19" t="s">
        <v>49</v>
      </c>
      <c r="S19" t="s">
        <v>50</v>
      </c>
      <c r="T19" s="1" t="s">
        <v>120</v>
      </c>
      <c r="U19" s="2">
        <f t="shared" si="0"/>
        <v>1500000</v>
      </c>
    </row>
    <row r="20" spans="1:21" x14ac:dyDescent="0.3">
      <c r="A20" t="s">
        <v>121</v>
      </c>
      <c r="B20">
        <v>24</v>
      </c>
      <c r="C20" t="s">
        <v>72</v>
      </c>
      <c r="D20" t="s">
        <v>22</v>
      </c>
      <c r="E20" t="s">
        <v>23</v>
      </c>
      <c r="F20" t="s">
        <v>38</v>
      </c>
      <c r="G20" t="s">
        <v>61</v>
      </c>
      <c r="H20" t="s">
        <v>110</v>
      </c>
      <c r="I20">
        <v>2024</v>
      </c>
      <c r="J20" t="s">
        <v>122</v>
      </c>
      <c r="K20" t="s">
        <v>40</v>
      </c>
      <c r="L20" t="s">
        <v>41</v>
      </c>
      <c r="M20" t="s">
        <v>48</v>
      </c>
      <c r="N20" t="s">
        <v>42</v>
      </c>
      <c r="O20" t="s">
        <v>123</v>
      </c>
      <c r="P20" t="s">
        <v>33</v>
      </c>
      <c r="Q20" t="s">
        <v>33</v>
      </c>
      <c r="R20" t="s">
        <v>49</v>
      </c>
      <c r="S20" t="s">
        <v>50</v>
      </c>
      <c r="T20" s="1" t="s">
        <v>124</v>
      </c>
      <c r="U20" s="2">
        <f t="shared" si="0"/>
        <v>1200000</v>
      </c>
    </row>
    <row r="21" spans="1:21" x14ac:dyDescent="0.3">
      <c r="A21" t="s">
        <v>125</v>
      </c>
      <c r="B21">
        <v>24</v>
      </c>
      <c r="C21" t="s">
        <v>72</v>
      </c>
      <c r="D21" t="s">
        <v>37</v>
      </c>
      <c r="E21" t="s">
        <v>23</v>
      </c>
      <c r="F21" t="s">
        <v>38</v>
      </c>
      <c r="G21" t="s">
        <v>61</v>
      </c>
      <c r="H21" t="s">
        <v>110</v>
      </c>
      <c r="I21">
        <v>2024</v>
      </c>
      <c r="J21" t="s">
        <v>126</v>
      </c>
      <c r="K21" t="s">
        <v>40</v>
      </c>
      <c r="L21" t="s">
        <v>127</v>
      </c>
      <c r="M21" t="s">
        <v>30</v>
      </c>
      <c r="N21" t="s">
        <v>87</v>
      </c>
      <c r="O21" t="s">
        <v>32</v>
      </c>
      <c r="P21" t="s">
        <v>33</v>
      </c>
      <c r="Q21" t="s">
        <v>33</v>
      </c>
      <c r="R21" t="s">
        <v>43</v>
      </c>
      <c r="S21" t="s">
        <v>33</v>
      </c>
      <c r="T21" s="1" t="s">
        <v>128</v>
      </c>
      <c r="U21" s="2">
        <f t="shared" si="0"/>
        <v>1500000</v>
      </c>
    </row>
    <row r="22" spans="1:21" x14ac:dyDescent="0.3">
      <c r="A22" t="s">
        <v>129</v>
      </c>
      <c r="B22">
        <v>25</v>
      </c>
      <c r="C22" t="s">
        <v>21</v>
      </c>
      <c r="D22" t="s">
        <v>37</v>
      </c>
      <c r="E22" t="s">
        <v>23</v>
      </c>
      <c r="F22" t="s">
        <v>38</v>
      </c>
      <c r="G22" t="s">
        <v>61</v>
      </c>
      <c r="H22" t="s">
        <v>110</v>
      </c>
      <c r="I22">
        <v>2022</v>
      </c>
      <c r="J22" t="s">
        <v>130</v>
      </c>
      <c r="K22" t="s">
        <v>58</v>
      </c>
      <c r="L22" t="s">
        <v>29</v>
      </c>
      <c r="M22" t="s">
        <v>86</v>
      </c>
      <c r="N22" t="s">
        <v>42</v>
      </c>
      <c r="O22" t="s">
        <v>88</v>
      </c>
      <c r="P22" t="s">
        <v>33</v>
      </c>
      <c r="Q22" t="s">
        <v>33</v>
      </c>
      <c r="R22" t="s">
        <v>34</v>
      </c>
      <c r="S22" t="s">
        <v>33</v>
      </c>
      <c r="T22" s="1" t="s">
        <v>131</v>
      </c>
      <c r="U22" s="2">
        <f t="shared" si="0"/>
        <v>1500000</v>
      </c>
    </row>
    <row r="23" spans="1:21" x14ac:dyDescent="0.3">
      <c r="A23" t="s">
        <v>132</v>
      </c>
      <c r="B23">
        <v>25</v>
      </c>
      <c r="C23" t="s">
        <v>72</v>
      </c>
      <c r="D23" t="s">
        <v>22</v>
      </c>
      <c r="E23" t="s">
        <v>83</v>
      </c>
      <c r="F23" t="s">
        <v>103</v>
      </c>
      <c r="G23" t="s">
        <v>61</v>
      </c>
      <c r="H23" t="s">
        <v>110</v>
      </c>
      <c r="I23">
        <v>2023</v>
      </c>
      <c r="J23" t="s">
        <v>133</v>
      </c>
      <c r="K23" t="s">
        <v>40</v>
      </c>
      <c r="L23" t="s">
        <v>41</v>
      </c>
      <c r="M23" t="s">
        <v>134</v>
      </c>
      <c r="N23" t="s">
        <v>87</v>
      </c>
      <c r="O23" t="s">
        <v>135</v>
      </c>
      <c r="P23" t="s">
        <v>33</v>
      </c>
      <c r="Q23" t="s">
        <v>33</v>
      </c>
      <c r="R23" t="s">
        <v>49</v>
      </c>
      <c r="S23" t="s">
        <v>50</v>
      </c>
      <c r="T23" s="1" t="s">
        <v>136</v>
      </c>
      <c r="U23" s="2">
        <f t="shared" si="0"/>
        <v>500000</v>
      </c>
    </row>
    <row r="24" spans="1:21" x14ac:dyDescent="0.3">
      <c r="A24" t="s">
        <v>137</v>
      </c>
      <c r="B24">
        <v>20</v>
      </c>
      <c r="C24" t="s">
        <v>72</v>
      </c>
      <c r="D24" t="s">
        <v>22</v>
      </c>
      <c r="E24" t="s">
        <v>23</v>
      </c>
      <c r="F24" t="s">
        <v>78</v>
      </c>
      <c r="G24" t="s">
        <v>138</v>
      </c>
      <c r="H24" t="s">
        <v>139</v>
      </c>
      <c r="I24">
        <v>2023</v>
      </c>
      <c r="J24" t="s">
        <v>140</v>
      </c>
      <c r="K24" t="s">
        <v>93</v>
      </c>
      <c r="L24" t="s">
        <v>29</v>
      </c>
      <c r="M24" t="s">
        <v>30</v>
      </c>
      <c r="N24" t="s">
        <v>87</v>
      </c>
      <c r="O24" t="s">
        <v>74</v>
      </c>
      <c r="P24" t="s">
        <v>50</v>
      </c>
      <c r="Q24" t="s">
        <v>33</v>
      </c>
      <c r="R24" t="s">
        <v>43</v>
      </c>
      <c r="S24" t="s">
        <v>50</v>
      </c>
      <c r="T24" s="1" t="s">
        <v>141</v>
      </c>
      <c r="U24" s="2">
        <f t="shared" si="0"/>
        <v>10000000</v>
      </c>
    </row>
    <row r="25" spans="1:21" x14ac:dyDescent="0.3">
      <c r="A25" t="s">
        <v>142</v>
      </c>
      <c r="B25">
        <v>20</v>
      </c>
      <c r="C25" t="s">
        <v>21</v>
      </c>
      <c r="D25" t="s">
        <v>22</v>
      </c>
      <c r="E25" t="s">
        <v>83</v>
      </c>
      <c r="F25" t="s">
        <v>78</v>
      </c>
      <c r="G25" t="s">
        <v>25</v>
      </c>
      <c r="H25" t="s">
        <v>26</v>
      </c>
      <c r="I25">
        <v>2024</v>
      </c>
      <c r="J25" t="s">
        <v>143</v>
      </c>
      <c r="K25" t="s">
        <v>93</v>
      </c>
      <c r="L25" t="s">
        <v>29</v>
      </c>
      <c r="M25" t="s">
        <v>48</v>
      </c>
      <c r="N25" t="s">
        <v>31</v>
      </c>
      <c r="O25" t="s">
        <v>32</v>
      </c>
      <c r="P25" t="s">
        <v>33</v>
      </c>
      <c r="Q25" t="s">
        <v>33</v>
      </c>
      <c r="R25" t="s">
        <v>43</v>
      </c>
      <c r="S25" t="s">
        <v>50</v>
      </c>
      <c r="T25" s="1" t="s">
        <v>144</v>
      </c>
      <c r="U25" s="2">
        <f>VALUE(LEFT(T25,FIND(" ",T25)-1))*100000</f>
        <v>5000000</v>
      </c>
    </row>
    <row r="26" spans="1:21" x14ac:dyDescent="0.3">
      <c r="A26" t="s">
        <v>145</v>
      </c>
      <c r="B26">
        <v>20</v>
      </c>
      <c r="C26" t="s">
        <v>72</v>
      </c>
      <c r="D26" t="s">
        <v>22</v>
      </c>
      <c r="E26" t="s">
        <v>23</v>
      </c>
      <c r="F26" t="s">
        <v>78</v>
      </c>
      <c r="G26" t="s">
        <v>138</v>
      </c>
      <c r="H26" t="s">
        <v>139</v>
      </c>
      <c r="I26">
        <v>2023</v>
      </c>
      <c r="J26" t="s">
        <v>140</v>
      </c>
      <c r="K26" t="s">
        <v>40</v>
      </c>
      <c r="L26" t="s">
        <v>41</v>
      </c>
      <c r="M26" t="s">
        <v>146</v>
      </c>
      <c r="N26" t="s">
        <v>87</v>
      </c>
      <c r="O26" t="s">
        <v>32</v>
      </c>
      <c r="P26" t="s">
        <v>50</v>
      </c>
      <c r="Q26" t="s">
        <v>33</v>
      </c>
      <c r="R26" t="s">
        <v>43</v>
      </c>
      <c r="S26" t="s">
        <v>50</v>
      </c>
      <c r="T26" s="1" t="s">
        <v>147</v>
      </c>
      <c r="U26" s="2">
        <f t="shared" si="0"/>
        <v>10000000</v>
      </c>
    </row>
    <row r="27" spans="1:21" x14ac:dyDescent="0.3">
      <c r="A27" t="s">
        <v>148</v>
      </c>
      <c r="B27">
        <v>27</v>
      </c>
      <c r="C27" t="s">
        <v>21</v>
      </c>
      <c r="D27" t="s">
        <v>149</v>
      </c>
      <c r="E27" t="s">
        <v>23</v>
      </c>
      <c r="F27" t="s">
        <v>38</v>
      </c>
      <c r="G27" t="s">
        <v>61</v>
      </c>
      <c r="H27" t="s">
        <v>66</v>
      </c>
      <c r="I27">
        <v>2024</v>
      </c>
      <c r="J27" t="s">
        <v>150</v>
      </c>
      <c r="K27" t="s">
        <v>47</v>
      </c>
      <c r="L27" t="s">
        <v>29</v>
      </c>
      <c r="M27" t="s">
        <v>30</v>
      </c>
      <c r="N27" t="s">
        <v>87</v>
      </c>
      <c r="O27" t="s">
        <v>32</v>
      </c>
      <c r="P27" t="s">
        <v>33</v>
      </c>
      <c r="Q27" t="s">
        <v>33</v>
      </c>
      <c r="R27" t="s">
        <v>43</v>
      </c>
      <c r="S27" t="s">
        <v>33</v>
      </c>
      <c r="T27" s="1" t="s">
        <v>151</v>
      </c>
      <c r="U27" s="2">
        <v>2750000</v>
      </c>
    </row>
    <row r="28" spans="1:21" x14ac:dyDescent="0.3">
      <c r="A28" t="s">
        <v>152</v>
      </c>
      <c r="B28">
        <v>20</v>
      </c>
      <c r="C28" t="s">
        <v>72</v>
      </c>
      <c r="D28" t="s">
        <v>37</v>
      </c>
      <c r="E28" t="s">
        <v>102</v>
      </c>
      <c r="F28" t="s">
        <v>78</v>
      </c>
      <c r="G28" t="s">
        <v>61</v>
      </c>
      <c r="H28" t="s">
        <v>153</v>
      </c>
      <c r="I28">
        <v>2023</v>
      </c>
      <c r="J28" t="s">
        <v>140</v>
      </c>
      <c r="K28" t="s">
        <v>47</v>
      </c>
      <c r="L28" t="s">
        <v>41</v>
      </c>
      <c r="M28" t="s">
        <v>30</v>
      </c>
      <c r="N28" t="s">
        <v>42</v>
      </c>
      <c r="O28" t="s">
        <v>74</v>
      </c>
      <c r="P28" t="s">
        <v>50</v>
      </c>
      <c r="Q28" t="s">
        <v>33</v>
      </c>
      <c r="R28" t="s">
        <v>49</v>
      </c>
      <c r="S28" t="s">
        <v>50</v>
      </c>
      <c r="T28" s="1" t="s">
        <v>154</v>
      </c>
      <c r="U28" s="2">
        <v>4200000</v>
      </c>
    </row>
    <row r="29" spans="1:21" x14ac:dyDescent="0.3">
      <c r="A29" t="s">
        <v>155</v>
      </c>
      <c r="B29">
        <v>25</v>
      </c>
      <c r="C29" t="s">
        <v>72</v>
      </c>
      <c r="D29" t="s">
        <v>22</v>
      </c>
      <c r="E29" t="s">
        <v>23</v>
      </c>
      <c r="F29" t="s">
        <v>38</v>
      </c>
      <c r="G29" t="s">
        <v>61</v>
      </c>
      <c r="H29" t="s">
        <v>66</v>
      </c>
      <c r="I29">
        <v>2023</v>
      </c>
      <c r="J29" t="s">
        <v>115</v>
      </c>
      <c r="K29" t="s">
        <v>47</v>
      </c>
      <c r="L29" t="s">
        <v>41</v>
      </c>
      <c r="M29" t="s">
        <v>30</v>
      </c>
      <c r="N29" t="s">
        <v>42</v>
      </c>
      <c r="O29" t="s">
        <v>88</v>
      </c>
      <c r="P29" t="s">
        <v>33</v>
      </c>
      <c r="Q29" t="s">
        <v>33</v>
      </c>
      <c r="R29" t="s">
        <v>75</v>
      </c>
      <c r="S29" t="s">
        <v>50</v>
      </c>
      <c r="T29" s="1" t="s">
        <v>156</v>
      </c>
      <c r="U29" s="2">
        <f>VALUE(LEFT(T29,FIND(" ",T29)-1))*100000</f>
        <v>2500000</v>
      </c>
    </row>
    <row r="30" spans="1:21" x14ac:dyDescent="0.3">
      <c r="A30" t="s">
        <v>157</v>
      </c>
      <c r="B30">
        <v>20</v>
      </c>
      <c r="C30" t="s">
        <v>72</v>
      </c>
      <c r="D30" t="s">
        <v>37</v>
      </c>
      <c r="E30" t="s">
        <v>23</v>
      </c>
      <c r="F30" t="s">
        <v>78</v>
      </c>
      <c r="G30" t="s">
        <v>61</v>
      </c>
      <c r="H30" t="s">
        <v>96</v>
      </c>
      <c r="I30">
        <v>2023</v>
      </c>
      <c r="J30" t="s">
        <v>158</v>
      </c>
      <c r="K30" t="s">
        <v>58</v>
      </c>
      <c r="L30" t="s">
        <v>41</v>
      </c>
      <c r="M30" t="s">
        <v>159</v>
      </c>
      <c r="N30" t="s">
        <v>42</v>
      </c>
      <c r="O30" t="s">
        <v>160</v>
      </c>
      <c r="P30" t="s">
        <v>33</v>
      </c>
      <c r="Q30" t="s">
        <v>33</v>
      </c>
      <c r="R30" t="s">
        <v>49</v>
      </c>
      <c r="S30" t="s">
        <v>33</v>
      </c>
      <c r="T30" s="1" t="s">
        <v>161</v>
      </c>
      <c r="U30" s="2">
        <v>550000</v>
      </c>
    </row>
    <row r="31" spans="1:21" x14ac:dyDescent="0.3">
      <c r="A31" t="s">
        <v>162</v>
      </c>
      <c r="B31">
        <v>22</v>
      </c>
      <c r="C31" t="s">
        <v>72</v>
      </c>
      <c r="D31" t="s">
        <v>22</v>
      </c>
      <c r="E31" t="s">
        <v>83</v>
      </c>
      <c r="F31" t="s">
        <v>38</v>
      </c>
      <c r="G31" t="s">
        <v>61</v>
      </c>
      <c r="H31" t="s">
        <v>66</v>
      </c>
      <c r="I31">
        <v>2020</v>
      </c>
      <c r="J31" t="s">
        <v>163</v>
      </c>
      <c r="K31" t="s">
        <v>93</v>
      </c>
      <c r="L31" t="s">
        <v>41</v>
      </c>
      <c r="M31" t="s">
        <v>164</v>
      </c>
      <c r="N31" t="s">
        <v>42</v>
      </c>
      <c r="O31" t="s">
        <v>165</v>
      </c>
      <c r="P31" t="s">
        <v>33</v>
      </c>
      <c r="Q31" t="s">
        <v>33</v>
      </c>
      <c r="R31" t="s">
        <v>43</v>
      </c>
      <c r="S31" t="s">
        <v>33</v>
      </c>
      <c r="T31" s="1" t="s">
        <v>166</v>
      </c>
      <c r="U31" s="2">
        <f t="shared" si="0"/>
        <v>1000000</v>
      </c>
    </row>
    <row r="32" spans="1:21" x14ac:dyDescent="0.3">
      <c r="A32" t="s">
        <v>167</v>
      </c>
      <c r="B32">
        <v>24</v>
      </c>
      <c r="C32" t="s">
        <v>72</v>
      </c>
      <c r="D32" t="s">
        <v>37</v>
      </c>
      <c r="E32" t="s">
        <v>23</v>
      </c>
      <c r="F32" t="s">
        <v>103</v>
      </c>
      <c r="G32" t="s">
        <v>61</v>
      </c>
      <c r="H32" t="s">
        <v>168</v>
      </c>
      <c r="I32">
        <v>2024</v>
      </c>
      <c r="J32" t="s">
        <v>169</v>
      </c>
      <c r="K32" t="s">
        <v>93</v>
      </c>
      <c r="L32" t="s">
        <v>41</v>
      </c>
      <c r="M32" t="s">
        <v>30</v>
      </c>
      <c r="N32" t="s">
        <v>42</v>
      </c>
      <c r="O32" t="s">
        <v>32</v>
      </c>
      <c r="P32" t="s">
        <v>33</v>
      </c>
      <c r="Q32" t="s">
        <v>33</v>
      </c>
      <c r="R32" t="s">
        <v>75</v>
      </c>
      <c r="S32" t="s">
        <v>33</v>
      </c>
      <c r="T32" s="1" t="s">
        <v>35</v>
      </c>
      <c r="U32" s="2">
        <f t="shared" si="0"/>
        <v>2000000</v>
      </c>
    </row>
    <row r="33" spans="1:21" x14ac:dyDescent="0.3">
      <c r="A33" t="s">
        <v>170</v>
      </c>
      <c r="B33">
        <v>27</v>
      </c>
      <c r="C33" t="s">
        <v>21</v>
      </c>
      <c r="D33" t="s">
        <v>22</v>
      </c>
      <c r="E33" t="s">
        <v>83</v>
      </c>
      <c r="F33" t="s">
        <v>38</v>
      </c>
      <c r="G33" t="s">
        <v>61</v>
      </c>
      <c r="H33" t="s">
        <v>66</v>
      </c>
      <c r="I33">
        <v>2023</v>
      </c>
      <c r="J33" t="s">
        <v>171</v>
      </c>
      <c r="K33" t="s">
        <v>93</v>
      </c>
      <c r="L33" t="s">
        <v>41</v>
      </c>
      <c r="M33" t="s">
        <v>30</v>
      </c>
      <c r="N33" t="s">
        <v>42</v>
      </c>
      <c r="O33" t="s">
        <v>74</v>
      </c>
      <c r="P33" t="s">
        <v>33</v>
      </c>
      <c r="Q33" t="s">
        <v>33</v>
      </c>
      <c r="R33" t="s">
        <v>34</v>
      </c>
      <c r="S33" t="s">
        <v>50</v>
      </c>
      <c r="T33" s="1" t="s">
        <v>172</v>
      </c>
      <c r="U33" s="2">
        <f>VALUE(LEFT(T33,FIND(" ",T33)-1))*100000</f>
        <v>2400000</v>
      </c>
    </row>
    <row r="34" spans="1:21" x14ac:dyDescent="0.3">
      <c r="A34" t="s">
        <v>173</v>
      </c>
      <c r="B34">
        <v>23</v>
      </c>
      <c r="C34" t="s">
        <v>72</v>
      </c>
      <c r="D34" t="s">
        <v>37</v>
      </c>
      <c r="E34" t="s">
        <v>23</v>
      </c>
      <c r="F34" t="s">
        <v>103</v>
      </c>
      <c r="G34" t="s">
        <v>25</v>
      </c>
      <c r="H34" t="s">
        <v>26</v>
      </c>
      <c r="I34">
        <v>2023</v>
      </c>
      <c r="J34" t="s">
        <v>174</v>
      </c>
      <c r="K34" t="s">
        <v>40</v>
      </c>
      <c r="L34" t="s">
        <v>29</v>
      </c>
      <c r="M34" t="s">
        <v>30</v>
      </c>
      <c r="N34" t="s">
        <v>87</v>
      </c>
      <c r="O34" t="s">
        <v>32</v>
      </c>
      <c r="P34" t="s">
        <v>33</v>
      </c>
      <c r="Q34" t="s">
        <v>33</v>
      </c>
      <c r="R34" t="s">
        <v>75</v>
      </c>
      <c r="S34" t="s">
        <v>50</v>
      </c>
      <c r="T34" s="1" t="s">
        <v>108</v>
      </c>
      <c r="U34" s="2">
        <f t="shared" si="0"/>
        <v>2500000</v>
      </c>
    </row>
    <row r="35" spans="1:21" x14ac:dyDescent="0.3">
      <c r="A35" t="s">
        <v>175</v>
      </c>
      <c r="B35">
        <v>27</v>
      </c>
      <c r="C35" t="s">
        <v>21</v>
      </c>
      <c r="D35" t="s">
        <v>37</v>
      </c>
      <c r="E35" t="s">
        <v>23</v>
      </c>
      <c r="F35" t="s">
        <v>38</v>
      </c>
      <c r="G35" t="s">
        <v>25</v>
      </c>
      <c r="H35" t="s">
        <v>26</v>
      </c>
      <c r="I35">
        <v>2023</v>
      </c>
      <c r="J35" t="s">
        <v>176</v>
      </c>
      <c r="K35" t="s">
        <v>47</v>
      </c>
      <c r="L35" t="s">
        <v>41</v>
      </c>
      <c r="M35" t="s">
        <v>30</v>
      </c>
      <c r="N35" t="s">
        <v>42</v>
      </c>
      <c r="O35" t="s">
        <v>74</v>
      </c>
      <c r="P35" t="s">
        <v>50</v>
      </c>
      <c r="Q35" t="s">
        <v>33</v>
      </c>
      <c r="R35" t="s">
        <v>43</v>
      </c>
      <c r="S35" t="s">
        <v>33</v>
      </c>
      <c r="T35" s="1" t="s">
        <v>156</v>
      </c>
      <c r="U35" s="2">
        <f t="shared" si="0"/>
        <v>2500000</v>
      </c>
    </row>
    <row r="36" spans="1:21" x14ac:dyDescent="0.3">
      <c r="A36" t="s">
        <v>177</v>
      </c>
      <c r="B36">
        <v>25</v>
      </c>
      <c r="C36" t="s">
        <v>72</v>
      </c>
      <c r="D36" t="s">
        <v>37</v>
      </c>
      <c r="E36" t="s">
        <v>23</v>
      </c>
      <c r="F36" t="s">
        <v>38</v>
      </c>
      <c r="G36" t="s">
        <v>25</v>
      </c>
      <c r="H36" t="s">
        <v>26</v>
      </c>
      <c r="I36">
        <v>2021</v>
      </c>
      <c r="J36" t="s">
        <v>178</v>
      </c>
      <c r="K36" t="s">
        <v>47</v>
      </c>
      <c r="L36" t="s">
        <v>41</v>
      </c>
      <c r="M36" t="s">
        <v>30</v>
      </c>
      <c r="N36" t="s">
        <v>42</v>
      </c>
      <c r="O36" t="s">
        <v>74</v>
      </c>
      <c r="P36" t="s">
        <v>50</v>
      </c>
      <c r="Q36" t="s">
        <v>33</v>
      </c>
      <c r="R36" t="s">
        <v>43</v>
      </c>
      <c r="S36" t="s">
        <v>50</v>
      </c>
      <c r="T36" s="1" t="s">
        <v>156</v>
      </c>
      <c r="U36" s="2">
        <f t="shared" si="0"/>
        <v>2500000</v>
      </c>
    </row>
    <row r="37" spans="1:21" x14ac:dyDescent="0.3">
      <c r="A37" t="s">
        <v>179</v>
      </c>
      <c r="B37">
        <v>23</v>
      </c>
      <c r="C37" t="s">
        <v>72</v>
      </c>
      <c r="D37" t="s">
        <v>22</v>
      </c>
      <c r="E37" t="s">
        <v>23</v>
      </c>
      <c r="F37" t="s">
        <v>38</v>
      </c>
      <c r="G37" t="s">
        <v>61</v>
      </c>
      <c r="H37" t="s">
        <v>180</v>
      </c>
      <c r="I37">
        <v>2019</v>
      </c>
      <c r="J37" t="s">
        <v>181</v>
      </c>
      <c r="K37" t="s">
        <v>47</v>
      </c>
      <c r="L37" t="s">
        <v>41</v>
      </c>
      <c r="M37" t="s">
        <v>30</v>
      </c>
      <c r="N37" t="s">
        <v>87</v>
      </c>
      <c r="O37" t="s">
        <v>32</v>
      </c>
      <c r="P37" t="s">
        <v>33</v>
      </c>
      <c r="Q37" t="s">
        <v>33</v>
      </c>
      <c r="R37" t="s">
        <v>43</v>
      </c>
      <c r="S37" t="s">
        <v>50</v>
      </c>
      <c r="T37" s="1" t="s">
        <v>156</v>
      </c>
      <c r="U37" s="2">
        <f t="shared" si="0"/>
        <v>2500000</v>
      </c>
    </row>
    <row r="38" spans="1:21" x14ac:dyDescent="0.3">
      <c r="A38" t="s">
        <v>182</v>
      </c>
      <c r="B38">
        <v>25</v>
      </c>
      <c r="C38" t="s">
        <v>72</v>
      </c>
      <c r="D38" t="s">
        <v>37</v>
      </c>
      <c r="E38" t="s">
        <v>23</v>
      </c>
      <c r="F38" t="s">
        <v>38</v>
      </c>
      <c r="G38" t="s">
        <v>25</v>
      </c>
      <c r="H38" t="s">
        <v>26</v>
      </c>
      <c r="I38">
        <v>2020</v>
      </c>
      <c r="J38" t="s">
        <v>183</v>
      </c>
      <c r="K38" t="s">
        <v>93</v>
      </c>
      <c r="L38" t="s">
        <v>29</v>
      </c>
      <c r="M38" t="s">
        <v>48</v>
      </c>
      <c r="N38" t="s">
        <v>87</v>
      </c>
      <c r="O38" t="s">
        <v>32</v>
      </c>
      <c r="P38" t="s">
        <v>33</v>
      </c>
      <c r="Q38" t="s">
        <v>33</v>
      </c>
      <c r="R38" t="s">
        <v>43</v>
      </c>
      <c r="S38" t="s">
        <v>33</v>
      </c>
      <c r="T38" s="1" t="s">
        <v>156</v>
      </c>
      <c r="U38" s="2">
        <f>VALUE(LEFT(T38,FIND(" ",T38)-1))*100000</f>
        <v>2500000</v>
      </c>
    </row>
    <row r="39" spans="1:21" x14ac:dyDescent="0.3">
      <c r="A39" t="s">
        <v>184</v>
      </c>
      <c r="B39">
        <v>24</v>
      </c>
      <c r="C39" t="s">
        <v>185</v>
      </c>
      <c r="D39" t="s">
        <v>22</v>
      </c>
      <c r="E39" t="s">
        <v>83</v>
      </c>
      <c r="F39" t="s">
        <v>38</v>
      </c>
      <c r="G39" t="s">
        <v>61</v>
      </c>
      <c r="H39" t="s">
        <v>186</v>
      </c>
      <c r="I39">
        <v>2023</v>
      </c>
      <c r="J39" t="s">
        <v>187</v>
      </c>
      <c r="K39" t="s">
        <v>93</v>
      </c>
      <c r="L39" t="s">
        <v>29</v>
      </c>
      <c r="M39" t="s">
        <v>48</v>
      </c>
      <c r="N39" t="s">
        <v>87</v>
      </c>
      <c r="O39" t="s">
        <v>32</v>
      </c>
      <c r="P39" t="s">
        <v>33</v>
      </c>
      <c r="Q39" t="s">
        <v>33</v>
      </c>
      <c r="R39" t="s">
        <v>49</v>
      </c>
      <c r="S39" t="s">
        <v>50</v>
      </c>
      <c r="T39" s="1" t="s">
        <v>156</v>
      </c>
      <c r="U39" s="2">
        <f t="shared" si="0"/>
        <v>2500000</v>
      </c>
    </row>
    <row r="40" spans="1:21" x14ac:dyDescent="0.3">
      <c r="A40" t="s">
        <v>188</v>
      </c>
      <c r="B40">
        <v>32</v>
      </c>
      <c r="C40" t="s">
        <v>72</v>
      </c>
      <c r="D40" t="s">
        <v>37</v>
      </c>
      <c r="E40" t="s">
        <v>23</v>
      </c>
      <c r="F40" t="s">
        <v>103</v>
      </c>
      <c r="G40" t="s">
        <v>61</v>
      </c>
      <c r="H40" t="s">
        <v>66</v>
      </c>
      <c r="I40">
        <v>2022</v>
      </c>
      <c r="J40" t="s">
        <v>189</v>
      </c>
      <c r="K40" t="s">
        <v>93</v>
      </c>
      <c r="L40" t="s">
        <v>41</v>
      </c>
      <c r="M40" t="s">
        <v>48</v>
      </c>
      <c r="N40" t="s">
        <v>42</v>
      </c>
      <c r="O40" t="s">
        <v>74</v>
      </c>
      <c r="P40" t="s">
        <v>33</v>
      </c>
      <c r="Q40" t="s">
        <v>33</v>
      </c>
      <c r="R40" t="s">
        <v>34</v>
      </c>
      <c r="S40" t="s">
        <v>50</v>
      </c>
      <c r="T40" s="1" t="s">
        <v>161</v>
      </c>
      <c r="U40" s="2">
        <v>550000</v>
      </c>
    </row>
    <row r="41" spans="1:21" x14ac:dyDescent="0.3">
      <c r="A41" t="s">
        <v>190</v>
      </c>
      <c r="B41">
        <v>23</v>
      </c>
      <c r="C41" t="s">
        <v>72</v>
      </c>
      <c r="D41" t="s">
        <v>37</v>
      </c>
      <c r="E41" t="s">
        <v>23</v>
      </c>
      <c r="F41" t="s">
        <v>38</v>
      </c>
      <c r="G41" t="s">
        <v>61</v>
      </c>
      <c r="H41" t="s">
        <v>180</v>
      </c>
      <c r="I41">
        <v>2019</v>
      </c>
      <c r="J41" t="s">
        <v>140</v>
      </c>
      <c r="K41" t="s">
        <v>47</v>
      </c>
      <c r="L41" t="s">
        <v>29</v>
      </c>
      <c r="M41" t="s">
        <v>30</v>
      </c>
      <c r="N41" t="s">
        <v>42</v>
      </c>
      <c r="O41" t="s">
        <v>74</v>
      </c>
      <c r="P41" t="s">
        <v>33</v>
      </c>
      <c r="Q41" t="s">
        <v>33</v>
      </c>
      <c r="R41" t="s">
        <v>34</v>
      </c>
      <c r="S41" t="s">
        <v>50</v>
      </c>
      <c r="T41" s="1" t="s">
        <v>156</v>
      </c>
      <c r="U41" s="2">
        <f>VALUE(LEFT(T41,FIND(" ",T41)-1))*100000</f>
        <v>2500000</v>
      </c>
    </row>
    <row r="42" spans="1:21" x14ac:dyDescent="0.3">
      <c r="A42" t="s">
        <v>191</v>
      </c>
      <c r="B42">
        <v>21</v>
      </c>
      <c r="C42" t="s">
        <v>72</v>
      </c>
      <c r="D42" t="s">
        <v>22</v>
      </c>
      <c r="E42" t="s">
        <v>83</v>
      </c>
      <c r="F42" t="s">
        <v>38</v>
      </c>
      <c r="G42" t="s">
        <v>138</v>
      </c>
      <c r="H42" t="s">
        <v>192</v>
      </c>
      <c r="I42">
        <v>2020</v>
      </c>
      <c r="J42" t="s">
        <v>140</v>
      </c>
      <c r="K42" t="s">
        <v>47</v>
      </c>
      <c r="L42" t="s">
        <v>41</v>
      </c>
      <c r="M42" t="s">
        <v>30</v>
      </c>
      <c r="N42" t="s">
        <v>42</v>
      </c>
      <c r="O42" t="s">
        <v>32</v>
      </c>
      <c r="P42" t="s">
        <v>50</v>
      </c>
      <c r="Q42" t="s">
        <v>33</v>
      </c>
      <c r="R42" t="s">
        <v>43</v>
      </c>
      <c r="S42" t="s">
        <v>50</v>
      </c>
      <c r="T42" s="1" t="s">
        <v>154</v>
      </c>
      <c r="U42" s="2">
        <v>5000000</v>
      </c>
    </row>
    <row r="43" spans="1:21" x14ac:dyDescent="0.3">
      <c r="A43" t="s">
        <v>193</v>
      </c>
      <c r="B43">
        <v>22</v>
      </c>
      <c r="C43" t="s">
        <v>72</v>
      </c>
      <c r="D43" t="s">
        <v>22</v>
      </c>
      <c r="E43" t="s">
        <v>83</v>
      </c>
      <c r="F43" t="s">
        <v>38</v>
      </c>
      <c r="G43" t="s">
        <v>194</v>
      </c>
      <c r="H43" t="s">
        <v>195</v>
      </c>
      <c r="I43">
        <v>2021</v>
      </c>
      <c r="J43" t="s">
        <v>196</v>
      </c>
      <c r="K43" t="s">
        <v>47</v>
      </c>
      <c r="L43" t="s">
        <v>41</v>
      </c>
      <c r="M43" t="s">
        <v>30</v>
      </c>
      <c r="N43" t="s">
        <v>42</v>
      </c>
      <c r="O43" t="s">
        <v>32</v>
      </c>
      <c r="P43" t="s">
        <v>50</v>
      </c>
      <c r="Q43" t="s">
        <v>33</v>
      </c>
      <c r="R43" t="s">
        <v>43</v>
      </c>
      <c r="S43" t="s">
        <v>33</v>
      </c>
      <c r="T43" s="1" t="s">
        <v>154</v>
      </c>
      <c r="U43" s="2">
        <v>5000000</v>
      </c>
    </row>
    <row r="44" spans="1:21" x14ac:dyDescent="0.3">
      <c r="A44" t="s">
        <v>197</v>
      </c>
      <c r="B44">
        <v>22</v>
      </c>
      <c r="C44" t="s">
        <v>72</v>
      </c>
      <c r="D44" t="s">
        <v>37</v>
      </c>
      <c r="E44" t="s">
        <v>23</v>
      </c>
      <c r="F44" t="s">
        <v>103</v>
      </c>
      <c r="G44" t="s">
        <v>61</v>
      </c>
      <c r="H44" t="s">
        <v>180</v>
      </c>
      <c r="I44">
        <v>2021</v>
      </c>
      <c r="J44" t="s">
        <v>140</v>
      </c>
      <c r="K44" t="s">
        <v>47</v>
      </c>
      <c r="L44" t="s">
        <v>41</v>
      </c>
      <c r="M44" t="s">
        <v>30</v>
      </c>
      <c r="N44" t="s">
        <v>42</v>
      </c>
      <c r="O44" t="s">
        <v>32</v>
      </c>
      <c r="P44" t="s">
        <v>50</v>
      </c>
      <c r="Q44" t="s">
        <v>33</v>
      </c>
      <c r="R44" t="s">
        <v>43</v>
      </c>
      <c r="S44" t="s">
        <v>50</v>
      </c>
      <c r="T44" s="1" t="s">
        <v>154</v>
      </c>
      <c r="U44" s="2">
        <v>5000000</v>
      </c>
    </row>
    <row r="45" spans="1:21" x14ac:dyDescent="0.3">
      <c r="A45" t="s">
        <v>198</v>
      </c>
      <c r="B45">
        <v>21</v>
      </c>
      <c r="C45" t="s">
        <v>72</v>
      </c>
      <c r="D45" t="s">
        <v>37</v>
      </c>
      <c r="E45" t="s">
        <v>23</v>
      </c>
      <c r="F45" t="s">
        <v>103</v>
      </c>
      <c r="G45" t="s">
        <v>138</v>
      </c>
      <c r="H45" t="s">
        <v>195</v>
      </c>
      <c r="I45">
        <v>2020</v>
      </c>
      <c r="J45" t="s">
        <v>140</v>
      </c>
      <c r="K45" t="s">
        <v>47</v>
      </c>
      <c r="L45" t="s">
        <v>41</v>
      </c>
      <c r="M45" t="s">
        <v>30</v>
      </c>
      <c r="N45" t="s">
        <v>42</v>
      </c>
      <c r="O45" t="s">
        <v>32</v>
      </c>
      <c r="P45" t="s">
        <v>50</v>
      </c>
      <c r="Q45" t="s">
        <v>33</v>
      </c>
      <c r="R45" t="s">
        <v>34</v>
      </c>
      <c r="S45" t="s">
        <v>50</v>
      </c>
      <c r="T45" s="1" t="s">
        <v>154</v>
      </c>
      <c r="U45" s="2">
        <v>5000000</v>
      </c>
    </row>
    <row r="46" spans="1:21" x14ac:dyDescent="0.3">
      <c r="A46" t="s">
        <v>199</v>
      </c>
      <c r="B46">
        <v>23</v>
      </c>
      <c r="C46" t="s">
        <v>72</v>
      </c>
      <c r="D46" t="s">
        <v>37</v>
      </c>
      <c r="E46" t="s">
        <v>23</v>
      </c>
      <c r="F46" t="s">
        <v>38</v>
      </c>
      <c r="G46" t="s">
        <v>61</v>
      </c>
      <c r="H46" t="s">
        <v>62</v>
      </c>
      <c r="I46">
        <v>2022</v>
      </c>
      <c r="J46" t="s">
        <v>200</v>
      </c>
      <c r="K46" t="s">
        <v>47</v>
      </c>
      <c r="L46" t="s">
        <v>41</v>
      </c>
      <c r="M46" t="s">
        <v>30</v>
      </c>
      <c r="N46" t="s">
        <v>42</v>
      </c>
      <c r="O46" t="s">
        <v>32</v>
      </c>
      <c r="P46" t="s">
        <v>33</v>
      </c>
      <c r="Q46" t="s">
        <v>33</v>
      </c>
      <c r="R46" t="s">
        <v>34</v>
      </c>
      <c r="S46" t="s">
        <v>50</v>
      </c>
      <c r="T46" s="1" t="s">
        <v>154</v>
      </c>
      <c r="U46" s="2">
        <v>5000000</v>
      </c>
    </row>
    <row r="47" spans="1:21" x14ac:dyDescent="0.3">
      <c r="A47" t="s">
        <v>201</v>
      </c>
      <c r="B47">
        <v>23</v>
      </c>
      <c r="C47" t="s">
        <v>202</v>
      </c>
      <c r="D47" t="s">
        <v>37</v>
      </c>
      <c r="E47" t="s">
        <v>23</v>
      </c>
      <c r="F47" t="s">
        <v>38</v>
      </c>
      <c r="G47" t="s">
        <v>61</v>
      </c>
      <c r="H47" t="s">
        <v>66</v>
      </c>
      <c r="I47">
        <v>2023</v>
      </c>
      <c r="J47" t="s">
        <v>203</v>
      </c>
      <c r="K47" t="s">
        <v>93</v>
      </c>
      <c r="L47" t="s">
        <v>29</v>
      </c>
      <c r="M47" t="s">
        <v>48</v>
      </c>
      <c r="N47" t="s">
        <v>87</v>
      </c>
      <c r="O47" t="s">
        <v>32</v>
      </c>
      <c r="P47" t="s">
        <v>33</v>
      </c>
      <c r="Q47" t="s">
        <v>33</v>
      </c>
      <c r="R47" t="s">
        <v>34</v>
      </c>
      <c r="S47" t="s">
        <v>33</v>
      </c>
      <c r="T47" s="1" t="s">
        <v>156</v>
      </c>
      <c r="U47" s="2">
        <v>2750000</v>
      </c>
    </row>
    <row r="70" spans="7:11" x14ac:dyDescent="0.3">
      <c r="G70" t="s">
        <v>204</v>
      </c>
      <c r="H70" t="s">
        <v>205</v>
      </c>
      <c r="I70" t="s">
        <v>206</v>
      </c>
      <c r="J70" t="s">
        <v>207</v>
      </c>
      <c r="K70" t="s">
        <v>208</v>
      </c>
    </row>
    <row r="71" spans="7:11" x14ac:dyDescent="0.3">
      <c r="G71" t="s">
        <v>204</v>
      </c>
      <c r="H71" t="s">
        <v>209</v>
      </c>
      <c r="I71" t="s">
        <v>206</v>
      </c>
      <c r="J71" t="s">
        <v>210</v>
      </c>
      <c r="K71" t="s">
        <v>211</v>
      </c>
    </row>
    <row r="73" spans="7:11" x14ac:dyDescent="0.3">
      <c r="G73" t="s">
        <v>204</v>
      </c>
      <c r="H73" t="s">
        <v>212</v>
      </c>
      <c r="I73" t="s">
        <v>213</v>
      </c>
      <c r="J73" t="s">
        <v>214</v>
      </c>
      <c r="K73" t="s">
        <v>215</v>
      </c>
    </row>
    <row r="74" spans="7:11" x14ac:dyDescent="0.3">
      <c r="G74" t="s">
        <v>204</v>
      </c>
      <c r="H74" t="s">
        <v>216</v>
      </c>
      <c r="I74" t="s">
        <v>217</v>
      </c>
      <c r="J74" t="s">
        <v>218</v>
      </c>
      <c r="K74" t="s">
        <v>219</v>
      </c>
    </row>
    <row r="75" spans="7:11" x14ac:dyDescent="0.3">
      <c r="G75" t="s">
        <v>220</v>
      </c>
      <c r="H75" t="s">
        <v>221</v>
      </c>
      <c r="I75" t="s">
        <v>206</v>
      </c>
      <c r="J75" t="s">
        <v>222</v>
      </c>
      <c r="K75" t="s">
        <v>223</v>
      </c>
    </row>
    <row r="77" spans="7:11" x14ac:dyDescent="0.3">
      <c r="G77" t="s">
        <v>204</v>
      </c>
      <c r="H77" t="s">
        <v>224</v>
      </c>
      <c r="I77" t="s">
        <v>213</v>
      </c>
      <c r="J77" t="s">
        <v>225</v>
      </c>
      <c r="K77" t="s">
        <v>226</v>
      </c>
    </row>
    <row r="78" spans="7:11" x14ac:dyDescent="0.3">
      <c r="G78" t="s">
        <v>204</v>
      </c>
      <c r="H78" t="s">
        <v>227</v>
      </c>
      <c r="I78" t="s">
        <v>213</v>
      </c>
      <c r="J78" t="s">
        <v>81</v>
      </c>
      <c r="K78" t="s">
        <v>219</v>
      </c>
    </row>
    <row r="79" spans="7:11" x14ac:dyDescent="0.3">
      <c r="G79" t="s">
        <v>228</v>
      </c>
      <c r="H79" t="s">
        <v>229</v>
      </c>
      <c r="I79" t="s">
        <v>213</v>
      </c>
      <c r="J79" t="s">
        <v>230</v>
      </c>
      <c r="K79" t="s">
        <v>231</v>
      </c>
    </row>
    <row r="80" spans="7:11" x14ac:dyDescent="0.3">
      <c r="G80" t="s">
        <v>204</v>
      </c>
      <c r="H80" t="s">
        <v>232</v>
      </c>
      <c r="I80" t="s">
        <v>217</v>
      </c>
      <c r="J80" t="s">
        <v>219</v>
      </c>
      <c r="K80" t="s">
        <v>233</v>
      </c>
    </row>
    <row r="81" spans="7:11" x14ac:dyDescent="0.3">
      <c r="G81" t="s">
        <v>204</v>
      </c>
      <c r="H81" t="s">
        <v>234</v>
      </c>
      <c r="I81" t="s">
        <v>206</v>
      </c>
      <c r="J81" t="s">
        <v>235</v>
      </c>
      <c r="K81" t="s">
        <v>226</v>
      </c>
    </row>
    <row r="82" spans="7:11" x14ac:dyDescent="0.3">
      <c r="G82" t="s">
        <v>236</v>
      </c>
      <c r="H82" t="s">
        <v>237</v>
      </c>
      <c r="I82" t="s">
        <v>217</v>
      </c>
      <c r="J82" t="s">
        <v>238</v>
      </c>
      <c r="K82" t="s">
        <v>239</v>
      </c>
    </row>
    <row r="83" spans="7:11" x14ac:dyDescent="0.3">
      <c r="G83" t="s">
        <v>204</v>
      </c>
      <c r="H83" t="s">
        <v>240</v>
      </c>
      <c r="I83" t="s">
        <v>213</v>
      </c>
      <c r="J83" t="s">
        <v>241</v>
      </c>
      <c r="K83" t="s">
        <v>242</v>
      </c>
    </row>
    <row r="85" spans="7:11" x14ac:dyDescent="0.3">
      <c r="G85" t="s">
        <v>204</v>
      </c>
      <c r="H85" t="s">
        <v>243</v>
      </c>
      <c r="I85" t="s">
        <v>213</v>
      </c>
      <c r="J85" t="s">
        <v>244</v>
      </c>
      <c r="K85" t="s">
        <v>245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69076-2EEA-412E-9061-9AC778572868}">
  <dimension ref="A1:M27"/>
  <sheetViews>
    <sheetView topLeftCell="G1" workbookViewId="0">
      <selection activeCell="V22" sqref="V22"/>
    </sheetView>
  </sheetViews>
  <sheetFormatPr defaultRowHeight="14.4" x14ac:dyDescent="0.3"/>
  <cols>
    <col min="1" max="1" width="25.6640625" bestFit="1" customWidth="1"/>
    <col min="2" max="2" width="10.6640625" bestFit="1" customWidth="1"/>
    <col min="12" max="12" width="25.6640625" bestFit="1" customWidth="1"/>
    <col min="13" max="13" width="10.6640625" bestFit="1" customWidth="1"/>
  </cols>
  <sheetData>
    <row r="1" spans="1:13" x14ac:dyDescent="0.3">
      <c r="A1" s="3" t="s">
        <v>4</v>
      </c>
      <c r="B1" t="s">
        <v>23</v>
      </c>
    </row>
    <row r="2" spans="1:13" x14ac:dyDescent="0.3">
      <c r="A2" s="3" t="s">
        <v>18</v>
      </c>
      <c r="B2" t="s">
        <v>33</v>
      </c>
      <c r="L2" s="3" t="s">
        <v>4</v>
      </c>
      <c r="M2" t="s">
        <v>23</v>
      </c>
    </row>
    <row r="3" spans="1:13" x14ac:dyDescent="0.3">
      <c r="L3" s="3" t="s">
        <v>18</v>
      </c>
      <c r="M3" t="s">
        <v>50</v>
      </c>
    </row>
    <row r="4" spans="1:13" x14ac:dyDescent="0.3">
      <c r="A4" s="3" t="s">
        <v>250</v>
      </c>
      <c r="B4" t="s">
        <v>253</v>
      </c>
    </row>
    <row r="5" spans="1:13" x14ac:dyDescent="0.3">
      <c r="A5" s="4" t="s">
        <v>125</v>
      </c>
      <c r="B5" s="5">
        <v>24</v>
      </c>
      <c r="L5" s="3" t="s">
        <v>250</v>
      </c>
      <c r="M5" t="s">
        <v>253</v>
      </c>
    </row>
    <row r="6" spans="1:13" x14ac:dyDescent="0.3">
      <c r="A6" s="4" t="s">
        <v>175</v>
      </c>
      <c r="B6" s="5">
        <v>27</v>
      </c>
      <c r="L6" s="4" t="s">
        <v>60</v>
      </c>
      <c r="M6" s="5">
        <v>23</v>
      </c>
    </row>
    <row r="7" spans="1:13" x14ac:dyDescent="0.3">
      <c r="A7" s="4" t="s">
        <v>36</v>
      </c>
      <c r="B7" s="5">
        <v>25</v>
      </c>
      <c r="L7" s="4" t="s">
        <v>177</v>
      </c>
      <c r="M7" s="5">
        <v>25</v>
      </c>
    </row>
    <row r="8" spans="1:13" x14ac:dyDescent="0.3">
      <c r="A8" s="4" t="s">
        <v>129</v>
      </c>
      <c r="B8" s="5">
        <v>25</v>
      </c>
      <c r="L8" s="4" t="s">
        <v>45</v>
      </c>
      <c r="M8" s="5">
        <v>48</v>
      </c>
    </row>
    <row r="9" spans="1:13" x14ac:dyDescent="0.3">
      <c r="A9" s="4" t="s">
        <v>201</v>
      </c>
      <c r="B9" s="5">
        <v>23</v>
      </c>
      <c r="L9" s="4" t="s">
        <v>199</v>
      </c>
      <c r="M9" s="5">
        <v>23</v>
      </c>
    </row>
    <row r="10" spans="1:13" x14ac:dyDescent="0.3">
      <c r="A10" s="4" t="s">
        <v>20</v>
      </c>
      <c r="B10" s="5">
        <v>24</v>
      </c>
      <c r="L10" s="4" t="s">
        <v>137</v>
      </c>
      <c r="M10" s="5">
        <v>20</v>
      </c>
    </row>
    <row r="11" spans="1:13" x14ac:dyDescent="0.3">
      <c r="A11" s="4" t="s">
        <v>106</v>
      </c>
      <c r="B11" s="5">
        <v>21</v>
      </c>
      <c r="L11" s="4" t="s">
        <v>197</v>
      </c>
      <c r="M11" s="5">
        <v>22</v>
      </c>
    </row>
    <row r="12" spans="1:13" x14ac:dyDescent="0.3">
      <c r="A12" s="4" t="s">
        <v>109</v>
      </c>
      <c r="B12" s="5">
        <v>26</v>
      </c>
      <c r="L12" s="4" t="s">
        <v>65</v>
      </c>
      <c r="M12" s="5">
        <v>22</v>
      </c>
    </row>
    <row r="13" spans="1:13" x14ac:dyDescent="0.3">
      <c r="A13" s="4" t="s">
        <v>182</v>
      </c>
      <c r="B13" s="5">
        <v>25</v>
      </c>
      <c r="L13" s="4" t="s">
        <v>114</v>
      </c>
      <c r="M13" s="5">
        <v>26</v>
      </c>
    </row>
    <row r="14" spans="1:13" x14ac:dyDescent="0.3">
      <c r="A14" s="4" t="s">
        <v>157</v>
      </c>
      <c r="B14" s="5">
        <v>20</v>
      </c>
      <c r="L14" s="4" t="s">
        <v>121</v>
      </c>
      <c r="M14" s="5">
        <v>24</v>
      </c>
    </row>
    <row r="15" spans="1:13" x14ac:dyDescent="0.3">
      <c r="A15" s="4" t="s">
        <v>148</v>
      </c>
      <c r="B15" s="5">
        <v>27</v>
      </c>
      <c r="L15" s="4" t="s">
        <v>51</v>
      </c>
      <c r="M15" s="5">
        <v>26</v>
      </c>
    </row>
    <row r="16" spans="1:13" x14ac:dyDescent="0.3">
      <c r="A16" s="4" t="s">
        <v>167</v>
      </c>
      <c r="B16" s="5">
        <v>24</v>
      </c>
      <c r="L16" s="4" t="s">
        <v>117</v>
      </c>
      <c r="M16" s="5">
        <v>23</v>
      </c>
    </row>
    <row r="17" spans="1:13" x14ac:dyDescent="0.3">
      <c r="A17" s="4" t="s">
        <v>249</v>
      </c>
      <c r="B17" s="5">
        <v>291</v>
      </c>
      <c r="L17" s="4" t="s">
        <v>54</v>
      </c>
      <c r="M17" s="5">
        <v>22</v>
      </c>
    </row>
    <row r="18" spans="1:13" x14ac:dyDescent="0.3">
      <c r="L18" s="4" t="s">
        <v>198</v>
      </c>
      <c r="M18" s="5">
        <v>21</v>
      </c>
    </row>
    <row r="19" spans="1:13" x14ac:dyDescent="0.3">
      <c r="L19" s="4" t="s">
        <v>155</v>
      </c>
      <c r="M19" s="5">
        <v>25</v>
      </c>
    </row>
    <row r="20" spans="1:13" x14ac:dyDescent="0.3">
      <c r="L20" s="4" t="s">
        <v>145</v>
      </c>
      <c r="M20" s="5">
        <v>20</v>
      </c>
    </row>
    <row r="21" spans="1:13" x14ac:dyDescent="0.3">
      <c r="L21" s="4" t="s">
        <v>190</v>
      </c>
      <c r="M21" s="5">
        <v>23</v>
      </c>
    </row>
    <row r="22" spans="1:13" x14ac:dyDescent="0.3">
      <c r="L22" s="4" t="s">
        <v>173</v>
      </c>
      <c r="M22" s="5">
        <v>23</v>
      </c>
    </row>
    <row r="23" spans="1:13" x14ac:dyDescent="0.3">
      <c r="L23" s="4" t="s">
        <v>188</v>
      </c>
      <c r="M23" s="5">
        <v>32</v>
      </c>
    </row>
    <row r="24" spans="1:13" x14ac:dyDescent="0.3">
      <c r="L24" s="4" t="s">
        <v>71</v>
      </c>
      <c r="M24" s="5">
        <v>24</v>
      </c>
    </row>
    <row r="25" spans="1:13" x14ac:dyDescent="0.3">
      <c r="L25" s="4" t="s">
        <v>77</v>
      </c>
      <c r="M25" s="5">
        <v>22</v>
      </c>
    </row>
    <row r="26" spans="1:13" x14ac:dyDescent="0.3">
      <c r="L26" s="4" t="s">
        <v>179</v>
      </c>
      <c r="M26" s="5">
        <v>23</v>
      </c>
    </row>
    <row r="27" spans="1:13" x14ac:dyDescent="0.3">
      <c r="L27" s="4" t="s">
        <v>249</v>
      </c>
      <c r="M27" s="5">
        <v>517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3FCF7-C68F-44DD-9B5D-B404E384D22C}">
  <dimension ref="A1:B14"/>
  <sheetViews>
    <sheetView workbookViewId="0">
      <selection activeCell="N11" sqref="N11"/>
    </sheetView>
  </sheetViews>
  <sheetFormatPr defaultRowHeight="14.4" x14ac:dyDescent="0.3"/>
  <sheetData>
    <row r="1" spans="1:2" x14ac:dyDescent="0.3">
      <c r="A1" s="3" t="s">
        <v>0</v>
      </c>
      <c r="B1" t="s">
        <v>247</v>
      </c>
    </row>
    <row r="3" spans="1:2" x14ac:dyDescent="0.3">
      <c r="A3" s="3" t="s">
        <v>250</v>
      </c>
      <c r="B3" t="s">
        <v>251</v>
      </c>
    </row>
    <row r="4" spans="1:2" x14ac:dyDescent="0.3">
      <c r="A4" s="4">
        <v>20</v>
      </c>
      <c r="B4" s="5">
        <v>5</v>
      </c>
    </row>
    <row r="5" spans="1:2" x14ac:dyDescent="0.3">
      <c r="A5" s="4">
        <v>21</v>
      </c>
      <c r="B5" s="5">
        <v>3</v>
      </c>
    </row>
    <row r="6" spans="1:2" x14ac:dyDescent="0.3">
      <c r="A6" s="4">
        <v>22</v>
      </c>
      <c r="B6" s="5">
        <v>9</v>
      </c>
    </row>
    <row r="7" spans="1:2" x14ac:dyDescent="0.3">
      <c r="A7" s="4">
        <v>23</v>
      </c>
      <c r="B7" s="5">
        <v>7</v>
      </c>
    </row>
    <row r="8" spans="1:2" x14ac:dyDescent="0.3">
      <c r="A8" s="4">
        <v>24</v>
      </c>
      <c r="B8" s="5">
        <v>8</v>
      </c>
    </row>
    <row r="9" spans="1:2" x14ac:dyDescent="0.3">
      <c r="A9" s="4">
        <v>25</v>
      </c>
      <c r="B9" s="5">
        <v>6</v>
      </c>
    </row>
    <row r="10" spans="1:2" x14ac:dyDescent="0.3">
      <c r="A10" s="4">
        <v>26</v>
      </c>
      <c r="B10" s="5">
        <v>3</v>
      </c>
    </row>
    <row r="11" spans="1:2" x14ac:dyDescent="0.3">
      <c r="A11" s="4">
        <v>27</v>
      </c>
      <c r="B11" s="5">
        <v>4</v>
      </c>
    </row>
    <row r="12" spans="1:2" x14ac:dyDescent="0.3">
      <c r="A12" s="4">
        <v>32</v>
      </c>
      <c r="B12" s="5">
        <v>1</v>
      </c>
    </row>
    <row r="13" spans="1:2" x14ac:dyDescent="0.3">
      <c r="A13" s="4" t="s">
        <v>248</v>
      </c>
      <c r="B13" s="5">
        <v>13</v>
      </c>
    </row>
    <row r="14" spans="1:2" x14ac:dyDescent="0.3">
      <c r="A14" s="4" t="s">
        <v>249</v>
      </c>
      <c r="B14" s="5">
        <v>59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82CE4-BB3B-4679-9700-E7F1AC1897D4}">
  <dimension ref="A2:B9"/>
  <sheetViews>
    <sheetView workbookViewId="0">
      <selection activeCell="I26" sqref="I26"/>
    </sheetView>
  </sheetViews>
  <sheetFormatPr defaultRowHeight="14.4" x14ac:dyDescent="0.3"/>
  <cols>
    <col min="1" max="1" width="21" bestFit="1" customWidth="1"/>
    <col min="2" max="2" width="23.77734375" bestFit="1" customWidth="1"/>
  </cols>
  <sheetData>
    <row r="2" spans="1:2" x14ac:dyDescent="0.3">
      <c r="A2" s="3" t="s">
        <v>4</v>
      </c>
      <c r="B2" t="s">
        <v>83</v>
      </c>
    </row>
    <row r="4" spans="1:2" x14ac:dyDescent="0.3">
      <c r="A4" s="3" t="s">
        <v>250</v>
      </c>
      <c r="B4" t="s">
        <v>251</v>
      </c>
    </row>
    <row r="5" spans="1:2" x14ac:dyDescent="0.3">
      <c r="A5" s="4" t="s">
        <v>194</v>
      </c>
      <c r="B5" s="5">
        <v>1</v>
      </c>
    </row>
    <row r="6" spans="1:2" x14ac:dyDescent="0.3">
      <c r="A6" s="4" t="s">
        <v>138</v>
      </c>
      <c r="B6" s="5">
        <v>1</v>
      </c>
    </row>
    <row r="7" spans="1:2" x14ac:dyDescent="0.3">
      <c r="A7" s="4" t="s">
        <v>61</v>
      </c>
      <c r="B7" s="5">
        <v>5</v>
      </c>
    </row>
    <row r="8" spans="1:2" x14ac:dyDescent="0.3">
      <c r="A8" s="4" t="s">
        <v>25</v>
      </c>
      <c r="B8" s="5">
        <v>1</v>
      </c>
    </row>
    <row r="9" spans="1:2" x14ac:dyDescent="0.3">
      <c r="A9" s="4" t="s">
        <v>249</v>
      </c>
      <c r="B9" s="5">
        <v>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F88B-0E17-41A5-8AD1-F74C78CBC10F}">
  <dimension ref="A2:B7"/>
  <sheetViews>
    <sheetView workbookViewId="0">
      <selection activeCell="I24" sqref="I24"/>
    </sheetView>
  </sheetViews>
  <sheetFormatPr defaultRowHeight="14.4" x14ac:dyDescent="0.3"/>
  <sheetData>
    <row r="2" spans="1:2" x14ac:dyDescent="0.3">
      <c r="A2" s="3" t="s">
        <v>4</v>
      </c>
      <c r="B2" t="s">
        <v>91</v>
      </c>
    </row>
    <row r="4" spans="1:2" x14ac:dyDescent="0.3">
      <c r="A4" s="3" t="s">
        <v>250</v>
      </c>
      <c r="B4" t="s">
        <v>251</v>
      </c>
    </row>
    <row r="5" spans="1:2" x14ac:dyDescent="0.3">
      <c r="A5" s="4" t="s">
        <v>61</v>
      </c>
      <c r="B5" s="5">
        <v>1</v>
      </c>
    </row>
    <row r="6" spans="1:2" x14ac:dyDescent="0.3">
      <c r="A6" s="4" t="s">
        <v>55</v>
      </c>
      <c r="B6" s="5">
        <v>1</v>
      </c>
    </row>
    <row r="7" spans="1:2" x14ac:dyDescent="0.3">
      <c r="A7" s="4" t="s">
        <v>249</v>
      </c>
      <c r="B7" s="5">
        <v>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F A A B Q S w M E F A A C A A g A T U 3 u 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N T e 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U 3 u W s 2 A e d 7 f A g A A g g w A A B M A H A B G b 3 J t d W x h c y 9 T Z W N 0 a W 9 u M S 5 t I K I Y A C i g F A A A A A A A A A A A A A A A A A A A A A A A A A A A A O 2 V T U / b Q B C G 7 5 H y H 0 b u J Z F c p H A s Q h U y 0 F a o b U Q i o Q p Q t b E n 8 Z b 1 b r o f h T T i v 3 f W N r G p H W q I e i O X J D u 7 7 7 w 7 M 4 9 t M L Z c S Z g U 3 6 O D f q / f M y n T m M C b Y J I i 2 h E M 9 o c B H I J A 2 + 8 B f S b K 6 R h p 5 e Q u R r F 3 o f T N T K m b w S k X u B c p a V F a M w i + v r u a T K O r W w q P 9 v f u h L k L h i F I J 0 Q I V j s c h o V c P c / 3 / K f P V i R Z X 3 6 y m B 3 W n Y R n X C b l S n B 9 f 3 n M L L v e S I 2 1 y p Q l 9 x + R J a i N l 5 q y G R k r I + X 6 o C V r C J f l p i M h J j E T T J t D 7 / S 6 s h q l T C 5 I f r p a Y q U 9 1 U y a u d J Z p I T L p A / 6 D A 0 z 4 X o d f G E Z U i p L e 8 D i n b 0 P Y R 0 c L T Z r T K 7 y p Q 8 o 6 U x j Z 6 S y z E l u V 4 3 I O Q q + o C Y 2 A i e J i 5 l v L x P w 0 z H B 5 7 z 4 D 8 y C T W k n z x D U H D K + 0 H m g I f E 5 j 9 B N f H u 5 p A Z v 3 x I r J 6 1 u + v u G T L d m e b h x 5 L Q m Z b G C s d P G c b n w W t o 0 y x W l i s e 5 5 Q Q N + S l u U y Y m v Q S w d m c u a Y 9 1 r R e D o 5 h a k / E Y 5 i y 2 S s O S 5 t M A W E W / y A R C y h c p a j D W J R w N s J l W L G k 2 s C F j U t o 9 p w m A V F F 5 H 8 y R s J c i l z P F d F N o T H O S u 3 7 k 5 7 l 2 L l J q L T d 5 d 2 N l r C / V i m p Z F R / e N w 6 d U i E l l Z U G G f l C V j X c l m X M t M 2 H 5 4 e a A R O K G n b L b Z p n L Q 0 2 z k x I 0 f i 7 e V 2 B v 1 A U Z x p J m 6 0 6 L S o S 0 w h q P n M W 8 7 q Y u m B X q X O 0 T k t / / A w 1 g Q 5 s b q u q P t p / X 8 F / j k o T k z k G n v P a 0 6 U M l e u D v x 4 U 4 Q b 7 k v S K 7 k d A 1 x l + G b b t p L b B 2 c r j k w z u h N 0 O p O 0 C 1 4 t 5 6 k J D R w C e N f N d 0 d 0 N h 3 8 S U J v 6 i C 2 5 p f H 7 T e N z w u I U 6 I W f b H 3 3 + d l v c u J f f D s Z n h K K / h W + R N 0 V z t F T d L b e 6 R X T V 0 y 7 Y v p / 8 e v 6 H K j N / 7 F b C j 9 5 G w C q 8 d + E i k A b o a P n P H q 6 7 I O 3 J L 1 c B c N + j 8 v t H g / + A F B L A Q I t A B Q A A g A I A E 1 N 7 l o p s O B H p g A A A P Y A A A A S A A A A A A A A A A A A A A A A A A A A A A B D b 2 5 m a W c v U G F j a 2 F n Z S 5 4 b W x Q S w E C L Q A U A A I A C A B N T e 5 a D 8 r p q 6 Q A A A D p A A A A E w A A A A A A A A A A A A A A A A D y A A A A W 0 N v b n R l b n R f V H l w Z X N d L n h t b F B L A Q I t A B Q A A g A I A E 1 N 7 l r N g H n e 3 w I A A I I M A A A T A A A A A A A A A A A A A A A A A O M B A A B G b 3 J t d W x h c y 9 T Z W N 0 a W 9 u M S 5 t U E s F B g A A A A A D A A M A w g A A A A 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g d A A A A A A A A l h 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S U y M C g y K T w v S X R l b V B h d G g + P C 9 J d G V t T G 9 j Y X R p b 2 4 + P F N 0 Y W J s Z U V u d H J p Z X M + P E V u d H J 5 I F R 5 c G U 9 I k l z U H J p d m F 0 Z S I g V m F s d W U 9 I m w w I i A v P j x F b n R y e S B U e X B l P S J R d W V y e U l E I i B W Y W x 1 Z T 0 i c 2 I 2 N T F k Y j k 5 L W Q z M j k t N G Q w N C 1 h N D Z i L W U 1 O D Q 2 N D I x N D g z 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X 1 8 y I i A v P j x F b n R y e S B U e X B l P S J G a W x s Z W R D b 2 1 w b G V 0 Z V J l c 3 V s d F R v V 2 9 y a 3 N o Z W V 0 I i B W Y W x 1 Z T 0 i b D E i I C 8 + P E V u d H J 5 I F R 5 c G U 9 I k F k Z G V k V G 9 E Y X R h T W 9 k Z W w i I F Z h b H V l P S J s M C I g L z 4 8 R W 5 0 c n k g V H l w Z T 0 i R m l s b E N v d W 5 0 I i B W Y W x 1 Z T 0 i b D g 0 I i A v P j x F b n R y e S B U e X B l P S J G a W x s R X J y b 3 J D b 2 R l I i B W Y W x 1 Z T 0 i c 1 V u a 2 5 v d 2 4 i I C 8 + P E V u d H J 5 I F R 5 c G U 9 I k Z p b G x F c n J v c k N v d W 5 0 I i B W Y W x 1 Z T 0 i b D A i I C 8 + P E V u d H J 5 I F R 5 c G U 9 I k Z p b G x M Y X N 0 V X B k Y X R l Z C I g V m F s d W U 9 I m Q y M D I 1 L T A 3 L T E 0 V D A 0 O j E y O j I 2 L j U 5 N j Y 0 O D N a I i A v P j x F b n R y e S B U e X B l P S J G a W x s Q 2 9 s d W 1 u V H l w Z X M i I F Z h b H V l P S J z Q m d B R 0 J n W U d C Z 1 l B Q m d Z R 0 J n W U d C Z 1 l H Q m d Z R y I g L z 4 8 R W 5 0 c n k g V H l w Z T 0 i R m l s b E N v b H V t b k 5 h b W V z I i B W Y W x 1 Z T 0 i c 1 s m c X V v d D t O Y W 1 l J n F 1 b 3 Q 7 L C Z x d W 9 0 O 0 F n Z S Z x d W 9 0 O y w m c X V v d D t H Z W 5 k Z X I m c X V v d D s s J n F 1 b 3 Q 7 Q 2 9 t b X V u a X R 5 J n F 1 b 3 Q 7 L C Z x d W 9 0 O 1 J l b G l n a W 9 u J n F 1 b 3 Q 7 L C Z x d W 9 0 O 0 V k d W N h d G l v b m F s I H F 1 Y W x p Z m l j Y X R p b 2 4 g Y X Q g d G h l I H R p b W U g b 2 Y g b W l n c m F 0 a W 9 u J n F 1 b 3 Q 7 L C Z x d W 9 0 O 0 1 p Z 3 J h d G V k I E N v b n R p b m V u d C Z x d W 9 0 O y w m c X V v d D t N a W d y Y X R l Z C B j b 3 V u d H J 5 J n F 1 b 3 Q 7 L C Z x d W 9 0 O 1 l l Y X I g b 2 Y g b W l n c m F 0 a W 9 u J n F 1 b 3 Q 7 L C Z x d W 9 0 O 0 N 1 c n J l b n R s e S B Q d X J z d W l u Z y B j b 3 V y c 2 U m c X V v d D s s J n F 1 b 3 Q 7 Q 2 h v a W N l I G 9 m I G R l c 3 R p b m F 0 a W 9 u I G N v d W 5 0 c n k g Y W 5 k I G V k d W N h d G l v b m F s I G l u c 3 R p d H V 0 a W 9 u J n F 1 b 3 Q 7 L C Z x d W 9 0 O y B B Y 2 F k Z W 1 p Y y B m Y W N 0 b 3 I g c H V s b H M g I H R v I H B 1 c n N 1 Z S B o a W d o Z X I g c 3 R 1 Z G l l c y B h Y n J v Y W Q m c X V v d D s s J n F 1 b 3 Q 7 Q W N h Z G V t a W M g Z m F j d G 9 y I H B 1 c 2 h l c y B m c m 9 t I G h v b W U g Y 2 9 1 b n R y e S B 0 b y B z d H V k e S B h Y m 9 h c m Q m c X V v d D s s J n F 1 b 3 Q 7 U G V y c 2 9 u Y W w g Z m F j d G 9 y I H B 1 b G x z I H R v I H B 1 c n N 1 Z S B o a W d o Z X I g c 3 R 1 Z G l l c y B h Y n J v Y W Q m c X V v d D s s J n F 1 b 3 Q 7 R m l u Y W 5 j Z S B m b 3 J l a W d u I G V k d W N h d G l v b i B h Y n J v Y W Q m c X V v d D s s J n F 1 b 3 Q 7 U G F y d C B 0 a W 1 l a m 9 i I G F s b 2 5 n I H d p d G g g d G h l I H N 0 d W R p Z X M m c X V v d D s s J n F 1 b 3 Q 7 U 2 F 0 a X N m Y W N 0 a W 9 u I G x l d m V s I H d p d G g g Z m 9 y Z W l n b i B l Z H V j Y X R p b 2 4 m c X V v d D s s J n F 1 b 3 Q 7 I E Z h Y 3 R v c i B j b 2 5 0 c m l i d X R l c y B 0 b y B z Y X R p c 2 Z h Y 3 R p b 2 4 g d 2 l 0 a C B m b 3 J l a W d u I G V k d W N h d G l v b i Z x d W 9 0 O y w m c X V v d D s g U m V 0 d X J u I H R v I E t l c m F s Y S B h Z n R l c i B z d H V k a W V z J n F 1 b 3 Q 7 L C Z x d W 9 0 O 1 d o Y X Q g a X M g d G h l I G N v c 3 Q g b 2 Y g e W 9 1 c i B t a W d y Y X R p b 2 4 g P y Z x d W 9 0 O y w m c X V v d D t X a G F 0 I G l z I H R o Z S B j b 3 N 0 I G 9 m I H l v d X I g b W l n c m F 0 a W 9 u I D 8 g L S B D b 3 B 5 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N o Z W V 0 M S A o M i k v Q X V 0 b 1 J l b W 9 2 Z W R D b 2 x 1 b W 5 z M S 5 7 T m F t Z S w w f S Z x d W 9 0 O y w m c X V v d D t T Z W N 0 a W 9 u M S 9 T a G V l d D E g K D I p L 0 F 1 d G 9 S Z W 1 v d m V k Q 2 9 s d W 1 u c z E u e 0 F n Z S w x f S Z x d W 9 0 O y w m c X V v d D t T Z W N 0 a W 9 u M S 9 T a G V l d D E g K D I p L 0 F 1 d G 9 S Z W 1 v d m V k Q 2 9 s d W 1 u c z E u e 0 d l b m R l c i w y f S Z x d W 9 0 O y w m c X V v d D t T Z W N 0 a W 9 u M S 9 T a G V l d D E g K D I p L 0 F 1 d G 9 S Z W 1 v d m V k Q 2 9 s d W 1 u c z E u e 0 N v b W 1 1 b m l 0 e S w z f S Z x d W 9 0 O y w m c X V v d D t T Z W N 0 a W 9 u M S 9 T a G V l d D E g K D I p L 0 F 1 d G 9 S Z W 1 v d m V k Q 2 9 s d W 1 u c z E u e 1 J l b G l n a W 9 u L D R 9 J n F 1 b 3 Q 7 L C Z x d W 9 0 O 1 N l Y 3 R p b 2 4 x L 1 N o Z W V 0 M S A o M i k v Q X V 0 b 1 J l b W 9 2 Z W R D b 2 x 1 b W 5 z M S 5 7 R W R 1 Y 2 F 0 a W 9 u Y W w g c X V h b G l m a W N h d G l v b i B h d C B 0 a G U g d G l t Z S B v Z i B t a W d y Y X R p b 2 4 s N X 0 m c X V v d D s s J n F 1 b 3 Q 7 U 2 V j d G l v b j E v U 2 h l Z X Q x I C g y K S 9 B d X R v U m V t b 3 Z l Z E N v b H V t b n M x L n t N a W d y Y X R l Z C B D b 2 5 0 a W 5 l b n Q s N n 0 m c X V v d D s s J n F 1 b 3 Q 7 U 2 V j d G l v b j E v U 2 h l Z X Q x I C g y K S 9 B d X R v U m V t b 3 Z l Z E N v b H V t b n M x L n t N a W d y Y X R l Z C B j b 3 V u d H J 5 L D d 9 J n F 1 b 3 Q 7 L C Z x d W 9 0 O 1 N l Y 3 R p b 2 4 x L 1 N o Z W V 0 M S A o M i k v Q X V 0 b 1 J l b W 9 2 Z W R D b 2 x 1 b W 5 z M S 5 7 W W V h c i B v Z i B t a W d y Y X R p b 2 4 s O H 0 m c X V v d D s s J n F 1 b 3 Q 7 U 2 V j d G l v b j E v U 2 h l Z X Q x I C g y K S 9 B d X R v U m V t b 3 Z l Z E N v b H V t b n M x L n t D d X J y Z W 5 0 b H k g U H V y c 3 V p b m c g Y 2 9 1 c n N l L D l 9 J n F 1 b 3 Q 7 L C Z x d W 9 0 O 1 N l Y 3 R p b 2 4 x L 1 N o Z W V 0 M S A o M i k v Q X V 0 b 1 J l b W 9 2 Z W R D b 2 x 1 b W 5 z M S 5 7 Q 2 h v a W N l I G 9 m I G R l c 3 R p b m F 0 a W 9 u I G N v d W 5 0 c n k g Y W 5 k I G V k d W N h d G l v b m F s I G l u c 3 R p d H V 0 a W 9 u L D E w f S Z x d W 9 0 O y w m c X V v d D t T Z W N 0 a W 9 u M S 9 T a G V l d D E g K D I p L 0 F 1 d G 9 S Z W 1 v d m V k Q 2 9 s d W 1 u c z E u e y B B Y 2 F k Z W 1 p Y y B m Y W N 0 b 3 I g c H V s b H M g I H R v I H B 1 c n N 1 Z S B o a W d o Z X I g c 3 R 1 Z G l l c y B h Y n J v Y W Q s M T F 9 J n F 1 b 3 Q 7 L C Z x d W 9 0 O 1 N l Y 3 R p b 2 4 x L 1 N o Z W V 0 M S A o M i k v Q X V 0 b 1 J l b W 9 2 Z W R D b 2 x 1 b W 5 z M S 5 7 Q W N h Z G V t a W M g Z m F j d G 9 y I H B 1 c 2 h l c y B m c m 9 t I G h v b W U g Y 2 9 1 b n R y e S B 0 b y B z d H V k e S B h Y m 9 h c m Q s M T J 9 J n F 1 b 3 Q 7 L C Z x d W 9 0 O 1 N l Y 3 R p b 2 4 x L 1 N o Z W V 0 M S A o M i k v Q X V 0 b 1 J l b W 9 2 Z W R D b 2 x 1 b W 5 z M S 5 7 U G V y c 2 9 u Y W w g Z m F j d G 9 y I H B 1 b G x z I H R v I H B 1 c n N 1 Z S B o a W d o Z X I g c 3 R 1 Z G l l c y B h Y n J v Y W Q s M T N 9 J n F 1 b 3 Q 7 L C Z x d W 9 0 O 1 N l Y 3 R p b 2 4 x L 1 N o Z W V 0 M S A o M i k v Q X V 0 b 1 J l b W 9 2 Z W R D b 2 x 1 b W 5 z M S 5 7 R m l u Y W 5 j Z S B m b 3 J l a W d u I G V k d W N h d G l v b i B h Y n J v Y W Q s M T R 9 J n F 1 b 3 Q 7 L C Z x d W 9 0 O 1 N l Y 3 R p b 2 4 x L 1 N o Z W V 0 M S A o M i k v Q X V 0 b 1 J l b W 9 2 Z W R D b 2 x 1 b W 5 z M S 5 7 U G F y d C B 0 a W 1 l a m 9 i I G F s b 2 5 n I H d p d G g g d G h l I H N 0 d W R p Z X M s M T V 9 J n F 1 b 3 Q 7 L C Z x d W 9 0 O 1 N l Y 3 R p b 2 4 x L 1 N o Z W V 0 M S A o M i k v Q X V 0 b 1 J l b W 9 2 Z W R D b 2 x 1 b W 5 z M S 5 7 U 2 F 0 a X N m Y W N 0 a W 9 u I G x l d m V s I H d p d G g g Z m 9 y Z W l n b i B l Z H V j Y X R p b 2 4 s M T Z 9 J n F 1 b 3 Q 7 L C Z x d W 9 0 O 1 N l Y 3 R p b 2 4 x L 1 N o Z W V 0 M S A o M i k v Q X V 0 b 1 J l b W 9 2 Z W R D b 2 x 1 b W 5 z M S 5 7 I E Z h Y 3 R v c i B j b 2 5 0 c m l i d X R l c y B 0 b y B z Y X R p c 2 Z h Y 3 R p b 2 4 g d 2 l 0 a C B m b 3 J l a W d u I G V k d W N h d G l v b i w x N 3 0 m c X V v d D s s J n F 1 b 3 Q 7 U 2 V j d G l v b j E v U 2 h l Z X Q x I C g y K S 9 B d X R v U m V t b 3 Z l Z E N v b H V t b n M x L n s g U m V 0 d X J u I H R v I E t l c m F s Y S B h Z n R l c i B z d H V k a W V z L D E 4 f S Z x d W 9 0 O y w m c X V v d D t T Z W N 0 a W 9 u M S 9 T a G V l d D E g K D I p L 0 F 1 d G 9 S Z W 1 v d m V k Q 2 9 s d W 1 u c z E u e 1 d o Y X Q g a X M g d G h l I G N v c 3 Q g b 2 Y g e W 9 1 c i B t a W d y Y X R p b 2 4 g P y w x O X 0 m c X V v d D s s J n F 1 b 3 Q 7 U 2 V j d G l v b j E v U 2 h l Z X Q x I C g y K S 9 B d X R v U m V t b 3 Z l Z E N v b H V t b n M x L n t X a G F 0 I G l z I H R o Z S B j b 3 N 0 I G 9 m I H l v d X I g b W l n c m F 0 a W 9 u I D 8 g L S B D b 3 B 5 L D I w f S Z x d W 9 0 O 1 0 s J n F 1 b 3 Q 7 Q 2 9 s d W 1 u Q 2 9 1 b n Q m c X V v d D s 6 M j E s J n F 1 b 3 Q 7 S 2 V 5 Q 2 9 s d W 1 u T m F t Z X M m c X V v d D s 6 W 1 0 s J n F 1 b 3 Q 7 Q 2 9 s d W 1 u S W R l b n R p d G l l c y Z x d W 9 0 O z p b J n F 1 b 3 Q 7 U 2 V j d G l v b j E v U 2 h l Z X Q x I C g y K S 9 B d X R v U m V t b 3 Z l Z E N v b H V t b n M x L n t O Y W 1 l L D B 9 J n F 1 b 3 Q 7 L C Z x d W 9 0 O 1 N l Y 3 R p b 2 4 x L 1 N o Z W V 0 M S A o M i k v Q X V 0 b 1 J l b W 9 2 Z W R D b 2 x 1 b W 5 z M S 5 7 Q W d l L D F 9 J n F 1 b 3 Q 7 L C Z x d W 9 0 O 1 N l Y 3 R p b 2 4 x L 1 N o Z W V 0 M S A o M i k v Q X V 0 b 1 J l b W 9 2 Z W R D b 2 x 1 b W 5 z M S 5 7 R 2 V u Z G V y L D J 9 J n F 1 b 3 Q 7 L C Z x d W 9 0 O 1 N l Y 3 R p b 2 4 x L 1 N o Z W V 0 M S A o M i k v Q X V 0 b 1 J l b W 9 2 Z W R D b 2 x 1 b W 5 z M S 5 7 Q 2 9 t b X V u a X R 5 L D N 9 J n F 1 b 3 Q 7 L C Z x d W 9 0 O 1 N l Y 3 R p b 2 4 x L 1 N o Z W V 0 M S A o M i k v Q X V 0 b 1 J l b W 9 2 Z W R D b 2 x 1 b W 5 z M S 5 7 U m V s a W d p b 2 4 s N H 0 m c X V v d D s s J n F 1 b 3 Q 7 U 2 V j d G l v b j E v U 2 h l Z X Q x I C g y K S 9 B d X R v U m V t b 3 Z l Z E N v b H V t b n M x L n t F Z H V j Y X R p b 2 5 h b C B x d W F s a W Z p Y 2 F 0 a W 9 u I G F 0 I H R o Z S B 0 a W 1 l I G 9 m I G 1 p Z 3 J h d G l v b i w 1 f S Z x d W 9 0 O y w m c X V v d D t T Z W N 0 a W 9 u M S 9 T a G V l d D E g K D I p L 0 F 1 d G 9 S Z W 1 v d m V k Q 2 9 s d W 1 u c z E u e 0 1 p Z 3 J h d G V k I E N v b n R p b m V u d C w 2 f S Z x d W 9 0 O y w m c X V v d D t T Z W N 0 a W 9 u M S 9 T a G V l d D E g K D I p L 0 F 1 d G 9 S Z W 1 v d m V k Q 2 9 s d W 1 u c z E u e 0 1 p Z 3 J h d G V k I G N v d W 5 0 c n k s N 3 0 m c X V v d D s s J n F 1 b 3 Q 7 U 2 V j d G l v b j E v U 2 h l Z X Q x I C g y K S 9 B d X R v U m V t b 3 Z l Z E N v b H V t b n M x L n t Z Z W F y I G 9 m I G 1 p Z 3 J h d G l v b i w 4 f S Z x d W 9 0 O y w m c X V v d D t T Z W N 0 a W 9 u M S 9 T a G V l d D E g K D I p L 0 F 1 d G 9 S Z W 1 v d m V k Q 2 9 s d W 1 u c z E u e 0 N 1 c n J l b n R s e S B Q d X J z d W l u Z y B j b 3 V y c 2 U s O X 0 m c X V v d D s s J n F 1 b 3 Q 7 U 2 V j d G l v b j E v U 2 h l Z X Q x I C g y K S 9 B d X R v U m V t b 3 Z l Z E N v b H V t b n M x L n t D a G 9 p Y 2 U g b 2 Y g Z G V z d G l u Y X R p b 2 4 g Y 2 9 1 b n R y e S B h b m Q g Z W R 1 Y 2 F 0 a W 9 u Y W w g a W 5 z d G l 0 d X R p b 2 4 s M T B 9 J n F 1 b 3 Q 7 L C Z x d W 9 0 O 1 N l Y 3 R p b 2 4 x L 1 N o Z W V 0 M S A o M i k v Q X V 0 b 1 J l b W 9 2 Z W R D b 2 x 1 b W 5 z M S 5 7 I E F j Y W R l b W l j I G Z h Y 3 R v c i B w d W x s c y A g d G 8 g c H V y c 3 V l I G h p Z 2 h l c i B z d H V k a W V z I G F i c m 9 h Z C w x M X 0 m c X V v d D s s J n F 1 b 3 Q 7 U 2 V j d G l v b j E v U 2 h l Z X Q x I C g y K S 9 B d X R v U m V t b 3 Z l Z E N v b H V t b n M x L n t B Y 2 F k Z W 1 p Y y B m Y W N 0 b 3 I g c H V z a G V z I G Z y b 2 0 g a G 9 t Z S B j b 3 V u d H J 5 I H R v I H N 0 d W R 5 I G F i b 2 F y Z C w x M n 0 m c X V v d D s s J n F 1 b 3 Q 7 U 2 V j d G l v b j E v U 2 h l Z X Q x I C g y K S 9 B d X R v U m V t b 3 Z l Z E N v b H V t b n M x L n t Q Z X J z b 2 5 h b C B m Y W N 0 b 3 I g c H V s b H M g d G 8 g c H V y c 3 V l I G h p Z 2 h l c i B z d H V k a W V z I G F i c m 9 h Z C w x M 3 0 m c X V v d D s s J n F 1 b 3 Q 7 U 2 V j d G l v b j E v U 2 h l Z X Q x I C g y K S 9 B d X R v U m V t b 3 Z l Z E N v b H V t b n M x L n t G a W 5 h b m N l I G Z v c m V p Z 2 4 g Z W R 1 Y 2 F 0 a W 9 u I G F i c m 9 h Z C w x N H 0 m c X V v d D s s J n F 1 b 3 Q 7 U 2 V j d G l v b j E v U 2 h l Z X Q x I C g y K S 9 B d X R v U m V t b 3 Z l Z E N v b H V t b n M x L n t Q Y X J 0 I H R p b W V q b 2 I g Y W x v b m c g d 2 l 0 a C B 0 a G U g c 3 R 1 Z G l l c y w x N X 0 m c X V v d D s s J n F 1 b 3 Q 7 U 2 V j d G l v b j E v U 2 h l Z X Q x I C g y K S 9 B d X R v U m V t b 3 Z l Z E N v b H V t b n M x L n t T Y X R p c 2 Z h Y 3 R p b 2 4 g b G V 2 Z W w g d 2 l 0 a C B m b 3 J l a W d u I G V k d W N h d G l v b i w x N n 0 m c X V v d D s s J n F 1 b 3 Q 7 U 2 V j d G l v b j E v U 2 h l Z X Q x I C g y K S 9 B d X R v U m V t b 3 Z l Z E N v b H V t b n M x L n s g R m F j d G 9 y I G N v b n R y a W J 1 d G V z I H R v I H N h d G l z Z m F j d G l v b i B 3 a X R o I G Z v c m V p Z 2 4 g Z W R 1 Y 2 F 0 a W 9 u L D E 3 f S Z x d W 9 0 O y w m c X V v d D t T Z W N 0 a W 9 u M S 9 T a G V l d D E g K D I p L 0 F 1 d G 9 S Z W 1 v d m V k Q 2 9 s d W 1 u c z E u e y B S Z X R 1 c m 4 g d G 8 g S 2 V y Y W x h I G F m d G V y I H N 0 d W R p Z X M s M T h 9 J n F 1 b 3 Q 7 L C Z x d W 9 0 O 1 N l Y 3 R p b 2 4 x L 1 N o Z W V 0 M S A o M i k v Q X V 0 b 1 J l b W 9 2 Z W R D b 2 x 1 b W 5 z M S 5 7 V 2 h h d C B p c y B 0 a G U g Y 2 9 z d C B v Z i B 5 b 3 V y I G 1 p Z 3 J h d G l v b i A / L D E 5 f S Z x d W 9 0 O y w m c X V v d D t T Z W N 0 a W 9 u M S 9 T a G V l d D E g K D I p L 0 F 1 d G 9 S Z W 1 v d m V k Q 2 9 s d W 1 u c z E u e 1 d o Y X Q g a X M g d G h l I G N v c 3 Q g b 2 Y g e W 9 1 c i B t a W d y Y X R p b 2 4 g P y A t I E N v c H k s M j B 9 J n F 1 b 3 Q 7 X S w m c X V v d D t S Z W x h d G l v b n N o a X B J b m Z v J n F 1 b 3 Q 7 O l t d f S 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S U y M C g y K 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i k v U m V v c m R l c m V k J T I w Q 2 9 s d W 1 u c z w v S X R l b V B h d G g + P C 9 J d G V t T G 9 j Y X R p b 2 4 + P F N 0 Y W J s Z U V u d H J p Z X M g L z 4 8 L 0 l 0 Z W 0 + P E l 0 Z W 0 + P E l 0 Z W 1 M b 2 N h d G l v b j 4 8 S X R l b V R 5 c G U + R m 9 y b X V s Y T w v S X R l b V R 5 c G U + P E l 0 Z W 1 Q Y X R o P l N l Y 3 R p b 2 4 x L 1 N o Z W V 0 M S U y M C g y K S 9 D Y X B p d G F s a X p l Z C U y M E V h Y 2 g l M j B X b 3 J k P C 9 J d G V t U G F 0 a D 4 8 L 0 l 0 Z W 1 M b 2 N h d G l v b j 4 8 U 3 R h Y m x l R W 5 0 c m l l c y A v P j w v S X R l b T 4 8 S X R l b T 4 8 S X R l b U x v Y 2 F 0 a W 9 u P j x J d G V t V H l w Z T 5 G b 3 J t d W x h P C 9 J d G V t V H l w Z T 4 8 S X R l b V B h d G g + U 2 V j d G l v b j E v U 2 h l Z X Q x J T I w K D I p L 1 J l b 3 J k Z X J l Z C U y M E N v b H V t b n M x P C 9 J d G V t U G F 0 a D 4 8 L 0 l 0 Z W 1 M b 2 N h d G l v b j 4 8 U 3 R h Y m x l R W 5 0 c m l l c y A v P j w v S X R l b T 4 8 S X R l b T 4 8 S X R l b U x v Y 2 F 0 a W 9 u P j x J d G V t V H l w Z T 5 G b 3 J t d W x h P C 9 J d G V t V H l w Z T 4 8 S X R l b V B h d G g + U 2 V j d G l v b j E v U 2 h l Z X Q x J T I w K D I p L 0 R 1 c G x p Y 2 F 0 Z W Q l M j B D b 2 x 1 b W 4 8 L 0 l 0 Z W 1 Q Y X R o P j w v S X R l b U x v Y 2 F 0 a W 9 u P j x T d G F i b G V F b n R y a W V z I C 8 + P C 9 J d G V t P j w v S X R l b X M + P C 9 M b 2 N h b F B h Y 2 t h Z 2 V N Z X R h Z G F 0 Y U Z p b G U + F g A A A F B L B Q Y A A A A A A A A A A A A A A A A A A A A A A A A m A Q A A A Q A A A N C M n d 8 B F d E R j H o A w E / C l + s B A A A A 6 a i s I w y R b U C z o a l 7 r + u X I A A A A A A C A A A A A A A Q Z g A A A A E A A C A A A A D 4 V / K + 1 s E p 2 K a v N T b z R 2 D j f i n D / 5 s A s / N s T f T m p + d F m g A A A A A O g A A A A A I A A C A A A A D D 7 g B D 0 N K l K L U b 0 2 6 0 W k F k H d W 0 q M f 4 U T O y / K 5 b l P + t S l A A A A D P O I P n o U t u Z p J s + Q 6 L 9 F C B 8 v j n 1 k k d A x U Z n x o t x 4 X X n c A f G n S + t B O Q l z G J g 1 H B 7 f m W / l k 7 L I 6 4 2 o T W X M D l l U H a 8 u 8 q F 5 A T 7 o n Q U x H B 4 o B y Z k A A A A D z b 7 M 0 W r H y 2 D g G 3 W C x J A K F l z t v X r m t 7 q U w v G e U O t 6 o K f i V x X o d t y G G O e X A G D z l j d i N p 1 Q x 3 5 x q q k X 6 B n D n B y W D < / D a t a M a s h u p > 
</file>

<file path=customXml/itemProps1.xml><?xml version="1.0" encoding="utf-8"?>
<ds:datastoreItem xmlns:ds="http://schemas.openxmlformats.org/officeDocument/2006/customXml" ds:itemID="{32E62A56-0345-42E6-B921-79D5DE28F1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WORK1</vt:lpstr>
      <vt:lpstr>Sheet13</vt:lpstr>
      <vt:lpstr>Sheet12</vt:lpstr>
      <vt:lpstr>TABLE</vt:lpstr>
      <vt:lpstr>Sheet11</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binoy</dc:creator>
  <cp:lastModifiedBy>alan binoy</cp:lastModifiedBy>
  <dcterms:created xsi:type="dcterms:W3CDTF">2025-07-14T04:09:09Z</dcterms:created>
  <dcterms:modified xsi:type="dcterms:W3CDTF">2025-07-14T06:31:40Z</dcterms:modified>
</cp:coreProperties>
</file>