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30" yWindow="360" windowWidth="16650" windowHeight="8280" firstSheet="15" activeTab="16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FSProfit" sheetId="16" r:id="rId16"/>
    <sheet name="RoleConfigs" sheetId="17" r:id="rId17"/>
    <sheet name="PrintStyles" sheetId="22" r:id="rId18"/>
    <sheet name="UserSelections" sheetId="18" r:id="rId19"/>
    <sheet name="CustomFunctions" sheetId="19" r:id="rId20"/>
    <sheet name="MemberTags" sheetId="20" r:id="rId21"/>
    <sheet name="RoundingRules" sheetId="21" r:id="rId22"/>
    <sheet name="UserMemberlists" sheetId="23" r:id="rId23"/>
    <sheet name="Sheet1" sheetId="24" r:id="rId24"/>
  </sheets>
  <calcPr calcId="144525"/>
</workbook>
</file>

<file path=xl/calcChain.xml><?xml version="1.0" encoding="utf-8"?>
<calcChain xmlns="http://schemas.openxmlformats.org/spreadsheetml/2006/main">
  <c r="D8" i="20" l="1"/>
  <c r="D7" i="20"/>
  <c r="D5" i="20"/>
  <c r="D4" i="20"/>
  <c r="B11" i="18"/>
  <c r="B10" i="18"/>
  <c r="B9" i="18"/>
  <c r="B8" i="18"/>
  <c r="B7" i="18"/>
  <c r="B6" i="18"/>
  <c r="B5" i="18"/>
  <c r="B4" i="18"/>
  <c r="B3" i="18"/>
  <c r="B2" i="18"/>
  <c r="N21" i="17"/>
  <c r="M21" i="17"/>
  <c r="L21" i="17"/>
  <c r="H21" i="17"/>
  <c r="F21" i="17"/>
  <c r="E21" i="17"/>
  <c r="B21" i="17"/>
  <c r="A21" i="17"/>
  <c r="N20" i="17"/>
  <c r="M20" i="17"/>
  <c r="L20" i="17"/>
  <c r="H20" i="17"/>
  <c r="F20" i="17"/>
  <c r="E20" i="17"/>
  <c r="B20" i="17"/>
  <c r="A20" i="17"/>
  <c r="N19" i="17"/>
  <c r="M19" i="17"/>
  <c r="L19" i="17"/>
  <c r="H19" i="17"/>
  <c r="F19" i="17"/>
  <c r="E19" i="17"/>
  <c r="B19" i="17"/>
  <c r="A19" i="17"/>
  <c r="N18" i="17"/>
  <c r="M18" i="17"/>
  <c r="L18" i="17"/>
  <c r="H18" i="17"/>
  <c r="F18" i="17"/>
  <c r="E18" i="17"/>
  <c r="B18" i="17"/>
  <c r="A18" i="17"/>
  <c r="N17" i="17"/>
  <c r="M17" i="17"/>
  <c r="L17" i="17"/>
  <c r="H17" i="17"/>
  <c r="F17" i="17"/>
  <c r="E17" i="17"/>
  <c r="B17" i="17"/>
  <c r="A17" i="17"/>
  <c r="N16" i="17"/>
  <c r="M16" i="17"/>
  <c r="L16" i="17"/>
  <c r="H16" i="17"/>
  <c r="F16" i="17"/>
  <c r="E16" i="17"/>
  <c r="B16" i="17"/>
  <c r="A16" i="17"/>
  <c r="N15" i="17"/>
  <c r="M15" i="17"/>
  <c r="L15" i="17"/>
  <c r="H15" i="17"/>
  <c r="F15" i="17"/>
  <c r="E15" i="17"/>
  <c r="B15" i="17"/>
  <c r="A15" i="17"/>
  <c r="N14" i="17"/>
  <c r="M14" i="17"/>
  <c r="L14" i="17"/>
  <c r="H14" i="17"/>
  <c r="F14" i="17"/>
  <c r="E14" i="17"/>
  <c r="B14" i="17"/>
  <c r="A14" i="17"/>
  <c r="N13" i="17"/>
  <c r="M13" i="17"/>
  <c r="L13" i="17"/>
  <c r="H13" i="17"/>
  <c r="F13" i="17"/>
  <c r="E13" i="17"/>
  <c r="B13" i="17"/>
  <c r="A13" i="17"/>
  <c r="N12" i="17"/>
  <c r="M12" i="17"/>
  <c r="L12" i="17"/>
  <c r="H12" i="17"/>
  <c r="F12" i="17"/>
  <c r="E12" i="17"/>
  <c r="B12" i="17"/>
  <c r="A12" i="17"/>
  <c r="N11" i="17"/>
  <c r="M11" i="17"/>
  <c r="L11" i="17"/>
  <c r="H11" i="17"/>
  <c r="F11" i="17"/>
  <c r="E11" i="17"/>
  <c r="B11" i="17"/>
  <c r="A11" i="17"/>
  <c r="N10" i="17"/>
  <c r="M10" i="17"/>
  <c r="L10" i="17"/>
  <c r="H10" i="17"/>
  <c r="F10" i="17"/>
  <c r="E10" i="17"/>
  <c r="B10" i="17"/>
  <c r="A10" i="17"/>
  <c r="N9" i="17"/>
  <c r="M9" i="17"/>
  <c r="L9" i="17"/>
  <c r="H9" i="17"/>
  <c r="F9" i="17"/>
  <c r="E9" i="17"/>
  <c r="B9" i="17"/>
  <c r="A9" i="17"/>
  <c r="N8" i="17"/>
  <c r="M8" i="17"/>
  <c r="L8" i="17"/>
  <c r="H8" i="17"/>
  <c r="F8" i="17"/>
  <c r="E8" i="17"/>
  <c r="B8" i="17"/>
  <c r="A8" i="17"/>
  <c r="L7" i="17"/>
  <c r="H7" i="17"/>
  <c r="F7" i="17"/>
  <c r="E7" i="17"/>
  <c r="B7" i="17"/>
  <c r="A7" i="17"/>
  <c r="L6" i="17"/>
  <c r="H6" i="17"/>
  <c r="F6" i="17"/>
  <c r="E6" i="17"/>
  <c r="B6" i="17"/>
  <c r="A6" i="17"/>
  <c r="L5" i="17"/>
  <c r="H5" i="17"/>
  <c r="F5" i="17"/>
  <c r="E5" i="17"/>
  <c r="B5" i="17"/>
  <c r="A5" i="17"/>
  <c r="L4" i="17"/>
  <c r="H4" i="17"/>
  <c r="F4" i="17"/>
  <c r="E4" i="17"/>
  <c r="B4" i="17"/>
  <c r="A4" i="17"/>
  <c r="N3" i="17"/>
  <c r="M3" i="17"/>
  <c r="L3" i="17"/>
  <c r="H3" i="17"/>
  <c r="F3" i="17"/>
  <c r="E3" i="17"/>
  <c r="B3" i="17"/>
  <c r="A3" i="17"/>
  <c r="N2" i="17"/>
  <c r="M2" i="17"/>
  <c r="L2" i="17"/>
  <c r="H2" i="17"/>
  <c r="F2" i="17"/>
  <c r="E2" i="17"/>
  <c r="B2" i="17"/>
  <c r="A2" i="17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8" i="7"/>
  <c r="B7" i="7"/>
  <c r="B6" i="7"/>
  <c r="B5" i="7"/>
  <c r="B4" i="7"/>
  <c r="B3" i="7"/>
  <c r="B2" i="7"/>
  <c r="E3" i="6"/>
  <c r="B3" i="6"/>
  <c r="E2" i="6"/>
  <c r="B2" i="6"/>
  <c r="C51" i="5"/>
  <c r="C49" i="5"/>
  <c r="C47" i="5"/>
  <c r="C45" i="5"/>
  <c r="C43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6" i="5"/>
  <c r="C4" i="5"/>
  <c r="I82" i="4"/>
  <c r="F82" i="4"/>
  <c r="C82" i="4"/>
  <c r="I81" i="4"/>
  <c r="F81" i="4"/>
  <c r="C81" i="4"/>
  <c r="I80" i="4"/>
  <c r="F80" i="4"/>
  <c r="C80" i="4"/>
  <c r="I79" i="4"/>
  <c r="F79" i="4"/>
  <c r="C79" i="4"/>
  <c r="I78" i="4"/>
  <c r="F78" i="4"/>
  <c r="C78" i="4"/>
  <c r="I77" i="4"/>
  <c r="D77" i="4"/>
  <c r="C77" i="4"/>
  <c r="I76" i="4"/>
  <c r="D76" i="4"/>
  <c r="C76" i="4"/>
  <c r="I75" i="4"/>
  <c r="D75" i="4"/>
  <c r="C75" i="4"/>
  <c r="I74" i="4"/>
  <c r="D74" i="4"/>
  <c r="C74" i="4"/>
  <c r="I73" i="4"/>
  <c r="D73" i="4"/>
  <c r="C73" i="4"/>
  <c r="I72" i="4"/>
  <c r="D72" i="4"/>
  <c r="C72" i="4"/>
  <c r="I71" i="4"/>
  <c r="D71" i="4"/>
  <c r="C71" i="4"/>
  <c r="I70" i="4"/>
  <c r="D70" i="4"/>
  <c r="C70" i="4"/>
  <c r="I69" i="4"/>
  <c r="D69" i="4"/>
  <c r="C69" i="4"/>
  <c r="I68" i="4"/>
  <c r="D68" i="4"/>
  <c r="C68" i="4"/>
  <c r="I67" i="4"/>
  <c r="D67" i="4"/>
  <c r="C67" i="4"/>
  <c r="I66" i="4"/>
  <c r="D66" i="4"/>
  <c r="C66" i="4"/>
  <c r="I65" i="4"/>
  <c r="D65" i="4"/>
  <c r="C65" i="4"/>
  <c r="I64" i="4"/>
  <c r="D64" i="4"/>
  <c r="C64" i="4"/>
  <c r="I63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I43" i="4"/>
  <c r="F43" i="4"/>
  <c r="C43" i="4"/>
  <c r="I42" i="4"/>
  <c r="F42" i="4"/>
  <c r="C42" i="4"/>
  <c r="I41" i="4"/>
  <c r="F41" i="4"/>
  <c r="C41" i="4"/>
  <c r="I40" i="4"/>
  <c r="F40" i="4"/>
  <c r="C40" i="4"/>
  <c r="I39" i="4"/>
  <c r="F39" i="4"/>
  <c r="C39" i="4"/>
  <c r="I38" i="4"/>
  <c r="F38" i="4"/>
  <c r="C38" i="4"/>
  <c r="I37" i="4"/>
  <c r="F37" i="4"/>
  <c r="C37" i="4"/>
  <c r="I36" i="4"/>
  <c r="D36" i="4"/>
  <c r="C36" i="4"/>
  <c r="I35" i="4"/>
  <c r="D35" i="4"/>
  <c r="C35" i="4"/>
  <c r="I34" i="4"/>
  <c r="D34" i="4"/>
  <c r="C34" i="4"/>
  <c r="I33" i="4"/>
  <c r="D33" i="4"/>
  <c r="C33" i="4"/>
  <c r="I32" i="4"/>
  <c r="D32" i="4"/>
  <c r="C32" i="4"/>
  <c r="I31" i="4"/>
  <c r="D31" i="4"/>
  <c r="C31" i="4"/>
  <c r="I30" i="4"/>
  <c r="D30" i="4"/>
  <c r="C30" i="4"/>
  <c r="I29" i="4"/>
  <c r="D29" i="4"/>
  <c r="C29" i="4"/>
  <c r="I28" i="4"/>
  <c r="D28" i="4"/>
  <c r="C28" i="4"/>
  <c r="I27" i="4"/>
  <c r="D27" i="4"/>
  <c r="C27" i="4"/>
  <c r="I26" i="4"/>
  <c r="D26" i="4"/>
  <c r="C26" i="4"/>
  <c r="I25" i="4"/>
  <c r="D25" i="4"/>
  <c r="C25" i="4"/>
  <c r="I24" i="4"/>
  <c r="D24" i="4"/>
  <c r="C24" i="4"/>
  <c r="I23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AO8" i="1"/>
  <c r="Y8" i="1"/>
  <c r="AO7" i="1"/>
  <c r="Y7" i="1"/>
  <c r="AO6" i="1"/>
  <c r="Y6" i="1"/>
  <c r="AO5" i="1"/>
  <c r="Y5" i="1"/>
  <c r="AO4" i="1"/>
  <c r="Y4" i="1"/>
  <c r="AO3" i="1"/>
  <c r="Y3" i="1"/>
  <c r="AO2" i="1"/>
  <c r="Y2" i="1"/>
</calcChain>
</file>

<file path=xl/sharedStrings.xml><?xml version="1.0" encoding="utf-8"?>
<sst xmlns="http://schemas.openxmlformats.org/spreadsheetml/2006/main" count="3076" uniqueCount="978">
  <si>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</si>
  <si>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</si>
  <si>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</si>
  <si>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</si>
  <si>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</si>
  <si>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</si>
  <si>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</si>
  <si>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</si>
  <si>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</si>
  <si>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</si>
  <si>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</si>
  <si>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</si>
  <si>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</si>
  <si>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</si>
  <si>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</si>
  <si>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</si>
  <si>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</si>
  <si>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</si>
  <si>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</si>
  <si>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</si>
  <si>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</si>
  <si>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</si>
  <si>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</si>
  <si>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</si>
  <si>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</si>
  <si>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</si>
  <si>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</si>
  <si>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</si>
  <si>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</si>
  <si>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</si>
  <si>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</si>
  <si>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</si>
  <si>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</si>
  <si>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</si>
  <si>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</si>
  <si>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</si>
  <si>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</si>
  <si>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KGC_MER</t>
  </si>
  <si>
    <t>FF6600</t>
  </si>
  <si>
    <t>FFFF00</t>
  </si>
  <si>
    <t>ff0000</t>
  </si>
  <si>
    <t>ccffff</t>
  </si>
  <si>
    <t>CORP.HIERARCHY</t>
  </si>
  <si>
    <t>Default</t>
  </si>
  <si>
    <t>Alias</t>
  </si>
  <si>
    <t>MEASURE</t>
  </si>
  <si>
    <t>FS.PROFIT</t>
  </si>
  <si>
    <t>TIME</t>
  </si>
  <si>
    <t>PLANTYPE</t>
  </si>
  <si>
    <t>LEDGER.TYPE</t>
  </si>
  <si>
    <t>YEAR</t>
  </si>
  <si>
    <t>PRODUCT.HIERARCHY</t>
  </si>
  <si>
    <t>W4</t>
  </si>
  <si>
    <t>CYr</t>
  </si>
  <si>
    <t>EOS</t>
  </si>
  <si>
    <t>name</t>
  </si>
  <si>
    <t>pattern</t>
  </si>
  <si>
    <t>is default format</t>
  </si>
  <si>
    <t>$0D</t>
  </si>
  <si>
    <t>$#,##0_);($#,##0)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</si>
  <si>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</si>
  <si>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</si>
  <si>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</si>
  <si>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</si>
  <si>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</si>
  <si>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</si>
  <si>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</si>
  <si>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</si>
  <si>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</si>
  <si>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</si>
  <si>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</si>
  <si>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</si>
  <si>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</si>
  <si>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</si>
  <si>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</si>
  <si>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</si>
  <si>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</si>
  <si>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</si>
  <si>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</si>
  <si>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</si>
  <si>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</si>
  <si>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</si>
  <si>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</si>
  <si>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</si>
  <si>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</si>
  <si>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</si>
  <si>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BP</t>
  </si>
  <si>
    <t>%%#,###" bp"_);[RED]%%(#,###" bp");0" bp"_)</t>
  </si>
  <si>
    <t>K%</t>
  </si>
  <si>
    <t>KU</t>
  </si>
  <si>
    <t>KU0</t>
  </si>
  <si>
    <t>KU1</t>
  </si>
  <si>
    <t>#,##0.0_);[Red](#,##0.0)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</si>
  <si>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</si>
  <si>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</si>
  <si>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</si>
  <si>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</si>
  <si>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</si>
  <si>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</si>
  <si>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</si>
  <si>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</si>
  <si>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</si>
  <si>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</si>
  <si>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Arial BPS</t>
  </si>
  <si>
    <t>000000</t>
  </si>
  <si>
    <t>Bold Gold</t>
  </si>
  <si>
    <t>FFCC00</t>
  </si>
  <si>
    <t>Bold Gray</t>
  </si>
  <si>
    <t>Arial</t>
  </si>
  <si>
    <t>C0C0C0</t>
  </si>
  <si>
    <t>Bold Gray Double Underline</t>
  </si>
  <si>
    <t>Bold Hot Pink</t>
  </si>
  <si>
    <t>FF99CC</t>
  </si>
  <si>
    <t>Bold Light Blue</t>
  </si>
  <si>
    <t>99CCFF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</si>
  <si>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</si>
  <si>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</si>
  <si>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</si>
  <si>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</si>
  <si>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</si>
  <si>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</si>
  <si>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</si>
  <si>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</si>
  <si>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</si>
  <si>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</si>
  <si>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</si>
  <si>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</si>
  <si>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</si>
  <si>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</si>
  <si>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</si>
  <si>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</si>
  <si>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</si>
  <si>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008080</t>
  </si>
  <si>
    <t>Data</t>
  </si>
  <si>
    <t>Data Bold</t>
  </si>
  <si>
    <t>Header Center 10pt</t>
  </si>
  <si>
    <t>Center</t>
  </si>
  <si>
    <t>ffffff</t>
  </si>
  <si>
    <t>Header Center 14pt</t>
  </si>
  <si>
    <t>Header Left 10pt</t>
  </si>
  <si>
    <t>Left</t>
  </si>
  <si>
    <t>Header Left 12pt</t>
  </si>
  <si>
    <t>Header Left 14pt</t>
  </si>
  <si>
    <t>Header Left Bold 10pt</t>
  </si>
  <si>
    <t>Header Right 10pt</t>
  </si>
  <si>
    <t>Right</t>
  </si>
  <si>
    <t>Title 10pt</t>
  </si>
  <si>
    <t>Title 12pt</t>
  </si>
  <si>
    <t>Title 14pt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</si>
  <si>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</si>
  <si>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</si>
  <si>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</si>
  <si>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</si>
  <si>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</si>
  <si>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</si>
  <si>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</si>
  <si>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</si>
  <si>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CMWP</t>
  </si>
  <si>
    <t>Plannable</t>
  </si>
  <si>
    <t>MWP</t>
  </si>
  <si>
    <t>MP</t>
  </si>
  <si>
    <t>CMSP</t>
  </si>
  <si>
    <t>MFP</t>
  </si>
  <si>
    <t>LYR</t>
  </si>
  <si>
    <t>PYR</t>
  </si>
  <si>
    <t>CMWP.v.LYR</t>
  </si>
  <si>
    <t>Variance</t>
  </si>
  <si>
    <t>SimpleVariance</t>
  </si>
  <si>
    <t>CMWP.v.CMSP</t>
  </si>
  <si>
    <t>CMWP.v.MWP</t>
  </si>
  <si>
    <t>CMWP.v.MP</t>
  </si>
  <si>
    <t>MWP.v.LYR</t>
  </si>
  <si>
    <t>MWP.v.CMWP</t>
  </si>
  <si>
    <t>MWP.v.CMSP</t>
  </si>
  <si>
    <t>MWP.v.MP</t>
  </si>
  <si>
    <t>MP.v.LYR</t>
  </si>
  <si>
    <t>MP.v.CMWP</t>
  </si>
  <si>
    <t>MP.v.CMSP</t>
  </si>
  <si>
    <t>MP.v.MWP</t>
  </si>
  <si>
    <t>LYR.v.PYR</t>
  </si>
  <si>
    <t>LYR.v.PYR%</t>
  </si>
  <si>
    <t>PercentVariance</t>
  </si>
  <si>
    <t>LYR.v.PYR.BP</t>
  </si>
  <si>
    <t>CMWP.v.LYR%</t>
  </si>
  <si>
    <t>CMWP.v.CMSP%</t>
  </si>
  <si>
    <t>CMWP.v.MWP%</t>
  </si>
  <si>
    <t>CMWP.v.MP%</t>
  </si>
  <si>
    <t>MWP.v.LYR%</t>
  </si>
  <si>
    <t>MWP.v.CMWP%</t>
  </si>
  <si>
    <t>MWP.v.CMSP%</t>
  </si>
  <si>
    <t>MWP.v.MP%</t>
  </si>
  <si>
    <t>MP.v.LYR%</t>
  </si>
  <si>
    <t>MP.v.CMWP%</t>
  </si>
  <si>
    <t>MP.v.CMSP%</t>
  </si>
  <si>
    <t>MP.v.MWP%</t>
  </si>
  <si>
    <t>CMWP.%.TOTAL.YEAR</t>
  </si>
  <si>
    <t>ContribPct</t>
  </si>
  <si>
    <t>TOTAL.YEAR</t>
  </si>
  <si>
    <t>MWP.%.TOTAL.YEAR</t>
  </si>
  <si>
    <t>MP.%.TOTAL.YEAR</t>
  </si>
  <si>
    <t>LYR.%.TOTAL.YEAR</t>
  </si>
  <si>
    <t>MFP.%.TOTAL.YEAR</t>
  </si>
  <si>
    <t>MWP.%.TOT.FS.SALES</t>
  </si>
  <si>
    <t>@UOWROOT</t>
  </si>
  <si>
    <t>MP.%.TOT.FS.SALES</t>
  </si>
  <si>
    <t>MF</t>
  </si>
  <si>
    <t>CMWF</t>
  </si>
  <si>
    <t>ForwardPlannable</t>
  </si>
  <si>
    <t>MWF</t>
  </si>
  <si>
    <t>CMSF</t>
  </si>
  <si>
    <t>CMWF.v.MFP</t>
  </si>
  <si>
    <t>CMWF.v.LYR</t>
  </si>
  <si>
    <t>CMWF.v.CMSF</t>
  </si>
  <si>
    <t>CMWF.v.MWF</t>
  </si>
  <si>
    <t>CMWF.v.MF</t>
  </si>
  <si>
    <t>MWF.v.MFP</t>
  </si>
  <si>
    <t>MWF.v.LYR</t>
  </si>
  <si>
    <t>MWF.v.CMWF</t>
  </si>
  <si>
    <t>MWF.v.CMSF</t>
  </si>
  <si>
    <t>MWF.v.MF</t>
  </si>
  <si>
    <t>MF.v.MFP</t>
  </si>
  <si>
    <t>MF.v.LYR</t>
  </si>
  <si>
    <t>MF.v.CMWF</t>
  </si>
  <si>
    <t>MF.v.CMSF</t>
  </si>
  <si>
    <t>MF.v.MWF</t>
  </si>
  <si>
    <t>CMWF.v.MFP%</t>
  </si>
  <si>
    <t>CMWF.v.LYR%</t>
  </si>
  <si>
    <t>CMWF.v.CMSF%</t>
  </si>
  <si>
    <t>CMWF.v.MWF%</t>
  </si>
  <si>
    <t>CMWF.v.MF%</t>
  </si>
  <si>
    <t>MWF.v.MFP%</t>
  </si>
  <si>
    <t>MWF.v.LYR%</t>
  </si>
  <si>
    <t>MWF.v.CMWF%</t>
  </si>
  <si>
    <t>MWF.v.CMSF%</t>
  </si>
  <si>
    <t>MWF.v.MF%</t>
  </si>
  <si>
    <t>MF.v.MFP%</t>
  </si>
  <si>
    <t>MF.v.LYR%</t>
  </si>
  <si>
    <t>MF.v.CMWF%</t>
  </si>
  <si>
    <t>MF.v.CMSF%</t>
  </si>
  <si>
    <t>MF.v.MWF%</t>
  </si>
  <si>
    <t>CMWF.%.TOTAL.YEAR</t>
  </si>
  <si>
    <t>MWF.%.TOTAL.YEAR</t>
  </si>
  <si>
    <t>MF.%.TOTAL.YEAR</t>
  </si>
  <si>
    <t>MWF.%.TOT.FS.SALES</t>
  </si>
  <si>
    <t>MF.%.TOT.FS.SALES</t>
  </si>
  <si>
    <t>var report flag</t>
  </si>
  <si>
    <t>plannable</t>
  </si>
  <si>
    <t>Aggregate</t>
  </si>
  <si>
    <t>RevenueReporting</t>
  </si>
  <si>
    <t>FS.SLS.REG</t>
  </si>
  <si>
    <t>FS.SLS.REG%</t>
  </si>
  <si>
    <t>Recalc</t>
  </si>
  <si>
    <t>FS.SLS.PROMO</t>
  </si>
  <si>
    <t>FS.SLS.PROMO%</t>
  </si>
  <si>
    <t>M.3122</t>
  </si>
  <si>
    <t>FS.SCN.MGN.REG</t>
  </si>
  <si>
    <t>FS.SCN.MGN.REG%</t>
  </si>
  <si>
    <t>FS.SCN.MGN.PROMO</t>
  </si>
  <si>
    <t>FS.SCN.MGN.PROMO%</t>
  </si>
  <si>
    <t>FS.SCN.MGN.TOT</t>
  </si>
  <si>
    <t>FS.SCN.MGN.TOT%</t>
  </si>
  <si>
    <t>FS.NET.SCN.MGN.PROMO</t>
  </si>
  <si>
    <t>FS.NET.SCN.MGN.PROMO%</t>
  </si>
  <si>
    <t>FS.NET.SCN.MGN.TOT</t>
  </si>
  <si>
    <t>FS.NET.SCN.MGN.TOT%</t>
  </si>
  <si>
    <t>FS.POS.COST.REG</t>
  </si>
  <si>
    <t>FS.POS.COST.REG%</t>
  </si>
  <si>
    <t>FS.POS.COST.PROMO</t>
  </si>
  <si>
    <t>FS.POS.COST.PROMO%</t>
  </si>
  <si>
    <t>M.4122</t>
  </si>
  <si>
    <t>M.4122%</t>
  </si>
  <si>
    <t>M.4222</t>
  </si>
  <si>
    <t>M.4222%</t>
  </si>
  <si>
    <t>M.4281</t>
  </si>
  <si>
    <t>M.4281%</t>
  </si>
  <si>
    <t>M.4145</t>
  </si>
  <si>
    <t>M.4145%</t>
  </si>
  <si>
    <t>M.4155</t>
  </si>
  <si>
    <t>M.4155%</t>
  </si>
  <si>
    <t>M.4165</t>
  </si>
  <si>
    <t>M.4165%</t>
  </si>
  <si>
    <t>TOT.Z.MATRIX</t>
  </si>
  <si>
    <t>TOT.Z.MATRIX%</t>
  </si>
  <si>
    <t>M.4111</t>
  </si>
  <si>
    <t>M.4112</t>
  </si>
  <si>
    <t>M.4113</t>
  </si>
  <si>
    <t>M.4114</t>
  </si>
  <si>
    <t>M.4117</t>
  </si>
  <si>
    <t>M.4135</t>
  </si>
  <si>
    <t>FS.GROSS.MGN</t>
  </si>
  <si>
    <t>FS.GROSS.MGN%</t>
  </si>
  <si>
    <t>FS.SUP.REV</t>
  </si>
  <si>
    <t>FS.SUP.REV%</t>
  </si>
  <si>
    <t>FS.GROSS.PROFIT</t>
  </si>
  <si>
    <t>FS.GROSS.PROFIT%</t>
  </si>
  <si>
    <t>M.7178</t>
  </si>
  <si>
    <t>M.7178%</t>
  </si>
  <si>
    <t>FS.MERCH.PROFIT</t>
  </si>
  <si>
    <t>FS.MERCH.PROFIT%</t>
  </si>
  <si>
    <t>dimension</t>
  </si>
  <si>
    <t>type (Level, Generation)</t>
  </si>
  <si>
    <t>number</t>
  </si>
  <si>
    <t>global style name</t>
  </si>
  <si>
    <t>Time1</t>
  </si>
  <si>
    <t>Level</t>
  </si>
  <si>
    <t>TimeQtr</t>
  </si>
  <si>
    <t>version</t>
  </si>
  <si>
    <t>Cat Mgr Working Fcst</t>
  </si>
  <si>
    <t>Cat Mgr Working Plan</t>
  </si>
  <si>
    <t>Merch Fcst</t>
  </si>
  <si>
    <t>Merch Plan</t>
  </si>
  <si>
    <t>Merch Working Fcst</t>
  </si>
  <si>
    <t>Merch Working Plan</t>
  </si>
  <si>
    <t>id</t>
  </si>
  <si>
    <t>plan cycle</t>
  </si>
  <si>
    <t>is open</t>
  </si>
  <si>
    <t>time</t>
  </si>
  <si>
    <t>LYR - NYR</t>
  </si>
  <si>
    <t>NYr</t>
  </si>
  <si>
    <t>@IDESC(TOTAL.YEAR,0)</t>
  </si>
  <si>
    <t>CMWP - NYR</t>
  </si>
  <si>
    <t>MWP - NYR</t>
  </si>
  <si>
    <t>MF - CYR</t>
  </si>
  <si>
    <t>MP - NYR</t>
  </si>
  <si>
    <t>MWF - CYR</t>
  </si>
  <si>
    <t>CMWF - CYR</t>
  </si>
  <si>
    <t>description</t>
  </si>
  <si>
    <t>plantype</t>
  </si>
  <si>
    <t>is read only</t>
  </si>
  <si>
    <t>seasons</t>
  </si>
  <si>
    <t>Cat Mgr Merch Profit</t>
  </si>
  <si>
    <t>KATZ.PLAN</t>
  </si>
  <si>
    <t>Cat Mgr Merch Profit Fcst</t>
  </si>
  <si>
    <t>Consolidated Merch Profit</t>
  </si>
  <si>
    <t>Consolidated Merch Profit by CM</t>
  </si>
  <si>
    <t>LYR Update</t>
  </si>
  <si>
    <t>LYR Update by CM</t>
  </si>
  <si>
    <t>Merch Profit - COM Stores</t>
  </si>
  <si>
    <t>Merch Profit - Not COM Stores</t>
  </si>
  <si>
    <t>Merch Profit by CM - COM Stores</t>
  </si>
  <si>
    <t>Merch Profit by CM - Not COM Stores</t>
  </si>
  <si>
    <t>Merch Profit Fcst</t>
  </si>
  <si>
    <t>Merch Profit Fcst by CM</t>
  </si>
  <si>
    <t>username</t>
  </si>
  <si>
    <t>domain name</t>
  </si>
  <si>
    <t>is testing user</t>
  </si>
  <si>
    <t>role name</t>
  </si>
  <si>
    <t>admin</t>
  </si>
  <si>
    <t>@IDESC(CATEGORY.MANAGERS, L0)</t>
  </si>
  <si>
    <t>COM</t>
  </si>
  <si>
    <t>@IDESC(FRONT.SHOP, L0)</t>
  </si>
  <si>
    <t>@IDESC(TOT.STR, L0)</t>
  </si>
  <si>
    <t>TOT.STR</t>
  </si>
  <si>
    <t>TOT.STR.FCST</t>
  </si>
  <si>
    <t>dpt.gm.other</t>
  </si>
  <si>
    <t>DPT.GM.OTHER</t>
  </si>
  <si>
    <t>jim</t>
  </si>
  <si>
    <t>mgundu</t>
  </si>
  <si>
    <t>rmartins</t>
  </si>
  <si>
    <t>vp1.cm1</t>
  </si>
  <si>
    <t>@IDESC(VP1.CM1, L0)</t>
  </si>
  <si>
    <t>vp1.cm2</t>
  </si>
  <si>
    <t>@IDESC(VP1.CM2, L0)</t>
  </si>
  <si>
    <t>vp1.cm3</t>
  </si>
  <si>
    <t>@IDESC(VP1.CM3, L0)</t>
  </si>
  <si>
    <t>vp1.cm4</t>
  </si>
  <si>
    <t>@IDESC(VP1.CM4, L0)</t>
  </si>
  <si>
    <t>vp1.cm5</t>
  </si>
  <si>
    <t>@IDESC(VP1.CM5, L0)</t>
  </si>
  <si>
    <t>vp1.cm6</t>
  </si>
  <si>
    <t>@IDESC(VP1.CM6, L0)</t>
  </si>
  <si>
    <t>vp1</t>
  </si>
  <si>
    <t>@IDESC(VP1, L0)</t>
  </si>
  <si>
    <t>vp2.cm1</t>
  </si>
  <si>
    <t>@IDESC(VP2.CM1, L0)</t>
  </si>
  <si>
    <t>vp2.cm2</t>
  </si>
  <si>
    <t>@IDESC(VP2.CM2, L0)</t>
  </si>
  <si>
    <t>vp2.cm3</t>
  </si>
  <si>
    <t>@IDESC(VP2.CM3, L0)</t>
  </si>
  <si>
    <t>vp2.cm4</t>
  </si>
  <si>
    <t>@IDESC(VP2.CM4, L0)</t>
  </si>
  <si>
    <t>vp2.cm5</t>
  </si>
  <si>
    <t>@IDESC(VP2.CM5, L0)</t>
  </si>
  <si>
    <t>vp2.cm6</t>
  </si>
  <si>
    <t>@IDESC(VP2.CM6, L0)</t>
  </si>
  <si>
    <t>vp2.cm7</t>
  </si>
  <si>
    <t>@IDESC(VP2.CM7, L0)</t>
  </si>
  <si>
    <t>vp2.cm8</t>
  </si>
  <si>
    <t>@IDESC(VP2.CM8, L0)</t>
  </si>
  <si>
    <t>vp2.cm9</t>
  </si>
  <si>
    <t>@IDESC(VP2.CM9, L0)</t>
  </si>
  <si>
    <t>vp2</t>
  </si>
  <si>
    <t>@IDESC(VP2, L0)</t>
  </si>
  <si>
    <t>vp3.cm1</t>
  </si>
  <si>
    <t>@IDESC(VP3.CM1, L0)</t>
  </si>
  <si>
    <t>vp3</t>
  </si>
  <si>
    <t>@IDESC(VP3, L0)</t>
  </si>
  <si>
    <t>wliu</t>
  </si>
  <si>
    <t>member</t>
  </si>
  <si>
    <t>@PLAN_VERSION</t>
  </si>
  <si>
    <t>@PLAN_VERSION.v.LYR</t>
  </si>
  <si>
    <t>@PLAN_VERSION.v.LYR%</t>
  </si>
  <si>
    <t>@PLAN_VERSION.%.TOTAL.YEAR</t>
  </si>
  <si>
    <t>@PLAN_VERSION.v.MFP</t>
  </si>
  <si>
    <t>@PLAN_VERSION.v.MFP%</t>
  </si>
  <si>
    <t>@PLAN_VERSION.%.TOT.FS.SALES</t>
  </si>
  <si>
    <t>xml1</t>
  </si>
  <si>
    <t>xml2</t>
  </si>
  <si>
    <t>xml3</t>
  </si>
  <si>
    <t>CMWF-Selected Measure by Sub-Cat by CMSF LT by Pd View</t>
  </si>
  <si>
    <t>&lt;ViewSection&gt;
  &lt;name&gt;CMWF-Selected Measure by Sub-Cat by CMSF LT by Pd View&lt;/name&gt;
  &lt;description&gt;CMWF-Selected Measure by Sub-Cat by CMSF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</si>
  <si>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CMSF LT View</t>
  </si>
  <si>
    <t>&lt;ViewSection&gt;
  &lt;name&gt;CMWF-Selected Measure by Sub-Cat by CMSF LT View&lt;/name&gt;
  &lt;description&gt;CMWF-Selected Measure by Sub-Cat by CMSF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</si>
  <si>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by Pd View</t>
  </si>
  <si>
    <t>&lt;ViewSection&gt;
  &lt;name&gt;CMWF-Selected Measure by Sub-Cat by MWF LT by Pd View&lt;/name&gt;
  &lt;description&gt;CMWF-Selected Measure by Sub-Cat by MWF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</si>
  <si>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View</t>
  </si>
  <si>
    <t>&lt;ViewSection&gt;
  &lt;name&gt;CMWF-Selected Measure by Sub-Cat by MWF LT View&lt;/name&gt;
  &lt;description&gt;CMWF-Selected Measure by Sub-Cat by MWF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</si>
  <si>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by Pd View</t>
  </si>
  <si>
    <t>&lt;ViewSection&gt;
  &lt;name&gt;CMWP-Selected Measure by Sub-Cat by CMSP LT by Pd View&lt;/name&gt;
  &lt;description&gt;CMWP-Selected Measure by Sub-Cat by CMSP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</si>
  <si>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View</t>
  </si>
  <si>
    <t>&lt;ViewSection&gt;
  &lt;name&gt;CMWP-Selected Measure by Sub-Cat by CMSP LT View&lt;/name&gt;
  &lt;description&gt;CMWP-Selected Measure by Sub-Cat by CMSP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</si>
  <si>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by Pd View</t>
  </si>
  <si>
    <t>&lt;ViewSection&gt;
  &lt;name&gt;CMWP-Selected Measure by Sub-Cat by MWP LT by Pd View&lt;/name&gt;
  &lt;description&gt;CMWP-Selected Measure by Sub-Cat by MWP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</si>
  <si>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View</t>
  </si>
  <si>
    <t>&lt;ViewSection&gt;
  &lt;name&gt;CMWP-Selected Measure by Sub-Cat by MWP LT View&lt;/name&gt;
  &lt;description&gt;CMWP-Selected Measure by Sub-Cat by MWP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</si>
  <si>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by Pd View</t>
  </si>
  <si>
    <t>&lt;ViewSection&gt;
  &lt;name&gt;CM Merch Profit by Product by Pd View&lt;/name&gt;
  &lt;description&gt;CM 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</t>
  </si>
  <si>
    <t>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</si>
  <si>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View</t>
  </si>
  <si>
    <t>&lt;ViewSection&gt;
  &lt;name&gt;CM Merch Profit by Product View&lt;/name&gt;
  &lt;description&gt;CM 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</t>
  </si>
  <si>
    <t>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</si>
  <si>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LYR by Pd View</t>
  </si>
  <si>
    <t>&lt;ViewSection&gt;
  &lt;name&gt;CM Scanned Mgn &amp;amp; Z-Matrix by Product by LYR by Pd View&lt;/name&gt;
  &lt;description&gt;CM Scanned Mgn &amp;amp; Z-Matrix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</t>
  </si>
  <si>
    <t>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</si>
  <si>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CM Scanned Mgn &amp; Z-Matrix by Product by LYR View</t>
  </si>
  <si>
    <t>&lt;ViewSection&gt;
  &lt;name&gt;CM Scanned Mgn &amp;amp; Z-Matrix by Product by LYR View&lt;/name&gt;
  &lt;description&gt;CM Scanned Mgn &amp;amp; Z-Matrix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</t>
  </si>
  <si>
    <t>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</si>
  <si>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Pd View</t>
  </si>
  <si>
    <t>&lt;ViewSection&gt;
  &lt;name&gt;CM Scanned Mgn &amp;amp; Z-Matrix by Product by Pd View&lt;/name&gt;
  &lt;description&gt;CM Scanned Mgn &amp;amp; Z-Matrix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</si>
  <si>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by Pd View</t>
  </si>
  <si>
    <t>&lt;ViewSection&gt;
  &lt;name&gt;CM Scanned Mgn &amp;amp; Z-Matrix by Product by Selected LT by Pd View&lt;/name&gt;
  &lt;description&gt;CM Scanned Mgn &amp;amp; Z-Matrix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</si>
  <si>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View</t>
  </si>
  <si>
    <t>&lt;ViewSection&gt;
  &lt;name&gt;CM Scanned Mgn &amp;amp; Z-Matrix by Product by Selected LT View&lt;/name&gt;
  &lt;description&gt;CM Scanned Mgn &amp;amp; Z-Matrix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</si>
  <si>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View</t>
  </si>
  <si>
    <t>&lt;ViewSection&gt;
  &lt;name&gt;CM Scanned Mgn &amp;amp; Z-Matrix by Product View&lt;/name&gt;
  &lt;description&gt;CM Scanned Mgn &amp;amp; Z-Matrix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</si>
  <si>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LYR View</t>
  </si>
  <si>
    <t>&lt;ViewSection&gt;
  &lt;name&gt;Fcst Total Sales by Selected Prod Cat or SC by LYR View&lt;/name&gt;
  &lt;description&gt;Fcst 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</si>
  <si>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Pd by LYR View</t>
  </si>
  <si>
    <t>&lt;ViewSection&gt;
  &lt;name&gt;Fcst Total Sales by Selected Prod Cat or SC by Pd by LYR View&lt;/name&gt;
  &lt;description&gt;Fcst 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</si>
  <si>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Pd View RECON</t>
  </si>
  <si>
    <t>&lt;ViewSection&gt;
  &lt;name&gt;FS Sales by Dept by Store by Store Type by Pd View RECON&lt;/name&gt;
  &lt;description&gt;FS Sales by Dept by Store by Store Type by Pd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Pd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</si>
  <si>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Wk View RECON</t>
  </si>
  <si>
    <t>&lt;ViewSection&gt;
  &lt;name&gt;FS Sales by Dept by Store by Store Type by Wk View RECON&lt;/name&gt;
  &lt;description&gt;FS Sales by Dept by Store by Store Type by Wk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Wk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</si>
  <si>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Global Merch Profit by Product by LT by Pd View</t>
  </si>
  <si>
    <t>&lt;ViewSection&gt;
  &lt;name&gt;Global Merch Profit by Product by LT by Pd View&lt;/name&gt;
  &lt;description&gt;Global Merch Profit by Product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</t>
  </si>
  <si>
    <t>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</si>
  <si>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Global Merch Profit by Product by LT View</t>
  </si>
  <si>
    <t>&lt;ViewSection&gt;
  &lt;name&gt;Global Merch Profit by Product by LT View&lt;/name&gt;
  &lt;description&gt;Global Merch Profit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</t>
  </si>
  <si>
    <t>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</si>
  <si>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LYR Planning Data Template by Pd View</t>
  </si>
  <si>
    <t>&lt;ViewSection&gt;
  &lt;name&gt;Merch LYR Planning Data Template by Pd View&lt;/name&gt;
  &lt;description&gt;Merch LYR Planning Data Template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LYR Planning Data Template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&lt;string&gt;LYR.v.PYR.BP&lt;/string&gt;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&lt;string&gt;LYR.v.PYR.BP&lt;/string&gt;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&lt;string&gt;LYR.v.PYR.BP&lt;/string&gt;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&lt;string&gt;LYR.v.PYR.BP&lt;/string&gt;
      &lt;/memberDefs&gt;
      &lt;symetricGroupNo&gt;
        &lt;int&gt;0&lt;/int&gt;
        &lt;int&gt;6&lt;/int&gt;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&lt;string&gt;@CHILDREN(@USER_SEL(PROD1))&lt;/string&gt;
        &lt;string&gt;PAFBLANK&lt;/string&gt;
        &lt;string&gt;PAFBLANK&lt;/string&gt;
      &lt;/memberDefs&gt;
      &lt;rowHeight&gt;9&lt;/rowHeight&gt;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&lt;string&gt;@ICHILDREN(Q4)&lt;/string&gt;
      &lt;/memberDefs&gt;
      &lt;isCompressed&gt;false&lt;/isCompressed&gt;
    &lt;/ViewTuple&gt;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&lt;hierarchyFormatName&gt;TimeQtr&lt;/hierarchyFormatName&gt;
  &lt;isCompressed&gt;false&lt;/isCompressed&gt;
  &lt;suppressZeroSettings/&gt;
  &lt;isSuppressed&gt;false&lt;/isSuppressed&gt;
&lt;/ViewSection&gt;</t>
  </si>
  <si>
    <t>Merch Profit by Product by LYR by Pd View</t>
  </si>
  <si>
    <t>&lt;ViewSection&gt;
  &lt;name&gt;Merch Profit by Product by LYR by Pd View&lt;/name&gt;
  &lt;description&gt;Merch Profit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</t>
  </si>
  <si>
    <t>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</t>
  </si>
  <si>
    <t>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</si>
  <si>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LYR View</t>
  </si>
  <si>
    <t>&lt;ViewSection&gt;
  &lt;name&gt;Merch Profit by Product by LYR View&lt;/name&gt;
  &lt;description&gt;Merch Profit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</t>
  </si>
  <si>
    <t>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
      &lt;/symetricGroupN</t>
  </si>
  <si>
    <t>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</si>
  <si>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Pd View</t>
  </si>
  <si>
    <t>&lt;ViewSection&gt;
  &lt;name&gt;Merch Profit by Product by Pd View&lt;/name&gt;
  &lt;description&gt;Merch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</t>
  </si>
  <si>
    <t>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</si>
  <si>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View</t>
  </si>
  <si>
    <t>&lt;ViewSection&gt;
  &lt;name&gt;Merch Profit by Product View&lt;/name&gt;
  &lt;description&gt;Merch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</t>
  </si>
  <si>
    <t>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</si>
  <si>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Pd RECON</t>
  </si>
  <si>
    <t>&lt;ViewSection&gt;
  &lt;name&gt;Mer - FS Margin by Dept by Pd RECON&lt;/name&gt;
  &lt;description&gt;Mer - FS Margin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</si>
  <si>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Wk RECON</t>
  </si>
  <si>
    <t>&lt;ViewSection&gt;
  &lt;name&gt;Mer - FS Margin by Dept by Wk RECON&lt;/name&gt;
  &lt;description&gt;Mer - FS Margin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</si>
  <si>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Pd RECON</t>
  </si>
  <si>
    <t>&lt;ViewSection&gt;
  &lt;name&gt;Mer - FS RTV/Inv Adj by Pd RECON&lt;/name&gt;
  &lt;description&gt;Mer - FS RTV/Inv Adj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</si>
  <si>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Wk RECON</t>
  </si>
  <si>
    <t>&lt;ViewSection&gt;
  &lt;name&gt;Mer - FS RTV/Inv Adj by Wk RECON&lt;/name&gt;
  &lt;description&gt;Mer - FS RTV/Inv Adj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</si>
  <si>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- Comp Stores</t>
  </si>
  <si>
    <t>&lt;ViewSection&gt;
  &lt;name&gt;Mer - FS Sales by Dept by Pd - Comp Stores&lt;/name&gt;
  &lt;description&gt;Mer - FS Sales by Dept by Pd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Period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</si>
  <si>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RECON</t>
  </si>
  <si>
    <t>&lt;ViewSection&gt;
  &lt;name&gt;Mer - FS Sales by Dept by Pd RECON&lt;/name&gt;
  &lt;description&gt;Mer - FS Sales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Pd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</si>
  <si>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- Comp Stores</t>
  </si>
  <si>
    <t>&lt;ViewSection&gt;
  &lt;name&gt;Mer - FS Sales by Dept by Wk - Comp Stores&lt;/name&gt;
  &lt;description&gt;Mer - FS Sales by Dept by Wk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Week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</si>
  <si>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RECON</t>
  </si>
  <si>
    <t>&lt;ViewSection&gt;
  &lt;name&gt;Mer - FS Sales by Dept by Wk RECON&lt;/name&gt;
  &lt;description&gt;Mer - FS Sales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Wk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</si>
  <si>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Pd RECON</t>
  </si>
  <si>
    <t>&lt;ViewSection&gt;
  &lt;name&gt;Mer - FS Z-Matrix by Dept by Pd RECON&lt;/name&gt;
  &lt;description&gt;Mer - FS Z-Matrix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</si>
  <si>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Wk RECON</t>
  </si>
  <si>
    <t>&lt;ViewSection&gt;
  &lt;name&gt;Mer - FS Z-Matrix by Dept by Wk RECON&lt;/name&gt;
  &lt;description&gt;Mer - FS Z-Matrix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</si>
  <si>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by Pd View</t>
  </si>
  <si>
    <t>&lt;ViewSection&gt;
  &lt;name&gt;MF-Selected Measure by Sub-Cat by LT by Pd View&lt;/name&gt;
  &lt;description&gt;MF-Selected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</si>
  <si>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View</t>
  </si>
  <si>
    <t>&lt;ViewSection&gt;
  &lt;name&gt;MF-Selected Measure by Sub-Cat by LT View&lt;/name&gt;
  &lt;description&gt;MF-Selected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</si>
  <si>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by Pd View</t>
  </si>
  <si>
    <t>&lt;ViewSection&gt;
  &lt;name&gt;MP-Selected Measure by Sub-Cat by LT by Pd View&lt;/name&gt;
  &lt;description&gt;MP-Selected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</si>
  <si>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View</t>
  </si>
  <si>
    <t>&lt;ViewSection&gt;
  &lt;name&gt;MP-Selected Measure by Sub-Cat by LT View&lt;/name&gt;
  &lt;description&gt;MP-Selected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</si>
  <si>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by Pd View</t>
  </si>
  <si>
    <t>&lt;ViewSection&gt;
  &lt;name&gt;MWF-Selected Measure by Sub-Cat by LT by Pd View&lt;/name&gt;
  &lt;description&gt;MWF-Selected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</si>
  <si>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View</t>
  </si>
  <si>
    <t>&lt;ViewSection&gt;
  &lt;name&gt;MWF-Selected Measure by Sub-Cat by LT View&lt;/name&gt;
  &lt;description&gt;MWF-Selected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</si>
  <si>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by Pd View</t>
  </si>
  <si>
    <t>&lt;ViewSection&gt;
  &lt;name&gt;MWP-Selected Measure by Sub-Cat by LT by Pd View&lt;/name&gt;
  &lt;description&gt;MWP-Selected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</si>
  <si>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View</t>
  </si>
  <si>
    <t>&lt;ViewSection&gt;
  &lt;name&gt;MWP-Selected Measure by Sub-Cat by LT View&lt;/name&gt;
  &lt;description&gt;MWP-Selected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</si>
  <si>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Rui 1 Net Scanned Margin by Product by LT View</t>
  </si>
  <si>
    <t>&lt;ViewSection&gt;
  &lt;name&gt;Rui 1 Net Scanned Margin by Product by LT View&lt;/name&gt;
  &lt;description&gt;Rui 1 Net Scanned Margin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&lt;label&gt;Rui 1 Net Scanned Margin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</t>
  </si>
  <si>
    <t>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</si>
  <si>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by Pd View</t>
  </si>
  <si>
    <t>&lt;ViewSection&gt;
  &lt;name&gt;Sales by Product by LYR LT by Pd View&lt;/name&gt;
  &lt;description&gt;Sales by Product by LYR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</si>
  <si>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View</t>
  </si>
  <si>
    <t>&lt;ViewSection&gt;
  &lt;name&gt;Sales by Product by LYR LT View&lt;/name&gt;
  &lt;description&gt;Sales by Product by LYR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</si>
  <si>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by Pd View</t>
  </si>
  <si>
    <t>&lt;ViewSection&gt;
  &lt;name&gt;Sales by Product by MFP LT by Pd View&lt;/name&gt;
  &lt;description&gt;Sales by Product by MFP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</si>
  <si>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View</t>
  </si>
  <si>
    <t>&lt;ViewSection&gt;
  &lt;name&gt;Sales by Product by MFP LT View&lt;/name&gt;
  &lt;description&gt;Sales by Product by MFP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</si>
  <si>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Pd View</t>
  </si>
  <si>
    <t>&lt;ViewSection&gt;
  &lt;name&gt;Sales by Product by Pd View&lt;/name&gt;
  &lt;description&gt;Sales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</si>
  <si>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by Pd View</t>
  </si>
  <si>
    <t>&lt;ViewSection&gt;
  &lt;name&gt;Sales by Product by PYR LT by Pd View&lt;/name&gt;
  &lt;description&gt;Sales by Product by PYR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</si>
  <si>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View</t>
  </si>
  <si>
    <t>&lt;ViewSection&gt;
  &lt;name&gt;Sales by Product by PYR LT View&lt;/name&gt;
  &lt;description&gt;Sales by Product by PYR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</si>
  <si>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View</t>
  </si>
  <si>
    <t>&lt;ViewSection&gt;
  &lt;name&gt;Sales by Product View&lt;/name&gt;
  &lt;description&gt;Sales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</si>
  <si>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by Pd View</t>
  </si>
  <si>
    <t>&lt;ViewSection&gt;
  &lt;name&gt;Scanned Mgn by Product by LYR by Pd View&lt;/name&gt;
  &lt;description&gt;Scanned Mgn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</si>
  <si>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View</t>
  </si>
  <si>
    <t>&lt;ViewSection&gt;
  &lt;name&gt;Scanned Mgn by Product by LYR View&lt;/name&gt;
  &lt;description&gt;Scanned Mgn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</si>
  <si>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Seasonality Weekly Adjustment View</t>
  </si>
  <si>
    <t>&lt;ViewSection&gt;
  &lt;name&gt;Seasonality Weekly Adjustment View&lt;/name&gt;
  &lt;description&gt;Seasonality Weekly Adjustment View&lt;/description&gt;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&lt;label&gt;Seasonality Weekly Adjustment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&lt;string&gt;TIME&lt;/string&gt;
  &lt;/rowAxisDims&gt;
  &lt;colAxisDims&gt;
    &lt;string&gt;LEDGER.TYPE&lt;/string&gt;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&lt;string&gt;TOTAL.YEAR&lt;/string&gt;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&lt;string&gt;@LEVEL(TOTAL.YEAR, 0)&lt;/string&gt;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&lt;string&gt;@PLAN_VERSION&lt;/string&gt;
      &lt;/memberDefs&gt;
      &lt;columnWidth&gt;21&lt;/columnWidth&gt;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&lt;string&gt;@PLAN_VERSION.%.TOTAL.YEAR&lt;/string&gt;
      &lt;/memberDefs&gt;
      &lt;columnWidth&gt;19&lt;/columnWidth&gt;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&lt;string&gt;LY_Time_Desc&lt;/string&gt;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&lt;string&gt;LYR.%.TOTAL.YEAR&lt;/string&gt;
      &lt;/memberDefs&gt;
      &lt;columnWidth&gt;16&lt;/columnWidth&gt;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&lt;string&gt;@PLAN_VERSION.v.LYR&lt;/string&gt;
      &lt;/memberDefs&gt;
      &lt;columnWidth&gt;13&lt;/columnWidth&gt;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&lt;string&gt;@PLAN_VERSION.v.LYR%&lt;/string&gt;
      &lt;/memberDefs&gt;
      &lt;columnWidth&gt;15&lt;/columnWidth&gt;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&lt;axis&gt;PRODUCT.HIERARCHY&lt;/axis&gt;
      &lt;member&gt;@USER_SEL(PROD1)&lt;/member&gt;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</si>
  <si>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by Pd View</t>
  </si>
  <si>
    <t>&lt;ViewSection&gt;
  &lt;name&gt;Selected Measures by Product by Selected LT by Pd View&lt;/name&gt;
  &lt;description&gt;Selected Measures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</si>
  <si>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View</t>
  </si>
  <si>
    <t>&lt;ViewSection&gt;
  &lt;name&gt;Selected Measures by Product by Selected LT View&lt;/name&gt;
  &lt;description&gt;Selected Measures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</si>
  <si>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by Pd View</t>
  </si>
  <si>
    <t>&lt;ViewSection&gt;
  &lt;name&gt;Selected Measures by Sub-Cat by Selected LT by Pd View&lt;/name&gt;
  &lt;description&gt;Selected Measures by Sub-Cat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</si>
  <si>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View</t>
  </si>
  <si>
    <t>&lt;ViewSection&gt;
  &lt;name&gt;Selected Measures by Sub-Cat by Selected LT View&lt;/name&gt;
  &lt;description&gt;Selected Measures by Sub-Cat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</si>
  <si>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by Pd View</t>
  </si>
  <si>
    <t>&lt;ViewSection&gt;
  &lt;name&gt;Selected Measure by CM by Pd View&lt;/name&gt;
  &lt;description&gt;Selected Measure by CM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</si>
  <si>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View</t>
  </si>
  <si>
    <t>&lt;ViewSection&gt;
  &lt;name&gt;Selected Measure by CM View&lt;/name&gt;
  &lt;description&gt;Selected Measure by CM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</si>
  <si>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by Pd View</t>
  </si>
  <si>
    <t>&lt;ViewSection&gt;
  &lt;name&gt;Selected Measure by Product by Pd View&lt;/name&gt;
  &lt;description&gt;Selected Measure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</si>
  <si>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View</t>
  </si>
  <si>
    <t>&lt;ViewSection&gt;
  &lt;name&gt;Selected Measure by Product View&lt;/name&gt;
  &lt;description&gt;Selected Measure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</si>
  <si>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View</t>
  </si>
  <si>
    <t>&lt;ViewSection&gt;
  &lt;name&gt;Selected Measure by Sub-Cat by Pd View&lt;/name&gt;
  &lt;description&gt;Selected Measure by Sub-Cat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</si>
  <si>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Wk by LT View</t>
  </si>
  <si>
    <t>&lt;ViewSection&gt;
  &lt;name&gt;Selected Measure by Sub-Cat by Pd Wk by LT View&lt;/name&gt;
  &lt;description&gt;Selected Measure by Sub-Cat by Pd Wk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Wk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&lt;string&gt;@DESC(Q4)&lt;/string&gt;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</si>
  <si>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View</t>
  </si>
  <si>
    <t>&lt;ViewSection&gt;
  &lt;name&gt;Selected Measure by Sub-Cat View&lt;/name&gt;
  &lt;description&gt;Selected Measure by Sub-Cat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</si>
  <si>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by Pd View</t>
  </si>
  <si>
    <t>&lt;ViewSection&gt;
  &lt;name&gt;Selected Product by Measures by Selected LT by Pd View&lt;/name&gt;
  &lt;description&gt;Selected Product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</si>
  <si>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View</t>
  </si>
  <si>
    <t>&lt;ViewSection&gt;
  &lt;name&gt;Selected Product by Measures by Selected LT View&lt;/name&gt;
  &lt;description&gt;Selected Product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</si>
  <si>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by Pd View</t>
  </si>
  <si>
    <t>&lt;ViewSection&gt;
  &lt;name&gt;Selected Sub-Cat by Measures by Selected LT by Pd View&lt;/name&gt;
  &lt;description&gt;Selected Sub-Cat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</si>
  <si>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View</t>
  </si>
  <si>
    <t>&lt;ViewSection&gt;
  &lt;name&gt;Selected Sub-Cat by Measures by Selected LT View&lt;/name&gt;
  &lt;description&gt;Selected Sub-Cat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</si>
  <si>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LYR View</t>
  </si>
  <si>
    <t>&lt;ViewSection&gt;
  &lt;name&gt;Total Sales by Selected Prod Cat or SC by LYR View&lt;/name&gt;
  &lt;description&gt;Total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</si>
  <si>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LYR View</t>
  </si>
  <si>
    <t>&lt;ViewSection&gt;
  &lt;name&gt;Total Sales by Selected Prod Cat or SC by Pd by LYR View&lt;/name&gt;
  &lt;description&gt;Total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</si>
  <si>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PYR View</t>
  </si>
  <si>
    <t>&lt;ViewSection&gt;
  &lt;name&gt;Total Sales by Selected Prod Cat or SC by Pd by PYR View&lt;/name&gt;
  &lt;description&gt;Total Sales by Selected Prod Cat or SC by Pd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</si>
  <si>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PYR View</t>
  </si>
  <si>
    <t>&lt;ViewSection&gt;
  &lt;name&gt;Total Sales by Selected Prod Cat or SC by PYR View&lt;/name&gt;
  &lt;description&gt;Total Sales by Selected Prod Cat or SC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</si>
  <si>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view name</t>
  </si>
  <si>
    <t>view section name</t>
  </si>
  <si>
    <t>Landscape</t>
  </si>
  <si>
    <t>view group name</t>
  </si>
  <si>
    <t>view name / view group name</t>
  </si>
  <si>
    <t>Fcst Cat Mgr Views</t>
  </si>
  <si>
    <t>Fcst Cat Mgr Pd Views</t>
  </si>
  <si>
    <t>Admin &amp; Ad-Hoc Views</t>
  </si>
  <si>
    <t>Cat Mgr Pd Views</t>
  </si>
  <si>
    <t>Merch Profit Pd Views</t>
  </si>
  <si>
    <t>LYR Update Pd Views</t>
  </si>
  <si>
    <t>Cat Mgr Views</t>
  </si>
  <si>
    <t>Merch Profit Views</t>
  </si>
  <si>
    <t>Reconciliation Views</t>
  </si>
  <si>
    <t>Admin &amp; Ad-Hoc Pd Views</t>
  </si>
  <si>
    <t>Fcst Merch Profit Pd Views</t>
  </si>
  <si>
    <t>LYR Update Views</t>
  </si>
  <si>
    <t>Not-Comp Views</t>
  </si>
  <si>
    <t>Not-Comp Pd Views</t>
  </si>
  <si>
    <t>Fcst Merch Profit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</si>
  <si>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</si>
  <si>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</si>
  <si>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</si>
  <si>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</si>
  <si>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</si>
  <si>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</si>
  <si>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</si>
  <si>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</si>
  <si>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</si>
  <si>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</si>
  <si>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</si>
  <si>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</si>
  <si>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</si>
  <si>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</si>
  <si>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mnuP_LYR2WP</t>
  </si>
  <si>
    <t>Refresh Working Plan With LYR</t>
  </si>
  <si>
    <t>com.palladium.paf.cc.EsbCalcCmd</t>
  </si>
  <si>
    <t>datasourceId=KGC_MER</t>
  </si>
  <si>
    <t>Prompt 1</t>
  </si>
  <si>
    <t>Do you want to refresh the Working Plan with LYR?</t>
  </si>
  <si>
    <t>The refresh process has completed</t>
  </si>
  <si>
    <t>calcscript=P_LYR2WP</t>
  </si>
  <si>
    <t>Prompt 2</t>
  </si>
  <si>
    <t>mnuP_CMWP2S</t>
  </si>
  <si>
    <t>Submit CMWP to CMSP for Review</t>
  </si>
  <si>
    <t>Do you want to submit the CM Working Plan to CM Submitted Plan for review?</t>
  </si>
  <si>
    <t>The submission process has completed</t>
  </si>
  <si>
    <t>calcscript=P_CMWP2S</t>
  </si>
  <si>
    <t>mnuP_CSP2MW</t>
  </si>
  <si>
    <t>Copy CMSP to MWP</t>
  </si>
  <si>
    <t>Do you want to copy the CM Submitted Plan to Merch Working Plan?</t>
  </si>
  <si>
    <t>The copy process has completed</t>
  </si>
  <si>
    <t>calcscript=P_CSP2MW</t>
  </si>
  <si>
    <t>mnuP_MWP2MP</t>
  </si>
  <si>
    <t>Promote MWP to MP</t>
  </si>
  <si>
    <t>Do you want to promote the Merch Working Plan to Merch Plan?</t>
  </si>
  <si>
    <t>The promotion process has completed</t>
  </si>
  <si>
    <t>calcscript=P_MWP2MP</t>
  </si>
  <si>
    <t>mnuP_MWP2CM</t>
  </si>
  <si>
    <t>Refresh CMWP With MWP</t>
  </si>
  <si>
    <t>Do you want to refresh the CM Working Plan with the Merch Working Plan?</t>
  </si>
  <si>
    <t>calcscript=P_MWP2CM</t>
  </si>
  <si>
    <t>mnuP_MP2CM</t>
  </si>
  <si>
    <t>Refresh CMWP With MP</t>
  </si>
  <si>
    <t>Do you want to refresh the CM Working Plan with the Merch Plan?</t>
  </si>
  <si>
    <t>calcscript=P_MP2CM</t>
  </si>
  <si>
    <t>mnuP_LYR2P</t>
  </si>
  <si>
    <t>Refresh CMWP, MWP and MP With LYR</t>
  </si>
  <si>
    <t>Do you want to refresh the CM Working Plan and Merch Working Plan with LYR data?</t>
  </si>
  <si>
    <t>calcscript=P_LYR2P</t>
  </si>
  <si>
    <t>mnuP_LYR2PE</t>
  </si>
  <si>
    <t>Refresh CMWP, MWP and MP With Non-Sales LYR data</t>
  </si>
  <si>
    <t>Do you want to refresh the CM Working Plan and Merch Working Plan with LYR Non-Sales data?</t>
  </si>
  <si>
    <t>calcscript=P_LYR2PE</t>
  </si>
  <si>
    <t>mnuP_CMWF2S</t>
  </si>
  <si>
    <t>Submit CMWF to CMSF for Review</t>
  </si>
  <si>
    <t>Do you want to submit the CM Working Fcst to CM Working Fcst for review?</t>
  </si>
  <si>
    <t>calcscript=P_CMWF2S</t>
  </si>
  <si>
    <t>mnuP_CSF2MF</t>
  </si>
  <si>
    <t>Copy CMSF to MWF</t>
  </si>
  <si>
    <t>Do you want to copy the CM Submitted Fcst to Merch Working Fcst?</t>
  </si>
  <si>
    <t>calcscript=P_CSF2MF</t>
  </si>
  <si>
    <t>mnuP_MWF2MF</t>
  </si>
  <si>
    <t>Promote MWF to MF</t>
  </si>
  <si>
    <t>Do you want to promote the Merch Working Fcst to Merch Fcst?</t>
  </si>
  <si>
    <t>calcscript=P_MWF2MF</t>
  </si>
  <si>
    <t>mnuP_MWF2CM</t>
  </si>
  <si>
    <t>Refresh CMWF With MWF</t>
  </si>
  <si>
    <t>Do you want to refresh the CM Working Fcst with the Merch Working Fcst?</t>
  </si>
  <si>
    <t>calcscript=P_MWF2CM</t>
  </si>
  <si>
    <t>mnuP_MF2CM</t>
  </si>
  <si>
    <t>Refresh CMWF With MF</t>
  </si>
  <si>
    <t>Do you want to refresh the CM Working Fcst with the Merch Fcst?</t>
  </si>
  <si>
    <t>calcscript=P_MF2CM</t>
  </si>
  <si>
    <t>mnuP_AGG</t>
  </si>
  <si>
    <t>Aggregate Plan</t>
  </si>
  <si>
    <t>NA</t>
  </si>
  <si>
    <t>calcscript=P_AGG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</si>
  <si>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</si>
  <si>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</si>
  <si>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</si>
  <si>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</si>
  <si>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</si>
  <si>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</si>
  <si>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</si>
  <si>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</si>
  <si>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</si>
  <si>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</si>
  <si>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</si>
  <si>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</si>
  <si>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</si>
  <si>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</si>
  <si>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</si>
  <si>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</si>
  <si>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</si>
  <si>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</si>
  <si>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</si>
  <si>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</si>
  <si>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</si>
  <si>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</si>
  <si>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FSProfit</t>
  </si>
  <si>
    <t>rule group</t>
  </si>
  <si>
    <t>rule(s)</t>
  </si>
  <si>
    <t>result term</t>
  </si>
  <si>
    <t>expression</t>
  </si>
  <si>
    <t>FS.SLS.REG + FS.SLS.PROMO</t>
  </si>
  <si>
    <t>M.3122 - FS.SLS.PROMO</t>
  </si>
  <si>
    <t>M.3122 - FS.SLS.REG</t>
  </si>
  <si>
    <t>M.3122 * FS.SLS.REG%</t>
  </si>
  <si>
    <t>FS.SLS.REG / M.3122</t>
  </si>
  <si>
    <t>M.3122 - FS.SLS.REG + (FS.SLS.REG% * 0)</t>
  </si>
  <si>
    <t>M.3122 * FS.SLS.PROMO%</t>
  </si>
  <si>
    <t>FS.SLS.PROMO / M.3122</t>
  </si>
  <si>
    <t>M.3122 - FS.SLS.PROMO + (FS.SLS.PROMO% * 0)</t>
  </si>
  <si>
    <t>FS.SCN.MGN.REG% * FS.SLS.REG</t>
  </si>
  <si>
    <t>FS.SCN.MGN.REG / FS.SLS.REG</t>
  </si>
  <si>
    <t>M.4222% * FS.SLS.PROMO</t>
  </si>
  <si>
    <t>M.4222 / FS.SLS.PROMO</t>
  </si>
  <si>
    <t>FS.SCN.MGN.PROMO% * FS.SLS.PROMO</t>
  </si>
  <si>
    <t>FS.SCN.MGN.PROMO / FS.SLS.PROMO</t>
  </si>
  <si>
    <t>FS.SCN.MGN.REG + FS.SCN.MGN.PROMO</t>
  </si>
  <si>
    <t>FS.SCN.MGN.TOT / M.3122</t>
  </si>
  <si>
    <t>FS.SLS.REG - FS.SCN.MGN.REG</t>
  </si>
  <si>
    <t>FS.POS.COST.REG / FS.SLS.REG</t>
  </si>
  <si>
    <t>FS.SLS.PROMO - FS.SCN.MGN.PROMO + M.4222</t>
  </si>
  <si>
    <t>FS.POS.COST.PROMO / FS.SLS.PROMO</t>
  </si>
  <si>
    <t>FS.POS.COST.REG + FS.POS.COST.PROMO</t>
  </si>
  <si>
    <t>M.4122 / M.3122</t>
  </si>
  <si>
    <t>M.4281% * FS.SLS.PROMO</t>
  </si>
  <si>
    <t>M.4281 / FS.SLS.PROMO</t>
  </si>
  <si>
    <t>FS.SLS.PROMO - FS.POS.COST.PROMO + M.4222 - M.4281</t>
  </si>
  <si>
    <t>FS.NET.SCN.MGN.PROMO / FS.SLS.PROMO</t>
  </si>
  <si>
    <t>FS.SCN.MGN.REG + FS.NET.SCN.MGN.PROMO</t>
  </si>
  <si>
    <t>FS.NET.SCN.MGN.TOT / M.3122</t>
  </si>
  <si>
    <t>M.4145% * M.3122</t>
  </si>
  <si>
    <t>M.4145 / M.3122</t>
  </si>
  <si>
    <t>M.4155% * M.3122</t>
  </si>
  <si>
    <t>M.4155 / M.3122</t>
  </si>
  <si>
    <t>M.4165% * M.3122</t>
  </si>
  <si>
    <t>M.4165 / M.3122</t>
  </si>
  <si>
    <t>M.4145 + M.4155 + M.4165</t>
  </si>
  <si>
    <t>TOT.Z.MATRIX / M.3122</t>
  </si>
  <si>
    <t>FS.NET.SCN.MGN.TOT - TOT.Z.MATRIX - M.4111 - M.4112 - M.4113 - M.4114 - M.4117 - M.4135</t>
  </si>
  <si>
    <t>FS.GROSS.MGN / M.3122</t>
  </si>
  <si>
    <t>FS.SUP.REV% * M.3122</t>
  </si>
  <si>
    <t>FS.SUP.REV / M.3122</t>
  </si>
  <si>
    <t>FS.GROSS.MGN + FS.SUP.REV</t>
  </si>
  <si>
    <t>FS.GROSS.PROFIT / M.3122</t>
  </si>
  <si>
    <t>M.7178% * M.3122</t>
  </si>
  <si>
    <t>M.7178 / M.3122</t>
  </si>
  <si>
    <t>FS.GROSS.PROFIT + M.7178</t>
  </si>
  <si>
    <t>FS.MERCH.PROFIT / M.3122</t>
  </si>
  <si>
    <t>1 - FS.SLS.PROMO%</t>
  </si>
  <si>
    <t>1 - FS.SLS.REG%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</si>
  <si>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</si>
  <si>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</si>
  <si>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</si>
  <si>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</si>
  <si>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</si>
  <si>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</si>
  <si>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</si>
  <si>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</si>
  <si>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</si>
  <si>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</si>
  <si>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</si>
  <si>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</si>
  <si>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</si>
  <si>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</si>
  <si>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</si>
  <si>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</si>
  <si>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</si>
  <si>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allow multiple selection</t>
  </si>
  <si>
    <t>prompt string</t>
  </si>
  <si>
    <t>CORP1</t>
  </si>
  <si>
    <t>Select Corp Hierarchy Member:</t>
  </si>
  <si>
    <t>CORP2</t>
  </si>
  <si>
    <t>Select Corp Hierarchy Members:</t>
  </si>
  <si>
    <t>LEDGER1</t>
  </si>
  <si>
    <t>Select Ledger Type:</t>
  </si>
  <si>
    <t>LEDGER2</t>
  </si>
  <si>
    <t>Select Ledger Types:</t>
  </si>
  <si>
    <t>MEASURE1</t>
  </si>
  <si>
    <t>Select Measure:</t>
  </si>
  <si>
    <t>MEASURE2</t>
  </si>
  <si>
    <t>Select Measures:</t>
  </si>
  <si>
    <t>PROD1</t>
  </si>
  <si>
    <t>Select Product:</t>
  </si>
  <si>
    <t>PROD2</t>
  </si>
  <si>
    <t>Select Products:</t>
  </si>
  <si>
    <t>TIME1</t>
  </si>
  <si>
    <t>Select Time:</t>
  </si>
  <si>
    <t>TIME2</t>
  </si>
  <si>
    <t>Select Times:</t>
  </si>
  <si>
    <t>class name</t>
  </si>
  <si>
    <t>function name</t>
  </si>
  <si>
    <t>com.palladium.paf.funcs.F_Cum</t>
  </si>
  <si>
    <t>@CUM</t>
  </si>
  <si>
    <t>com.palladium.paf.funcs.F_Abs</t>
  </si>
  <si>
    <t>@ABS</t>
  </si>
  <si>
    <t>com.palladium.paf.funcs.F_Next</t>
  </si>
  <si>
    <t>@NEXT</t>
  </si>
  <si>
    <t>com.palladium.paf.cf.CUMCountFunc</t>
  </si>
  <si>
    <t>@CUMCOUNT</t>
  </si>
  <si>
    <t>com.palladium.paf.funcs.F_Prev</t>
  </si>
  <si>
    <t>@PREV</t>
  </si>
  <si>
    <t>com.palladium.paf.funcs.F_PrevCum</t>
  </si>
  <si>
    <t>@PREV_CUM</t>
  </si>
  <si>
    <t>com.palladium.paf.cf.IWOSFunc</t>
  </si>
  <si>
    <t>@IWOS</t>
  </si>
  <si>
    <t>com.palladium.paf.cf.WOSFunc</t>
  </si>
  <si>
    <t>@WOS</t>
  </si>
  <si>
    <t>com.palladium.paf.funcs.F_CrossDim</t>
  </si>
  <si>
    <t>@CROSSDIM</t>
  </si>
  <si>
    <t>com.palladium.paf.cf.IFFunc</t>
  </si>
  <si>
    <t>@IF</t>
  </si>
  <si>
    <t>com.palladium.paf.funcs.F_TriggerIntersection</t>
  </si>
  <si>
    <t>@TRIGGER_IS</t>
  </si>
  <si>
    <t>com.palladium.paf.cf.RelativeCountFunc</t>
  </si>
  <si>
    <t>@RELATIVECOUNT</t>
  </si>
  <si>
    <t>com.palladium.paf.funcs.F_Bop</t>
  </si>
  <si>
    <t>@BOP</t>
  </si>
  <si>
    <t>label</t>
  </si>
  <si>
    <t>dimensions</t>
  </si>
  <si>
    <t>is editable</t>
  </si>
  <si>
    <t>is comment visible</t>
  </si>
  <si>
    <t>Dept_Desc</t>
  </si>
  <si>
    <t>TEXT</t>
  </si>
  <si>
    <t>Department Description</t>
  </si>
  <si>
    <t>Location</t>
  </si>
  <si>
    <t>Product</t>
  </si>
  <si>
    <t>LY_Time_Desc</t>
  </si>
  <si>
    <t>LY Calendar Event</t>
  </si>
  <si>
    <t>Measure_Desc</t>
  </si>
  <si>
    <t>Measure Description</t>
  </si>
  <si>
    <t>Measures</t>
  </si>
  <si>
    <t>Time_Desc</t>
  </si>
  <si>
    <t>Calendar Event</t>
  </si>
  <si>
    <t>digits</t>
  </si>
  <si>
    <t>Round</t>
  </si>
  <si>
    <t>SLS_U</t>
  </si>
  <si>
    <t>Print Style GUID</t>
  </si>
  <si>
    <t>Print Style Name</t>
  </si>
  <si>
    <t>Default Print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</si>
  <si>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</si>
  <si>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</si>
  <si>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</si>
  <si>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</si>
  <si>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</si>
  <si>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</si>
  <si>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</si>
  <si>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</si>
  <si>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</si>
  <si>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</si>
  <si>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</si>
  <si>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</si>
  <si>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</si>
  <si>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</si>
  <si>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</si>
  <si>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</si>
  <si>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</si>
  <si>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</si>
  <si>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</si>
  <si>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</si>
  <si>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</si>
  <si>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</si>
  <si>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</si>
  <si>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</si>
  <si>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</si>
  <si>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</si>
  <si>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</si>
  <si>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</si>
  <si>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</si>
  <si>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</si>
  <si>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</si>
  <si>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</si>
  <si>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</si>
  <si>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</si>
  <si>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</si>
  <si>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Print State</t>
  </si>
  <si>
    <t>Global Print Style GUID</t>
  </si>
  <si>
    <t>199f369d-d824-44b7-99ac-7f08f741311c</t>
  </si>
  <si>
    <t>Print Style #1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</si>
  <si>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</si>
  <si>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</si>
  <si>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</si>
  <si>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</si>
  <si>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</si>
  <si>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</si>
  <si>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</si>
  <si>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</si>
  <si>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</si>
  <si>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</si>
  <si>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</si>
  <si>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</si>
  <si>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</si>
  <si>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</si>
  <si>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</si>
  <si>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</si>
  <si>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</si>
  <si>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</si>
  <si>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</si>
  <si>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</si>
  <si>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</si>
  <si>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</si>
  <si>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</si>
  <si>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</si>
  <si>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</si>
  <si>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</si>
  <si>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</si>
  <si>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</si>
  <si>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</si>
  <si>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</si>
  <si>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</si>
  <si>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</si>
  <si>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</si>
  <si>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</si>
  <si>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</si>
  <si>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</si>
  <si>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</si>
  <si>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</si>
  <si>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</si>
  <si>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</si>
  <si>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</si>
  <si>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</si>
  <si>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</si>
  <si>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</si>
  <si>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</si>
  <si>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</si>
  <si>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</si>
  <si>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</si>
  <si>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</si>
  <si>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</si>
  <si>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</si>
  <si>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</si>
  <si>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</si>
  <si>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</si>
  <si>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</si>
  <si>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</si>
  <si>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</si>
  <si>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c14e73ad-616e-48fa-8a2e-e3cc07d2a4ab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</si>
  <si>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</si>
  <si>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</si>
  <si>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</si>
  <si>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</si>
  <si>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</si>
  <si>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</si>
  <si>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</si>
  <si>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</si>
  <si>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</si>
  <si>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</si>
  <si>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</si>
  <si>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</si>
  <si>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</si>
  <si>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</si>
  <si>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User Member Alias</t>
  </si>
  <si>
    <t>Dimension Name</t>
  </si>
  <si>
    <t>Member List</t>
  </si>
  <si>
    <t>MyMeasures</t>
  </si>
  <si>
    <t>@DESC(SLS_DLR)</t>
  </si>
  <si>
    <t>SLS_AUR</t>
  </si>
  <si>
    <t>read only measures (pipe delimited)</t>
  </si>
  <si>
    <t>yearOffset</t>
  </si>
  <si>
    <t>GUID</t>
  </si>
  <si>
    <t>Name</t>
  </si>
  <si>
    <t>Default Style?</t>
  </si>
  <si>
    <t>Migration Print Style #1 - RENAME</t>
  </si>
  <si>
    <t>enable multi-select role filter</t>
  </si>
  <si>
    <t>app settings - is global user filtered multi-select</t>
  </si>
  <si>
    <t>app settings - alloc type</t>
  </si>
  <si>
    <t>alloc type</t>
  </si>
  <si>
    <t>app settings - week 53 years</t>
  </si>
  <si>
    <t>app settings - week 53 members</t>
  </si>
  <si>
    <t>FY2005</t>
  </si>
  <si>
    <t>WK01</t>
  </si>
  <si>
    <t>WK52</t>
  </si>
  <si>
    <t>app colors - non plannable protected color</t>
  </si>
  <si>
    <t>app colors - forward plannable protected color</t>
  </si>
  <si>
    <t>FF8080</t>
  </si>
  <si>
    <t>app settings - global lift enabled</t>
  </si>
  <si>
    <t>app settings - global lift all enabled</t>
  </si>
  <si>
    <t>selected years</t>
  </si>
  <si>
    <t>plannable years</t>
  </si>
  <si>
    <t>lift enabled</t>
  </si>
  <si>
    <t>lift all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</si>
</sst>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4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workbookViewId="0">
      <pane ySplit="1" topLeftCell="A2" activePane="bottomLeft" state="frozen"/>
      <selection pane="bottomLeft" activeCell="G1" sqref="G1:H1048576"/>
    </sheetView>
  </sheetViews>
  <sheetFormatPr defaultRowHeight="15"/>
  <sheetData>
    <row r="1" spans="1:45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9" t="s">
        <v>972</v>
      </c>
      <c r="H1" s="49" t="s">
        <v>973</v>
      </c>
      <c r="I1" s="2" t="s">
        <v>6</v>
      </c>
      <c r="J1" s="1" t="s">
        <v>961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47" t="s">
        <v>962</v>
      </c>
      <c r="Q1" s="49" t="s">
        <v>964</v>
      </c>
      <c r="R1" s="49" t="s">
        <v>965</v>
      </c>
      <c r="S1" s="49" t="s">
        <v>969</v>
      </c>
      <c r="T1" s="49" t="s">
        <v>970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</row>
    <row r="2" spans="1:45">
      <c r="A2" t="s">
        <v>37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O2" t="b">
        <v>0</v>
      </c>
      <c r="Q2" t="s">
        <v>966</v>
      </c>
      <c r="R2" t="s">
        <v>967</v>
      </c>
      <c r="S2" t="s">
        <v>132</v>
      </c>
      <c r="T2" t="s">
        <v>971</v>
      </c>
      <c r="U2" t="s">
        <v>38</v>
      </c>
      <c r="V2" t="s">
        <v>39</v>
      </c>
      <c r="W2" t="s">
        <v>40</v>
      </c>
      <c r="X2" t="s">
        <v>41</v>
      </c>
      <c r="Y2" t="str">
        <f>ApplicationDef!$AN$3</f>
        <v>CORP.HIERARCHY</v>
      </c>
      <c r="Z2" t="s">
        <v>43</v>
      </c>
      <c r="AA2" t="s">
        <v>44</v>
      </c>
      <c r="AC2" t="b">
        <v>1</v>
      </c>
      <c r="AD2" t="b">
        <v>1</v>
      </c>
      <c r="AE2" t="b">
        <v>0</v>
      </c>
      <c r="AF2" t="b">
        <v>0</v>
      </c>
      <c r="AG2" t="s">
        <v>37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tr">
        <f>ApplicationDef!$AK$2</f>
        <v>PLANTYPE</v>
      </c>
      <c r="AP2" t="s">
        <v>52</v>
      </c>
      <c r="AQ2" t="s">
        <v>53</v>
      </c>
      <c r="AR2">
        <v>60000</v>
      </c>
    </row>
    <row r="3" spans="1:45">
      <c r="R3" t="s">
        <v>968</v>
      </c>
      <c r="Y3" t="str">
        <f>ApplicationDef!$AL$2</f>
        <v>LEDGER.TYPE</v>
      </c>
      <c r="Z3" t="s">
        <v>43</v>
      </c>
      <c r="AA3" t="s">
        <v>44</v>
      </c>
      <c r="AN3" t="s">
        <v>42</v>
      </c>
      <c r="AO3" t="str">
        <f>ApplicationDef!$AM$2</f>
        <v>YEAR</v>
      </c>
    </row>
    <row r="4" spans="1:45">
      <c r="Y4" t="str">
        <f>ApplicationDef!$AH$2</f>
        <v>MEASURE</v>
      </c>
      <c r="Z4" t="s">
        <v>43</v>
      </c>
      <c r="AA4" t="s">
        <v>44</v>
      </c>
      <c r="AO4" t="str">
        <f>ApplicationDef!$AL$2</f>
        <v>LEDGER.TYPE</v>
      </c>
    </row>
    <row r="5" spans="1:45">
      <c r="Y5" t="str">
        <f>ApplicationDef!$AK$2</f>
        <v>PLANTYPE</v>
      </c>
      <c r="Z5" t="s">
        <v>43</v>
      </c>
      <c r="AA5" t="s">
        <v>44</v>
      </c>
      <c r="AO5" t="str">
        <f>ApplicationDef!$AH$2</f>
        <v>MEASURE</v>
      </c>
    </row>
    <row r="6" spans="1:45">
      <c r="Y6" t="str">
        <f>ApplicationDef!$AN$2</f>
        <v>PRODUCT.HIERARCHY</v>
      </c>
      <c r="Z6" t="s">
        <v>43</v>
      </c>
      <c r="AA6" t="s">
        <v>44</v>
      </c>
      <c r="AO6" t="str">
        <f>ApplicationDef!$AJ$2</f>
        <v>TIME</v>
      </c>
    </row>
    <row r="7" spans="1:45">
      <c r="Y7" t="str">
        <f>ApplicationDef!$AJ$2</f>
        <v>TIME</v>
      </c>
      <c r="Z7" t="s">
        <v>43</v>
      </c>
      <c r="AA7" t="s">
        <v>44</v>
      </c>
      <c r="AO7" t="str">
        <f>ApplicationDef!$AN$2</f>
        <v>PRODUCT.HIERARCHY</v>
      </c>
    </row>
    <row r="8" spans="1:45">
      <c r="Y8" t="str">
        <f>ApplicationDef!$AM$2</f>
        <v>YEAR</v>
      </c>
      <c r="Z8" t="s">
        <v>43</v>
      </c>
      <c r="AA8" t="s">
        <v>44</v>
      </c>
      <c r="AO8" t="str">
        <f>ApplicationDef!$AN$3</f>
        <v>CORP.HIERARCHY</v>
      </c>
    </row>
    <row r="9" spans="1:45">
      <c r="A9" s="3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85546875" bestFit="1" customWidth="1"/>
    <col min="2" max="3" width="13.5703125" bestFit="1" customWidth="1"/>
    <col min="4" max="4" width="34.42578125" bestFit="1" customWidth="1"/>
    <col min="5" max="5" width="33.140625" bestFit="1" customWidth="1"/>
    <col min="6" max="6" width="19.85546875" bestFit="1" customWidth="1"/>
  </cols>
  <sheetData>
    <row r="1" spans="1:6">
      <c r="A1" s="20" t="s">
        <v>343</v>
      </c>
      <c r="B1" s="20" t="s">
        <v>344</v>
      </c>
      <c r="C1" s="20" t="s">
        <v>345</v>
      </c>
      <c r="D1" s="20" t="s">
        <v>346</v>
      </c>
      <c r="E1" s="20" t="str">
        <f>ApplicationDef!$AN$2</f>
        <v>PRODUCT.HIERARCHY</v>
      </c>
      <c r="F1" s="20" t="str">
        <f>ApplicationDef!$AN$3</f>
        <v>CORP.HIERARCHY</v>
      </c>
    </row>
    <row r="2" spans="1:6">
      <c r="A2" t="s">
        <v>347</v>
      </c>
      <c r="C2" t="b">
        <v>0</v>
      </c>
      <c r="D2" t="str">
        <f>Roles!$A$2</f>
        <v>Cat Mgr Merch Profit</v>
      </c>
      <c r="E2" t="s">
        <v>348</v>
      </c>
      <c r="F2" t="s">
        <v>349</v>
      </c>
    </row>
    <row r="3" spans="1:6">
      <c r="D3" t="str">
        <f>Roles!$A$14</f>
        <v>Merch Profit by CM - COM Stores</v>
      </c>
      <c r="E3" t="s">
        <v>348</v>
      </c>
      <c r="F3" t="s">
        <v>349</v>
      </c>
    </row>
    <row r="4" spans="1:6">
      <c r="D4" t="str">
        <f>Roles!$A$10</f>
        <v>Merch Profit - COM Stores</v>
      </c>
      <c r="E4" t="s">
        <v>350</v>
      </c>
      <c r="F4" t="s">
        <v>349</v>
      </c>
    </row>
    <row r="5" spans="1:6">
      <c r="D5" t="str">
        <f>Roles!$A$16</f>
        <v>Merch Profit by CM - Not COM Stores</v>
      </c>
      <c r="E5" t="s">
        <v>348</v>
      </c>
      <c r="F5" t="s">
        <v>351</v>
      </c>
    </row>
    <row r="6" spans="1:6">
      <c r="D6" t="str">
        <f>Roles!$A$12</f>
        <v>Merch Profit - Not COM Stores</v>
      </c>
      <c r="E6" t="s">
        <v>350</v>
      </c>
      <c r="F6" t="s">
        <v>351</v>
      </c>
    </row>
    <row r="7" spans="1:6">
      <c r="D7" t="str">
        <f>Roles!$A$6</f>
        <v>Consolidated Merch Profit by CM</v>
      </c>
      <c r="E7" t="s">
        <v>348</v>
      </c>
      <c r="F7" t="s">
        <v>352</v>
      </c>
    </row>
    <row r="8" spans="1:6">
      <c r="D8" t="str">
        <f>Roles!$A$4</f>
        <v>Consolidated Merch Profit</v>
      </c>
      <c r="E8" t="s">
        <v>350</v>
      </c>
      <c r="F8" t="s">
        <v>352</v>
      </c>
    </row>
    <row r="9" spans="1:6">
      <c r="D9" t="str">
        <f>Roles!$A$9</f>
        <v>LYR Update by CM</v>
      </c>
      <c r="E9" t="s">
        <v>348</v>
      </c>
      <c r="F9" t="s">
        <v>349</v>
      </c>
    </row>
    <row r="10" spans="1:6">
      <c r="D10" t="str">
        <f>Roles!$A$8</f>
        <v>LYR Update</v>
      </c>
      <c r="E10" t="s">
        <v>350</v>
      </c>
      <c r="F10" t="s">
        <v>349</v>
      </c>
    </row>
    <row r="11" spans="1:6">
      <c r="D11" t="str">
        <f>Roles!$A$3</f>
        <v>Cat Mgr Merch Profit Fcst</v>
      </c>
      <c r="E11" t="s">
        <v>348</v>
      </c>
      <c r="F11" t="s">
        <v>353</v>
      </c>
    </row>
    <row r="12" spans="1:6">
      <c r="D12" t="str">
        <f>Roles!$A$20</f>
        <v>Merch Profit Fcst by CM</v>
      </c>
      <c r="E12" t="s">
        <v>348</v>
      </c>
      <c r="F12" t="s">
        <v>353</v>
      </c>
    </row>
    <row r="13" spans="1:6">
      <c r="D13" t="str">
        <f>Roles!$A$18</f>
        <v>Merch Profit Fcst</v>
      </c>
      <c r="E13" t="s">
        <v>350</v>
      </c>
      <c r="F13" t="s">
        <v>353</v>
      </c>
    </row>
    <row r="14" spans="1:6">
      <c r="A14" t="s">
        <v>354</v>
      </c>
      <c r="C14" t="b">
        <v>0</v>
      </c>
      <c r="D14" t="str">
        <f>Roles!$A$2</f>
        <v>Cat Mgr Merch Profit</v>
      </c>
      <c r="E14" t="s">
        <v>355</v>
      </c>
      <c r="F14" t="s">
        <v>349</v>
      </c>
    </row>
    <row r="15" spans="1:6">
      <c r="D15" t="str">
        <f>Roles!$A$3</f>
        <v>Cat Mgr Merch Profit Fcst</v>
      </c>
      <c r="E15" t="s">
        <v>355</v>
      </c>
      <c r="F15" t="s">
        <v>353</v>
      </c>
    </row>
    <row r="16" spans="1:6">
      <c r="A16" t="s">
        <v>356</v>
      </c>
      <c r="C16" t="b">
        <v>0</v>
      </c>
      <c r="D16" t="str">
        <f>Roles!$A$2</f>
        <v>Cat Mgr Merch Profit</v>
      </c>
      <c r="E16" t="s">
        <v>348</v>
      </c>
      <c r="F16" t="s">
        <v>349</v>
      </c>
    </row>
    <row r="17" spans="1:6">
      <c r="D17" t="str">
        <f>Roles!$A$14</f>
        <v>Merch Profit by CM - COM Stores</v>
      </c>
      <c r="E17" t="s">
        <v>348</v>
      </c>
      <c r="F17" t="s">
        <v>349</v>
      </c>
    </row>
    <row r="18" spans="1:6">
      <c r="D18" t="str">
        <f>Roles!$A$10</f>
        <v>Merch Profit - COM Stores</v>
      </c>
      <c r="E18" t="s">
        <v>350</v>
      </c>
      <c r="F18" t="s">
        <v>349</v>
      </c>
    </row>
    <row r="19" spans="1:6">
      <c r="D19" t="str">
        <f>Roles!$A$16</f>
        <v>Merch Profit by CM - Not COM Stores</v>
      </c>
      <c r="E19" t="s">
        <v>348</v>
      </c>
      <c r="F19" t="s">
        <v>351</v>
      </c>
    </row>
    <row r="20" spans="1:6">
      <c r="D20" t="str">
        <f>Roles!$A$12</f>
        <v>Merch Profit - Not COM Stores</v>
      </c>
      <c r="E20" t="s">
        <v>350</v>
      </c>
      <c r="F20" t="s">
        <v>351</v>
      </c>
    </row>
    <row r="21" spans="1:6">
      <c r="D21" t="str">
        <f>Roles!$A$6</f>
        <v>Consolidated Merch Profit by CM</v>
      </c>
      <c r="E21" t="s">
        <v>348</v>
      </c>
      <c r="F21" t="s">
        <v>352</v>
      </c>
    </row>
    <row r="22" spans="1:6">
      <c r="D22" t="str">
        <f>Roles!$A$4</f>
        <v>Consolidated Merch Profit</v>
      </c>
      <c r="E22" t="s">
        <v>350</v>
      </c>
      <c r="F22" t="s">
        <v>352</v>
      </c>
    </row>
    <row r="23" spans="1:6">
      <c r="D23" t="str">
        <f>Roles!$A$9</f>
        <v>LYR Update by CM</v>
      </c>
      <c r="E23" t="s">
        <v>348</v>
      </c>
      <c r="F23" t="s">
        <v>349</v>
      </c>
    </row>
    <row r="24" spans="1:6">
      <c r="D24" t="str">
        <f>Roles!$A$8</f>
        <v>LYR Update</v>
      </c>
      <c r="E24" t="s">
        <v>350</v>
      </c>
      <c r="F24" t="s">
        <v>349</v>
      </c>
    </row>
    <row r="25" spans="1:6">
      <c r="D25" t="str">
        <f>Roles!$A$3</f>
        <v>Cat Mgr Merch Profit Fcst</v>
      </c>
      <c r="E25" t="s">
        <v>348</v>
      </c>
      <c r="F25" t="s">
        <v>353</v>
      </c>
    </row>
    <row r="26" spans="1:6">
      <c r="D26" t="str">
        <f>Roles!$A$20</f>
        <v>Merch Profit Fcst by CM</v>
      </c>
      <c r="E26" t="s">
        <v>348</v>
      </c>
      <c r="F26" t="s">
        <v>353</v>
      </c>
    </row>
    <row r="27" spans="1:6">
      <c r="D27" t="str">
        <f>Roles!$A$18</f>
        <v>Merch Profit Fcst</v>
      </c>
      <c r="E27" t="s">
        <v>350</v>
      </c>
      <c r="F27" t="s">
        <v>353</v>
      </c>
    </row>
    <row r="28" spans="1:6">
      <c r="A28" t="s">
        <v>357</v>
      </c>
      <c r="C28" t="b">
        <v>0</v>
      </c>
      <c r="D28" t="str">
        <f>Roles!$A$2</f>
        <v>Cat Mgr Merch Profit</v>
      </c>
      <c r="E28" t="s">
        <v>348</v>
      </c>
      <c r="F28" t="s">
        <v>349</v>
      </c>
    </row>
    <row r="29" spans="1:6">
      <c r="D29" t="str">
        <f>Roles!$A$14</f>
        <v>Merch Profit by CM - COM Stores</v>
      </c>
      <c r="E29" t="s">
        <v>348</v>
      </c>
      <c r="F29" t="s">
        <v>349</v>
      </c>
    </row>
    <row r="30" spans="1:6">
      <c r="D30" t="str">
        <f>Roles!$A$10</f>
        <v>Merch Profit - COM Stores</v>
      </c>
      <c r="E30" t="s">
        <v>350</v>
      </c>
      <c r="F30" t="s">
        <v>349</v>
      </c>
    </row>
    <row r="31" spans="1:6">
      <c r="D31" t="str">
        <f>Roles!$A$16</f>
        <v>Merch Profit by CM - Not COM Stores</v>
      </c>
      <c r="E31" t="s">
        <v>348</v>
      </c>
      <c r="F31" t="s">
        <v>351</v>
      </c>
    </row>
    <row r="32" spans="1:6">
      <c r="D32" t="str">
        <f>Roles!$A$12</f>
        <v>Merch Profit - Not COM Stores</v>
      </c>
      <c r="E32" t="s">
        <v>350</v>
      </c>
      <c r="F32" t="s">
        <v>351</v>
      </c>
    </row>
    <row r="33" spans="1:6">
      <c r="D33" t="str">
        <f>Roles!$A$6</f>
        <v>Consolidated Merch Profit by CM</v>
      </c>
      <c r="E33" t="s">
        <v>348</v>
      </c>
      <c r="F33" t="s">
        <v>352</v>
      </c>
    </row>
    <row r="34" spans="1:6">
      <c r="D34" t="str">
        <f>Roles!$A$4</f>
        <v>Consolidated Merch Profit</v>
      </c>
      <c r="E34" t="s">
        <v>350</v>
      </c>
      <c r="F34" t="s">
        <v>352</v>
      </c>
    </row>
    <row r="35" spans="1:6">
      <c r="D35" t="str">
        <f>Roles!$A$9</f>
        <v>LYR Update by CM</v>
      </c>
      <c r="E35" t="s">
        <v>348</v>
      </c>
      <c r="F35" t="s">
        <v>349</v>
      </c>
    </row>
    <row r="36" spans="1:6">
      <c r="D36" t="str">
        <f>Roles!$A$8</f>
        <v>LYR Update</v>
      </c>
      <c r="E36" t="s">
        <v>350</v>
      </c>
      <c r="F36" t="s">
        <v>349</v>
      </c>
    </row>
    <row r="37" spans="1:6">
      <c r="D37" t="str">
        <f>Roles!$A$3</f>
        <v>Cat Mgr Merch Profit Fcst</v>
      </c>
      <c r="E37" t="s">
        <v>348</v>
      </c>
      <c r="F37" t="s">
        <v>353</v>
      </c>
    </row>
    <row r="38" spans="1:6">
      <c r="D38" t="str">
        <f>Roles!$A$20</f>
        <v>Merch Profit Fcst by CM</v>
      </c>
      <c r="E38" t="s">
        <v>348</v>
      </c>
      <c r="F38" t="s">
        <v>353</v>
      </c>
    </row>
    <row r="39" spans="1:6">
      <c r="D39" t="str">
        <f>Roles!$A$18</f>
        <v>Merch Profit Fcst</v>
      </c>
      <c r="E39" t="s">
        <v>350</v>
      </c>
      <c r="F39" t="s">
        <v>353</v>
      </c>
    </row>
    <row r="40" spans="1:6">
      <c r="A40" t="s">
        <v>358</v>
      </c>
      <c r="C40" t="b">
        <v>0</v>
      </c>
      <c r="D40" t="str">
        <f>Roles!$A$2</f>
        <v>Cat Mgr Merch Profit</v>
      </c>
      <c r="E40" t="s">
        <v>348</v>
      </c>
      <c r="F40" t="s">
        <v>349</v>
      </c>
    </row>
    <row r="41" spans="1:6">
      <c r="D41" t="str">
        <f>Roles!$A$14</f>
        <v>Merch Profit by CM - COM Stores</v>
      </c>
      <c r="E41" t="s">
        <v>348</v>
      </c>
      <c r="F41" t="s">
        <v>349</v>
      </c>
    </row>
    <row r="42" spans="1:6">
      <c r="D42" t="str">
        <f>Roles!$A$10</f>
        <v>Merch Profit - COM Stores</v>
      </c>
      <c r="E42" t="s">
        <v>350</v>
      </c>
      <c r="F42" t="s">
        <v>349</v>
      </c>
    </row>
    <row r="43" spans="1:6">
      <c r="D43" t="str">
        <f>Roles!$A$16</f>
        <v>Merch Profit by CM - Not COM Stores</v>
      </c>
      <c r="E43" t="s">
        <v>348</v>
      </c>
      <c r="F43" t="s">
        <v>351</v>
      </c>
    </row>
    <row r="44" spans="1:6">
      <c r="D44" t="str">
        <f>Roles!$A$12</f>
        <v>Merch Profit - Not COM Stores</v>
      </c>
      <c r="E44" t="s">
        <v>350</v>
      </c>
      <c r="F44" t="s">
        <v>351</v>
      </c>
    </row>
    <row r="45" spans="1:6">
      <c r="D45" t="str">
        <f>Roles!$A$6</f>
        <v>Consolidated Merch Profit by CM</v>
      </c>
      <c r="E45" t="s">
        <v>348</v>
      </c>
      <c r="F45" t="s">
        <v>352</v>
      </c>
    </row>
    <row r="46" spans="1:6">
      <c r="D46" t="str">
        <f>Roles!$A$4</f>
        <v>Consolidated Merch Profit</v>
      </c>
      <c r="E46" t="s">
        <v>350</v>
      </c>
      <c r="F46" t="s">
        <v>352</v>
      </c>
    </row>
    <row r="47" spans="1:6">
      <c r="D47" t="str">
        <f>Roles!$A$9</f>
        <v>LYR Update by CM</v>
      </c>
      <c r="E47" t="s">
        <v>348</v>
      </c>
      <c r="F47" t="s">
        <v>349</v>
      </c>
    </row>
    <row r="48" spans="1:6">
      <c r="D48" t="str">
        <f>Roles!$A$8</f>
        <v>LYR Update</v>
      </c>
      <c r="E48" t="s">
        <v>350</v>
      </c>
      <c r="F48" t="s">
        <v>349</v>
      </c>
    </row>
    <row r="49" spans="1:6">
      <c r="D49" t="str">
        <f>Roles!$A$3</f>
        <v>Cat Mgr Merch Profit Fcst</v>
      </c>
      <c r="E49" t="s">
        <v>348</v>
      </c>
      <c r="F49" t="s">
        <v>353</v>
      </c>
    </row>
    <row r="50" spans="1:6">
      <c r="D50" t="str">
        <f>Roles!$A$20</f>
        <v>Merch Profit Fcst by CM</v>
      </c>
      <c r="E50" t="s">
        <v>348</v>
      </c>
      <c r="F50" t="s">
        <v>353</v>
      </c>
    </row>
    <row r="51" spans="1:6">
      <c r="D51" t="str">
        <f>Roles!$A$18</f>
        <v>Merch Profit Fcst</v>
      </c>
      <c r="E51" t="s">
        <v>350</v>
      </c>
      <c r="F51" t="s">
        <v>353</v>
      </c>
    </row>
    <row r="52" spans="1:6">
      <c r="A52" t="s">
        <v>359</v>
      </c>
      <c r="C52" t="b">
        <v>0</v>
      </c>
      <c r="D52" t="str">
        <f>Roles!$A$2</f>
        <v>Cat Mgr Merch Profit</v>
      </c>
      <c r="E52" t="s">
        <v>360</v>
      </c>
      <c r="F52" t="s">
        <v>349</v>
      </c>
    </row>
    <row r="53" spans="1:6">
      <c r="D53" t="str">
        <f>Roles!$A$3</f>
        <v>Cat Mgr Merch Profit Fcst</v>
      </c>
      <c r="E53" t="s">
        <v>360</v>
      </c>
      <c r="F53" t="s">
        <v>353</v>
      </c>
    </row>
    <row r="54" spans="1:6">
      <c r="A54" t="s">
        <v>361</v>
      </c>
      <c r="C54" t="b">
        <v>0</v>
      </c>
      <c r="D54" t="str">
        <f>Roles!$A$2</f>
        <v>Cat Mgr Merch Profit</v>
      </c>
      <c r="E54" t="s">
        <v>362</v>
      </c>
      <c r="F54" t="s">
        <v>349</v>
      </c>
    </row>
    <row r="55" spans="1:6">
      <c r="D55" t="str">
        <f>Roles!$A$3</f>
        <v>Cat Mgr Merch Profit Fcst</v>
      </c>
      <c r="E55" t="s">
        <v>362</v>
      </c>
      <c r="F55" t="s">
        <v>353</v>
      </c>
    </row>
    <row r="56" spans="1:6">
      <c r="A56" t="s">
        <v>363</v>
      </c>
      <c r="C56" t="b">
        <v>0</v>
      </c>
      <c r="D56" t="str">
        <f>Roles!$A$2</f>
        <v>Cat Mgr Merch Profit</v>
      </c>
      <c r="E56" t="s">
        <v>364</v>
      </c>
      <c r="F56" t="s">
        <v>349</v>
      </c>
    </row>
    <row r="57" spans="1:6">
      <c r="D57" t="str">
        <f>Roles!$A$3</f>
        <v>Cat Mgr Merch Profit Fcst</v>
      </c>
      <c r="E57" t="s">
        <v>364</v>
      </c>
      <c r="F57" t="s">
        <v>353</v>
      </c>
    </row>
    <row r="58" spans="1:6">
      <c r="A58" t="s">
        <v>365</v>
      </c>
      <c r="C58" t="b">
        <v>0</v>
      </c>
      <c r="D58" t="str">
        <f>Roles!$A$2</f>
        <v>Cat Mgr Merch Profit</v>
      </c>
      <c r="E58" t="s">
        <v>366</v>
      </c>
      <c r="F58" t="s">
        <v>349</v>
      </c>
    </row>
    <row r="59" spans="1:6">
      <c r="D59" t="str">
        <f>Roles!$A$3</f>
        <v>Cat Mgr Merch Profit Fcst</v>
      </c>
      <c r="E59" t="s">
        <v>366</v>
      </c>
      <c r="F59" t="s">
        <v>353</v>
      </c>
    </row>
    <row r="60" spans="1:6">
      <c r="A60" t="s">
        <v>367</v>
      </c>
      <c r="C60" t="b">
        <v>0</v>
      </c>
      <c r="D60" t="str">
        <f>Roles!$A$2</f>
        <v>Cat Mgr Merch Profit</v>
      </c>
      <c r="E60" t="s">
        <v>368</v>
      </c>
      <c r="F60" t="s">
        <v>349</v>
      </c>
    </row>
    <row r="61" spans="1:6">
      <c r="D61" t="str">
        <f>Roles!$A$3</f>
        <v>Cat Mgr Merch Profit Fcst</v>
      </c>
      <c r="E61" t="s">
        <v>368</v>
      </c>
      <c r="F61" t="s">
        <v>353</v>
      </c>
    </row>
    <row r="62" spans="1:6">
      <c r="A62" t="s">
        <v>369</v>
      </c>
      <c r="C62" t="b">
        <v>0</v>
      </c>
      <c r="D62" t="str">
        <f>Roles!$A$2</f>
        <v>Cat Mgr Merch Profit</v>
      </c>
      <c r="E62" t="s">
        <v>370</v>
      </c>
      <c r="F62" t="s">
        <v>349</v>
      </c>
    </row>
    <row r="63" spans="1:6">
      <c r="D63" t="str">
        <f>Roles!$A$3</f>
        <v>Cat Mgr Merch Profit Fcst</v>
      </c>
      <c r="E63" t="s">
        <v>370</v>
      </c>
      <c r="F63" t="s">
        <v>353</v>
      </c>
    </row>
    <row r="64" spans="1:6">
      <c r="A64" t="s">
        <v>371</v>
      </c>
      <c r="C64" t="b">
        <v>0</v>
      </c>
      <c r="D64" t="str">
        <f>Roles!$A$2</f>
        <v>Cat Mgr Merch Profit</v>
      </c>
      <c r="E64" t="s">
        <v>372</v>
      </c>
      <c r="F64" t="s">
        <v>349</v>
      </c>
    </row>
    <row r="65" spans="1:6">
      <c r="D65" t="str">
        <f>Roles!$A$3</f>
        <v>Cat Mgr Merch Profit Fcst</v>
      </c>
      <c r="E65" t="s">
        <v>372</v>
      </c>
      <c r="F65" t="s">
        <v>353</v>
      </c>
    </row>
    <row r="66" spans="1:6">
      <c r="A66" t="s">
        <v>373</v>
      </c>
      <c r="C66" t="b">
        <v>0</v>
      </c>
      <c r="D66" t="str">
        <f>Roles!$A$2</f>
        <v>Cat Mgr Merch Profit</v>
      </c>
      <c r="E66" t="s">
        <v>374</v>
      </c>
      <c r="F66" t="s">
        <v>349</v>
      </c>
    </row>
    <row r="67" spans="1:6">
      <c r="D67" t="str">
        <f>Roles!$A$3</f>
        <v>Cat Mgr Merch Profit Fcst</v>
      </c>
      <c r="E67" t="s">
        <v>374</v>
      </c>
      <c r="F67" t="s">
        <v>353</v>
      </c>
    </row>
    <row r="68" spans="1:6">
      <c r="A68" t="s">
        <v>375</v>
      </c>
      <c r="C68" t="b">
        <v>0</v>
      </c>
      <c r="D68" t="str">
        <f>Roles!$A$2</f>
        <v>Cat Mgr Merch Profit</v>
      </c>
      <c r="E68" t="s">
        <v>376</v>
      </c>
      <c r="F68" t="s">
        <v>349</v>
      </c>
    </row>
    <row r="69" spans="1:6">
      <c r="D69" t="str">
        <f>Roles!$A$3</f>
        <v>Cat Mgr Merch Profit Fcst</v>
      </c>
      <c r="E69" t="s">
        <v>376</v>
      </c>
      <c r="F69" t="s">
        <v>353</v>
      </c>
    </row>
    <row r="70" spans="1:6">
      <c r="A70" t="s">
        <v>377</v>
      </c>
      <c r="C70" t="b">
        <v>0</v>
      </c>
      <c r="D70" t="str">
        <f>Roles!$A$2</f>
        <v>Cat Mgr Merch Profit</v>
      </c>
      <c r="E70" t="s">
        <v>378</v>
      </c>
      <c r="F70" t="s">
        <v>349</v>
      </c>
    </row>
    <row r="71" spans="1:6">
      <c r="D71" t="str">
        <f>Roles!$A$3</f>
        <v>Cat Mgr Merch Profit Fcst</v>
      </c>
      <c r="E71" t="s">
        <v>378</v>
      </c>
      <c r="F71" t="s">
        <v>353</v>
      </c>
    </row>
    <row r="72" spans="1:6">
      <c r="A72" t="s">
        <v>379</v>
      </c>
      <c r="C72" t="b">
        <v>0</v>
      </c>
      <c r="D72" t="str">
        <f>Roles!$A$2</f>
        <v>Cat Mgr Merch Profit</v>
      </c>
      <c r="E72" t="s">
        <v>380</v>
      </c>
      <c r="F72" t="s">
        <v>349</v>
      </c>
    </row>
    <row r="73" spans="1:6">
      <c r="D73" t="str">
        <f>Roles!$A$3</f>
        <v>Cat Mgr Merch Profit Fcst</v>
      </c>
      <c r="E73" t="s">
        <v>380</v>
      </c>
      <c r="F73" t="s">
        <v>353</v>
      </c>
    </row>
    <row r="74" spans="1:6">
      <c r="A74" t="s">
        <v>381</v>
      </c>
      <c r="C74" t="b">
        <v>0</v>
      </c>
      <c r="D74" t="str">
        <f>Roles!$A$2</f>
        <v>Cat Mgr Merch Profit</v>
      </c>
      <c r="E74" t="s">
        <v>382</v>
      </c>
      <c r="F74" t="s">
        <v>349</v>
      </c>
    </row>
    <row r="75" spans="1:6">
      <c r="D75" t="str">
        <f>Roles!$A$3</f>
        <v>Cat Mgr Merch Profit Fcst</v>
      </c>
      <c r="E75" t="s">
        <v>382</v>
      </c>
      <c r="F75" t="s">
        <v>353</v>
      </c>
    </row>
    <row r="76" spans="1:6">
      <c r="A76" t="s">
        <v>383</v>
      </c>
      <c r="C76" t="b">
        <v>0</v>
      </c>
      <c r="D76" t="str">
        <f>Roles!$A$2</f>
        <v>Cat Mgr Merch Profit</v>
      </c>
      <c r="E76" t="s">
        <v>384</v>
      </c>
      <c r="F76" t="s">
        <v>349</v>
      </c>
    </row>
    <row r="77" spans="1:6">
      <c r="D77" t="str">
        <f>Roles!$A$3</f>
        <v>Cat Mgr Merch Profit Fcst</v>
      </c>
      <c r="E77" t="s">
        <v>384</v>
      </c>
      <c r="F77" t="s">
        <v>353</v>
      </c>
    </row>
    <row r="78" spans="1:6">
      <c r="A78" t="s">
        <v>385</v>
      </c>
      <c r="C78" t="b">
        <v>0</v>
      </c>
      <c r="D78" t="str">
        <f>Roles!$A$2</f>
        <v>Cat Mgr Merch Profit</v>
      </c>
      <c r="E78" t="s">
        <v>386</v>
      </c>
      <c r="F78" t="s">
        <v>349</v>
      </c>
    </row>
    <row r="79" spans="1:6">
      <c r="D79" t="str">
        <f>Roles!$A$3</f>
        <v>Cat Mgr Merch Profit Fcst</v>
      </c>
      <c r="E79" t="s">
        <v>386</v>
      </c>
      <c r="F79" t="s">
        <v>353</v>
      </c>
    </row>
    <row r="80" spans="1:6">
      <c r="A80" t="s">
        <v>387</v>
      </c>
      <c r="C80" t="b">
        <v>0</v>
      </c>
      <c r="D80" t="str">
        <f>Roles!$A$2</f>
        <v>Cat Mgr Merch Profit</v>
      </c>
      <c r="E80" t="s">
        <v>388</v>
      </c>
      <c r="F80" t="s">
        <v>349</v>
      </c>
    </row>
    <row r="81" spans="1:6">
      <c r="D81" t="str">
        <f>Roles!$A$3</f>
        <v>Cat Mgr Merch Profit Fcst</v>
      </c>
      <c r="E81" t="s">
        <v>388</v>
      </c>
      <c r="F81" t="s">
        <v>353</v>
      </c>
    </row>
    <row r="82" spans="1:6">
      <c r="A82" t="s">
        <v>389</v>
      </c>
      <c r="C82" t="b">
        <v>0</v>
      </c>
      <c r="D82" t="str">
        <f>Roles!$A$2</f>
        <v>Cat Mgr Merch Profit</v>
      </c>
      <c r="E82" t="s">
        <v>390</v>
      </c>
      <c r="F82" t="s">
        <v>349</v>
      </c>
    </row>
    <row r="83" spans="1:6">
      <c r="D83" t="str">
        <f>Roles!$A$3</f>
        <v>Cat Mgr Merch Profit Fcst</v>
      </c>
      <c r="E83" t="s">
        <v>390</v>
      </c>
      <c r="F83" t="s">
        <v>353</v>
      </c>
    </row>
    <row r="84" spans="1:6">
      <c r="A84" t="s">
        <v>391</v>
      </c>
      <c r="C84" t="b">
        <v>0</v>
      </c>
      <c r="D84" t="str">
        <f>Roles!$A$2</f>
        <v>Cat Mgr Merch Profit</v>
      </c>
      <c r="E84" t="s">
        <v>392</v>
      </c>
      <c r="F84" t="s">
        <v>349</v>
      </c>
    </row>
    <row r="85" spans="1:6">
      <c r="D85" t="str">
        <f>Roles!$A$3</f>
        <v>Cat Mgr Merch Profit Fcst</v>
      </c>
      <c r="E85" t="s">
        <v>392</v>
      </c>
      <c r="F85" t="s">
        <v>353</v>
      </c>
    </row>
    <row r="86" spans="1:6">
      <c r="A86" t="s">
        <v>393</v>
      </c>
      <c r="C86" t="b">
        <v>0</v>
      </c>
      <c r="D86" t="str">
        <f>Roles!$A$2</f>
        <v>Cat Mgr Merch Profit</v>
      </c>
      <c r="E86" t="s">
        <v>394</v>
      </c>
      <c r="F86" t="s">
        <v>349</v>
      </c>
    </row>
    <row r="87" spans="1:6">
      <c r="D87" t="str">
        <f>Roles!$A$3</f>
        <v>Cat Mgr Merch Profit Fcst</v>
      </c>
      <c r="E87" t="s">
        <v>394</v>
      </c>
      <c r="F87" t="s">
        <v>353</v>
      </c>
    </row>
    <row r="88" spans="1:6">
      <c r="A88" t="s">
        <v>395</v>
      </c>
      <c r="C88" t="b">
        <v>0</v>
      </c>
      <c r="D88" t="str">
        <f>Roles!$A$2</f>
        <v>Cat Mgr Merch Profit</v>
      </c>
      <c r="E88" t="s">
        <v>396</v>
      </c>
      <c r="F88" t="s">
        <v>349</v>
      </c>
    </row>
    <row r="89" spans="1:6">
      <c r="D89" t="str">
        <f>Roles!$A$3</f>
        <v>Cat Mgr Merch Profit Fcst</v>
      </c>
      <c r="E89" t="s">
        <v>396</v>
      </c>
      <c r="F89" t="s">
        <v>353</v>
      </c>
    </row>
    <row r="90" spans="1:6">
      <c r="A90" t="s">
        <v>397</v>
      </c>
      <c r="C90" t="b">
        <v>0</v>
      </c>
      <c r="D90" t="str">
        <f>Roles!$A$2</f>
        <v>Cat Mgr Merch Profit</v>
      </c>
      <c r="E90" t="s">
        <v>348</v>
      </c>
      <c r="F90" t="s">
        <v>349</v>
      </c>
    </row>
    <row r="91" spans="1:6">
      <c r="D91" t="str">
        <f>Roles!$A$14</f>
        <v>Merch Profit by CM - COM Stores</v>
      </c>
      <c r="E91" t="s">
        <v>348</v>
      </c>
      <c r="F91" t="s">
        <v>349</v>
      </c>
    </row>
    <row r="92" spans="1:6">
      <c r="D92" t="str">
        <f>Roles!$A$10</f>
        <v>Merch Profit - COM Stores</v>
      </c>
      <c r="E92" t="s">
        <v>350</v>
      </c>
      <c r="F92" t="s">
        <v>349</v>
      </c>
    </row>
    <row r="93" spans="1:6">
      <c r="D93" t="str">
        <f>Roles!$A$16</f>
        <v>Merch Profit by CM - Not COM Stores</v>
      </c>
      <c r="E93" t="s">
        <v>348</v>
      </c>
      <c r="F93" t="s">
        <v>351</v>
      </c>
    </row>
    <row r="94" spans="1:6">
      <c r="D94" t="str">
        <f>Roles!$A$12</f>
        <v>Merch Profit - Not COM Stores</v>
      </c>
      <c r="E94" t="s">
        <v>350</v>
      </c>
      <c r="F94" t="s">
        <v>351</v>
      </c>
    </row>
    <row r="95" spans="1:6">
      <c r="D95" t="str">
        <f>Roles!$A$6</f>
        <v>Consolidated Merch Profit by CM</v>
      </c>
      <c r="E95" t="s">
        <v>348</v>
      </c>
      <c r="F95" t="s">
        <v>352</v>
      </c>
    </row>
    <row r="96" spans="1:6">
      <c r="D96" t="str">
        <f>Roles!$A$4</f>
        <v>Consolidated Merch Profit</v>
      </c>
      <c r="E96" t="s">
        <v>350</v>
      </c>
      <c r="F96" t="s">
        <v>352</v>
      </c>
    </row>
    <row r="97" spans="1:6">
      <c r="D97" t="str">
        <f>Roles!$A$9</f>
        <v>LYR Update by CM</v>
      </c>
      <c r="E97" t="s">
        <v>348</v>
      </c>
      <c r="F97" t="s">
        <v>349</v>
      </c>
    </row>
    <row r="98" spans="1:6">
      <c r="D98" t="str">
        <f>Roles!$A$8</f>
        <v>LYR Update</v>
      </c>
      <c r="E98" t="s">
        <v>350</v>
      </c>
      <c r="F98" t="s">
        <v>349</v>
      </c>
    </row>
    <row r="99" spans="1:6">
      <c r="D99" t="str">
        <f>Roles!$A$3</f>
        <v>Cat Mgr Merch Profit Fcst</v>
      </c>
      <c r="E99" t="s">
        <v>348</v>
      </c>
      <c r="F99" t="s">
        <v>353</v>
      </c>
    </row>
    <row r="100" spans="1:6">
      <c r="D100" t="str">
        <f>Roles!$A$20</f>
        <v>Merch Profit Fcst by CM</v>
      </c>
      <c r="E100" t="s">
        <v>348</v>
      </c>
      <c r="F100" t="s">
        <v>353</v>
      </c>
    </row>
    <row r="101" spans="1:6">
      <c r="D101" t="str">
        <f>Roles!$A$18</f>
        <v>Merch Profit Fcst</v>
      </c>
      <c r="E101" t="s">
        <v>350</v>
      </c>
      <c r="F101" t="s">
        <v>353</v>
      </c>
    </row>
    <row r="102" spans="1:6">
      <c r="A102" s="21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bestFit="1" customWidth="1"/>
    <col min="2" max="2" width="31.28515625" bestFit="1" customWidth="1"/>
  </cols>
  <sheetData>
    <row r="1" spans="1:2">
      <c r="A1" s="22" t="s">
        <v>299</v>
      </c>
      <c r="B1" s="22" t="s">
        <v>398</v>
      </c>
    </row>
    <row r="2" spans="1:2">
      <c r="A2" t="str">
        <f>ApplicationDef!$AL$2</f>
        <v>LEDGER.TYPE</v>
      </c>
      <c r="B2" t="s">
        <v>399</v>
      </c>
    </row>
    <row r="3" spans="1:2">
      <c r="B3" t="s">
        <v>400</v>
      </c>
    </row>
    <row r="4" spans="1:2">
      <c r="B4" t="s">
        <v>401</v>
      </c>
    </row>
    <row r="5" spans="1:2">
      <c r="B5" t="s">
        <v>402</v>
      </c>
    </row>
    <row r="6" spans="1:2">
      <c r="B6" t="s">
        <v>403</v>
      </c>
    </row>
    <row r="7" spans="1:2">
      <c r="B7" t="s">
        <v>404</v>
      </c>
    </row>
    <row r="8" spans="1:2">
      <c r="B8" t="s">
        <v>405</v>
      </c>
    </row>
    <row r="9" spans="1:2">
      <c r="A9" s="23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">
      <c r="A1" s="24" t="s">
        <v>55</v>
      </c>
      <c r="B1" s="24" t="s">
        <v>406</v>
      </c>
      <c r="C1" s="24" t="s">
        <v>407</v>
      </c>
      <c r="D1" s="24" t="s">
        <v>408</v>
      </c>
    </row>
    <row r="2" spans="1:4">
      <c r="A2" t="s">
        <v>409</v>
      </c>
      <c r="B2" t="s">
        <v>410</v>
      </c>
    </row>
    <row r="3" spans="1:4">
      <c r="A3" t="s">
        <v>411</v>
      </c>
      <c r="B3" t="s">
        <v>412</v>
      </c>
    </row>
    <row r="4" spans="1:4">
      <c r="A4" t="s">
        <v>413</v>
      </c>
      <c r="B4" t="s">
        <v>414</v>
      </c>
    </row>
    <row r="5" spans="1:4">
      <c r="A5" t="s">
        <v>415</v>
      </c>
      <c r="B5" t="s">
        <v>416</v>
      </c>
    </row>
    <row r="6" spans="1:4">
      <c r="A6" t="s">
        <v>417</v>
      </c>
      <c r="B6" t="s">
        <v>418</v>
      </c>
    </row>
    <row r="7" spans="1:4">
      <c r="A7" t="s">
        <v>419</v>
      </c>
      <c r="B7" t="s">
        <v>420</v>
      </c>
    </row>
    <row r="8" spans="1:4">
      <c r="A8" t="s">
        <v>421</v>
      </c>
      <c r="B8" t="s">
        <v>422</v>
      </c>
    </row>
    <row r="9" spans="1:4">
      <c r="A9" t="s">
        <v>423</v>
      </c>
      <c r="B9" t="s">
        <v>424</v>
      </c>
    </row>
    <row r="10" spans="1:4">
      <c r="A10" t="s">
        <v>425</v>
      </c>
      <c r="B10" t="s">
        <v>426</v>
      </c>
      <c r="C10" t="s">
        <v>427</v>
      </c>
    </row>
    <row r="11" spans="1:4">
      <c r="A11" t="s">
        <v>428</v>
      </c>
      <c r="B11" t="s">
        <v>429</v>
      </c>
      <c r="C11" t="s">
        <v>430</v>
      </c>
    </row>
    <row r="12" spans="1:4">
      <c r="A12" t="s">
        <v>431</v>
      </c>
      <c r="B12" t="s">
        <v>432</v>
      </c>
      <c r="C12" t="s">
        <v>433</v>
      </c>
    </row>
    <row r="13" spans="1:4">
      <c r="A13" t="s">
        <v>434</v>
      </c>
      <c r="B13" t="s">
        <v>435</v>
      </c>
      <c r="C13" t="s">
        <v>436</v>
      </c>
    </row>
    <row r="14" spans="1:4">
      <c r="A14" t="s">
        <v>437</v>
      </c>
      <c r="B14" t="s">
        <v>438</v>
      </c>
    </row>
    <row r="15" spans="1:4">
      <c r="A15" t="s">
        <v>439</v>
      </c>
      <c r="B15" t="s">
        <v>440</v>
      </c>
    </row>
    <row r="16" spans="1:4">
      <c r="A16" t="s">
        <v>441</v>
      </c>
      <c r="B16" t="s">
        <v>442</v>
      </c>
    </row>
    <row r="17" spans="1:4">
      <c r="A17" t="s">
        <v>443</v>
      </c>
      <c r="B17" t="s">
        <v>444</v>
      </c>
    </row>
    <row r="18" spans="1:4">
      <c r="A18" t="s">
        <v>445</v>
      </c>
      <c r="B18" t="s">
        <v>446</v>
      </c>
    </row>
    <row r="19" spans="1:4">
      <c r="A19" t="s">
        <v>447</v>
      </c>
      <c r="B19" t="s">
        <v>448</v>
      </c>
    </row>
    <row r="20" spans="1:4">
      <c r="A20" t="s">
        <v>449</v>
      </c>
      <c r="B20" t="s">
        <v>450</v>
      </c>
    </row>
    <row r="21" spans="1:4">
      <c r="A21" t="s">
        <v>451</v>
      </c>
      <c r="B21" t="s">
        <v>452</v>
      </c>
    </row>
    <row r="22" spans="1:4">
      <c r="A22" t="s">
        <v>453</v>
      </c>
      <c r="B22" t="s">
        <v>454</v>
      </c>
      <c r="C22" t="s">
        <v>455</v>
      </c>
    </row>
    <row r="23" spans="1:4">
      <c r="A23" t="s">
        <v>456</v>
      </c>
      <c r="B23" t="s">
        <v>457</v>
      </c>
      <c r="C23" t="s">
        <v>458</v>
      </c>
    </row>
    <row r="24" spans="1:4">
      <c r="A24" t="s">
        <v>459</v>
      </c>
      <c r="B24" t="s">
        <v>460</v>
      </c>
    </row>
    <row r="25" spans="1:4">
      <c r="A25" t="s">
        <v>461</v>
      </c>
      <c r="B25" t="s">
        <v>462</v>
      </c>
      <c r="C25" t="s">
        <v>463</v>
      </c>
      <c r="D25" t="s">
        <v>464</v>
      </c>
    </row>
    <row r="26" spans="1:4">
      <c r="A26" t="s">
        <v>465</v>
      </c>
      <c r="B26" t="s">
        <v>466</v>
      </c>
      <c r="C26" t="s">
        <v>467</v>
      </c>
      <c r="D26" t="s">
        <v>468</v>
      </c>
    </row>
    <row r="27" spans="1:4">
      <c r="A27" t="s">
        <v>469</v>
      </c>
      <c r="B27" t="s">
        <v>470</v>
      </c>
      <c r="C27" t="s">
        <v>471</v>
      </c>
    </row>
    <row r="28" spans="1:4">
      <c r="A28" t="s">
        <v>472</v>
      </c>
      <c r="B28" t="s">
        <v>473</v>
      </c>
      <c r="C28" t="s">
        <v>474</v>
      </c>
    </row>
    <row r="29" spans="1:4">
      <c r="A29" t="s">
        <v>475</v>
      </c>
      <c r="B29" t="s">
        <v>476</v>
      </c>
    </row>
    <row r="30" spans="1:4">
      <c r="A30" t="s">
        <v>477</v>
      </c>
      <c r="B30" t="s">
        <v>478</v>
      </c>
    </row>
    <row r="31" spans="1:4">
      <c r="A31" t="s">
        <v>479</v>
      </c>
      <c r="B31" t="s">
        <v>480</v>
      </c>
    </row>
    <row r="32" spans="1:4">
      <c r="A32" t="s">
        <v>481</v>
      </c>
      <c r="B32" t="s">
        <v>482</v>
      </c>
    </row>
    <row r="33" spans="1:3">
      <c r="A33" t="s">
        <v>483</v>
      </c>
      <c r="B33" t="s">
        <v>484</v>
      </c>
    </row>
    <row r="34" spans="1:3">
      <c r="A34" t="s">
        <v>485</v>
      </c>
      <c r="B34" t="s">
        <v>486</v>
      </c>
    </row>
    <row r="35" spans="1:3">
      <c r="A35" t="s">
        <v>487</v>
      </c>
      <c r="B35" t="s">
        <v>488</v>
      </c>
    </row>
    <row r="36" spans="1:3">
      <c r="A36" t="s">
        <v>489</v>
      </c>
      <c r="B36" t="s">
        <v>490</v>
      </c>
    </row>
    <row r="37" spans="1:3">
      <c r="A37" t="s">
        <v>491</v>
      </c>
      <c r="B37" t="s">
        <v>492</v>
      </c>
    </row>
    <row r="38" spans="1:3">
      <c r="A38" t="s">
        <v>493</v>
      </c>
      <c r="B38" t="s">
        <v>494</v>
      </c>
    </row>
    <row r="39" spans="1:3">
      <c r="A39" t="s">
        <v>495</v>
      </c>
      <c r="B39" t="s">
        <v>496</v>
      </c>
    </row>
    <row r="40" spans="1:3">
      <c r="A40" t="s">
        <v>497</v>
      </c>
      <c r="B40" t="s">
        <v>498</v>
      </c>
    </row>
    <row r="41" spans="1:3">
      <c r="A41" t="s">
        <v>499</v>
      </c>
      <c r="B41" t="s">
        <v>500</v>
      </c>
    </row>
    <row r="42" spans="1:3">
      <c r="A42" t="s">
        <v>501</v>
      </c>
      <c r="B42" t="s">
        <v>502</v>
      </c>
    </row>
    <row r="43" spans="1:3">
      <c r="A43" t="s">
        <v>503</v>
      </c>
      <c r="B43" t="s">
        <v>504</v>
      </c>
    </row>
    <row r="44" spans="1:3">
      <c r="A44" t="s">
        <v>505</v>
      </c>
      <c r="B44" t="s">
        <v>506</v>
      </c>
    </row>
    <row r="45" spans="1:3">
      <c r="A45" t="s">
        <v>507</v>
      </c>
      <c r="B45" t="s">
        <v>508</v>
      </c>
    </row>
    <row r="46" spans="1:3">
      <c r="A46" t="s">
        <v>509</v>
      </c>
      <c r="B46" t="s">
        <v>510</v>
      </c>
    </row>
    <row r="47" spans="1:3">
      <c r="A47" t="s">
        <v>511</v>
      </c>
      <c r="B47" t="s">
        <v>512</v>
      </c>
      <c r="C47" t="s">
        <v>513</v>
      </c>
    </row>
    <row r="48" spans="1:3">
      <c r="A48" t="s">
        <v>514</v>
      </c>
      <c r="B48" t="s">
        <v>515</v>
      </c>
    </row>
    <row r="49" spans="1:2">
      <c r="A49" t="s">
        <v>516</v>
      </c>
      <c r="B49" t="s">
        <v>517</v>
      </c>
    </row>
    <row r="50" spans="1:2">
      <c r="A50" t="s">
        <v>518</v>
      </c>
      <c r="B50" t="s">
        <v>519</v>
      </c>
    </row>
    <row r="51" spans="1:2">
      <c r="A51" t="s">
        <v>520</v>
      </c>
      <c r="B51" t="s">
        <v>521</v>
      </c>
    </row>
    <row r="52" spans="1:2">
      <c r="A52" t="s">
        <v>522</v>
      </c>
      <c r="B52" t="s">
        <v>523</v>
      </c>
    </row>
    <row r="53" spans="1:2">
      <c r="A53" t="s">
        <v>524</v>
      </c>
      <c r="B53" t="s">
        <v>525</v>
      </c>
    </row>
    <row r="54" spans="1:2">
      <c r="A54" t="s">
        <v>526</v>
      </c>
      <c r="B54" t="s">
        <v>527</v>
      </c>
    </row>
    <row r="55" spans="1:2">
      <c r="A55" t="s">
        <v>528</v>
      </c>
      <c r="B55" t="s">
        <v>529</v>
      </c>
    </row>
    <row r="56" spans="1:2">
      <c r="A56" t="s">
        <v>530</v>
      </c>
      <c r="B56" t="s">
        <v>531</v>
      </c>
    </row>
    <row r="57" spans="1:2">
      <c r="A57" t="s">
        <v>532</v>
      </c>
      <c r="B57" t="s">
        <v>533</v>
      </c>
    </row>
    <row r="58" spans="1:2">
      <c r="A58" t="s">
        <v>534</v>
      </c>
      <c r="B58" t="s">
        <v>535</v>
      </c>
    </row>
    <row r="59" spans="1:2">
      <c r="A59" t="s">
        <v>536</v>
      </c>
      <c r="B59" t="s">
        <v>537</v>
      </c>
    </row>
    <row r="60" spans="1:2">
      <c r="A60" t="s">
        <v>538</v>
      </c>
      <c r="B60" t="s">
        <v>539</v>
      </c>
    </row>
    <row r="61" spans="1:2">
      <c r="A61" t="s">
        <v>540</v>
      </c>
      <c r="B61" t="s">
        <v>541</v>
      </c>
    </row>
    <row r="62" spans="1:2">
      <c r="A62" t="s">
        <v>542</v>
      </c>
      <c r="B62" t="s">
        <v>543</v>
      </c>
    </row>
    <row r="63" spans="1:2">
      <c r="A63" t="s">
        <v>544</v>
      </c>
      <c r="B63" t="s">
        <v>545</v>
      </c>
    </row>
    <row r="64" spans="1:2">
      <c r="A64" t="s">
        <v>546</v>
      </c>
      <c r="B64" t="s">
        <v>547</v>
      </c>
    </row>
    <row r="65" spans="1:2">
      <c r="A65" t="s">
        <v>548</v>
      </c>
      <c r="B65" t="s">
        <v>549</v>
      </c>
    </row>
    <row r="66" spans="1:2">
      <c r="A66" t="s">
        <v>550</v>
      </c>
      <c r="B66" t="s">
        <v>551</v>
      </c>
    </row>
    <row r="67" spans="1:2">
      <c r="A67" t="s">
        <v>552</v>
      </c>
      <c r="B67" t="s">
        <v>553</v>
      </c>
    </row>
    <row r="68" spans="1:2">
      <c r="A68" t="s">
        <v>554</v>
      </c>
      <c r="B68" t="s">
        <v>555</v>
      </c>
    </row>
    <row r="69" spans="1:2">
      <c r="A69" t="s">
        <v>556</v>
      </c>
      <c r="B69" t="s">
        <v>557</v>
      </c>
    </row>
    <row r="70" spans="1:2">
      <c r="A70" t="s">
        <v>558</v>
      </c>
      <c r="B70" t="s">
        <v>559</v>
      </c>
    </row>
    <row r="71" spans="1:2">
      <c r="A71" t="s">
        <v>560</v>
      </c>
      <c r="B71" t="s">
        <v>561</v>
      </c>
    </row>
    <row r="72" spans="1:2">
      <c r="A72" t="s">
        <v>562</v>
      </c>
      <c r="B72" t="s">
        <v>563</v>
      </c>
    </row>
    <row r="73" spans="1:2">
      <c r="A73" t="s">
        <v>564</v>
      </c>
      <c r="B73" t="s">
        <v>565</v>
      </c>
    </row>
    <row r="74" spans="1:2">
      <c r="A74" t="s">
        <v>566</v>
      </c>
      <c r="B74" t="s">
        <v>567</v>
      </c>
    </row>
    <row r="75" spans="1:2">
      <c r="A75" t="s">
        <v>568</v>
      </c>
      <c r="B75" t="s">
        <v>569</v>
      </c>
    </row>
    <row r="76" spans="1:2">
      <c r="A76" t="s">
        <v>570</v>
      </c>
      <c r="B76" t="s">
        <v>571</v>
      </c>
    </row>
    <row r="77" spans="1:2">
      <c r="A77" t="s">
        <v>572</v>
      </c>
      <c r="B77" t="s">
        <v>573</v>
      </c>
    </row>
    <row r="78" spans="1:2">
      <c r="A78" s="25" t="s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pane ySplit="1" topLeftCell="A59" activePane="bottomLeft" state="frozen"/>
      <selection pane="bottomLeft" activeCell="D78" sqref="D78:AR82"/>
    </sheetView>
  </sheetViews>
  <sheetFormatPr defaultRowHeight="15"/>
  <cols>
    <col min="1" max="2" width="60.5703125" bestFit="1" customWidth="1"/>
    <col min="3" max="3" width="11.28515625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574</v>
      </c>
      <c r="B1" s="26" t="s">
        <v>575</v>
      </c>
      <c r="C1" s="26" t="s">
        <v>326</v>
      </c>
      <c r="D1" s="1" t="s">
        <v>834</v>
      </c>
      <c r="E1" s="1" t="s">
        <v>835</v>
      </c>
      <c r="F1" s="1" t="s">
        <v>836</v>
      </c>
      <c r="G1" s="1" t="s">
        <v>837</v>
      </c>
      <c r="H1" s="1" t="s">
        <v>576</v>
      </c>
      <c r="I1" s="1" t="s">
        <v>838</v>
      </c>
      <c r="J1" s="1" t="s">
        <v>839</v>
      </c>
      <c r="K1" s="1" t="s">
        <v>840</v>
      </c>
      <c r="L1" s="1" t="s">
        <v>841</v>
      </c>
      <c r="M1" s="1" t="s">
        <v>842</v>
      </c>
      <c r="N1" s="1" t="s">
        <v>843</v>
      </c>
      <c r="O1" s="1" t="s">
        <v>844</v>
      </c>
      <c r="P1" s="1" t="s">
        <v>845</v>
      </c>
      <c r="Q1" s="1" t="s">
        <v>846</v>
      </c>
      <c r="R1" s="1" t="s">
        <v>847</v>
      </c>
      <c r="S1" s="1" t="s">
        <v>848</v>
      </c>
      <c r="T1" s="1" t="s">
        <v>849</v>
      </c>
      <c r="U1" s="1" t="s">
        <v>850</v>
      </c>
      <c r="V1" s="1" t="s">
        <v>851</v>
      </c>
      <c r="W1" s="1" t="s">
        <v>852</v>
      </c>
      <c r="X1" s="1" t="s">
        <v>853</v>
      </c>
      <c r="Y1" s="1" t="s">
        <v>854</v>
      </c>
      <c r="Z1" s="1" t="s">
        <v>855</v>
      </c>
      <c r="AA1" s="1" t="s">
        <v>856</v>
      </c>
      <c r="AB1" s="1" t="s">
        <v>857</v>
      </c>
      <c r="AC1" s="1" t="s">
        <v>858</v>
      </c>
      <c r="AD1" s="1" t="s">
        <v>859</v>
      </c>
      <c r="AE1" s="1" t="s">
        <v>860</v>
      </c>
      <c r="AF1" s="1" t="s">
        <v>861</v>
      </c>
      <c r="AG1" s="1" t="s">
        <v>862</v>
      </c>
      <c r="AH1" s="1" t="s">
        <v>863</v>
      </c>
      <c r="AI1" s="1" t="s">
        <v>864</v>
      </c>
      <c r="AJ1" s="1" t="s">
        <v>865</v>
      </c>
      <c r="AK1" s="1" t="s">
        <v>866</v>
      </c>
      <c r="AL1" s="1" t="s">
        <v>867</v>
      </c>
      <c r="AM1" s="1" t="s">
        <v>868</v>
      </c>
      <c r="AN1" s="1" t="s">
        <v>869</v>
      </c>
      <c r="AO1" s="1" t="s">
        <v>870</v>
      </c>
      <c r="AP1" s="1" t="s">
        <v>871</v>
      </c>
      <c r="AQ1" s="1" t="s">
        <v>872</v>
      </c>
      <c r="AR1" s="1" t="s">
        <v>873</v>
      </c>
    </row>
    <row r="2" spans="1:44">
      <c r="A2" t="s">
        <v>409</v>
      </c>
      <c r="B2" t="str">
        <f>ViewSections!$A$2</f>
        <v>CMWF-Selected Measure by Sub-Cat by CMSF LT by Pd View</v>
      </c>
      <c r="D2" t="s">
        <v>874</v>
      </c>
      <c r="E2" t="s">
        <v>875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876</v>
      </c>
      <c r="O2" t="s">
        <v>877</v>
      </c>
      <c r="P2" t="s">
        <v>878</v>
      </c>
      <c r="Q2" t="s">
        <v>879</v>
      </c>
      <c r="R2" t="s">
        <v>880</v>
      </c>
      <c r="S2" t="s">
        <v>880</v>
      </c>
      <c r="T2" t="s">
        <v>879</v>
      </c>
      <c r="U2" t="s">
        <v>878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881</v>
      </c>
      <c r="AH2" t="s">
        <v>882</v>
      </c>
      <c r="AI2" t="b">
        <v>0</v>
      </c>
      <c r="AJ2" t="b">
        <v>0</v>
      </c>
      <c r="AK2" t="b">
        <v>0</v>
      </c>
      <c r="AL2" t="b">
        <v>0</v>
      </c>
      <c r="AM2" t="s">
        <v>883</v>
      </c>
      <c r="AN2" t="s">
        <v>884</v>
      </c>
      <c r="AO2" t="b">
        <v>1</v>
      </c>
      <c r="AP2" t="b">
        <v>0</v>
      </c>
      <c r="AQ2" t="s">
        <v>885</v>
      </c>
    </row>
    <row r="3" spans="1:44">
      <c r="A3" t="s">
        <v>411</v>
      </c>
      <c r="B3" t="str">
        <f>ViewSections!$A$3</f>
        <v>CMWF-Selected Measure by Sub-Cat by CMSF LT View</v>
      </c>
      <c r="D3" t="s">
        <v>874</v>
      </c>
      <c r="E3" t="s">
        <v>875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876</v>
      </c>
      <c r="O3" t="s">
        <v>877</v>
      </c>
      <c r="P3" t="s">
        <v>878</v>
      </c>
      <c r="Q3" t="s">
        <v>879</v>
      </c>
      <c r="R3" t="s">
        <v>880</v>
      </c>
      <c r="S3" t="s">
        <v>880</v>
      </c>
      <c r="T3" t="s">
        <v>879</v>
      </c>
      <c r="U3" t="s">
        <v>878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881</v>
      </c>
      <c r="AH3" t="s">
        <v>882</v>
      </c>
      <c r="AI3" t="b">
        <v>0</v>
      </c>
      <c r="AJ3" t="b">
        <v>0</v>
      </c>
      <c r="AK3" t="b">
        <v>0</v>
      </c>
      <c r="AL3" t="b">
        <v>0</v>
      </c>
      <c r="AM3" t="s">
        <v>883</v>
      </c>
      <c r="AN3" t="s">
        <v>884</v>
      </c>
      <c r="AO3" t="b">
        <v>1</v>
      </c>
      <c r="AP3" t="b">
        <v>0</v>
      </c>
      <c r="AQ3" t="s">
        <v>885</v>
      </c>
    </row>
    <row r="4" spans="1:44">
      <c r="A4" t="s">
        <v>413</v>
      </c>
      <c r="B4" t="str">
        <f>ViewSections!$A$4</f>
        <v>CMWF-Selected Measure by Sub-Cat by MWF LT by Pd View</v>
      </c>
      <c r="D4" t="s">
        <v>874</v>
      </c>
      <c r="E4" t="s">
        <v>875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876</v>
      </c>
      <c r="O4" t="s">
        <v>877</v>
      </c>
      <c r="P4" t="s">
        <v>878</v>
      </c>
      <c r="Q4" t="s">
        <v>879</v>
      </c>
      <c r="R4" t="s">
        <v>880</v>
      </c>
      <c r="S4" t="s">
        <v>880</v>
      </c>
      <c r="T4" t="s">
        <v>879</v>
      </c>
      <c r="U4" t="s">
        <v>878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881</v>
      </c>
      <c r="AH4" t="s">
        <v>882</v>
      </c>
      <c r="AI4" t="b">
        <v>0</v>
      </c>
      <c r="AJ4" t="b">
        <v>0</v>
      </c>
      <c r="AK4" t="b">
        <v>0</v>
      </c>
      <c r="AL4" t="b">
        <v>0</v>
      </c>
      <c r="AM4" t="s">
        <v>883</v>
      </c>
      <c r="AN4" t="s">
        <v>884</v>
      </c>
      <c r="AO4" t="b">
        <v>1</v>
      </c>
      <c r="AP4" t="b">
        <v>0</v>
      </c>
      <c r="AQ4" t="s">
        <v>885</v>
      </c>
    </row>
    <row r="5" spans="1:44">
      <c r="A5" t="s">
        <v>415</v>
      </c>
      <c r="B5" t="str">
        <f>ViewSections!$A$5</f>
        <v>CMWF-Selected Measure by Sub-Cat by MWF LT View</v>
      </c>
      <c r="D5" t="s">
        <v>886</v>
      </c>
      <c r="E5" t="s">
        <v>887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876</v>
      </c>
      <c r="O5" t="s">
        <v>877</v>
      </c>
      <c r="P5" t="s">
        <v>878</v>
      </c>
      <c r="Q5" t="s">
        <v>879</v>
      </c>
      <c r="R5" t="s">
        <v>880</v>
      </c>
      <c r="S5" t="s">
        <v>880</v>
      </c>
      <c r="T5" t="s">
        <v>879</v>
      </c>
      <c r="U5" t="s">
        <v>878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881</v>
      </c>
      <c r="AH5" t="s">
        <v>882</v>
      </c>
      <c r="AI5" t="b">
        <v>0</v>
      </c>
      <c r="AJ5" t="b">
        <v>0</v>
      </c>
      <c r="AK5" t="b">
        <v>0</v>
      </c>
      <c r="AL5" t="b">
        <v>0</v>
      </c>
      <c r="AM5" t="s">
        <v>883</v>
      </c>
      <c r="AN5" t="s">
        <v>884</v>
      </c>
      <c r="AO5" t="b">
        <v>1</v>
      </c>
      <c r="AP5" t="b">
        <v>0</v>
      </c>
      <c r="AQ5" t="s">
        <v>888</v>
      </c>
    </row>
    <row r="6" spans="1:44">
      <c r="A6" t="s">
        <v>417</v>
      </c>
      <c r="B6" t="str">
        <f>ViewSections!$A$6</f>
        <v>CMWP-Selected Measure by Sub-Cat by CMSP LT by Pd View</v>
      </c>
      <c r="D6" t="s">
        <v>889</v>
      </c>
      <c r="E6" t="s">
        <v>887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876</v>
      </c>
      <c r="O6" t="s">
        <v>877</v>
      </c>
      <c r="P6" t="s">
        <v>878</v>
      </c>
      <c r="Q6" t="s">
        <v>879</v>
      </c>
      <c r="R6" t="s">
        <v>880</v>
      </c>
      <c r="S6" t="s">
        <v>880</v>
      </c>
      <c r="T6" t="s">
        <v>879</v>
      </c>
      <c r="U6" t="s">
        <v>878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881</v>
      </c>
      <c r="AH6" t="s">
        <v>882</v>
      </c>
      <c r="AI6" t="b">
        <v>0</v>
      </c>
      <c r="AJ6" t="b">
        <v>0</v>
      </c>
      <c r="AK6" t="b">
        <v>0</v>
      </c>
      <c r="AL6" t="b">
        <v>0</v>
      </c>
      <c r="AM6" t="s">
        <v>883</v>
      </c>
      <c r="AN6" t="s">
        <v>884</v>
      </c>
      <c r="AO6" t="b">
        <v>1</v>
      </c>
      <c r="AP6" t="b">
        <v>0</v>
      </c>
      <c r="AQ6" t="s">
        <v>888</v>
      </c>
    </row>
    <row r="7" spans="1:44">
      <c r="A7" t="s">
        <v>419</v>
      </c>
      <c r="B7" t="str">
        <f>ViewSections!$A$7</f>
        <v>CMWP-Selected Measure by Sub-Cat by CMSP LT View</v>
      </c>
      <c r="D7" t="s">
        <v>890</v>
      </c>
      <c r="E7" t="s">
        <v>887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876</v>
      </c>
      <c r="O7" t="s">
        <v>877</v>
      </c>
      <c r="P7" t="s">
        <v>878</v>
      </c>
      <c r="Q7" t="s">
        <v>879</v>
      </c>
      <c r="R7" t="s">
        <v>880</v>
      </c>
      <c r="S7" t="s">
        <v>880</v>
      </c>
      <c r="T7" t="s">
        <v>879</v>
      </c>
      <c r="U7" t="s">
        <v>878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881</v>
      </c>
      <c r="AH7" t="s">
        <v>882</v>
      </c>
      <c r="AI7" t="b">
        <v>0</v>
      </c>
      <c r="AJ7" t="b">
        <v>0</v>
      </c>
      <c r="AK7" t="b">
        <v>0</v>
      </c>
      <c r="AL7" t="b">
        <v>0</v>
      </c>
      <c r="AM7" t="s">
        <v>883</v>
      </c>
      <c r="AN7" t="s">
        <v>884</v>
      </c>
      <c r="AO7" t="b">
        <v>1</v>
      </c>
      <c r="AP7" t="b">
        <v>0</v>
      </c>
      <c r="AQ7" t="s">
        <v>888</v>
      </c>
    </row>
    <row r="8" spans="1:44">
      <c r="A8" t="s">
        <v>421</v>
      </c>
      <c r="B8" t="str">
        <f>ViewSections!$A$8</f>
        <v>CMWP-Selected Measure by Sub-Cat by MWP LT by Pd View</v>
      </c>
      <c r="D8" t="s">
        <v>891</v>
      </c>
      <c r="E8" t="s">
        <v>887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876</v>
      </c>
      <c r="O8" t="s">
        <v>877</v>
      </c>
      <c r="P8" t="s">
        <v>878</v>
      </c>
      <c r="Q8" t="s">
        <v>879</v>
      </c>
      <c r="R8" t="s">
        <v>880</v>
      </c>
      <c r="S8" t="s">
        <v>880</v>
      </c>
      <c r="T8" t="s">
        <v>879</v>
      </c>
      <c r="U8" t="s">
        <v>878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881</v>
      </c>
      <c r="AH8" t="s">
        <v>882</v>
      </c>
      <c r="AI8" t="b">
        <v>0</v>
      </c>
      <c r="AJ8" t="b">
        <v>0</v>
      </c>
      <c r="AK8" t="b">
        <v>0</v>
      </c>
      <c r="AL8" t="b">
        <v>0</v>
      </c>
      <c r="AM8" t="s">
        <v>883</v>
      </c>
      <c r="AN8" t="s">
        <v>884</v>
      </c>
      <c r="AO8" t="b">
        <v>1</v>
      </c>
      <c r="AP8" t="b">
        <v>0</v>
      </c>
      <c r="AQ8" t="s">
        <v>888</v>
      </c>
    </row>
    <row r="9" spans="1:44">
      <c r="A9" t="s">
        <v>423</v>
      </c>
      <c r="B9" t="str">
        <f>ViewSections!$A$9</f>
        <v>CMWP-Selected Measure by Sub-Cat by MWP LT View</v>
      </c>
      <c r="D9" t="s">
        <v>892</v>
      </c>
      <c r="E9" t="s">
        <v>887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876</v>
      </c>
      <c r="O9" t="s">
        <v>877</v>
      </c>
      <c r="P9" t="s">
        <v>878</v>
      </c>
      <c r="Q9" t="s">
        <v>879</v>
      </c>
      <c r="R9" t="s">
        <v>880</v>
      </c>
      <c r="S9" t="s">
        <v>880</v>
      </c>
      <c r="T9" t="s">
        <v>879</v>
      </c>
      <c r="U9" t="s">
        <v>878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881</v>
      </c>
      <c r="AH9" t="s">
        <v>882</v>
      </c>
      <c r="AI9" t="b">
        <v>0</v>
      </c>
      <c r="AJ9" t="b">
        <v>0</v>
      </c>
      <c r="AK9" t="b">
        <v>0</v>
      </c>
      <c r="AL9" t="b">
        <v>0</v>
      </c>
      <c r="AM9" t="s">
        <v>883</v>
      </c>
      <c r="AN9" t="s">
        <v>884</v>
      </c>
      <c r="AO9" t="b">
        <v>1</v>
      </c>
      <c r="AP9" t="b">
        <v>0</v>
      </c>
      <c r="AQ9" t="s">
        <v>888</v>
      </c>
    </row>
    <row r="10" spans="1:44">
      <c r="A10" t="s">
        <v>425</v>
      </c>
      <c r="B10" t="str">
        <f>ViewSections!$A$10</f>
        <v>CM Merch Profit by Product by Pd View</v>
      </c>
      <c r="D10" t="s">
        <v>893</v>
      </c>
      <c r="E10" t="s">
        <v>887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876</v>
      </c>
      <c r="O10" t="s">
        <v>877</v>
      </c>
      <c r="P10" t="s">
        <v>878</v>
      </c>
      <c r="Q10" t="s">
        <v>879</v>
      </c>
      <c r="R10" t="s">
        <v>880</v>
      </c>
      <c r="S10" t="s">
        <v>880</v>
      </c>
      <c r="T10" t="s">
        <v>879</v>
      </c>
      <c r="U10" t="s">
        <v>878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881</v>
      </c>
      <c r="AH10" t="s">
        <v>882</v>
      </c>
      <c r="AI10" t="b">
        <v>0</v>
      </c>
      <c r="AJ10" t="b">
        <v>0</v>
      </c>
      <c r="AK10" t="b">
        <v>0</v>
      </c>
      <c r="AL10" t="b">
        <v>0</v>
      </c>
      <c r="AM10" t="s">
        <v>883</v>
      </c>
      <c r="AN10" t="s">
        <v>884</v>
      </c>
      <c r="AO10" t="b">
        <v>1</v>
      </c>
      <c r="AP10" t="b">
        <v>0</v>
      </c>
      <c r="AQ10" t="s">
        <v>888</v>
      </c>
    </row>
    <row r="11" spans="1:44">
      <c r="A11" t="s">
        <v>428</v>
      </c>
      <c r="B11" t="str">
        <f>ViewSections!$A$11</f>
        <v>CM Merch Profit by Product View</v>
      </c>
      <c r="D11" t="s">
        <v>894</v>
      </c>
      <c r="E11" t="s">
        <v>887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876</v>
      </c>
      <c r="O11" t="s">
        <v>877</v>
      </c>
      <c r="P11" t="s">
        <v>878</v>
      </c>
      <c r="Q11" t="s">
        <v>879</v>
      </c>
      <c r="R11" t="s">
        <v>880</v>
      </c>
      <c r="S11" t="s">
        <v>880</v>
      </c>
      <c r="T11" t="s">
        <v>879</v>
      </c>
      <c r="U11" t="s">
        <v>878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881</v>
      </c>
      <c r="AH11" t="s">
        <v>882</v>
      </c>
      <c r="AI11" t="b">
        <v>0</v>
      </c>
      <c r="AJ11" t="b">
        <v>0</v>
      </c>
      <c r="AK11" t="b">
        <v>0</v>
      </c>
      <c r="AL11" t="b">
        <v>0</v>
      </c>
      <c r="AM11" t="s">
        <v>883</v>
      </c>
      <c r="AN11" t="s">
        <v>884</v>
      </c>
      <c r="AO11" t="b">
        <v>1</v>
      </c>
      <c r="AP11" t="b">
        <v>0</v>
      </c>
      <c r="AQ11" t="s">
        <v>888</v>
      </c>
    </row>
    <row r="12" spans="1:44">
      <c r="A12" t="s">
        <v>431</v>
      </c>
      <c r="B12" t="str">
        <f>ViewSections!$A$12</f>
        <v>CM Scanned Mgn &amp; Z-Matrix by Product by LYR by Pd View</v>
      </c>
      <c r="D12" t="s">
        <v>895</v>
      </c>
      <c r="E12" t="s">
        <v>887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876</v>
      </c>
      <c r="O12" t="s">
        <v>877</v>
      </c>
      <c r="P12" t="s">
        <v>878</v>
      </c>
      <c r="Q12" t="s">
        <v>879</v>
      </c>
      <c r="R12" t="s">
        <v>880</v>
      </c>
      <c r="S12" t="s">
        <v>880</v>
      </c>
      <c r="T12" t="s">
        <v>879</v>
      </c>
      <c r="U12" t="s">
        <v>878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881</v>
      </c>
      <c r="AH12" t="s">
        <v>882</v>
      </c>
      <c r="AI12" t="b">
        <v>0</v>
      </c>
      <c r="AJ12" t="b">
        <v>0</v>
      </c>
      <c r="AK12" t="b">
        <v>0</v>
      </c>
      <c r="AL12" t="b">
        <v>0</v>
      </c>
      <c r="AM12" t="s">
        <v>883</v>
      </c>
      <c r="AN12" t="s">
        <v>884</v>
      </c>
      <c r="AO12" t="b">
        <v>1</v>
      </c>
      <c r="AP12" t="b">
        <v>0</v>
      </c>
      <c r="AQ12" t="s">
        <v>888</v>
      </c>
    </row>
    <row r="13" spans="1:44">
      <c r="A13" t="s">
        <v>434</v>
      </c>
      <c r="B13" t="str">
        <f>ViewSections!$A$13</f>
        <v>CM Scanned Mgn &amp; Z-Matrix by Product by LYR View</v>
      </c>
      <c r="D13" t="s">
        <v>896</v>
      </c>
      <c r="E13" t="s">
        <v>887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876</v>
      </c>
      <c r="O13" t="s">
        <v>877</v>
      </c>
      <c r="P13" t="s">
        <v>878</v>
      </c>
      <c r="Q13" t="s">
        <v>879</v>
      </c>
      <c r="R13" t="s">
        <v>880</v>
      </c>
      <c r="S13" t="s">
        <v>880</v>
      </c>
      <c r="T13" t="s">
        <v>879</v>
      </c>
      <c r="U13" t="s">
        <v>878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881</v>
      </c>
      <c r="AH13" t="s">
        <v>882</v>
      </c>
      <c r="AI13" t="b">
        <v>0</v>
      </c>
      <c r="AJ13" t="b">
        <v>0</v>
      </c>
      <c r="AK13" t="b">
        <v>0</v>
      </c>
      <c r="AL13" t="b">
        <v>0</v>
      </c>
      <c r="AM13" t="s">
        <v>883</v>
      </c>
      <c r="AN13" t="s">
        <v>884</v>
      </c>
      <c r="AO13" t="b">
        <v>1</v>
      </c>
      <c r="AP13" t="b">
        <v>0</v>
      </c>
      <c r="AQ13" t="s">
        <v>888</v>
      </c>
    </row>
    <row r="14" spans="1:44">
      <c r="A14" t="s">
        <v>437</v>
      </c>
      <c r="B14" t="str">
        <f>ViewSections!$A$14</f>
        <v>CM Scanned Mgn &amp; Z-Matrix by Product by Pd View</v>
      </c>
      <c r="D14" t="s">
        <v>897</v>
      </c>
      <c r="E14" t="s">
        <v>887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876</v>
      </c>
      <c r="O14" t="s">
        <v>877</v>
      </c>
      <c r="P14" t="s">
        <v>878</v>
      </c>
      <c r="Q14" t="s">
        <v>879</v>
      </c>
      <c r="R14" t="s">
        <v>880</v>
      </c>
      <c r="S14" t="s">
        <v>880</v>
      </c>
      <c r="T14" t="s">
        <v>879</v>
      </c>
      <c r="U14" t="s">
        <v>878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881</v>
      </c>
      <c r="AH14" t="s">
        <v>882</v>
      </c>
      <c r="AI14" t="b">
        <v>0</v>
      </c>
      <c r="AJ14" t="b">
        <v>0</v>
      </c>
      <c r="AK14" t="b">
        <v>0</v>
      </c>
      <c r="AL14" t="b">
        <v>0</v>
      </c>
      <c r="AM14" t="s">
        <v>883</v>
      </c>
      <c r="AN14" t="s">
        <v>884</v>
      </c>
      <c r="AO14" t="b">
        <v>1</v>
      </c>
      <c r="AP14" t="b">
        <v>0</v>
      </c>
      <c r="AQ14" t="s">
        <v>888</v>
      </c>
    </row>
    <row r="15" spans="1:44">
      <c r="A15" t="s">
        <v>439</v>
      </c>
      <c r="B15" t="str">
        <f>ViewSections!$A$15</f>
        <v>CM Scanned Mgn &amp; Z-Matrix by Product by Selected LT by Pd View</v>
      </c>
      <c r="D15" t="s">
        <v>898</v>
      </c>
      <c r="E15" t="s">
        <v>887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876</v>
      </c>
      <c r="O15" t="s">
        <v>877</v>
      </c>
      <c r="P15" t="s">
        <v>878</v>
      </c>
      <c r="Q15" t="s">
        <v>879</v>
      </c>
      <c r="R15" t="s">
        <v>880</v>
      </c>
      <c r="S15" t="s">
        <v>880</v>
      </c>
      <c r="T15" t="s">
        <v>879</v>
      </c>
      <c r="U15" t="s">
        <v>878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881</v>
      </c>
      <c r="AH15" t="s">
        <v>882</v>
      </c>
      <c r="AI15" t="b">
        <v>0</v>
      </c>
      <c r="AJ15" t="b">
        <v>0</v>
      </c>
      <c r="AK15" t="b">
        <v>0</v>
      </c>
      <c r="AL15" t="b">
        <v>0</v>
      </c>
      <c r="AM15" t="s">
        <v>883</v>
      </c>
      <c r="AN15" t="s">
        <v>884</v>
      </c>
      <c r="AO15" t="b">
        <v>1</v>
      </c>
      <c r="AP15" t="b">
        <v>0</v>
      </c>
      <c r="AQ15" t="s">
        <v>888</v>
      </c>
    </row>
    <row r="16" spans="1:44">
      <c r="A16" t="s">
        <v>441</v>
      </c>
      <c r="B16" t="str">
        <f>ViewSections!$A$16</f>
        <v>CM Scanned Mgn &amp; Z-Matrix by Product by Selected LT View</v>
      </c>
      <c r="D16" t="s">
        <v>899</v>
      </c>
      <c r="E16" t="s">
        <v>887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876</v>
      </c>
      <c r="O16" t="s">
        <v>877</v>
      </c>
      <c r="P16" t="s">
        <v>878</v>
      </c>
      <c r="Q16" t="s">
        <v>879</v>
      </c>
      <c r="R16" t="s">
        <v>880</v>
      </c>
      <c r="S16" t="s">
        <v>880</v>
      </c>
      <c r="T16" t="s">
        <v>879</v>
      </c>
      <c r="U16" t="s">
        <v>878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881</v>
      </c>
      <c r="AH16" t="s">
        <v>882</v>
      </c>
      <c r="AI16" t="b">
        <v>0</v>
      </c>
      <c r="AJ16" t="b">
        <v>0</v>
      </c>
      <c r="AK16" t="b">
        <v>0</v>
      </c>
      <c r="AL16" t="b">
        <v>0</v>
      </c>
      <c r="AM16" t="s">
        <v>883</v>
      </c>
      <c r="AN16" t="s">
        <v>884</v>
      </c>
      <c r="AO16" t="b">
        <v>1</v>
      </c>
      <c r="AP16" t="b">
        <v>0</v>
      </c>
      <c r="AQ16" t="s">
        <v>888</v>
      </c>
    </row>
    <row r="17" spans="1:43">
      <c r="A17" t="s">
        <v>443</v>
      </c>
      <c r="B17" t="str">
        <f>ViewSections!$A$17</f>
        <v>CM Scanned Mgn &amp; Z-Matrix by Product View</v>
      </c>
      <c r="D17" t="s">
        <v>900</v>
      </c>
      <c r="E17" t="s">
        <v>887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876</v>
      </c>
      <c r="O17" t="s">
        <v>877</v>
      </c>
      <c r="P17" t="s">
        <v>878</v>
      </c>
      <c r="Q17" t="s">
        <v>879</v>
      </c>
      <c r="R17" t="s">
        <v>880</v>
      </c>
      <c r="S17" t="s">
        <v>880</v>
      </c>
      <c r="T17" t="s">
        <v>879</v>
      </c>
      <c r="U17" t="s">
        <v>878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881</v>
      </c>
      <c r="AH17" t="s">
        <v>882</v>
      </c>
      <c r="AI17" t="b">
        <v>0</v>
      </c>
      <c r="AJ17" t="b">
        <v>0</v>
      </c>
      <c r="AK17" t="b">
        <v>0</v>
      </c>
      <c r="AL17" t="b">
        <v>0</v>
      </c>
      <c r="AM17" t="s">
        <v>883</v>
      </c>
      <c r="AN17" t="s">
        <v>884</v>
      </c>
      <c r="AO17" t="b">
        <v>1</v>
      </c>
      <c r="AP17" t="b">
        <v>0</v>
      </c>
      <c r="AQ17" t="s">
        <v>888</v>
      </c>
    </row>
    <row r="18" spans="1:43">
      <c r="A18" t="s">
        <v>445</v>
      </c>
      <c r="B18" t="str">
        <f>ViewSections!$A$18</f>
        <v>Fcst Total Sales by Selected Prod Cat or SC by LYR View</v>
      </c>
      <c r="D18" t="s">
        <v>901</v>
      </c>
      <c r="E18" t="s">
        <v>887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876</v>
      </c>
      <c r="O18" t="s">
        <v>877</v>
      </c>
      <c r="P18" t="s">
        <v>878</v>
      </c>
      <c r="Q18" t="s">
        <v>879</v>
      </c>
      <c r="R18" t="s">
        <v>880</v>
      </c>
      <c r="S18" t="s">
        <v>880</v>
      </c>
      <c r="T18" t="s">
        <v>879</v>
      </c>
      <c r="U18" t="s">
        <v>878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881</v>
      </c>
      <c r="AH18" t="s">
        <v>882</v>
      </c>
      <c r="AI18" t="b">
        <v>0</v>
      </c>
      <c r="AJ18" t="b">
        <v>0</v>
      </c>
      <c r="AK18" t="b">
        <v>0</v>
      </c>
      <c r="AL18" t="b">
        <v>0</v>
      </c>
      <c r="AM18" t="s">
        <v>883</v>
      </c>
      <c r="AN18" t="s">
        <v>884</v>
      </c>
      <c r="AO18" t="b">
        <v>1</v>
      </c>
      <c r="AP18" t="b">
        <v>0</v>
      </c>
      <c r="AQ18" t="s">
        <v>888</v>
      </c>
    </row>
    <row r="19" spans="1:43">
      <c r="A19" t="s">
        <v>447</v>
      </c>
      <c r="B19" t="str">
        <f>ViewSections!$A$19</f>
        <v>Fcst Total Sales by Selected Prod Cat or SC by Pd by LYR View</v>
      </c>
      <c r="D19" t="s">
        <v>902</v>
      </c>
      <c r="E19" t="s">
        <v>887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876</v>
      </c>
      <c r="O19" t="s">
        <v>877</v>
      </c>
      <c r="P19" t="s">
        <v>878</v>
      </c>
      <c r="Q19" t="s">
        <v>879</v>
      </c>
      <c r="R19" t="s">
        <v>880</v>
      </c>
      <c r="S19" t="s">
        <v>880</v>
      </c>
      <c r="T19" t="s">
        <v>879</v>
      </c>
      <c r="U19" t="s">
        <v>878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881</v>
      </c>
      <c r="AH19" t="s">
        <v>882</v>
      </c>
      <c r="AI19" t="b">
        <v>0</v>
      </c>
      <c r="AJ19" t="b">
        <v>0</v>
      </c>
      <c r="AK19" t="b">
        <v>0</v>
      </c>
      <c r="AL19" t="b">
        <v>0</v>
      </c>
      <c r="AM19" t="s">
        <v>883</v>
      </c>
      <c r="AN19" t="s">
        <v>884</v>
      </c>
      <c r="AO19" t="b">
        <v>1</v>
      </c>
      <c r="AP19" t="b">
        <v>0</v>
      </c>
      <c r="AQ19" t="s">
        <v>888</v>
      </c>
    </row>
    <row r="20" spans="1:43">
      <c r="A20" t="s">
        <v>449</v>
      </c>
      <c r="B20" t="str">
        <f>ViewSections!$A$20</f>
        <v>FS Sales by Dept by Store by Store Type by Pd View RECON</v>
      </c>
      <c r="D20" t="s">
        <v>903</v>
      </c>
      <c r="E20" t="s">
        <v>887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876</v>
      </c>
      <c r="O20" t="s">
        <v>877</v>
      </c>
      <c r="P20" t="s">
        <v>878</v>
      </c>
      <c r="Q20" t="s">
        <v>879</v>
      </c>
      <c r="R20" t="s">
        <v>880</v>
      </c>
      <c r="S20" t="s">
        <v>880</v>
      </c>
      <c r="T20" t="s">
        <v>879</v>
      </c>
      <c r="U20" t="s">
        <v>878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881</v>
      </c>
      <c r="AH20" t="s">
        <v>882</v>
      </c>
      <c r="AI20" t="b">
        <v>0</v>
      </c>
      <c r="AJ20" t="b">
        <v>0</v>
      </c>
      <c r="AK20" t="b">
        <v>0</v>
      </c>
      <c r="AL20" t="b">
        <v>0</v>
      </c>
      <c r="AM20" t="s">
        <v>883</v>
      </c>
      <c r="AN20" t="s">
        <v>884</v>
      </c>
      <c r="AO20" t="b">
        <v>1</v>
      </c>
      <c r="AP20" t="b">
        <v>0</v>
      </c>
      <c r="AQ20" t="s">
        <v>888</v>
      </c>
    </row>
    <row r="21" spans="1:43">
      <c r="A21" t="s">
        <v>451</v>
      </c>
      <c r="B21" t="str">
        <f>ViewSections!$A$21</f>
        <v>FS Sales by Dept by Store by Store Type by Wk View RECON</v>
      </c>
      <c r="D21" t="s">
        <v>904</v>
      </c>
      <c r="E21" t="s">
        <v>887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876</v>
      </c>
      <c r="O21" t="s">
        <v>877</v>
      </c>
      <c r="P21" t="s">
        <v>878</v>
      </c>
      <c r="Q21" t="s">
        <v>879</v>
      </c>
      <c r="R21" t="s">
        <v>880</v>
      </c>
      <c r="S21" t="s">
        <v>880</v>
      </c>
      <c r="T21" t="s">
        <v>879</v>
      </c>
      <c r="U21" t="s">
        <v>878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881</v>
      </c>
      <c r="AH21" t="s">
        <v>882</v>
      </c>
      <c r="AI21" t="b">
        <v>0</v>
      </c>
      <c r="AJ21" t="b">
        <v>0</v>
      </c>
      <c r="AK21" t="b">
        <v>0</v>
      </c>
      <c r="AL21" t="b">
        <v>0</v>
      </c>
      <c r="AM21" t="s">
        <v>883</v>
      </c>
      <c r="AN21" t="s">
        <v>884</v>
      </c>
      <c r="AO21" t="b">
        <v>1</v>
      </c>
      <c r="AP21" t="b">
        <v>0</v>
      </c>
      <c r="AQ21" t="s">
        <v>888</v>
      </c>
    </row>
    <row r="22" spans="1:43">
      <c r="A22" t="s">
        <v>453</v>
      </c>
      <c r="B22" t="str">
        <f>ViewSections!$A$22</f>
        <v>Global Merch Profit by Product by LT by Pd View</v>
      </c>
      <c r="D22" t="s">
        <v>905</v>
      </c>
      <c r="E22" t="s">
        <v>887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876</v>
      </c>
      <c r="O22" t="s">
        <v>877</v>
      </c>
      <c r="P22" t="s">
        <v>878</v>
      </c>
      <c r="Q22" t="s">
        <v>879</v>
      </c>
      <c r="R22" t="s">
        <v>880</v>
      </c>
      <c r="S22" t="s">
        <v>880</v>
      </c>
      <c r="T22" t="s">
        <v>879</v>
      </c>
      <c r="U22" t="s">
        <v>878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881</v>
      </c>
      <c r="AH22" t="s">
        <v>882</v>
      </c>
      <c r="AI22" t="b">
        <v>0</v>
      </c>
      <c r="AJ22" t="b">
        <v>0</v>
      </c>
      <c r="AK22" t="b">
        <v>0</v>
      </c>
      <c r="AL22" t="b">
        <v>0</v>
      </c>
      <c r="AM22" t="s">
        <v>883</v>
      </c>
      <c r="AN22" t="s">
        <v>884</v>
      </c>
      <c r="AO22" t="b">
        <v>1</v>
      </c>
      <c r="AP22" t="b">
        <v>0</v>
      </c>
      <c r="AQ22" t="s">
        <v>888</v>
      </c>
    </row>
    <row r="23" spans="1:43">
      <c r="A23" t="s">
        <v>456</v>
      </c>
      <c r="B23" t="str">
        <f>ViewSections!$A$23</f>
        <v>Global Merch Profit by Product by LT View</v>
      </c>
      <c r="D23" t="s">
        <v>906</v>
      </c>
      <c r="E23" t="s">
        <v>887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876</v>
      </c>
      <c r="O23" t="s">
        <v>877</v>
      </c>
      <c r="P23" t="s">
        <v>878</v>
      </c>
      <c r="Q23" t="s">
        <v>879</v>
      </c>
      <c r="R23" t="s">
        <v>880</v>
      </c>
      <c r="S23" t="s">
        <v>880</v>
      </c>
      <c r="T23" t="s">
        <v>879</v>
      </c>
      <c r="U23" t="s">
        <v>878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881</v>
      </c>
      <c r="AH23" t="s">
        <v>882</v>
      </c>
      <c r="AI23" t="b">
        <v>0</v>
      </c>
      <c r="AJ23" t="b">
        <v>0</v>
      </c>
      <c r="AK23" t="b">
        <v>0</v>
      </c>
      <c r="AL23" t="b">
        <v>0</v>
      </c>
      <c r="AM23" t="s">
        <v>883</v>
      </c>
      <c r="AN23" t="s">
        <v>884</v>
      </c>
      <c r="AO23" t="b">
        <v>1</v>
      </c>
      <c r="AP23" t="b">
        <v>0</v>
      </c>
      <c r="AQ23" t="s">
        <v>888</v>
      </c>
    </row>
    <row r="24" spans="1:43">
      <c r="A24" t="s">
        <v>459</v>
      </c>
      <c r="B24" t="str">
        <f>ViewSections!$A$24</f>
        <v>Merch LYR Planning Data Template by Pd View</v>
      </c>
      <c r="D24" t="s">
        <v>907</v>
      </c>
      <c r="E24" t="s">
        <v>887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876</v>
      </c>
      <c r="O24" t="s">
        <v>877</v>
      </c>
      <c r="P24" t="s">
        <v>878</v>
      </c>
      <c r="Q24" t="s">
        <v>879</v>
      </c>
      <c r="R24" t="s">
        <v>880</v>
      </c>
      <c r="S24" t="s">
        <v>880</v>
      </c>
      <c r="T24" t="s">
        <v>879</v>
      </c>
      <c r="U24" t="s">
        <v>878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881</v>
      </c>
      <c r="AH24" t="s">
        <v>882</v>
      </c>
      <c r="AI24" t="b">
        <v>0</v>
      </c>
      <c r="AJ24" t="b">
        <v>0</v>
      </c>
      <c r="AK24" t="b">
        <v>0</v>
      </c>
      <c r="AL24" t="b">
        <v>0</v>
      </c>
      <c r="AM24" t="s">
        <v>883</v>
      </c>
      <c r="AN24" t="s">
        <v>884</v>
      </c>
      <c r="AO24" t="b">
        <v>1</v>
      </c>
      <c r="AP24" t="b">
        <v>0</v>
      </c>
      <c r="AQ24" t="s">
        <v>888</v>
      </c>
    </row>
    <row r="25" spans="1:43">
      <c r="A25" t="s">
        <v>461</v>
      </c>
      <c r="B25" t="str">
        <f>ViewSections!$A$25</f>
        <v>Merch Profit by Product by LYR by Pd View</v>
      </c>
      <c r="D25" t="s">
        <v>908</v>
      </c>
      <c r="E25" t="s">
        <v>887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876</v>
      </c>
      <c r="O25" t="s">
        <v>877</v>
      </c>
      <c r="P25" t="s">
        <v>878</v>
      </c>
      <c r="Q25" t="s">
        <v>879</v>
      </c>
      <c r="R25" t="s">
        <v>880</v>
      </c>
      <c r="S25" t="s">
        <v>880</v>
      </c>
      <c r="T25" t="s">
        <v>879</v>
      </c>
      <c r="U25" t="s">
        <v>878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881</v>
      </c>
      <c r="AH25" t="s">
        <v>882</v>
      </c>
      <c r="AI25" t="b">
        <v>0</v>
      </c>
      <c r="AJ25" t="b">
        <v>0</v>
      </c>
      <c r="AK25" t="b">
        <v>0</v>
      </c>
      <c r="AL25" t="b">
        <v>0</v>
      </c>
      <c r="AM25" t="s">
        <v>883</v>
      </c>
      <c r="AN25" t="s">
        <v>884</v>
      </c>
      <c r="AO25" t="b">
        <v>1</v>
      </c>
      <c r="AP25" t="b">
        <v>0</v>
      </c>
      <c r="AQ25" t="s">
        <v>888</v>
      </c>
    </row>
    <row r="26" spans="1:43">
      <c r="A26" t="s">
        <v>465</v>
      </c>
      <c r="B26" t="str">
        <f>ViewSections!$A$26</f>
        <v>Merch Profit by Product by LYR View</v>
      </c>
      <c r="D26" t="s">
        <v>909</v>
      </c>
      <c r="E26" t="s">
        <v>887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876</v>
      </c>
      <c r="O26" t="s">
        <v>877</v>
      </c>
      <c r="P26" t="s">
        <v>878</v>
      </c>
      <c r="Q26" t="s">
        <v>879</v>
      </c>
      <c r="R26" t="s">
        <v>880</v>
      </c>
      <c r="S26" t="s">
        <v>880</v>
      </c>
      <c r="T26" t="s">
        <v>879</v>
      </c>
      <c r="U26" t="s">
        <v>878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881</v>
      </c>
      <c r="AH26" t="s">
        <v>882</v>
      </c>
      <c r="AI26" t="b">
        <v>0</v>
      </c>
      <c r="AJ26" t="b">
        <v>0</v>
      </c>
      <c r="AK26" t="b">
        <v>0</v>
      </c>
      <c r="AL26" t="b">
        <v>0</v>
      </c>
      <c r="AM26" t="s">
        <v>883</v>
      </c>
      <c r="AN26" t="s">
        <v>884</v>
      </c>
      <c r="AO26" t="b">
        <v>1</v>
      </c>
      <c r="AP26" t="b">
        <v>0</v>
      </c>
      <c r="AQ26" t="s">
        <v>888</v>
      </c>
    </row>
    <row r="27" spans="1:43">
      <c r="A27" t="s">
        <v>469</v>
      </c>
      <c r="B27" t="str">
        <f>ViewSections!$A$27</f>
        <v>Merch Profit by Product by Pd View</v>
      </c>
      <c r="D27" t="s">
        <v>910</v>
      </c>
      <c r="E27" t="s">
        <v>887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876</v>
      </c>
      <c r="O27" t="s">
        <v>877</v>
      </c>
      <c r="P27" t="s">
        <v>878</v>
      </c>
      <c r="Q27" t="s">
        <v>879</v>
      </c>
      <c r="R27" t="s">
        <v>880</v>
      </c>
      <c r="S27" t="s">
        <v>880</v>
      </c>
      <c r="T27" t="s">
        <v>879</v>
      </c>
      <c r="U27" t="s">
        <v>878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881</v>
      </c>
      <c r="AH27" t="s">
        <v>882</v>
      </c>
      <c r="AI27" t="b">
        <v>0</v>
      </c>
      <c r="AJ27" t="b">
        <v>0</v>
      </c>
      <c r="AK27" t="b">
        <v>0</v>
      </c>
      <c r="AL27" t="b">
        <v>0</v>
      </c>
      <c r="AM27" t="s">
        <v>883</v>
      </c>
      <c r="AN27" t="s">
        <v>884</v>
      </c>
      <c r="AO27" t="b">
        <v>1</v>
      </c>
      <c r="AP27" t="b">
        <v>0</v>
      </c>
      <c r="AQ27" t="s">
        <v>888</v>
      </c>
    </row>
    <row r="28" spans="1:43">
      <c r="A28" t="s">
        <v>472</v>
      </c>
      <c r="B28" t="str">
        <f>ViewSections!$A$28</f>
        <v>Merch Profit by Product View</v>
      </c>
      <c r="D28" t="s">
        <v>911</v>
      </c>
      <c r="E28" t="s">
        <v>887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876</v>
      </c>
      <c r="O28" t="s">
        <v>877</v>
      </c>
      <c r="P28" t="s">
        <v>878</v>
      </c>
      <c r="Q28" t="s">
        <v>879</v>
      </c>
      <c r="R28" t="s">
        <v>880</v>
      </c>
      <c r="S28" t="s">
        <v>880</v>
      </c>
      <c r="T28" t="s">
        <v>879</v>
      </c>
      <c r="U28" t="s">
        <v>878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881</v>
      </c>
      <c r="AH28" t="s">
        <v>882</v>
      </c>
      <c r="AI28" t="b">
        <v>0</v>
      </c>
      <c r="AJ28" t="b">
        <v>0</v>
      </c>
      <c r="AK28" t="b">
        <v>0</v>
      </c>
      <c r="AL28" t="b">
        <v>0</v>
      </c>
      <c r="AM28" t="s">
        <v>883</v>
      </c>
      <c r="AN28" t="s">
        <v>884</v>
      </c>
      <c r="AO28" t="b">
        <v>1</v>
      </c>
      <c r="AP28" t="b">
        <v>0</v>
      </c>
      <c r="AQ28" t="s">
        <v>888</v>
      </c>
    </row>
    <row r="29" spans="1:43">
      <c r="A29" t="s">
        <v>475</v>
      </c>
      <c r="B29" t="str">
        <f>ViewSections!$A$29</f>
        <v>Mer - FS Margin by Dept by Pd RECON</v>
      </c>
      <c r="D29" t="s">
        <v>912</v>
      </c>
      <c r="E29" t="s">
        <v>887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876</v>
      </c>
      <c r="O29" t="s">
        <v>877</v>
      </c>
      <c r="P29" t="s">
        <v>878</v>
      </c>
      <c r="Q29" t="s">
        <v>879</v>
      </c>
      <c r="R29" t="s">
        <v>880</v>
      </c>
      <c r="S29" t="s">
        <v>880</v>
      </c>
      <c r="T29" t="s">
        <v>879</v>
      </c>
      <c r="U29" t="s">
        <v>878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881</v>
      </c>
      <c r="AH29" t="s">
        <v>882</v>
      </c>
      <c r="AI29" t="b">
        <v>0</v>
      </c>
      <c r="AJ29" t="b">
        <v>0</v>
      </c>
      <c r="AK29" t="b">
        <v>0</v>
      </c>
      <c r="AL29" t="b">
        <v>0</v>
      </c>
      <c r="AM29" t="s">
        <v>883</v>
      </c>
      <c r="AN29" t="s">
        <v>884</v>
      </c>
      <c r="AO29" t="b">
        <v>1</v>
      </c>
      <c r="AP29" t="b">
        <v>0</v>
      </c>
      <c r="AQ29" t="s">
        <v>888</v>
      </c>
    </row>
    <row r="30" spans="1:43">
      <c r="A30" t="s">
        <v>477</v>
      </c>
      <c r="B30" t="str">
        <f>ViewSections!$A$30</f>
        <v>Mer - FS Margin by Dept by Wk RECON</v>
      </c>
      <c r="D30" t="s">
        <v>913</v>
      </c>
      <c r="E30" t="s">
        <v>887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876</v>
      </c>
      <c r="O30" t="s">
        <v>877</v>
      </c>
      <c r="P30" t="s">
        <v>878</v>
      </c>
      <c r="Q30" t="s">
        <v>879</v>
      </c>
      <c r="R30" t="s">
        <v>880</v>
      </c>
      <c r="S30" t="s">
        <v>880</v>
      </c>
      <c r="T30" t="s">
        <v>879</v>
      </c>
      <c r="U30" t="s">
        <v>878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881</v>
      </c>
      <c r="AH30" t="s">
        <v>882</v>
      </c>
      <c r="AI30" t="b">
        <v>0</v>
      </c>
      <c r="AJ30" t="b">
        <v>0</v>
      </c>
      <c r="AK30" t="b">
        <v>0</v>
      </c>
      <c r="AL30" t="b">
        <v>0</v>
      </c>
      <c r="AM30" t="s">
        <v>883</v>
      </c>
      <c r="AN30" t="s">
        <v>884</v>
      </c>
      <c r="AO30" t="b">
        <v>1</v>
      </c>
      <c r="AP30" t="b">
        <v>0</v>
      </c>
      <c r="AQ30" t="s">
        <v>888</v>
      </c>
    </row>
    <row r="31" spans="1:43">
      <c r="A31" t="s">
        <v>479</v>
      </c>
      <c r="B31" t="str">
        <f>ViewSections!$A$31</f>
        <v>Mer - FS RTV/Inv Adj by Pd RECON</v>
      </c>
      <c r="D31" t="s">
        <v>914</v>
      </c>
      <c r="E31" t="s">
        <v>887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876</v>
      </c>
      <c r="O31" t="s">
        <v>877</v>
      </c>
      <c r="P31" t="s">
        <v>878</v>
      </c>
      <c r="Q31" t="s">
        <v>879</v>
      </c>
      <c r="R31" t="s">
        <v>880</v>
      </c>
      <c r="S31" t="s">
        <v>880</v>
      </c>
      <c r="T31" t="s">
        <v>879</v>
      </c>
      <c r="U31" t="s">
        <v>878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881</v>
      </c>
      <c r="AH31" t="s">
        <v>882</v>
      </c>
      <c r="AI31" t="b">
        <v>0</v>
      </c>
      <c r="AJ31" t="b">
        <v>0</v>
      </c>
      <c r="AK31" t="b">
        <v>0</v>
      </c>
      <c r="AL31" t="b">
        <v>0</v>
      </c>
      <c r="AM31" t="s">
        <v>883</v>
      </c>
      <c r="AN31" t="s">
        <v>884</v>
      </c>
      <c r="AO31" t="b">
        <v>1</v>
      </c>
      <c r="AP31" t="b">
        <v>0</v>
      </c>
      <c r="AQ31" t="s">
        <v>888</v>
      </c>
    </row>
    <row r="32" spans="1:43">
      <c r="A32" t="s">
        <v>481</v>
      </c>
      <c r="B32" t="str">
        <f>ViewSections!$A$32</f>
        <v>Mer - FS RTV/Inv Adj by Wk RECON</v>
      </c>
      <c r="D32" t="s">
        <v>915</v>
      </c>
      <c r="E32" t="s">
        <v>887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876</v>
      </c>
      <c r="O32" t="s">
        <v>877</v>
      </c>
      <c r="P32" t="s">
        <v>878</v>
      </c>
      <c r="Q32" t="s">
        <v>879</v>
      </c>
      <c r="R32" t="s">
        <v>880</v>
      </c>
      <c r="S32" t="s">
        <v>880</v>
      </c>
      <c r="T32" t="s">
        <v>879</v>
      </c>
      <c r="U32" t="s">
        <v>878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881</v>
      </c>
      <c r="AH32" t="s">
        <v>882</v>
      </c>
      <c r="AI32" t="b">
        <v>0</v>
      </c>
      <c r="AJ32" t="b">
        <v>0</v>
      </c>
      <c r="AK32" t="b">
        <v>0</v>
      </c>
      <c r="AL32" t="b">
        <v>0</v>
      </c>
      <c r="AM32" t="s">
        <v>883</v>
      </c>
      <c r="AN32" t="s">
        <v>884</v>
      </c>
      <c r="AO32" t="b">
        <v>1</v>
      </c>
      <c r="AP32" t="b">
        <v>0</v>
      </c>
      <c r="AQ32" t="s">
        <v>888</v>
      </c>
    </row>
    <row r="33" spans="1:43">
      <c r="A33" t="s">
        <v>483</v>
      </c>
      <c r="B33" t="str">
        <f>ViewSections!$A$33</f>
        <v>Mer - FS Sales by Dept by Pd - Comp Stores</v>
      </c>
      <c r="D33" t="s">
        <v>916</v>
      </c>
      <c r="E33" t="s">
        <v>887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876</v>
      </c>
      <c r="O33" t="s">
        <v>877</v>
      </c>
      <c r="P33" t="s">
        <v>878</v>
      </c>
      <c r="Q33" t="s">
        <v>879</v>
      </c>
      <c r="R33" t="s">
        <v>880</v>
      </c>
      <c r="S33" t="s">
        <v>880</v>
      </c>
      <c r="T33" t="s">
        <v>879</v>
      </c>
      <c r="U33" t="s">
        <v>878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881</v>
      </c>
      <c r="AH33" t="s">
        <v>882</v>
      </c>
      <c r="AI33" t="b">
        <v>0</v>
      </c>
      <c r="AJ33" t="b">
        <v>0</v>
      </c>
      <c r="AK33" t="b">
        <v>0</v>
      </c>
      <c r="AL33" t="b">
        <v>0</v>
      </c>
      <c r="AM33" t="s">
        <v>883</v>
      </c>
      <c r="AN33" t="s">
        <v>884</v>
      </c>
      <c r="AO33" t="b">
        <v>1</v>
      </c>
      <c r="AP33" t="b">
        <v>0</v>
      </c>
      <c r="AQ33" t="s">
        <v>888</v>
      </c>
    </row>
    <row r="34" spans="1:43">
      <c r="A34" t="s">
        <v>485</v>
      </c>
      <c r="B34" t="str">
        <f>ViewSections!$A$34</f>
        <v>Mer - FS Sales by Dept by Pd RECON</v>
      </c>
      <c r="D34" t="s">
        <v>917</v>
      </c>
      <c r="E34" t="s">
        <v>887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876</v>
      </c>
      <c r="O34" t="s">
        <v>877</v>
      </c>
      <c r="P34" t="s">
        <v>878</v>
      </c>
      <c r="Q34" t="s">
        <v>879</v>
      </c>
      <c r="R34" t="s">
        <v>880</v>
      </c>
      <c r="S34" t="s">
        <v>880</v>
      </c>
      <c r="T34" t="s">
        <v>879</v>
      </c>
      <c r="U34" t="s">
        <v>878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881</v>
      </c>
      <c r="AH34" t="s">
        <v>882</v>
      </c>
      <c r="AI34" t="b">
        <v>0</v>
      </c>
      <c r="AJ34" t="b">
        <v>0</v>
      </c>
      <c r="AK34" t="b">
        <v>0</v>
      </c>
      <c r="AL34" t="b">
        <v>0</v>
      </c>
      <c r="AM34" t="s">
        <v>883</v>
      </c>
      <c r="AN34" t="s">
        <v>884</v>
      </c>
      <c r="AO34" t="b">
        <v>1</v>
      </c>
      <c r="AP34" t="b">
        <v>0</v>
      </c>
      <c r="AQ34" t="s">
        <v>888</v>
      </c>
    </row>
    <row r="35" spans="1:43">
      <c r="A35" t="s">
        <v>487</v>
      </c>
      <c r="B35" t="str">
        <f>ViewSections!$A$35</f>
        <v>Mer - FS Sales by Dept by Wk - Comp Stores</v>
      </c>
      <c r="D35" t="s">
        <v>918</v>
      </c>
      <c r="E35" t="s">
        <v>887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876</v>
      </c>
      <c r="O35" t="s">
        <v>877</v>
      </c>
      <c r="P35" t="s">
        <v>878</v>
      </c>
      <c r="Q35" t="s">
        <v>879</v>
      </c>
      <c r="R35" t="s">
        <v>880</v>
      </c>
      <c r="S35" t="s">
        <v>880</v>
      </c>
      <c r="T35" t="s">
        <v>879</v>
      </c>
      <c r="U35" t="s">
        <v>878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881</v>
      </c>
      <c r="AH35" t="s">
        <v>882</v>
      </c>
      <c r="AI35" t="b">
        <v>0</v>
      </c>
      <c r="AJ35" t="b">
        <v>0</v>
      </c>
      <c r="AK35" t="b">
        <v>0</v>
      </c>
      <c r="AL35" t="b">
        <v>0</v>
      </c>
      <c r="AM35" t="s">
        <v>883</v>
      </c>
      <c r="AN35" t="s">
        <v>884</v>
      </c>
      <c r="AO35" t="b">
        <v>1</v>
      </c>
      <c r="AP35" t="b">
        <v>0</v>
      </c>
      <c r="AQ35" t="s">
        <v>888</v>
      </c>
    </row>
    <row r="36" spans="1:43">
      <c r="A36" t="s">
        <v>489</v>
      </c>
      <c r="B36" t="str">
        <f>ViewSections!$A$36</f>
        <v>Mer - FS Sales by Dept by Wk RECON</v>
      </c>
      <c r="D36" t="s">
        <v>919</v>
      </c>
      <c r="E36" t="s">
        <v>887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876</v>
      </c>
      <c r="O36" t="s">
        <v>877</v>
      </c>
      <c r="P36" t="s">
        <v>878</v>
      </c>
      <c r="Q36" t="s">
        <v>879</v>
      </c>
      <c r="R36" t="s">
        <v>880</v>
      </c>
      <c r="S36" t="s">
        <v>880</v>
      </c>
      <c r="T36" t="s">
        <v>879</v>
      </c>
      <c r="U36" t="s">
        <v>878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881</v>
      </c>
      <c r="AH36" t="s">
        <v>882</v>
      </c>
      <c r="AI36" t="b">
        <v>0</v>
      </c>
      <c r="AJ36" t="b">
        <v>0</v>
      </c>
      <c r="AK36" t="b">
        <v>0</v>
      </c>
      <c r="AL36" t="b">
        <v>0</v>
      </c>
      <c r="AM36" t="s">
        <v>883</v>
      </c>
      <c r="AN36" t="s">
        <v>884</v>
      </c>
      <c r="AO36" t="b">
        <v>1</v>
      </c>
      <c r="AP36" t="b">
        <v>0</v>
      </c>
      <c r="AQ36" t="s">
        <v>888</v>
      </c>
    </row>
    <row r="37" spans="1:43">
      <c r="A37" t="s">
        <v>491</v>
      </c>
      <c r="B37" t="str">
        <f>ViewSections!$A$37</f>
        <v>Mer - FS Z-Matrix by Dept by Pd RECON</v>
      </c>
      <c r="D37" t="s">
        <v>920</v>
      </c>
      <c r="E37" t="s">
        <v>887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876</v>
      </c>
      <c r="O37" t="s">
        <v>877</v>
      </c>
      <c r="P37" t="s">
        <v>878</v>
      </c>
      <c r="Q37" t="s">
        <v>879</v>
      </c>
      <c r="R37" t="s">
        <v>880</v>
      </c>
      <c r="S37" t="s">
        <v>880</v>
      </c>
      <c r="T37" t="s">
        <v>879</v>
      </c>
      <c r="U37" t="s">
        <v>878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881</v>
      </c>
      <c r="AH37" t="s">
        <v>882</v>
      </c>
      <c r="AI37" t="b">
        <v>0</v>
      </c>
      <c r="AJ37" t="b">
        <v>0</v>
      </c>
      <c r="AK37" t="b">
        <v>0</v>
      </c>
      <c r="AL37" t="b">
        <v>0</v>
      </c>
      <c r="AM37" t="s">
        <v>883</v>
      </c>
      <c r="AN37" t="s">
        <v>884</v>
      </c>
      <c r="AO37" t="b">
        <v>1</v>
      </c>
      <c r="AP37" t="b">
        <v>0</v>
      </c>
      <c r="AQ37" t="s">
        <v>888</v>
      </c>
    </row>
    <row r="38" spans="1:43">
      <c r="A38" t="s">
        <v>493</v>
      </c>
      <c r="B38" t="str">
        <f>ViewSections!$A$38</f>
        <v>Mer - FS Z-Matrix by Dept by Wk RECON</v>
      </c>
      <c r="D38" t="s">
        <v>921</v>
      </c>
      <c r="E38" t="s">
        <v>887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876</v>
      </c>
      <c r="O38" t="s">
        <v>877</v>
      </c>
      <c r="P38" t="s">
        <v>878</v>
      </c>
      <c r="Q38" t="s">
        <v>879</v>
      </c>
      <c r="R38" t="s">
        <v>880</v>
      </c>
      <c r="S38" t="s">
        <v>880</v>
      </c>
      <c r="T38" t="s">
        <v>879</v>
      </c>
      <c r="U38" t="s">
        <v>878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881</v>
      </c>
      <c r="AH38" t="s">
        <v>882</v>
      </c>
      <c r="AI38" t="b">
        <v>0</v>
      </c>
      <c r="AJ38" t="b">
        <v>0</v>
      </c>
      <c r="AK38" t="b">
        <v>0</v>
      </c>
      <c r="AL38" t="b">
        <v>0</v>
      </c>
      <c r="AM38" t="s">
        <v>883</v>
      </c>
      <c r="AN38" t="s">
        <v>884</v>
      </c>
      <c r="AO38" t="b">
        <v>1</v>
      </c>
      <c r="AP38" t="b">
        <v>0</v>
      </c>
      <c r="AQ38" t="s">
        <v>888</v>
      </c>
    </row>
    <row r="39" spans="1:43">
      <c r="A39" t="s">
        <v>495</v>
      </c>
      <c r="B39" t="str">
        <f>ViewSections!$A$39</f>
        <v>MF-Selected Measure by Sub-Cat by LT by Pd View</v>
      </c>
      <c r="D39" t="s">
        <v>922</v>
      </c>
      <c r="E39" t="s">
        <v>887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876</v>
      </c>
      <c r="O39" t="s">
        <v>877</v>
      </c>
      <c r="P39" t="s">
        <v>878</v>
      </c>
      <c r="Q39" t="s">
        <v>879</v>
      </c>
      <c r="R39" t="s">
        <v>880</v>
      </c>
      <c r="S39" t="s">
        <v>880</v>
      </c>
      <c r="T39" t="s">
        <v>879</v>
      </c>
      <c r="U39" t="s">
        <v>878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881</v>
      </c>
      <c r="AH39" t="s">
        <v>882</v>
      </c>
      <c r="AI39" t="b">
        <v>0</v>
      </c>
      <c r="AJ39" t="b">
        <v>0</v>
      </c>
      <c r="AK39" t="b">
        <v>0</v>
      </c>
      <c r="AL39" t="b">
        <v>0</v>
      </c>
      <c r="AM39" t="s">
        <v>883</v>
      </c>
      <c r="AN39" t="s">
        <v>884</v>
      </c>
      <c r="AO39" t="b">
        <v>1</v>
      </c>
      <c r="AP39" t="b">
        <v>0</v>
      </c>
      <c r="AQ39" t="s">
        <v>888</v>
      </c>
    </row>
    <row r="40" spans="1:43">
      <c r="A40" t="s">
        <v>497</v>
      </c>
      <c r="B40" t="str">
        <f>ViewSections!$A$40</f>
        <v>MF-Selected Measure by Sub-Cat by LT View</v>
      </c>
      <c r="D40" t="s">
        <v>923</v>
      </c>
      <c r="E40" t="s">
        <v>887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876</v>
      </c>
      <c r="O40" t="s">
        <v>877</v>
      </c>
      <c r="P40" t="s">
        <v>878</v>
      </c>
      <c r="Q40" t="s">
        <v>879</v>
      </c>
      <c r="R40" t="s">
        <v>880</v>
      </c>
      <c r="S40" t="s">
        <v>880</v>
      </c>
      <c r="T40" t="s">
        <v>879</v>
      </c>
      <c r="U40" t="s">
        <v>878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881</v>
      </c>
      <c r="AH40" t="s">
        <v>882</v>
      </c>
      <c r="AI40" t="b">
        <v>0</v>
      </c>
      <c r="AJ40" t="b">
        <v>0</v>
      </c>
      <c r="AK40" t="b">
        <v>0</v>
      </c>
      <c r="AL40" t="b">
        <v>0</v>
      </c>
      <c r="AM40" t="s">
        <v>883</v>
      </c>
      <c r="AN40" t="s">
        <v>884</v>
      </c>
      <c r="AO40" t="b">
        <v>1</v>
      </c>
      <c r="AP40" t="b">
        <v>0</v>
      </c>
      <c r="AQ40" t="s">
        <v>888</v>
      </c>
    </row>
    <row r="41" spans="1:43">
      <c r="A41" t="s">
        <v>499</v>
      </c>
      <c r="B41" t="str">
        <f>ViewSections!$A$41</f>
        <v>MP-Selected Measure by Sub-Cat by LT by Pd View</v>
      </c>
      <c r="D41" t="s">
        <v>874</v>
      </c>
      <c r="E41" t="s">
        <v>875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876</v>
      </c>
      <c r="O41" t="s">
        <v>877</v>
      </c>
      <c r="P41" t="s">
        <v>878</v>
      </c>
      <c r="Q41" t="s">
        <v>879</v>
      </c>
      <c r="R41" t="s">
        <v>880</v>
      </c>
      <c r="S41" t="s">
        <v>880</v>
      </c>
      <c r="T41" t="s">
        <v>879</v>
      </c>
      <c r="U41" t="s">
        <v>878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881</v>
      </c>
      <c r="AH41" t="s">
        <v>882</v>
      </c>
      <c r="AI41" t="b">
        <v>0</v>
      </c>
      <c r="AJ41" t="b">
        <v>0</v>
      </c>
      <c r="AK41" t="b">
        <v>0</v>
      </c>
      <c r="AL41" t="b">
        <v>0</v>
      </c>
      <c r="AM41" t="s">
        <v>883</v>
      </c>
      <c r="AN41" t="s">
        <v>884</v>
      </c>
      <c r="AO41" t="b">
        <v>1</v>
      </c>
      <c r="AP41" t="b">
        <v>0</v>
      </c>
      <c r="AQ41" t="s">
        <v>885</v>
      </c>
    </row>
    <row r="42" spans="1:43">
      <c r="A42" t="s">
        <v>501</v>
      </c>
      <c r="B42" t="str">
        <f>ViewSections!$A$42</f>
        <v>MP-Selected Measure by Sub-Cat by LT View</v>
      </c>
      <c r="D42" t="s">
        <v>874</v>
      </c>
      <c r="E42" t="s">
        <v>875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876</v>
      </c>
      <c r="O42" t="s">
        <v>877</v>
      </c>
      <c r="P42" t="s">
        <v>878</v>
      </c>
      <c r="Q42" t="s">
        <v>879</v>
      </c>
      <c r="R42" t="s">
        <v>880</v>
      </c>
      <c r="S42" t="s">
        <v>880</v>
      </c>
      <c r="T42" t="s">
        <v>879</v>
      </c>
      <c r="U42" t="s">
        <v>878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881</v>
      </c>
      <c r="AH42" t="s">
        <v>882</v>
      </c>
      <c r="AI42" t="b">
        <v>0</v>
      </c>
      <c r="AJ42" t="b">
        <v>0</v>
      </c>
      <c r="AK42" t="b">
        <v>0</v>
      </c>
      <c r="AL42" t="b">
        <v>0</v>
      </c>
      <c r="AM42" t="s">
        <v>883</v>
      </c>
      <c r="AN42" t="s">
        <v>884</v>
      </c>
      <c r="AO42" t="b">
        <v>1</v>
      </c>
      <c r="AP42" t="b">
        <v>0</v>
      </c>
      <c r="AQ42" t="s">
        <v>885</v>
      </c>
    </row>
    <row r="43" spans="1:43">
      <c r="A43" t="s">
        <v>503</v>
      </c>
      <c r="B43" t="str">
        <f>ViewSections!$A$43</f>
        <v>MWF-Selected Measure by Sub-Cat by LT by Pd View</v>
      </c>
      <c r="D43" t="s">
        <v>874</v>
      </c>
      <c r="E43" t="s">
        <v>875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876</v>
      </c>
      <c r="O43" t="s">
        <v>877</v>
      </c>
      <c r="P43" t="s">
        <v>878</v>
      </c>
      <c r="Q43" t="s">
        <v>879</v>
      </c>
      <c r="R43" t="s">
        <v>880</v>
      </c>
      <c r="S43" t="s">
        <v>880</v>
      </c>
      <c r="T43" t="s">
        <v>879</v>
      </c>
      <c r="U43" t="s">
        <v>878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881</v>
      </c>
      <c r="AH43" t="s">
        <v>882</v>
      </c>
      <c r="AI43" t="b">
        <v>0</v>
      </c>
      <c r="AJ43" t="b">
        <v>0</v>
      </c>
      <c r="AK43" t="b">
        <v>0</v>
      </c>
      <c r="AL43" t="b">
        <v>0</v>
      </c>
      <c r="AM43" t="s">
        <v>883</v>
      </c>
      <c r="AN43" t="s">
        <v>884</v>
      </c>
      <c r="AO43" t="b">
        <v>1</v>
      </c>
      <c r="AP43" t="b">
        <v>0</v>
      </c>
      <c r="AQ43" t="s">
        <v>885</v>
      </c>
    </row>
    <row r="44" spans="1:43">
      <c r="A44" t="s">
        <v>505</v>
      </c>
      <c r="B44" t="str">
        <f>ViewSections!$A$44</f>
        <v>MWF-Selected Measure by Sub-Cat by LT View</v>
      </c>
      <c r="D44" t="s">
        <v>924</v>
      </c>
      <c r="E44" t="s">
        <v>887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876</v>
      </c>
      <c r="O44" t="s">
        <v>877</v>
      </c>
      <c r="P44" t="s">
        <v>878</v>
      </c>
      <c r="Q44" t="s">
        <v>879</v>
      </c>
      <c r="R44" t="s">
        <v>880</v>
      </c>
      <c r="S44" t="s">
        <v>880</v>
      </c>
      <c r="T44" t="s">
        <v>879</v>
      </c>
      <c r="U44" t="s">
        <v>878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881</v>
      </c>
      <c r="AH44" t="s">
        <v>882</v>
      </c>
      <c r="AI44" t="b">
        <v>0</v>
      </c>
      <c r="AJ44" t="b">
        <v>0</v>
      </c>
      <c r="AK44" t="b">
        <v>0</v>
      </c>
      <c r="AL44" t="b">
        <v>0</v>
      </c>
      <c r="AM44" t="s">
        <v>883</v>
      </c>
      <c r="AN44" t="s">
        <v>884</v>
      </c>
      <c r="AO44" t="b">
        <v>1</v>
      </c>
      <c r="AP44" t="b">
        <v>0</v>
      </c>
      <c r="AQ44" t="s">
        <v>888</v>
      </c>
    </row>
    <row r="45" spans="1:43">
      <c r="A45" t="s">
        <v>507</v>
      </c>
      <c r="B45" t="str">
        <f>ViewSections!$A$45</f>
        <v>MWP-Selected Measure by Sub-Cat by LT by Pd View</v>
      </c>
      <c r="D45" t="s">
        <v>925</v>
      </c>
      <c r="E45" t="s">
        <v>887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876</v>
      </c>
      <c r="O45" t="s">
        <v>877</v>
      </c>
      <c r="P45" t="s">
        <v>878</v>
      </c>
      <c r="Q45" t="s">
        <v>879</v>
      </c>
      <c r="R45" t="s">
        <v>880</v>
      </c>
      <c r="S45" t="s">
        <v>880</v>
      </c>
      <c r="T45" t="s">
        <v>879</v>
      </c>
      <c r="U45" t="s">
        <v>878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881</v>
      </c>
      <c r="AH45" t="s">
        <v>882</v>
      </c>
      <c r="AI45" t="b">
        <v>0</v>
      </c>
      <c r="AJ45" t="b">
        <v>0</v>
      </c>
      <c r="AK45" t="b">
        <v>0</v>
      </c>
      <c r="AL45" t="b">
        <v>0</v>
      </c>
      <c r="AM45" t="s">
        <v>883</v>
      </c>
      <c r="AN45" t="s">
        <v>884</v>
      </c>
      <c r="AO45" t="b">
        <v>1</v>
      </c>
      <c r="AP45" t="b">
        <v>0</v>
      </c>
      <c r="AQ45" t="s">
        <v>888</v>
      </c>
    </row>
    <row r="46" spans="1:43">
      <c r="A46" t="s">
        <v>509</v>
      </c>
      <c r="B46" t="str">
        <f>ViewSections!$A$46</f>
        <v>MWP-Selected Measure by Sub-Cat by LT View</v>
      </c>
      <c r="D46" t="s">
        <v>874</v>
      </c>
      <c r="E46" t="s">
        <v>875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876</v>
      </c>
      <c r="O46" t="s">
        <v>877</v>
      </c>
      <c r="P46" t="s">
        <v>878</v>
      </c>
      <c r="Q46" t="s">
        <v>879</v>
      </c>
      <c r="R46" t="s">
        <v>880</v>
      </c>
      <c r="S46" t="s">
        <v>880</v>
      </c>
      <c r="T46" t="s">
        <v>879</v>
      </c>
      <c r="U46" t="s">
        <v>878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881</v>
      </c>
      <c r="AH46" t="s">
        <v>882</v>
      </c>
      <c r="AI46" t="b">
        <v>0</v>
      </c>
      <c r="AJ46" t="b">
        <v>0</v>
      </c>
      <c r="AK46" t="b">
        <v>0</v>
      </c>
      <c r="AL46" t="b">
        <v>0</v>
      </c>
      <c r="AM46" t="s">
        <v>883</v>
      </c>
      <c r="AN46" t="s">
        <v>884</v>
      </c>
      <c r="AO46" t="b">
        <v>1</v>
      </c>
      <c r="AP46" t="b">
        <v>0</v>
      </c>
      <c r="AQ46" t="s">
        <v>885</v>
      </c>
    </row>
    <row r="47" spans="1:43">
      <c r="A47" t="s">
        <v>511</v>
      </c>
      <c r="B47" t="str">
        <f>ViewSections!$A$47</f>
        <v>Rui 1 Net Scanned Margin by Product by LT View</v>
      </c>
      <c r="D47" t="s">
        <v>926</v>
      </c>
      <c r="E47" t="s">
        <v>887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876</v>
      </c>
      <c r="O47" t="s">
        <v>877</v>
      </c>
      <c r="P47" t="s">
        <v>878</v>
      </c>
      <c r="Q47" t="s">
        <v>879</v>
      </c>
      <c r="R47" t="s">
        <v>880</v>
      </c>
      <c r="S47" t="s">
        <v>880</v>
      </c>
      <c r="T47" t="s">
        <v>879</v>
      </c>
      <c r="U47" t="s">
        <v>878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881</v>
      </c>
      <c r="AH47" t="s">
        <v>882</v>
      </c>
      <c r="AI47" t="b">
        <v>0</v>
      </c>
      <c r="AJ47" t="b">
        <v>0</v>
      </c>
      <c r="AK47" t="b">
        <v>0</v>
      </c>
      <c r="AL47" t="b">
        <v>0</v>
      </c>
      <c r="AM47" t="s">
        <v>883</v>
      </c>
      <c r="AN47" t="s">
        <v>884</v>
      </c>
      <c r="AO47" t="b">
        <v>1</v>
      </c>
      <c r="AP47" t="b">
        <v>0</v>
      </c>
      <c r="AQ47" t="s">
        <v>888</v>
      </c>
    </row>
    <row r="48" spans="1:43">
      <c r="A48" t="s">
        <v>514</v>
      </c>
      <c r="B48" t="str">
        <f>ViewSections!$A$48</f>
        <v>Sales by Product by LYR LT by Pd View</v>
      </c>
      <c r="D48" t="s">
        <v>927</v>
      </c>
      <c r="E48" t="s">
        <v>887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876</v>
      </c>
      <c r="O48" t="s">
        <v>877</v>
      </c>
      <c r="P48" t="s">
        <v>878</v>
      </c>
      <c r="Q48" t="s">
        <v>879</v>
      </c>
      <c r="R48" t="s">
        <v>880</v>
      </c>
      <c r="S48" t="s">
        <v>880</v>
      </c>
      <c r="T48" t="s">
        <v>879</v>
      </c>
      <c r="U48" t="s">
        <v>878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881</v>
      </c>
      <c r="AH48" t="s">
        <v>882</v>
      </c>
      <c r="AI48" t="b">
        <v>0</v>
      </c>
      <c r="AJ48" t="b">
        <v>0</v>
      </c>
      <c r="AK48" t="b">
        <v>0</v>
      </c>
      <c r="AL48" t="b">
        <v>0</v>
      </c>
      <c r="AM48" t="s">
        <v>883</v>
      </c>
      <c r="AN48" t="s">
        <v>884</v>
      </c>
      <c r="AO48" t="b">
        <v>1</v>
      </c>
      <c r="AP48" t="b">
        <v>0</v>
      </c>
      <c r="AQ48" t="s">
        <v>888</v>
      </c>
    </row>
    <row r="49" spans="1:44">
      <c r="A49" t="s">
        <v>516</v>
      </c>
      <c r="B49" t="str">
        <f>ViewSections!$A$49</f>
        <v>Sales by Product by LYR LT View</v>
      </c>
      <c r="D49" t="s">
        <v>928</v>
      </c>
      <c r="E49" t="s">
        <v>887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876</v>
      </c>
      <c r="O49" t="s">
        <v>877</v>
      </c>
      <c r="P49" t="s">
        <v>878</v>
      </c>
      <c r="Q49" t="s">
        <v>879</v>
      </c>
      <c r="R49" t="s">
        <v>880</v>
      </c>
      <c r="S49" t="s">
        <v>880</v>
      </c>
      <c r="T49" t="s">
        <v>879</v>
      </c>
      <c r="U49" t="s">
        <v>878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881</v>
      </c>
      <c r="AH49" t="s">
        <v>882</v>
      </c>
      <c r="AI49" t="b">
        <v>0</v>
      </c>
      <c r="AJ49" t="b">
        <v>0</v>
      </c>
      <c r="AK49" t="b">
        <v>0</v>
      </c>
      <c r="AL49" t="b">
        <v>0</v>
      </c>
      <c r="AM49" t="s">
        <v>883</v>
      </c>
      <c r="AN49" t="s">
        <v>884</v>
      </c>
      <c r="AO49" t="b">
        <v>1</v>
      </c>
      <c r="AP49" t="b">
        <v>0</v>
      </c>
      <c r="AQ49" t="s">
        <v>888</v>
      </c>
    </row>
    <row r="50" spans="1:44">
      <c r="A50" t="s">
        <v>518</v>
      </c>
      <c r="B50" t="str">
        <f>ViewSections!$A$50</f>
        <v>Sales by Product by MFP LT by Pd View</v>
      </c>
      <c r="D50" t="s">
        <v>929</v>
      </c>
      <c r="E50" t="s">
        <v>887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876</v>
      </c>
      <c r="O50" t="s">
        <v>877</v>
      </c>
      <c r="P50" t="s">
        <v>878</v>
      </c>
      <c r="Q50" t="s">
        <v>879</v>
      </c>
      <c r="R50" t="s">
        <v>880</v>
      </c>
      <c r="S50" t="s">
        <v>880</v>
      </c>
      <c r="T50" t="s">
        <v>879</v>
      </c>
      <c r="U50" t="s">
        <v>878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881</v>
      </c>
      <c r="AH50" t="s">
        <v>882</v>
      </c>
      <c r="AI50" t="b">
        <v>0</v>
      </c>
      <c r="AJ50" t="b">
        <v>0</v>
      </c>
      <c r="AK50" t="b">
        <v>0</v>
      </c>
      <c r="AL50" t="b">
        <v>0</v>
      </c>
      <c r="AM50" t="s">
        <v>883</v>
      </c>
      <c r="AN50" t="s">
        <v>884</v>
      </c>
      <c r="AO50" t="b">
        <v>1</v>
      </c>
      <c r="AP50" t="b">
        <v>0</v>
      </c>
      <c r="AQ50" t="s">
        <v>888</v>
      </c>
    </row>
    <row r="51" spans="1:44">
      <c r="A51" t="s">
        <v>520</v>
      </c>
      <c r="B51" t="str">
        <f>ViewSections!$A$51</f>
        <v>Sales by Product by MFP LT View</v>
      </c>
      <c r="D51" t="s">
        <v>874</v>
      </c>
      <c r="E51" t="s">
        <v>875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876</v>
      </c>
      <c r="O51" t="s">
        <v>877</v>
      </c>
      <c r="P51" t="s">
        <v>878</v>
      </c>
      <c r="Q51" t="s">
        <v>879</v>
      </c>
      <c r="R51" t="s">
        <v>880</v>
      </c>
      <c r="S51" t="s">
        <v>880</v>
      </c>
      <c r="T51" t="s">
        <v>879</v>
      </c>
      <c r="U51" t="s">
        <v>878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881</v>
      </c>
      <c r="AH51" t="s">
        <v>882</v>
      </c>
      <c r="AI51" t="b">
        <v>0</v>
      </c>
      <c r="AJ51" t="b">
        <v>0</v>
      </c>
      <c r="AK51" t="b">
        <v>0</v>
      </c>
      <c r="AL51" t="b">
        <v>0</v>
      </c>
      <c r="AM51" t="s">
        <v>883</v>
      </c>
      <c r="AN51" t="s">
        <v>884</v>
      </c>
      <c r="AO51" t="b">
        <v>1</v>
      </c>
      <c r="AP51" t="b">
        <v>0</v>
      </c>
      <c r="AQ51" t="s">
        <v>885</v>
      </c>
    </row>
    <row r="52" spans="1:44">
      <c r="A52" t="s">
        <v>522</v>
      </c>
      <c r="B52" t="str">
        <f>ViewSections!$A$52</f>
        <v>Sales by Product by Pd View</v>
      </c>
      <c r="D52" t="s">
        <v>874</v>
      </c>
      <c r="E52" t="s">
        <v>875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876</v>
      </c>
      <c r="O52" t="s">
        <v>877</v>
      </c>
      <c r="P52" t="s">
        <v>878</v>
      </c>
      <c r="Q52" t="s">
        <v>879</v>
      </c>
      <c r="R52" t="s">
        <v>880</v>
      </c>
      <c r="S52" t="s">
        <v>880</v>
      </c>
      <c r="T52" t="s">
        <v>879</v>
      </c>
      <c r="U52" t="s">
        <v>878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881</v>
      </c>
      <c r="AH52" t="s">
        <v>882</v>
      </c>
      <c r="AI52" t="b">
        <v>0</v>
      </c>
      <c r="AJ52" t="b">
        <v>0</v>
      </c>
      <c r="AK52" t="b">
        <v>0</v>
      </c>
      <c r="AL52" t="b">
        <v>0</v>
      </c>
      <c r="AM52" t="s">
        <v>883</v>
      </c>
      <c r="AN52" t="s">
        <v>884</v>
      </c>
      <c r="AO52" t="b">
        <v>1</v>
      </c>
      <c r="AP52" t="b">
        <v>0</v>
      </c>
      <c r="AQ52" t="s">
        <v>885</v>
      </c>
    </row>
    <row r="53" spans="1:44">
      <c r="A53" t="s">
        <v>524</v>
      </c>
      <c r="B53" t="str">
        <f>ViewSections!$A$53</f>
        <v>Sales by Product by PYR LT by Pd View</v>
      </c>
      <c r="D53" t="s">
        <v>874</v>
      </c>
      <c r="E53" t="s">
        <v>875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876</v>
      </c>
      <c r="O53" t="s">
        <v>877</v>
      </c>
      <c r="P53" t="s">
        <v>878</v>
      </c>
      <c r="Q53" t="s">
        <v>879</v>
      </c>
      <c r="R53" t="s">
        <v>880</v>
      </c>
      <c r="S53" t="s">
        <v>880</v>
      </c>
      <c r="T53" t="s">
        <v>879</v>
      </c>
      <c r="U53" t="s">
        <v>878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881</v>
      </c>
      <c r="AH53" t="s">
        <v>882</v>
      </c>
      <c r="AI53" t="b">
        <v>0</v>
      </c>
      <c r="AJ53" t="b">
        <v>0</v>
      </c>
      <c r="AK53" t="b">
        <v>0</v>
      </c>
      <c r="AL53" t="b">
        <v>0</v>
      </c>
      <c r="AM53" t="s">
        <v>883</v>
      </c>
      <c r="AN53" t="s">
        <v>884</v>
      </c>
      <c r="AO53" t="b">
        <v>1</v>
      </c>
      <c r="AP53" t="b">
        <v>0</v>
      </c>
      <c r="AQ53" t="s">
        <v>885</v>
      </c>
    </row>
    <row r="54" spans="1:44">
      <c r="A54" t="s">
        <v>526</v>
      </c>
      <c r="B54" t="str">
        <f>ViewSections!$A$54</f>
        <v>Sales by Product by PYR LT View</v>
      </c>
      <c r="D54" t="s">
        <v>874</v>
      </c>
      <c r="E54" t="s">
        <v>875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876</v>
      </c>
      <c r="O54" t="s">
        <v>877</v>
      </c>
      <c r="P54" t="s">
        <v>878</v>
      </c>
      <c r="Q54" t="s">
        <v>879</v>
      </c>
      <c r="R54" t="s">
        <v>880</v>
      </c>
      <c r="S54" t="s">
        <v>880</v>
      </c>
      <c r="T54" t="s">
        <v>879</v>
      </c>
      <c r="U54" t="s">
        <v>878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881</v>
      </c>
      <c r="AH54" t="s">
        <v>882</v>
      </c>
      <c r="AI54" t="b">
        <v>0</v>
      </c>
      <c r="AJ54" t="b">
        <v>0</v>
      </c>
      <c r="AK54" t="b">
        <v>0</v>
      </c>
      <c r="AL54" t="b">
        <v>0</v>
      </c>
      <c r="AM54" t="s">
        <v>883</v>
      </c>
      <c r="AN54" t="s">
        <v>884</v>
      </c>
      <c r="AO54" t="b">
        <v>1</v>
      </c>
      <c r="AP54" t="b">
        <v>0</v>
      </c>
      <c r="AQ54" t="s">
        <v>885</v>
      </c>
    </row>
    <row r="55" spans="1:44">
      <c r="A55" t="s">
        <v>528</v>
      </c>
      <c r="B55" t="str">
        <f>ViewSections!$A$55</f>
        <v>Sales by Product View</v>
      </c>
      <c r="D55" t="s">
        <v>874</v>
      </c>
      <c r="E55" t="s">
        <v>875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876</v>
      </c>
      <c r="O55" t="s">
        <v>877</v>
      </c>
      <c r="P55" t="s">
        <v>878</v>
      </c>
      <c r="Q55" t="s">
        <v>879</v>
      </c>
      <c r="R55" t="s">
        <v>880</v>
      </c>
      <c r="S55" t="s">
        <v>880</v>
      </c>
      <c r="T55" t="s">
        <v>879</v>
      </c>
      <c r="U55" t="s">
        <v>878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881</v>
      </c>
      <c r="AH55" t="s">
        <v>882</v>
      </c>
      <c r="AI55" t="b">
        <v>0</v>
      </c>
      <c r="AJ55" t="b">
        <v>0</v>
      </c>
      <c r="AK55" t="b">
        <v>0</v>
      </c>
      <c r="AL55" t="b">
        <v>0</v>
      </c>
      <c r="AM55" t="s">
        <v>883</v>
      </c>
      <c r="AN55" t="s">
        <v>884</v>
      </c>
      <c r="AO55" t="b">
        <v>1</v>
      </c>
      <c r="AP55" t="b">
        <v>0</v>
      </c>
      <c r="AQ55" t="s">
        <v>885</v>
      </c>
    </row>
    <row r="56" spans="1:44">
      <c r="A56" t="s">
        <v>530</v>
      </c>
      <c r="B56" t="str">
        <f>ViewSections!$A$56</f>
        <v>Scanned Mgn by Product by LYR by Pd View</v>
      </c>
      <c r="D56" t="s">
        <v>874</v>
      </c>
      <c r="E56" t="s">
        <v>875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876</v>
      </c>
      <c r="O56" t="s">
        <v>877</v>
      </c>
      <c r="P56" t="s">
        <v>878</v>
      </c>
      <c r="Q56" t="s">
        <v>879</v>
      </c>
      <c r="R56" t="s">
        <v>880</v>
      </c>
      <c r="S56" t="s">
        <v>880</v>
      </c>
      <c r="T56" t="s">
        <v>879</v>
      </c>
      <c r="U56" t="s">
        <v>878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881</v>
      </c>
      <c r="AH56" t="s">
        <v>882</v>
      </c>
      <c r="AI56" t="b">
        <v>0</v>
      </c>
      <c r="AJ56" t="b">
        <v>0</v>
      </c>
      <c r="AK56" t="b">
        <v>0</v>
      </c>
      <c r="AL56" t="b">
        <v>0</v>
      </c>
      <c r="AM56" t="s">
        <v>883</v>
      </c>
      <c r="AN56" t="s">
        <v>884</v>
      </c>
      <c r="AO56" t="b">
        <v>1</v>
      </c>
      <c r="AP56" t="b">
        <v>0</v>
      </c>
      <c r="AQ56" t="s">
        <v>885</v>
      </c>
    </row>
    <row r="57" spans="1:44">
      <c r="A57" t="s">
        <v>532</v>
      </c>
      <c r="B57" t="str">
        <f>ViewSections!$A$57</f>
        <v>Scanned Mgn by Product by LYR View</v>
      </c>
      <c r="D57" t="s">
        <v>930</v>
      </c>
      <c r="E57" t="s">
        <v>887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876</v>
      </c>
      <c r="O57" t="s">
        <v>877</v>
      </c>
      <c r="P57" t="s">
        <v>878</v>
      </c>
      <c r="Q57" t="s">
        <v>879</v>
      </c>
      <c r="R57" t="s">
        <v>880</v>
      </c>
      <c r="S57" t="s">
        <v>880</v>
      </c>
      <c r="T57" t="s">
        <v>879</v>
      </c>
      <c r="U57" t="s">
        <v>878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881</v>
      </c>
      <c r="AH57" t="s">
        <v>882</v>
      </c>
      <c r="AI57" t="b">
        <v>0</v>
      </c>
      <c r="AJ57" t="b">
        <v>0</v>
      </c>
      <c r="AK57" t="b">
        <v>0</v>
      </c>
      <c r="AL57" t="b">
        <v>0</v>
      </c>
      <c r="AM57" t="s">
        <v>883</v>
      </c>
      <c r="AN57" t="s">
        <v>884</v>
      </c>
      <c r="AO57" t="b">
        <v>1</v>
      </c>
      <c r="AP57" t="b">
        <v>0</v>
      </c>
      <c r="AQ57" t="s">
        <v>888</v>
      </c>
    </row>
    <row r="58" spans="1:44">
      <c r="A58" t="s">
        <v>534</v>
      </c>
      <c r="B58" t="str">
        <f>ViewSections!$A$58</f>
        <v>Seasonality Weekly Adjustment View</v>
      </c>
      <c r="D58" t="s">
        <v>931</v>
      </c>
      <c r="E58" t="s">
        <v>887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876</v>
      </c>
      <c r="O58" t="s">
        <v>877</v>
      </c>
      <c r="P58" t="s">
        <v>878</v>
      </c>
      <c r="Q58" t="s">
        <v>879</v>
      </c>
      <c r="R58" t="s">
        <v>880</v>
      </c>
      <c r="S58" t="s">
        <v>880</v>
      </c>
      <c r="T58" t="s">
        <v>879</v>
      </c>
      <c r="U58" t="s">
        <v>878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881</v>
      </c>
      <c r="AH58" t="s">
        <v>882</v>
      </c>
      <c r="AI58" t="b">
        <v>0</v>
      </c>
      <c r="AJ58" t="b">
        <v>0</v>
      </c>
      <c r="AK58" t="b">
        <v>0</v>
      </c>
      <c r="AL58" t="b">
        <v>0</v>
      </c>
      <c r="AM58" t="s">
        <v>883</v>
      </c>
      <c r="AN58" t="s">
        <v>884</v>
      </c>
      <c r="AO58" t="b">
        <v>1</v>
      </c>
      <c r="AP58" t="b">
        <v>0</v>
      </c>
      <c r="AQ58" t="s">
        <v>888</v>
      </c>
    </row>
    <row r="59" spans="1:44">
      <c r="A59" t="s">
        <v>536</v>
      </c>
      <c r="B59" t="str">
        <f>ViewSections!$A$59</f>
        <v>Selected Measures by Product by Selected LT by Pd View</v>
      </c>
      <c r="D59" t="s">
        <v>874</v>
      </c>
      <c r="E59" t="s">
        <v>875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876</v>
      </c>
      <c r="O59" t="s">
        <v>877</v>
      </c>
      <c r="P59" t="s">
        <v>878</v>
      </c>
      <c r="Q59" t="s">
        <v>879</v>
      </c>
      <c r="R59" t="s">
        <v>880</v>
      </c>
      <c r="S59" t="s">
        <v>880</v>
      </c>
      <c r="T59" t="s">
        <v>879</v>
      </c>
      <c r="U59" t="s">
        <v>878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881</v>
      </c>
      <c r="AH59" t="s">
        <v>882</v>
      </c>
      <c r="AI59" t="b">
        <v>0</v>
      </c>
      <c r="AJ59" t="b">
        <v>0</v>
      </c>
      <c r="AK59" t="b">
        <v>0</v>
      </c>
      <c r="AL59" t="b">
        <v>0</v>
      </c>
      <c r="AM59" t="s">
        <v>883</v>
      </c>
      <c r="AN59" t="s">
        <v>884</v>
      </c>
      <c r="AO59" t="b">
        <v>1</v>
      </c>
      <c r="AP59" t="b">
        <v>0</v>
      </c>
      <c r="AQ59" t="s">
        <v>885</v>
      </c>
    </row>
    <row r="60" spans="1:44">
      <c r="A60" t="s">
        <v>538</v>
      </c>
      <c r="B60" t="str">
        <f>ViewSections!$A$60</f>
        <v>Selected Measures by Product by Selected LT View</v>
      </c>
      <c r="D60" t="s">
        <v>932</v>
      </c>
      <c r="E60" t="s">
        <v>887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876</v>
      </c>
      <c r="O60" t="s">
        <v>877</v>
      </c>
      <c r="P60" t="s">
        <v>878</v>
      </c>
      <c r="Q60" t="s">
        <v>879</v>
      </c>
      <c r="R60" t="s">
        <v>880</v>
      </c>
      <c r="S60" t="s">
        <v>880</v>
      </c>
      <c r="T60" t="s">
        <v>879</v>
      </c>
      <c r="U60" t="s">
        <v>878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881</v>
      </c>
      <c r="AH60" t="s">
        <v>882</v>
      </c>
      <c r="AI60" t="b">
        <v>0</v>
      </c>
      <c r="AJ60" t="b">
        <v>0</v>
      </c>
      <c r="AK60" t="b">
        <v>0</v>
      </c>
      <c r="AL60" t="b">
        <v>0</v>
      </c>
      <c r="AM60" t="s">
        <v>883</v>
      </c>
      <c r="AN60" t="s">
        <v>884</v>
      </c>
      <c r="AO60" t="b">
        <v>1</v>
      </c>
      <c r="AP60" t="b">
        <v>0</v>
      </c>
      <c r="AQ60" t="s">
        <v>888</v>
      </c>
    </row>
    <row r="61" spans="1:44">
      <c r="A61" t="s">
        <v>540</v>
      </c>
      <c r="B61" t="str">
        <f>ViewSections!$A$61</f>
        <v>Selected Measures by Sub-Cat by Selected LT by Pd View</v>
      </c>
      <c r="D61" t="s">
        <v>933</v>
      </c>
      <c r="E61" t="s">
        <v>934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876</v>
      </c>
      <c r="O61" t="s">
        <v>877</v>
      </c>
      <c r="P61" t="s">
        <v>878</v>
      </c>
      <c r="Q61" t="s">
        <v>879</v>
      </c>
      <c r="R61" t="s">
        <v>880</v>
      </c>
      <c r="S61" t="s">
        <v>880</v>
      </c>
      <c r="T61" t="s">
        <v>879</v>
      </c>
      <c r="U61" t="s">
        <v>878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881</v>
      </c>
      <c r="AH61" t="s">
        <v>882</v>
      </c>
      <c r="AI61" t="b">
        <v>0</v>
      </c>
      <c r="AJ61" t="b">
        <v>0</v>
      </c>
      <c r="AK61" t="b">
        <v>0</v>
      </c>
      <c r="AL61" t="b">
        <v>0</v>
      </c>
      <c r="AM61" t="s">
        <v>883</v>
      </c>
      <c r="AN61" t="s">
        <v>884</v>
      </c>
      <c r="AO61" t="b">
        <v>1</v>
      </c>
      <c r="AP61" t="b">
        <v>0</v>
      </c>
      <c r="AQ61" t="s">
        <v>935</v>
      </c>
      <c r="AR61" t="s">
        <v>933</v>
      </c>
    </row>
    <row r="62" spans="1:44">
      <c r="A62" t="s">
        <v>542</v>
      </c>
      <c r="B62" t="str">
        <f>ViewSections!$A$62</f>
        <v>Selected Measures by Sub-Cat by Selected LT View</v>
      </c>
      <c r="D62" t="s">
        <v>936</v>
      </c>
      <c r="E62" t="s">
        <v>887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876</v>
      </c>
      <c r="O62" t="s">
        <v>877</v>
      </c>
      <c r="P62" t="s">
        <v>878</v>
      </c>
      <c r="Q62" t="s">
        <v>879</v>
      </c>
      <c r="R62" t="s">
        <v>880</v>
      </c>
      <c r="S62" t="s">
        <v>880</v>
      </c>
      <c r="T62" t="s">
        <v>879</v>
      </c>
      <c r="U62" t="s">
        <v>878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881</v>
      </c>
      <c r="AH62" t="s">
        <v>882</v>
      </c>
      <c r="AI62" t="b">
        <v>0</v>
      </c>
      <c r="AJ62" t="b">
        <v>0</v>
      </c>
      <c r="AK62" t="b">
        <v>0</v>
      </c>
      <c r="AL62" t="b">
        <v>0</v>
      </c>
      <c r="AM62" t="s">
        <v>883</v>
      </c>
      <c r="AN62" t="s">
        <v>884</v>
      </c>
      <c r="AO62" t="b">
        <v>1</v>
      </c>
      <c r="AP62" t="b">
        <v>0</v>
      </c>
      <c r="AQ62" t="s">
        <v>888</v>
      </c>
    </row>
    <row r="63" spans="1:44">
      <c r="A63" t="s">
        <v>544</v>
      </c>
      <c r="B63" t="str">
        <f>ViewSections!$A$63</f>
        <v>Selected Measure by CM by Pd View</v>
      </c>
      <c r="D63" t="s">
        <v>937</v>
      </c>
      <c r="E63" t="s">
        <v>887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876</v>
      </c>
      <c r="O63" t="s">
        <v>877</v>
      </c>
      <c r="P63" t="s">
        <v>878</v>
      </c>
      <c r="Q63" t="s">
        <v>879</v>
      </c>
      <c r="R63" t="s">
        <v>880</v>
      </c>
      <c r="S63" t="s">
        <v>880</v>
      </c>
      <c r="T63" t="s">
        <v>879</v>
      </c>
      <c r="U63" t="s">
        <v>878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881</v>
      </c>
      <c r="AH63" t="s">
        <v>882</v>
      </c>
      <c r="AI63" t="b">
        <v>0</v>
      </c>
      <c r="AJ63" t="b">
        <v>0</v>
      </c>
      <c r="AK63" t="b">
        <v>0</v>
      </c>
      <c r="AL63" t="b">
        <v>0</v>
      </c>
      <c r="AM63" t="s">
        <v>883</v>
      </c>
      <c r="AN63" t="s">
        <v>884</v>
      </c>
      <c r="AO63" t="b">
        <v>1</v>
      </c>
      <c r="AP63" t="b">
        <v>0</v>
      </c>
      <c r="AQ63" t="s">
        <v>888</v>
      </c>
    </row>
    <row r="64" spans="1:44">
      <c r="A64" t="s">
        <v>546</v>
      </c>
      <c r="B64" t="str">
        <f>ViewSections!$A$64</f>
        <v>Selected Measure by CM View</v>
      </c>
      <c r="D64" t="s">
        <v>874</v>
      </c>
      <c r="E64" t="s">
        <v>875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876</v>
      </c>
      <c r="O64" t="s">
        <v>877</v>
      </c>
      <c r="P64" t="s">
        <v>878</v>
      </c>
      <c r="Q64" t="s">
        <v>879</v>
      </c>
      <c r="R64" t="s">
        <v>880</v>
      </c>
      <c r="S64" t="s">
        <v>880</v>
      </c>
      <c r="T64" t="s">
        <v>879</v>
      </c>
      <c r="U64" t="s">
        <v>878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881</v>
      </c>
      <c r="AH64" t="s">
        <v>882</v>
      </c>
      <c r="AI64" t="b">
        <v>0</v>
      </c>
      <c r="AJ64" t="b">
        <v>0</v>
      </c>
      <c r="AK64" t="b">
        <v>0</v>
      </c>
      <c r="AL64" t="b">
        <v>0</v>
      </c>
      <c r="AM64" t="s">
        <v>883</v>
      </c>
      <c r="AN64" t="s">
        <v>884</v>
      </c>
      <c r="AO64" t="b">
        <v>1</v>
      </c>
      <c r="AP64" t="b">
        <v>0</v>
      </c>
      <c r="AQ64" t="s">
        <v>885</v>
      </c>
    </row>
    <row r="65" spans="1:43">
      <c r="A65" t="s">
        <v>548</v>
      </c>
      <c r="B65" t="str">
        <f>ViewSections!$A$65</f>
        <v>Selected Measure by Product by Pd View</v>
      </c>
      <c r="D65" t="s">
        <v>874</v>
      </c>
      <c r="E65" t="s">
        <v>875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876</v>
      </c>
      <c r="O65" t="s">
        <v>877</v>
      </c>
      <c r="P65" t="s">
        <v>878</v>
      </c>
      <c r="Q65" t="s">
        <v>879</v>
      </c>
      <c r="R65" t="s">
        <v>880</v>
      </c>
      <c r="S65" t="s">
        <v>880</v>
      </c>
      <c r="T65" t="s">
        <v>879</v>
      </c>
      <c r="U65" t="s">
        <v>878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881</v>
      </c>
      <c r="AH65" t="s">
        <v>882</v>
      </c>
      <c r="AI65" t="b">
        <v>0</v>
      </c>
      <c r="AJ65" t="b">
        <v>0</v>
      </c>
      <c r="AK65" t="b">
        <v>0</v>
      </c>
      <c r="AL65" t="b">
        <v>0</v>
      </c>
      <c r="AM65" t="s">
        <v>883</v>
      </c>
      <c r="AN65" t="s">
        <v>884</v>
      </c>
      <c r="AO65" t="b">
        <v>1</v>
      </c>
      <c r="AP65" t="b">
        <v>0</v>
      </c>
      <c r="AQ65" t="s">
        <v>885</v>
      </c>
    </row>
    <row r="66" spans="1:43">
      <c r="A66" t="s">
        <v>550</v>
      </c>
      <c r="B66" t="str">
        <f>ViewSections!$A$66</f>
        <v>Selected Measure by Product View</v>
      </c>
      <c r="D66" t="s">
        <v>938</v>
      </c>
      <c r="E66" t="s">
        <v>887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876</v>
      </c>
      <c r="O66" t="s">
        <v>877</v>
      </c>
      <c r="P66" t="s">
        <v>878</v>
      </c>
      <c r="Q66" t="s">
        <v>879</v>
      </c>
      <c r="R66" t="s">
        <v>880</v>
      </c>
      <c r="S66" t="s">
        <v>880</v>
      </c>
      <c r="T66" t="s">
        <v>879</v>
      </c>
      <c r="U66" t="s">
        <v>878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881</v>
      </c>
      <c r="AH66" t="s">
        <v>882</v>
      </c>
      <c r="AI66" t="b">
        <v>0</v>
      </c>
      <c r="AJ66" t="b">
        <v>0</v>
      </c>
      <c r="AK66" t="b">
        <v>0</v>
      </c>
      <c r="AL66" t="b">
        <v>0</v>
      </c>
      <c r="AM66" t="s">
        <v>883</v>
      </c>
      <c r="AN66" t="s">
        <v>884</v>
      </c>
      <c r="AO66" t="b">
        <v>1</v>
      </c>
      <c r="AP66" t="b">
        <v>0</v>
      </c>
      <c r="AQ66" t="s">
        <v>888</v>
      </c>
    </row>
    <row r="67" spans="1:43">
      <c r="A67" t="s">
        <v>552</v>
      </c>
      <c r="B67" t="str">
        <f>ViewSections!$A$67</f>
        <v>Selected Measure by Sub-Cat by Pd View</v>
      </c>
      <c r="D67" t="s">
        <v>939</v>
      </c>
      <c r="E67" t="s">
        <v>887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876</v>
      </c>
      <c r="O67" t="s">
        <v>877</v>
      </c>
      <c r="P67" t="s">
        <v>878</v>
      </c>
      <c r="Q67" t="s">
        <v>879</v>
      </c>
      <c r="R67" t="s">
        <v>880</v>
      </c>
      <c r="S67" t="s">
        <v>880</v>
      </c>
      <c r="T67" t="s">
        <v>879</v>
      </c>
      <c r="U67" t="s">
        <v>878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881</v>
      </c>
      <c r="AH67" t="s">
        <v>882</v>
      </c>
      <c r="AI67" t="b">
        <v>0</v>
      </c>
      <c r="AJ67" t="b">
        <v>0</v>
      </c>
      <c r="AK67" t="b">
        <v>0</v>
      </c>
      <c r="AL67" t="b">
        <v>0</v>
      </c>
      <c r="AM67" t="s">
        <v>883</v>
      </c>
      <c r="AN67" t="s">
        <v>884</v>
      </c>
      <c r="AO67" t="b">
        <v>1</v>
      </c>
      <c r="AP67" t="b">
        <v>0</v>
      </c>
      <c r="AQ67" t="s">
        <v>888</v>
      </c>
    </row>
    <row r="68" spans="1:43">
      <c r="A68" t="s">
        <v>554</v>
      </c>
      <c r="B68" t="str">
        <f>ViewSections!$A$68</f>
        <v>Selected Measure by Sub-Cat by Pd Wk by LT View</v>
      </c>
      <c r="D68" t="s">
        <v>940</v>
      </c>
      <c r="E68" t="s">
        <v>887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876</v>
      </c>
      <c r="O68" t="s">
        <v>877</v>
      </c>
      <c r="P68" t="s">
        <v>878</v>
      </c>
      <c r="Q68" t="s">
        <v>879</v>
      </c>
      <c r="R68" t="s">
        <v>880</v>
      </c>
      <c r="S68" t="s">
        <v>880</v>
      </c>
      <c r="T68" t="s">
        <v>879</v>
      </c>
      <c r="U68" t="s">
        <v>878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881</v>
      </c>
      <c r="AH68" t="s">
        <v>882</v>
      </c>
      <c r="AI68" t="b">
        <v>0</v>
      </c>
      <c r="AJ68" t="b">
        <v>0</v>
      </c>
      <c r="AK68" t="b">
        <v>0</v>
      </c>
      <c r="AL68" t="b">
        <v>0</v>
      </c>
      <c r="AM68" t="s">
        <v>883</v>
      </c>
      <c r="AN68" t="s">
        <v>884</v>
      </c>
      <c r="AO68" t="b">
        <v>1</v>
      </c>
      <c r="AP68" t="b">
        <v>0</v>
      </c>
      <c r="AQ68" t="s">
        <v>888</v>
      </c>
    </row>
    <row r="69" spans="1:43">
      <c r="A69" t="s">
        <v>556</v>
      </c>
      <c r="B69" t="str">
        <f>ViewSections!$A$69</f>
        <v>Selected Measure by Sub-Cat View</v>
      </c>
      <c r="D69" t="s">
        <v>941</v>
      </c>
      <c r="E69" t="s">
        <v>887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876</v>
      </c>
      <c r="O69" t="s">
        <v>877</v>
      </c>
      <c r="P69" t="s">
        <v>878</v>
      </c>
      <c r="Q69" t="s">
        <v>879</v>
      </c>
      <c r="R69" t="s">
        <v>880</v>
      </c>
      <c r="S69" t="s">
        <v>880</v>
      </c>
      <c r="T69" t="s">
        <v>879</v>
      </c>
      <c r="U69" t="s">
        <v>878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881</v>
      </c>
      <c r="AH69" t="s">
        <v>882</v>
      </c>
      <c r="AI69" t="b">
        <v>0</v>
      </c>
      <c r="AJ69" t="b">
        <v>0</v>
      </c>
      <c r="AK69" t="b">
        <v>0</v>
      </c>
      <c r="AL69" t="b">
        <v>0</v>
      </c>
      <c r="AM69" t="s">
        <v>883</v>
      </c>
      <c r="AN69" t="s">
        <v>884</v>
      </c>
      <c r="AO69" t="b">
        <v>1</v>
      </c>
      <c r="AP69" t="b">
        <v>0</v>
      </c>
      <c r="AQ69" t="s">
        <v>888</v>
      </c>
    </row>
    <row r="70" spans="1:43">
      <c r="A70" t="s">
        <v>558</v>
      </c>
      <c r="B70" t="str">
        <f>ViewSections!$A$70</f>
        <v>Selected Product by Measures by Selected LT by Pd View</v>
      </c>
      <c r="D70" t="s">
        <v>942</v>
      </c>
      <c r="E70" t="s">
        <v>887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876</v>
      </c>
      <c r="O70" t="s">
        <v>877</v>
      </c>
      <c r="P70" t="s">
        <v>878</v>
      </c>
      <c r="Q70" t="s">
        <v>879</v>
      </c>
      <c r="R70" t="s">
        <v>880</v>
      </c>
      <c r="S70" t="s">
        <v>880</v>
      </c>
      <c r="T70" t="s">
        <v>879</v>
      </c>
      <c r="U70" t="s">
        <v>878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881</v>
      </c>
      <c r="AH70" t="s">
        <v>882</v>
      </c>
      <c r="AI70" t="b">
        <v>0</v>
      </c>
      <c r="AJ70" t="b">
        <v>0</v>
      </c>
      <c r="AK70" t="b">
        <v>0</v>
      </c>
      <c r="AL70" t="b">
        <v>0</v>
      </c>
      <c r="AM70" t="s">
        <v>883</v>
      </c>
      <c r="AN70" t="s">
        <v>884</v>
      </c>
      <c r="AO70" t="b">
        <v>1</v>
      </c>
      <c r="AP70" t="b">
        <v>0</v>
      </c>
      <c r="AQ70" t="s">
        <v>888</v>
      </c>
    </row>
    <row r="71" spans="1:43">
      <c r="A71" t="s">
        <v>560</v>
      </c>
      <c r="B71" t="str">
        <f>ViewSections!$A$71</f>
        <v>Selected Product by Measures by Selected LT View</v>
      </c>
      <c r="D71" t="s">
        <v>943</v>
      </c>
      <c r="E71" t="s">
        <v>887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876</v>
      </c>
      <c r="O71" t="s">
        <v>877</v>
      </c>
      <c r="P71" t="s">
        <v>878</v>
      </c>
      <c r="Q71" t="s">
        <v>879</v>
      </c>
      <c r="R71" t="s">
        <v>880</v>
      </c>
      <c r="S71" t="s">
        <v>880</v>
      </c>
      <c r="T71" t="s">
        <v>879</v>
      </c>
      <c r="U71" t="s">
        <v>878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881</v>
      </c>
      <c r="AH71" t="s">
        <v>882</v>
      </c>
      <c r="AI71" t="b">
        <v>0</v>
      </c>
      <c r="AJ71" t="b">
        <v>0</v>
      </c>
      <c r="AK71" t="b">
        <v>0</v>
      </c>
      <c r="AL71" t="b">
        <v>0</v>
      </c>
      <c r="AM71" t="s">
        <v>883</v>
      </c>
      <c r="AN71" t="s">
        <v>884</v>
      </c>
      <c r="AO71" t="b">
        <v>1</v>
      </c>
      <c r="AP71" t="b">
        <v>0</v>
      </c>
      <c r="AQ71" t="s">
        <v>888</v>
      </c>
    </row>
    <row r="72" spans="1:43">
      <c r="A72" t="s">
        <v>562</v>
      </c>
      <c r="B72" t="str">
        <f>ViewSections!$A$72</f>
        <v>Selected Sub-Cat by Measures by Selected LT by Pd View</v>
      </c>
      <c r="D72" t="s">
        <v>874</v>
      </c>
      <c r="E72" t="s">
        <v>875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876</v>
      </c>
      <c r="O72" t="s">
        <v>877</v>
      </c>
      <c r="P72" t="s">
        <v>878</v>
      </c>
      <c r="Q72" t="s">
        <v>879</v>
      </c>
      <c r="R72" t="s">
        <v>880</v>
      </c>
      <c r="S72" t="s">
        <v>880</v>
      </c>
      <c r="T72" t="s">
        <v>879</v>
      </c>
      <c r="U72" t="s">
        <v>878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881</v>
      </c>
      <c r="AH72" t="s">
        <v>882</v>
      </c>
      <c r="AI72" t="b">
        <v>0</v>
      </c>
      <c r="AJ72" t="b">
        <v>0</v>
      </c>
      <c r="AK72" t="b">
        <v>0</v>
      </c>
      <c r="AL72" t="b">
        <v>0</v>
      </c>
      <c r="AM72" t="s">
        <v>883</v>
      </c>
      <c r="AN72" t="s">
        <v>884</v>
      </c>
      <c r="AO72" t="b">
        <v>1</v>
      </c>
      <c r="AP72" t="b">
        <v>0</v>
      </c>
      <c r="AQ72" t="s">
        <v>885</v>
      </c>
    </row>
    <row r="73" spans="1:43">
      <c r="A73" t="s">
        <v>564</v>
      </c>
      <c r="B73" t="str">
        <f>ViewSections!$A$73</f>
        <v>Selected Sub-Cat by Measures by Selected LT View</v>
      </c>
      <c r="D73" t="s">
        <v>944</v>
      </c>
      <c r="E73" t="s">
        <v>887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876</v>
      </c>
      <c r="O73" t="s">
        <v>877</v>
      </c>
      <c r="P73" t="s">
        <v>878</v>
      </c>
      <c r="Q73" t="s">
        <v>879</v>
      </c>
      <c r="R73" t="s">
        <v>880</v>
      </c>
      <c r="S73" t="s">
        <v>880</v>
      </c>
      <c r="T73" t="s">
        <v>879</v>
      </c>
      <c r="U73" t="s">
        <v>878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881</v>
      </c>
      <c r="AH73" t="s">
        <v>882</v>
      </c>
      <c r="AI73" t="b">
        <v>0</v>
      </c>
      <c r="AJ73" t="b">
        <v>0</v>
      </c>
      <c r="AK73" t="b">
        <v>0</v>
      </c>
      <c r="AL73" t="b">
        <v>0</v>
      </c>
      <c r="AM73" t="s">
        <v>883</v>
      </c>
      <c r="AN73" t="s">
        <v>884</v>
      </c>
      <c r="AO73" t="b">
        <v>1</v>
      </c>
      <c r="AP73" t="b">
        <v>0</v>
      </c>
      <c r="AQ73" t="s">
        <v>888</v>
      </c>
    </row>
    <row r="74" spans="1:43">
      <c r="A74" t="s">
        <v>566</v>
      </c>
      <c r="B74" t="str">
        <f>ViewSections!$A$74</f>
        <v>Total Sales by Selected Prod Cat or SC by LYR View</v>
      </c>
      <c r="D74" t="s">
        <v>874</v>
      </c>
      <c r="E74" t="s">
        <v>875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876</v>
      </c>
      <c r="O74" t="s">
        <v>877</v>
      </c>
      <c r="P74" t="s">
        <v>878</v>
      </c>
      <c r="Q74" t="s">
        <v>879</v>
      </c>
      <c r="R74" t="s">
        <v>880</v>
      </c>
      <c r="S74" t="s">
        <v>880</v>
      </c>
      <c r="T74" t="s">
        <v>879</v>
      </c>
      <c r="U74" t="s">
        <v>878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881</v>
      </c>
      <c r="AH74" t="s">
        <v>882</v>
      </c>
      <c r="AI74" t="b">
        <v>0</v>
      </c>
      <c r="AJ74" t="b">
        <v>0</v>
      </c>
      <c r="AK74" t="b">
        <v>0</v>
      </c>
      <c r="AL74" t="b">
        <v>0</v>
      </c>
      <c r="AM74" t="s">
        <v>883</v>
      </c>
      <c r="AN74" t="s">
        <v>884</v>
      </c>
      <c r="AO74" t="b">
        <v>1</v>
      </c>
      <c r="AP74" t="b">
        <v>0</v>
      </c>
      <c r="AQ74" t="s">
        <v>885</v>
      </c>
    </row>
    <row r="75" spans="1:43">
      <c r="A75" t="s">
        <v>568</v>
      </c>
      <c r="B75" t="str">
        <f>ViewSections!$A$75</f>
        <v>Total Sales by Selected Prod Cat or SC by Pd by LYR View</v>
      </c>
      <c r="D75" t="s">
        <v>945</v>
      </c>
      <c r="E75" t="s">
        <v>887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876</v>
      </c>
      <c r="O75" t="s">
        <v>877</v>
      </c>
      <c r="P75" t="s">
        <v>878</v>
      </c>
      <c r="Q75" t="s">
        <v>879</v>
      </c>
      <c r="R75" t="s">
        <v>880</v>
      </c>
      <c r="S75" t="s">
        <v>880</v>
      </c>
      <c r="T75" t="s">
        <v>879</v>
      </c>
      <c r="U75" t="s">
        <v>878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881</v>
      </c>
      <c r="AH75" t="s">
        <v>882</v>
      </c>
      <c r="AI75" t="b">
        <v>0</v>
      </c>
      <c r="AJ75" t="b">
        <v>0</v>
      </c>
      <c r="AK75" t="b">
        <v>0</v>
      </c>
      <c r="AL75" t="b">
        <v>0</v>
      </c>
      <c r="AM75" t="s">
        <v>883</v>
      </c>
      <c r="AN75" t="s">
        <v>884</v>
      </c>
      <c r="AO75" t="b">
        <v>1</v>
      </c>
      <c r="AP75" t="b">
        <v>0</v>
      </c>
      <c r="AQ75" t="s">
        <v>888</v>
      </c>
    </row>
    <row r="76" spans="1:43">
      <c r="A76" t="s">
        <v>570</v>
      </c>
      <c r="B76" t="str">
        <f>ViewSections!$A$76</f>
        <v>Total Sales by Selected Prod Cat or SC by Pd by PYR View</v>
      </c>
      <c r="D76" t="s">
        <v>946</v>
      </c>
      <c r="E76" t="s">
        <v>887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876</v>
      </c>
      <c r="O76" t="s">
        <v>877</v>
      </c>
      <c r="P76" t="s">
        <v>878</v>
      </c>
      <c r="Q76" t="s">
        <v>879</v>
      </c>
      <c r="R76" t="s">
        <v>880</v>
      </c>
      <c r="S76" t="s">
        <v>880</v>
      </c>
      <c r="T76" t="s">
        <v>879</v>
      </c>
      <c r="U76" t="s">
        <v>878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881</v>
      </c>
      <c r="AH76" t="s">
        <v>882</v>
      </c>
      <c r="AI76" t="b">
        <v>0</v>
      </c>
      <c r="AJ76" t="b">
        <v>0</v>
      </c>
      <c r="AK76" t="b">
        <v>0</v>
      </c>
      <c r="AL76" t="b">
        <v>0</v>
      </c>
      <c r="AM76" t="s">
        <v>883</v>
      </c>
      <c r="AN76" t="s">
        <v>884</v>
      </c>
      <c r="AO76" t="b">
        <v>1</v>
      </c>
      <c r="AP76" t="b">
        <v>0</v>
      </c>
      <c r="AQ76" t="s">
        <v>888</v>
      </c>
    </row>
    <row r="77" spans="1:43">
      <c r="A77" t="s">
        <v>572</v>
      </c>
      <c r="B77" t="str">
        <f>ViewSections!$A$77</f>
        <v>Total Sales by Selected Prod Cat or SC by PYR View</v>
      </c>
      <c r="D77" t="s">
        <v>947</v>
      </c>
      <c r="E77" t="s">
        <v>887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876</v>
      </c>
      <c r="O77" t="s">
        <v>877</v>
      </c>
      <c r="P77" t="s">
        <v>878</v>
      </c>
      <c r="Q77" t="s">
        <v>879</v>
      </c>
      <c r="R77" t="s">
        <v>880</v>
      </c>
      <c r="S77" t="s">
        <v>880</v>
      </c>
      <c r="T77" t="s">
        <v>879</v>
      </c>
      <c r="U77" t="s">
        <v>878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881</v>
      </c>
      <c r="AH77" t="s">
        <v>882</v>
      </c>
      <c r="AI77" t="b">
        <v>0</v>
      </c>
      <c r="AJ77" t="b">
        <v>0</v>
      </c>
      <c r="AK77" t="b">
        <v>0</v>
      </c>
      <c r="AL77" t="b">
        <v>0</v>
      </c>
      <c r="AM77" t="s">
        <v>883</v>
      </c>
      <c r="AN77" t="s">
        <v>884</v>
      </c>
      <c r="AO77" t="b">
        <v>1</v>
      </c>
      <c r="AP77" t="b">
        <v>0</v>
      </c>
      <c r="AQ77" t="s">
        <v>888</v>
      </c>
    </row>
    <row r="78" spans="1:43">
      <c r="A78" s="27" t="s">
        <v>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4.7109375" bestFit="1" customWidth="1"/>
    <col min="2" max="2" width="11.28515625" bestFit="1" customWidth="1"/>
    <col min="3" max="3" width="60.5703125" bestFit="1" customWidth="1"/>
  </cols>
  <sheetData>
    <row r="1" spans="1:3">
      <c r="A1" s="28" t="s">
        <v>577</v>
      </c>
      <c r="B1" s="28" t="s">
        <v>326</v>
      </c>
      <c r="C1" s="28" t="s">
        <v>578</v>
      </c>
    </row>
    <row r="2" spans="1:3">
      <c r="A2" t="s">
        <v>579</v>
      </c>
      <c r="C2" t="str">
        <f>Views!$A$18</f>
        <v>Fcst Total Sales by Selected Prod Cat or SC by LYR View</v>
      </c>
    </row>
    <row r="3" spans="1:3">
      <c r="C3" t="str">
        <f>Views!$A$49</f>
        <v>Sales by Product by LYR LT View</v>
      </c>
    </row>
    <row r="4" spans="1:3">
      <c r="C4" t="str">
        <f>Views!$A$51</f>
        <v>Sales by Product by MFP LT View</v>
      </c>
    </row>
    <row r="5" spans="1:3">
      <c r="C5" t="str">
        <f>Views!$A$55</f>
        <v>Sales by Product View</v>
      </c>
    </row>
    <row r="6" spans="1:3">
      <c r="C6" t="str">
        <f>Views!$A$17</f>
        <v>CM Scanned Mgn &amp; Z-Matrix by Product View</v>
      </c>
    </row>
    <row r="7" spans="1:3">
      <c r="C7" t="str">
        <f>Views!$A$11</f>
        <v>CM Merch Profit by Product View</v>
      </c>
    </row>
    <row r="8" spans="1:3">
      <c r="C8" t="str">
        <f>Views!$A$23</f>
        <v>Global Merch Profit by Product by LT View</v>
      </c>
    </row>
    <row r="9" spans="1:3">
      <c r="C9" t="str">
        <f>Views!$A$3</f>
        <v>CMWF-Selected Measure by Sub-Cat by CMSF LT View</v>
      </c>
    </row>
    <row r="10" spans="1:3">
      <c r="C10" t="str">
        <f>Views!$A$5</f>
        <v>CMWF-Selected Measure by Sub-Cat by MWF LT View</v>
      </c>
    </row>
    <row r="11" spans="1:3">
      <c r="C11" t="str">
        <f>Views!$A$58</f>
        <v>Seasonality Weekly Adjustment View</v>
      </c>
    </row>
    <row r="12" spans="1:3">
      <c r="C12" t="str">
        <f>ViewGroups!$A$134</f>
        <v>Fcst Cat Mgr Pd Views</v>
      </c>
    </row>
    <row r="13" spans="1:3">
      <c r="C13" t="str">
        <f>ViewGroups!$A$98</f>
        <v>Admin &amp; Ad-Hoc Views</v>
      </c>
    </row>
    <row r="14" spans="1:3">
      <c r="A14" t="s">
        <v>582</v>
      </c>
      <c r="C14" t="str">
        <f>Views!$A$75</f>
        <v>Total Sales by Selected Prod Cat or SC by Pd by LYR View</v>
      </c>
    </row>
    <row r="15" spans="1:3">
      <c r="C15" t="str">
        <f>Views!$A$48</f>
        <v>Sales by Product by LYR LT by Pd View</v>
      </c>
    </row>
    <row r="16" spans="1:3">
      <c r="C16" t="str">
        <f>Views!$A$52</f>
        <v>Sales by Product by Pd View</v>
      </c>
    </row>
    <row r="17" spans="1:3">
      <c r="C17" t="str">
        <f>Views!$A$56</f>
        <v>Scanned Mgn by Product by LYR by Pd View</v>
      </c>
    </row>
    <row r="18" spans="1:3">
      <c r="C18" t="str">
        <f>Views!$A$14</f>
        <v>CM Scanned Mgn &amp; Z-Matrix by Product by Pd View</v>
      </c>
    </row>
    <row r="19" spans="1:3">
      <c r="C19" t="str">
        <f>Views!$A$12</f>
        <v>CM Scanned Mgn &amp; Z-Matrix by Product by LYR by Pd View</v>
      </c>
    </row>
    <row r="20" spans="1:3">
      <c r="C20" t="str">
        <f>Views!$A$10</f>
        <v>CM Merch Profit by Product by Pd View</v>
      </c>
    </row>
    <row r="21" spans="1:3">
      <c r="C21" t="str">
        <f>Views!$A$22</f>
        <v>Global Merch Profit by Product by LT by Pd View</v>
      </c>
    </row>
    <row r="22" spans="1:3">
      <c r="C22" t="str">
        <f>Views!$A$6</f>
        <v>CMWP-Selected Measure by Sub-Cat by CMSP LT by Pd View</v>
      </c>
    </row>
    <row r="23" spans="1:3">
      <c r="C23" t="str">
        <f>Views!$A$8</f>
        <v>CMWP-Selected Measure by Sub-Cat by MWP LT by Pd View</v>
      </c>
    </row>
    <row r="24" spans="1:3">
      <c r="A24" t="s">
        <v>583</v>
      </c>
      <c r="C24" t="str">
        <f>Views!$A$75</f>
        <v>Total Sales by Selected Prod Cat or SC by Pd by LYR View</v>
      </c>
    </row>
    <row r="25" spans="1:3">
      <c r="C25" t="str">
        <f>Views!$A$48</f>
        <v>Sales by Product by LYR LT by Pd View</v>
      </c>
    </row>
    <row r="26" spans="1:3">
      <c r="C26" t="str">
        <f>Views!$A$52</f>
        <v>Sales by Product by Pd View</v>
      </c>
    </row>
    <row r="27" spans="1:3">
      <c r="C27" t="str">
        <f>Views!$A$56</f>
        <v>Scanned Mgn by Product by LYR by Pd View</v>
      </c>
    </row>
    <row r="28" spans="1:3">
      <c r="C28" t="str">
        <f>Views!$A$14</f>
        <v>CM Scanned Mgn &amp; Z-Matrix by Product by Pd View</v>
      </c>
    </row>
    <row r="29" spans="1:3">
      <c r="C29" t="str">
        <f>Views!$A$12</f>
        <v>CM Scanned Mgn &amp; Z-Matrix by Product by LYR by Pd View</v>
      </c>
    </row>
    <row r="30" spans="1:3">
      <c r="C30" t="str">
        <f>Views!$A$27</f>
        <v>Merch Profit by Product by Pd View</v>
      </c>
    </row>
    <row r="31" spans="1:3">
      <c r="C31" t="str">
        <f>Views!$A$25</f>
        <v>Merch Profit by Product by LYR by Pd View</v>
      </c>
    </row>
    <row r="32" spans="1:3">
      <c r="C32" t="str">
        <f>Views!$A$22</f>
        <v>Global Merch Profit by Product by LT by Pd View</v>
      </c>
    </row>
    <row r="33" spans="1:3">
      <c r="C33" t="str">
        <f>Views!$A$45</f>
        <v>MWP-Selected Measure by Sub-Cat by LT by Pd View</v>
      </c>
    </row>
    <row r="34" spans="1:3">
      <c r="C34" t="str">
        <f>Views!$A$41</f>
        <v>MP-Selected Measure by Sub-Cat by LT by Pd View</v>
      </c>
    </row>
    <row r="35" spans="1:3">
      <c r="A35" t="s">
        <v>584</v>
      </c>
      <c r="C35" t="str">
        <f>Views!$A$76</f>
        <v>Total Sales by Selected Prod Cat or SC by Pd by PYR View</v>
      </c>
    </row>
    <row r="36" spans="1:3">
      <c r="C36" t="str">
        <f>Views!$A$53</f>
        <v>Sales by Product by PYR LT by Pd View</v>
      </c>
    </row>
    <row r="37" spans="1:3">
      <c r="C37" t="str">
        <f>Views!$A$52</f>
        <v>Sales by Product by Pd View</v>
      </c>
    </row>
    <row r="38" spans="1:3">
      <c r="C38" t="str">
        <f>Views!$A$14</f>
        <v>CM Scanned Mgn &amp; Z-Matrix by Product by Pd View</v>
      </c>
    </row>
    <row r="39" spans="1:3">
      <c r="C39" t="str">
        <f>Views!$A$10</f>
        <v>CM Merch Profit by Product by Pd View</v>
      </c>
    </row>
    <row r="40" spans="1:3">
      <c r="A40" t="s">
        <v>585</v>
      </c>
      <c r="C40" t="str">
        <f>Views!$A$74</f>
        <v>Total Sales by Selected Prod Cat or SC by LYR View</v>
      </c>
    </row>
    <row r="41" spans="1:3">
      <c r="C41" t="str">
        <f>Views!$A$49</f>
        <v>Sales by Product by LYR LT View</v>
      </c>
    </row>
    <row r="42" spans="1:3">
      <c r="C42" t="str">
        <f>Views!$A$55</f>
        <v>Sales by Product View</v>
      </c>
    </row>
    <row r="43" spans="1:3">
      <c r="C43" t="str">
        <f>Views!$A$57</f>
        <v>Scanned Mgn by Product by LYR View</v>
      </c>
    </row>
    <row r="44" spans="1:3">
      <c r="C44" t="str">
        <f>Views!$A$17</f>
        <v>CM Scanned Mgn &amp; Z-Matrix by Product View</v>
      </c>
    </row>
    <row r="45" spans="1:3">
      <c r="C45" t="str">
        <f>Views!$A$13</f>
        <v>CM Scanned Mgn &amp; Z-Matrix by Product by LYR View</v>
      </c>
    </row>
    <row r="46" spans="1:3">
      <c r="C46" t="str">
        <f>Views!$A$11</f>
        <v>CM Merch Profit by Product View</v>
      </c>
    </row>
    <row r="47" spans="1:3">
      <c r="C47" t="str">
        <f>Views!$A$23</f>
        <v>Global Merch Profit by Product by LT View</v>
      </c>
    </row>
    <row r="48" spans="1:3">
      <c r="C48" t="str">
        <f>Views!$A$7</f>
        <v>CMWP-Selected Measure by Sub-Cat by CMSP LT View</v>
      </c>
    </row>
    <row r="49" spans="1:3">
      <c r="C49" t="str">
        <f>Views!$A$9</f>
        <v>CMWP-Selected Measure by Sub-Cat by MWP LT View</v>
      </c>
    </row>
    <row r="50" spans="1:3">
      <c r="C50" t="str">
        <f>Views!$A$58</f>
        <v>Seasonality Weekly Adjustment View</v>
      </c>
    </row>
    <row r="51" spans="1:3">
      <c r="C51" t="str">
        <f>Views!$A$47</f>
        <v>Rui 1 Net Scanned Margin by Product by LT View</v>
      </c>
    </row>
    <row r="52" spans="1:3">
      <c r="C52" t="str">
        <f>ViewGroups!$A$14</f>
        <v>Cat Mgr Pd Views</v>
      </c>
    </row>
    <row r="53" spans="1:3">
      <c r="C53" t="str">
        <f>ViewGroups!$A$98</f>
        <v>Admin &amp; Ad-Hoc Views</v>
      </c>
    </row>
    <row r="54" spans="1:3">
      <c r="A54" t="s">
        <v>586</v>
      </c>
      <c r="C54" t="str">
        <f>Views!$A$74</f>
        <v>Total Sales by Selected Prod Cat or SC by LYR View</v>
      </c>
    </row>
    <row r="55" spans="1:3">
      <c r="C55" t="str">
        <f>Views!$A$49</f>
        <v>Sales by Product by LYR LT View</v>
      </c>
    </row>
    <row r="56" spans="1:3">
      <c r="C56" t="str">
        <f>Views!$A$55</f>
        <v>Sales by Product View</v>
      </c>
    </row>
    <row r="57" spans="1:3">
      <c r="C57" t="str">
        <f>Views!$A$57</f>
        <v>Scanned Mgn by Product by LYR View</v>
      </c>
    </row>
    <row r="58" spans="1:3">
      <c r="C58" t="str">
        <f>Views!$A$17</f>
        <v>CM Scanned Mgn &amp; Z-Matrix by Product View</v>
      </c>
    </row>
    <row r="59" spans="1:3">
      <c r="C59" t="str">
        <f>Views!$A$13</f>
        <v>CM Scanned Mgn &amp; Z-Matrix by Product by LYR View</v>
      </c>
    </row>
    <row r="60" spans="1:3">
      <c r="C60" t="str">
        <f>Views!$A$28</f>
        <v>Merch Profit by Product View</v>
      </c>
    </row>
    <row r="61" spans="1:3">
      <c r="C61" t="str">
        <f>Views!$A$26</f>
        <v>Merch Profit by Product by LYR View</v>
      </c>
    </row>
    <row r="62" spans="1:3">
      <c r="C62" t="str">
        <f>Views!$A$23</f>
        <v>Global Merch Profit by Product by LT View</v>
      </c>
    </row>
    <row r="63" spans="1:3">
      <c r="C63" t="str">
        <f>Views!$A$46</f>
        <v>MWP-Selected Measure by Sub-Cat by LT View</v>
      </c>
    </row>
    <row r="64" spans="1:3">
      <c r="C64" t="str">
        <f>Views!$A$42</f>
        <v>MP-Selected Measure by Sub-Cat by LT View</v>
      </c>
    </row>
    <row r="65" spans="1:3">
      <c r="C65" t="str">
        <f>Views!$A$58</f>
        <v>Seasonality Weekly Adjustment View</v>
      </c>
    </row>
    <row r="66" spans="1:3">
      <c r="C66" t="str">
        <f>Views!$A$47</f>
        <v>Rui 1 Net Scanned Margin by Product by LT View</v>
      </c>
    </row>
    <row r="67" spans="1:3">
      <c r="C67" t="str">
        <f>ViewGroups!$A$24</f>
        <v>Merch Profit Pd Views</v>
      </c>
    </row>
    <row r="68" spans="1:3">
      <c r="C68" t="str">
        <f>ViewGroups!$A$98</f>
        <v>Admin &amp; Ad-Hoc Views</v>
      </c>
    </row>
    <row r="69" spans="1:3">
      <c r="C69" t="str">
        <f>ViewGroups!$A$154</f>
        <v>Reconciliation Views</v>
      </c>
    </row>
    <row r="70" spans="1:3">
      <c r="A70" t="s">
        <v>588</v>
      </c>
      <c r="C70" t="str">
        <f>Views!$A$70</f>
        <v>Selected Product by Measures by Selected LT by Pd View</v>
      </c>
    </row>
    <row r="71" spans="1:3">
      <c r="C71" t="str">
        <f>Views!$A$72</f>
        <v>Selected Sub-Cat by Measures by Selected LT by Pd View</v>
      </c>
    </row>
    <row r="72" spans="1:3">
      <c r="C72" t="str">
        <f>Views!$A$59</f>
        <v>Selected Measures by Product by Selected LT by Pd View</v>
      </c>
    </row>
    <row r="73" spans="1:3">
      <c r="C73" t="str">
        <f>Views!$A$61</f>
        <v>Selected Measures by Sub-Cat by Selected LT by Pd View</v>
      </c>
    </row>
    <row r="74" spans="1:3">
      <c r="C74" t="str">
        <f>Views!$A$15</f>
        <v>CM Scanned Mgn &amp; Z-Matrix by Product by Selected LT by Pd View</v>
      </c>
    </row>
    <row r="75" spans="1:3">
      <c r="C75" t="str">
        <f>Views!$A$67</f>
        <v>Selected Measure by Sub-Cat by Pd View</v>
      </c>
    </row>
    <row r="76" spans="1:3">
      <c r="C76" t="str">
        <f>Views!$A$63</f>
        <v>Selected Measure by CM by Pd View</v>
      </c>
    </row>
    <row r="77" spans="1:3">
      <c r="C77" t="str">
        <f>Views!$A$65</f>
        <v>Selected Measure by Product by Pd View</v>
      </c>
    </row>
    <row r="78" spans="1:3">
      <c r="C78" t="str">
        <f>Views!$A$68</f>
        <v>Selected Measure by Sub-Cat by Pd Wk by LT View</v>
      </c>
    </row>
    <row r="79" spans="1:3">
      <c r="C79" t="str">
        <f>Views!$A$27</f>
        <v>Merch Profit by Product by Pd View</v>
      </c>
    </row>
    <row r="80" spans="1:3">
      <c r="C80" t="str">
        <f>Views!$A$24</f>
        <v>Merch LYR Planning Data Template by Pd View</v>
      </c>
    </row>
    <row r="81" spans="1:3">
      <c r="A81" t="s">
        <v>589</v>
      </c>
      <c r="C81" t="str">
        <f>Views!$A$19</f>
        <v>Fcst Total Sales by Selected Prod Cat or SC by Pd by LYR View</v>
      </c>
    </row>
    <row r="82" spans="1:3">
      <c r="C82" t="str">
        <f>Views!$A$48</f>
        <v>Sales by Product by LYR LT by Pd View</v>
      </c>
    </row>
    <row r="83" spans="1:3">
      <c r="C83" t="str">
        <f>Views!$A$50</f>
        <v>Sales by Product by MFP LT by Pd View</v>
      </c>
    </row>
    <row r="84" spans="1:3">
      <c r="C84" t="str">
        <f>Views!$A$52</f>
        <v>Sales by Product by Pd View</v>
      </c>
    </row>
    <row r="85" spans="1:3">
      <c r="C85" t="str">
        <f>Views!$A$14</f>
        <v>CM Scanned Mgn &amp; Z-Matrix by Product by Pd View</v>
      </c>
    </row>
    <row r="86" spans="1:3">
      <c r="C86" t="str">
        <f>Views!$A$27</f>
        <v>Merch Profit by Product by Pd View</v>
      </c>
    </row>
    <row r="87" spans="1:3">
      <c r="C87" t="str">
        <f>Views!$A$22</f>
        <v>Global Merch Profit by Product by LT by Pd View</v>
      </c>
    </row>
    <row r="88" spans="1:3">
      <c r="C88" t="str">
        <f>Views!$A$43</f>
        <v>MWF-Selected Measure by Sub-Cat by LT by Pd View</v>
      </c>
    </row>
    <row r="89" spans="1:3">
      <c r="C89" t="str">
        <f>Views!$A$39</f>
        <v>MF-Selected Measure by Sub-Cat by LT by Pd View</v>
      </c>
    </row>
    <row r="90" spans="1:3">
      <c r="A90" t="s">
        <v>590</v>
      </c>
      <c r="C90" t="str">
        <f>Views!$A$77</f>
        <v>Total Sales by Selected Prod Cat or SC by PYR View</v>
      </c>
    </row>
    <row r="91" spans="1:3">
      <c r="C91" t="str">
        <f>Views!$A$54</f>
        <v>Sales by Product by PYR LT View</v>
      </c>
    </row>
    <row r="92" spans="1:3">
      <c r="C92" t="str">
        <f>Views!$A$55</f>
        <v>Sales by Product View</v>
      </c>
    </row>
    <row r="93" spans="1:3">
      <c r="C93" t="str">
        <f>Views!$A$17</f>
        <v>CM Scanned Mgn &amp; Z-Matrix by Product View</v>
      </c>
    </row>
    <row r="94" spans="1:3">
      <c r="C94" t="str">
        <f>Views!$A$11</f>
        <v>CM Merch Profit by Product View</v>
      </c>
    </row>
    <row r="95" spans="1:3">
      <c r="C95" t="str">
        <f>Views!$A$58</f>
        <v>Seasonality Weekly Adjustment View</v>
      </c>
    </row>
    <row r="96" spans="1:3">
      <c r="C96" t="str">
        <f>ViewGroups!$A$35</f>
        <v>LYR Update Pd Views</v>
      </c>
    </row>
    <row r="97" spans="1:3">
      <c r="C97" t="str">
        <f>ViewGroups!$A$98</f>
        <v>Admin &amp; Ad-Hoc Views</v>
      </c>
    </row>
    <row r="98" spans="1:3">
      <c r="A98" t="s">
        <v>581</v>
      </c>
      <c r="C98" t="str">
        <f>Views!$A$71</f>
        <v>Selected Product by Measures by Selected LT View</v>
      </c>
    </row>
    <row r="99" spans="1:3">
      <c r="C99" t="str">
        <f>Views!$A$73</f>
        <v>Selected Sub-Cat by Measures by Selected LT View</v>
      </c>
    </row>
    <row r="100" spans="1:3">
      <c r="C100" t="str">
        <f>Views!$A$60</f>
        <v>Selected Measures by Product by Selected LT View</v>
      </c>
    </row>
    <row r="101" spans="1:3">
      <c r="C101" t="str">
        <f>Views!$A$62</f>
        <v>Selected Measures by Sub-Cat by Selected LT View</v>
      </c>
    </row>
    <row r="102" spans="1:3">
      <c r="C102" t="str">
        <f>Views!$A$16</f>
        <v>CM Scanned Mgn &amp; Z-Matrix by Product by Selected LT View</v>
      </c>
    </row>
    <row r="103" spans="1:3">
      <c r="C103" t="str">
        <f>Views!$A$69</f>
        <v>Selected Measure by Sub-Cat View</v>
      </c>
    </row>
    <row r="104" spans="1:3">
      <c r="C104" t="str">
        <f>Views!$A$64</f>
        <v>Selected Measure by CM View</v>
      </c>
    </row>
    <row r="105" spans="1:3">
      <c r="C105" t="str">
        <f>Views!$A$66</f>
        <v>Selected Measure by Product View</v>
      </c>
    </row>
    <row r="106" spans="1:3">
      <c r="C106" t="str">
        <f>Views!$A$28</f>
        <v>Merch Profit by Product View</v>
      </c>
    </row>
    <row r="107" spans="1:3">
      <c r="C107" t="str">
        <f>ViewGroups!$A$70</f>
        <v>Admin &amp; Ad-Hoc Pd Views</v>
      </c>
    </row>
    <row r="108" spans="1:3">
      <c r="A108" t="s">
        <v>591</v>
      </c>
      <c r="C108" t="str">
        <f>Views!$A$66</f>
        <v>Selected Measure by Product View</v>
      </c>
    </row>
    <row r="109" spans="1:3">
      <c r="C109" t="str">
        <f>Views!$A$69</f>
        <v>Selected Measure by Sub-Cat View</v>
      </c>
    </row>
    <row r="110" spans="1:3">
      <c r="C110" t="str">
        <f>Views!$A$64</f>
        <v>Selected Measure by CM View</v>
      </c>
    </row>
    <row r="111" spans="1:3">
      <c r="C111" t="str">
        <f>Views!$A$55</f>
        <v>Sales by Product View</v>
      </c>
    </row>
    <row r="112" spans="1:3">
      <c r="C112" t="str">
        <f>Views!$A$17</f>
        <v>CM Scanned Mgn &amp; Z-Matrix by Product View</v>
      </c>
    </row>
    <row r="113" spans="1:3">
      <c r="C113" t="str">
        <f>Views!$A$28</f>
        <v>Merch Profit by Product View</v>
      </c>
    </row>
    <row r="114" spans="1:3">
      <c r="C114" t="str">
        <f>Views!$A$58</f>
        <v>Seasonality Weekly Adjustment View</v>
      </c>
    </row>
    <row r="115" spans="1:3">
      <c r="C115" t="str">
        <f>Views!$A$71</f>
        <v>Selected Product by Measures by Selected LT View</v>
      </c>
    </row>
    <row r="116" spans="1:3">
      <c r="C116" t="str">
        <f>Views!$A$73</f>
        <v>Selected Sub-Cat by Measures by Selected LT View</v>
      </c>
    </row>
    <row r="117" spans="1:3">
      <c r="C117" t="str">
        <f>Views!$A$60</f>
        <v>Selected Measures by Product by Selected LT View</v>
      </c>
    </row>
    <row r="118" spans="1:3">
      <c r="C118" t="str">
        <f>Views!$A$62</f>
        <v>Selected Measures by Sub-Cat by Selected LT View</v>
      </c>
    </row>
    <row r="119" spans="1:3">
      <c r="C119" t="str">
        <f>Views!$A$21</f>
        <v>FS Sales by Dept by Store by Store Type by Wk View RECON</v>
      </c>
    </row>
    <row r="120" spans="1:3">
      <c r="C120" t="str">
        <f>ViewGroups!$A$143</f>
        <v>Not-Comp Pd Views</v>
      </c>
    </row>
    <row r="121" spans="1:3">
      <c r="C121" t="str">
        <f>ViewGroups!$A$154</f>
        <v>Reconciliation Views</v>
      </c>
    </row>
    <row r="122" spans="1:3">
      <c r="A122" t="s">
        <v>593</v>
      </c>
      <c r="C122" t="str">
        <f>Views!$A$18</f>
        <v>Fcst Total Sales by Selected Prod Cat or SC by LYR View</v>
      </c>
    </row>
    <row r="123" spans="1:3">
      <c r="C123" t="str">
        <f>Views!$A$49</f>
        <v>Sales by Product by LYR LT View</v>
      </c>
    </row>
    <row r="124" spans="1:3">
      <c r="C124" t="str">
        <f>Views!$A$51</f>
        <v>Sales by Product by MFP LT View</v>
      </c>
    </row>
    <row r="125" spans="1:3">
      <c r="C125" t="str">
        <f>Views!$A$55</f>
        <v>Sales by Product View</v>
      </c>
    </row>
    <row r="126" spans="1:3">
      <c r="C126" t="str">
        <f>Views!$A$17</f>
        <v>CM Scanned Mgn &amp; Z-Matrix by Product View</v>
      </c>
    </row>
    <row r="127" spans="1:3">
      <c r="C127" t="str">
        <f>Views!$A$28</f>
        <v>Merch Profit by Product View</v>
      </c>
    </row>
    <row r="128" spans="1:3">
      <c r="C128" t="str">
        <f>Views!$A$23</f>
        <v>Global Merch Profit by Product by LT View</v>
      </c>
    </row>
    <row r="129" spans="1:3">
      <c r="C129" t="str">
        <f>Views!$A$44</f>
        <v>MWF-Selected Measure by Sub-Cat by LT View</v>
      </c>
    </row>
    <row r="130" spans="1:3">
      <c r="C130" t="str">
        <f>Views!$A$40</f>
        <v>MF-Selected Measure by Sub-Cat by LT View</v>
      </c>
    </row>
    <row r="131" spans="1:3">
      <c r="C131" t="str">
        <f>Views!$A$58</f>
        <v>Seasonality Weekly Adjustment View</v>
      </c>
    </row>
    <row r="132" spans="1:3">
      <c r="C132" t="str">
        <f>ViewGroups!$A$81</f>
        <v>Fcst Merch Profit Pd Views</v>
      </c>
    </row>
    <row r="133" spans="1:3">
      <c r="C133" t="str">
        <f>ViewGroups!$A$98</f>
        <v>Admin &amp; Ad-Hoc Views</v>
      </c>
    </row>
    <row r="134" spans="1:3">
      <c r="A134" t="s">
        <v>580</v>
      </c>
      <c r="C134" t="str">
        <f>Views!$A$19</f>
        <v>Fcst Total Sales by Selected Prod Cat or SC by Pd by LYR View</v>
      </c>
    </row>
    <row r="135" spans="1:3">
      <c r="C135" t="str">
        <f>Views!$A$48</f>
        <v>Sales by Product by LYR LT by Pd View</v>
      </c>
    </row>
    <row r="136" spans="1:3">
      <c r="C136" t="str">
        <f>Views!$A$50</f>
        <v>Sales by Product by MFP LT by Pd View</v>
      </c>
    </row>
    <row r="137" spans="1:3">
      <c r="C137" t="str">
        <f>Views!$A$52</f>
        <v>Sales by Product by Pd View</v>
      </c>
    </row>
    <row r="138" spans="1:3">
      <c r="C138" t="str">
        <f>Views!$A$14</f>
        <v>CM Scanned Mgn &amp; Z-Matrix by Product by Pd View</v>
      </c>
    </row>
    <row r="139" spans="1:3">
      <c r="C139" t="str">
        <f>Views!$A$10</f>
        <v>CM Merch Profit by Product by Pd View</v>
      </c>
    </row>
    <row r="140" spans="1:3">
      <c r="C140" t="str">
        <f>Views!$A$22</f>
        <v>Global Merch Profit by Product by LT by Pd View</v>
      </c>
    </row>
    <row r="141" spans="1:3">
      <c r="C141" t="str">
        <f>Views!$A$2</f>
        <v>CMWF-Selected Measure by Sub-Cat by CMSF LT by Pd View</v>
      </c>
    </row>
    <row r="142" spans="1:3">
      <c r="C142" t="str">
        <f>Views!$A$4</f>
        <v>CMWF-Selected Measure by Sub-Cat by MWF LT by Pd View</v>
      </c>
    </row>
    <row r="143" spans="1:3">
      <c r="A143" t="s">
        <v>592</v>
      </c>
      <c r="C143" t="str">
        <f>Views!$A$65</f>
        <v>Selected Measure by Product by Pd View</v>
      </c>
    </row>
    <row r="144" spans="1:3">
      <c r="C144" t="str">
        <f>Views!$A$67</f>
        <v>Selected Measure by Sub-Cat by Pd View</v>
      </c>
    </row>
    <row r="145" spans="1:3">
      <c r="C145" t="str">
        <f>Views!$A$63</f>
        <v>Selected Measure by CM by Pd View</v>
      </c>
    </row>
    <row r="146" spans="1:3">
      <c r="C146" t="str">
        <f>Views!$A$52</f>
        <v>Sales by Product by Pd View</v>
      </c>
    </row>
    <row r="147" spans="1:3">
      <c r="C147" t="str">
        <f>Views!$A$14</f>
        <v>CM Scanned Mgn &amp; Z-Matrix by Product by Pd View</v>
      </c>
    </row>
    <row r="148" spans="1:3">
      <c r="C148" t="str">
        <f>Views!$A$27</f>
        <v>Merch Profit by Product by Pd View</v>
      </c>
    </row>
    <row r="149" spans="1:3">
      <c r="C149" t="str">
        <f>Views!$A$70</f>
        <v>Selected Product by Measures by Selected LT by Pd View</v>
      </c>
    </row>
    <row r="150" spans="1:3">
      <c r="C150" t="str">
        <f>Views!$A$72</f>
        <v>Selected Sub-Cat by Measures by Selected LT by Pd View</v>
      </c>
    </row>
    <row r="151" spans="1:3">
      <c r="C151" t="str">
        <f>Views!$A$59</f>
        <v>Selected Measures by Product by Selected LT by Pd View</v>
      </c>
    </row>
    <row r="152" spans="1:3">
      <c r="C152" t="str">
        <f>Views!$A$61</f>
        <v>Selected Measures by Sub-Cat by Selected LT by Pd View</v>
      </c>
    </row>
    <row r="153" spans="1:3">
      <c r="C153" t="str">
        <f>Views!$A$20</f>
        <v>FS Sales by Dept by Store by Store Type by Pd View RECON</v>
      </c>
    </row>
    <row r="154" spans="1:3">
      <c r="A154" t="s">
        <v>587</v>
      </c>
      <c r="C154" t="str">
        <f>Views!$A$35</f>
        <v>Mer - FS Sales by Dept by Wk - Comp Stores</v>
      </c>
    </row>
    <row r="155" spans="1:3">
      <c r="C155" t="str">
        <f>Views!$A$36</f>
        <v>Mer - FS Sales by Dept by Wk RECON</v>
      </c>
    </row>
    <row r="156" spans="1:3">
      <c r="C156" t="str">
        <f>Views!$A$30</f>
        <v>Mer - FS Margin by Dept by Wk RECON</v>
      </c>
    </row>
    <row r="157" spans="1:3">
      <c r="C157" t="str">
        <f>Views!$A$38</f>
        <v>Mer - FS Z-Matrix by Dept by Wk RECON</v>
      </c>
    </row>
    <row r="158" spans="1:3">
      <c r="C158" t="str">
        <f>Views!$A$32</f>
        <v>Mer - FS RTV/Inv Adj by Wk RECON</v>
      </c>
    </row>
    <row r="159" spans="1:3">
      <c r="C159" t="str">
        <f>Views!$A$33</f>
        <v>Mer - FS Sales by Dept by Pd - Comp Stores</v>
      </c>
    </row>
    <row r="160" spans="1:3">
      <c r="C160" t="str">
        <f>Views!$A$34</f>
        <v>Mer - FS Sales by Dept by Pd RECON</v>
      </c>
    </row>
    <row r="161" spans="1:3">
      <c r="C161" t="str">
        <f>Views!$A$29</f>
        <v>Mer - FS Margin by Dept by Pd RECON</v>
      </c>
    </row>
    <row r="162" spans="1:3">
      <c r="C162" t="str">
        <f>Views!$A$37</f>
        <v>Mer - FS Z-Matrix by Dept by Pd RECON</v>
      </c>
    </row>
    <row r="163" spans="1:3">
      <c r="C163" t="str">
        <f>Views!$A$31</f>
        <v>Mer - FS RTV/Inv Adj by Pd RECON</v>
      </c>
    </row>
    <row r="164" spans="1:3">
      <c r="C164" t="str">
        <f>Views!$A$46</f>
        <v>MWP-Selected Measure by Sub-Cat by LT View</v>
      </c>
    </row>
    <row r="165" spans="1:3">
      <c r="C165" t="str">
        <f>Views!$A$42</f>
        <v>MP-Selected Measure by Sub-Cat by LT View</v>
      </c>
    </row>
    <row r="166" spans="1:3">
      <c r="A166" s="29" t="s">
        <v>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28515625" bestFit="1" customWidth="1"/>
    <col min="2" max="2" width="50.14062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2.710937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86.7109375" bestFit="1" customWidth="1"/>
    <col min="12" max="12" width="35.85546875" bestFit="1" customWidth="1"/>
    <col min="13" max="13" width="11.140625" bestFit="1" customWidth="1"/>
    <col min="14" max="14" width="25.28515625" bestFit="1" customWidth="1"/>
  </cols>
  <sheetData>
    <row r="1" spans="1:14">
      <c r="A1" s="30" t="s">
        <v>594</v>
      </c>
      <c r="B1" s="30" t="s">
        <v>595</v>
      </c>
      <c r="C1" s="30" t="s">
        <v>596</v>
      </c>
      <c r="D1" s="30" t="s">
        <v>597</v>
      </c>
      <c r="E1" s="30" t="s">
        <v>598</v>
      </c>
      <c r="F1" s="30" t="s">
        <v>599</v>
      </c>
      <c r="G1" s="30" t="s">
        <v>600</v>
      </c>
      <c r="H1" s="30" t="s">
        <v>601</v>
      </c>
      <c r="I1" s="30" t="s">
        <v>602</v>
      </c>
      <c r="J1" s="30" t="s">
        <v>603</v>
      </c>
      <c r="K1" s="30" t="s">
        <v>604</v>
      </c>
      <c r="L1" s="30" t="s">
        <v>605</v>
      </c>
      <c r="M1" s="30" t="s">
        <v>606</v>
      </c>
      <c r="N1" s="30" t="s">
        <v>607</v>
      </c>
    </row>
    <row r="2" spans="1:14">
      <c r="A2" t="s">
        <v>608</v>
      </c>
      <c r="B2" t="s">
        <v>609</v>
      </c>
      <c r="C2">
        <v>5</v>
      </c>
      <c r="D2" t="b">
        <v>1</v>
      </c>
      <c r="E2" t="b">
        <v>0</v>
      </c>
      <c r="F2" t="s">
        <v>610</v>
      </c>
      <c r="G2" t="s">
        <v>611</v>
      </c>
      <c r="H2" t="s">
        <v>612</v>
      </c>
      <c r="I2" t="b">
        <v>1</v>
      </c>
      <c r="J2" t="b">
        <v>1</v>
      </c>
      <c r="K2" t="s">
        <v>613</v>
      </c>
      <c r="L2" t="s">
        <v>614</v>
      </c>
    </row>
    <row r="3" spans="1:14">
      <c r="G3" t="s">
        <v>615</v>
      </c>
      <c r="H3" t="s">
        <v>616</v>
      </c>
    </row>
    <row r="4" spans="1:14">
      <c r="A4" t="s">
        <v>617</v>
      </c>
      <c r="B4" t="s">
        <v>618</v>
      </c>
      <c r="C4">
        <v>5</v>
      </c>
      <c r="D4" t="b">
        <v>0</v>
      </c>
      <c r="E4" t="b">
        <v>0</v>
      </c>
      <c r="F4" t="s">
        <v>610</v>
      </c>
      <c r="G4" t="s">
        <v>611</v>
      </c>
      <c r="H4" t="s">
        <v>612</v>
      </c>
      <c r="I4" t="b">
        <v>1</v>
      </c>
      <c r="J4" t="b">
        <v>0</v>
      </c>
      <c r="K4" t="s">
        <v>619</v>
      </c>
      <c r="L4" t="s">
        <v>620</v>
      </c>
    </row>
    <row r="5" spans="1:14">
      <c r="G5" t="s">
        <v>621</v>
      </c>
      <c r="H5" t="s">
        <v>616</v>
      </c>
    </row>
    <row r="6" spans="1:14">
      <c r="A6" t="s">
        <v>622</v>
      </c>
      <c r="B6" t="s">
        <v>623</v>
      </c>
      <c r="C6">
        <v>5</v>
      </c>
      <c r="D6" t="b">
        <v>0</v>
      </c>
      <c r="E6" t="b">
        <v>0</v>
      </c>
      <c r="F6" t="s">
        <v>610</v>
      </c>
      <c r="G6" t="s">
        <v>611</v>
      </c>
      <c r="H6" t="s">
        <v>612</v>
      </c>
      <c r="I6" t="b">
        <v>1</v>
      </c>
      <c r="J6" t="b">
        <v>1</v>
      </c>
      <c r="K6" t="s">
        <v>624</v>
      </c>
      <c r="L6" t="s">
        <v>625</v>
      </c>
    </row>
    <row r="7" spans="1:14">
      <c r="G7" t="s">
        <v>626</v>
      </c>
      <c r="H7" t="s">
        <v>616</v>
      </c>
    </row>
    <row r="8" spans="1:14">
      <c r="A8" t="s">
        <v>627</v>
      </c>
      <c r="B8" t="s">
        <v>628</v>
      </c>
      <c r="C8">
        <v>5</v>
      </c>
      <c r="D8" t="b">
        <v>0</v>
      </c>
      <c r="E8" t="b">
        <v>0</v>
      </c>
      <c r="F8" t="s">
        <v>610</v>
      </c>
      <c r="G8" t="s">
        <v>611</v>
      </c>
      <c r="H8" t="s">
        <v>612</v>
      </c>
      <c r="I8" t="b">
        <v>1</v>
      </c>
      <c r="J8" t="b">
        <v>0</v>
      </c>
      <c r="K8" t="s">
        <v>629</v>
      </c>
      <c r="L8" t="s">
        <v>630</v>
      </c>
    </row>
    <row r="9" spans="1:14">
      <c r="G9" t="s">
        <v>631</v>
      </c>
      <c r="H9" t="s">
        <v>616</v>
      </c>
    </row>
    <row r="10" spans="1:14">
      <c r="A10" t="s">
        <v>632</v>
      </c>
      <c r="B10" t="s">
        <v>633</v>
      </c>
      <c r="C10">
        <v>5</v>
      </c>
      <c r="D10" t="b">
        <v>0</v>
      </c>
      <c r="E10" t="b">
        <v>0</v>
      </c>
      <c r="F10" t="s">
        <v>610</v>
      </c>
      <c r="G10" t="s">
        <v>611</v>
      </c>
      <c r="H10" t="s">
        <v>612</v>
      </c>
      <c r="I10" t="b">
        <v>1</v>
      </c>
      <c r="J10" t="b">
        <v>0</v>
      </c>
      <c r="K10" t="s">
        <v>634</v>
      </c>
      <c r="L10" t="s">
        <v>614</v>
      </c>
    </row>
    <row r="11" spans="1:14">
      <c r="G11" t="s">
        <v>635</v>
      </c>
      <c r="H11" t="s">
        <v>616</v>
      </c>
    </row>
    <row r="12" spans="1:14">
      <c r="A12" t="s">
        <v>636</v>
      </c>
      <c r="B12" t="s">
        <v>637</v>
      </c>
      <c r="C12">
        <v>5</v>
      </c>
      <c r="D12" t="b">
        <v>0</v>
      </c>
      <c r="E12" t="b">
        <v>0</v>
      </c>
      <c r="F12" t="s">
        <v>610</v>
      </c>
      <c r="G12" t="s">
        <v>611</v>
      </c>
      <c r="H12" t="s">
        <v>612</v>
      </c>
      <c r="I12" t="b">
        <v>1</v>
      </c>
      <c r="J12" t="b">
        <v>0</v>
      </c>
      <c r="K12" t="s">
        <v>638</v>
      </c>
      <c r="L12" t="s">
        <v>614</v>
      </c>
    </row>
    <row r="13" spans="1:14">
      <c r="G13" t="s">
        <v>639</v>
      </c>
      <c r="H13" t="s">
        <v>616</v>
      </c>
    </row>
    <row r="14" spans="1:14">
      <c r="A14" t="s">
        <v>640</v>
      </c>
      <c r="B14" t="s">
        <v>641</v>
      </c>
      <c r="C14">
        <v>5</v>
      </c>
      <c r="D14" t="b">
        <v>1</v>
      </c>
      <c r="E14" t="b">
        <v>0</v>
      </c>
      <c r="F14" t="s">
        <v>610</v>
      </c>
      <c r="G14" t="s">
        <v>611</v>
      </c>
      <c r="H14" t="s">
        <v>612</v>
      </c>
      <c r="I14" t="b">
        <v>1</v>
      </c>
      <c r="J14" t="b">
        <v>0</v>
      </c>
      <c r="K14" t="s">
        <v>642</v>
      </c>
      <c r="L14" t="s">
        <v>614</v>
      </c>
    </row>
    <row r="15" spans="1:14">
      <c r="G15" t="s">
        <v>643</v>
      </c>
      <c r="H15" t="s">
        <v>616</v>
      </c>
    </row>
    <row r="16" spans="1:14">
      <c r="A16" t="s">
        <v>644</v>
      </c>
      <c r="B16" t="s">
        <v>645</v>
      </c>
      <c r="C16">
        <v>5</v>
      </c>
      <c r="D16" t="b">
        <v>0</v>
      </c>
      <c r="E16" t="b">
        <v>0</v>
      </c>
      <c r="F16" t="s">
        <v>610</v>
      </c>
      <c r="G16" t="s">
        <v>611</v>
      </c>
      <c r="H16" t="s">
        <v>612</v>
      </c>
      <c r="I16" t="b">
        <v>1</v>
      </c>
      <c r="J16" t="b">
        <v>0</v>
      </c>
      <c r="K16" t="s">
        <v>646</v>
      </c>
      <c r="L16" t="s">
        <v>614</v>
      </c>
    </row>
    <row r="17" spans="1:12">
      <c r="G17" t="s">
        <v>647</v>
      </c>
      <c r="H17" t="s">
        <v>616</v>
      </c>
    </row>
    <row r="18" spans="1:12">
      <c r="A18" t="s">
        <v>648</v>
      </c>
      <c r="B18" t="s">
        <v>649</v>
      </c>
      <c r="C18">
        <v>5</v>
      </c>
      <c r="D18" t="b">
        <v>1</v>
      </c>
      <c r="E18" t="b">
        <v>0</v>
      </c>
      <c r="F18" t="s">
        <v>610</v>
      </c>
      <c r="G18" t="s">
        <v>611</v>
      </c>
      <c r="H18" t="s">
        <v>612</v>
      </c>
      <c r="I18" t="b">
        <v>1</v>
      </c>
      <c r="J18" t="b">
        <v>0</v>
      </c>
      <c r="K18" t="s">
        <v>650</v>
      </c>
      <c r="L18" t="s">
        <v>620</v>
      </c>
    </row>
    <row r="19" spans="1:12">
      <c r="G19" t="s">
        <v>651</v>
      </c>
      <c r="H19" t="s">
        <v>616</v>
      </c>
    </row>
    <row r="20" spans="1:12">
      <c r="A20" t="s">
        <v>652</v>
      </c>
      <c r="B20" t="s">
        <v>653</v>
      </c>
      <c r="C20">
        <v>5</v>
      </c>
      <c r="D20" t="b">
        <v>1</v>
      </c>
      <c r="E20" t="b">
        <v>0</v>
      </c>
      <c r="F20" t="s">
        <v>610</v>
      </c>
      <c r="G20" t="s">
        <v>611</v>
      </c>
      <c r="H20" t="s">
        <v>612</v>
      </c>
      <c r="I20" t="b">
        <v>1</v>
      </c>
      <c r="J20" t="b">
        <v>1</v>
      </c>
      <c r="K20" t="s">
        <v>654</v>
      </c>
      <c r="L20" t="s">
        <v>625</v>
      </c>
    </row>
    <row r="21" spans="1:12">
      <c r="G21" t="s">
        <v>655</v>
      </c>
      <c r="H21" t="s">
        <v>616</v>
      </c>
    </row>
    <row r="22" spans="1:12">
      <c r="A22" t="s">
        <v>656</v>
      </c>
      <c r="B22" t="s">
        <v>657</v>
      </c>
      <c r="C22">
        <v>5</v>
      </c>
      <c r="D22" t="b">
        <v>0</v>
      </c>
      <c r="E22" t="b">
        <v>0</v>
      </c>
      <c r="F22" t="s">
        <v>610</v>
      </c>
      <c r="G22" t="s">
        <v>611</v>
      </c>
      <c r="H22" t="s">
        <v>612</v>
      </c>
      <c r="I22" t="b">
        <v>1</v>
      </c>
      <c r="J22" t="b">
        <v>0</v>
      </c>
      <c r="K22" t="s">
        <v>658</v>
      </c>
      <c r="L22" t="s">
        <v>630</v>
      </c>
    </row>
    <row r="23" spans="1:12">
      <c r="G23" t="s">
        <v>659</v>
      </c>
      <c r="H23" t="s">
        <v>616</v>
      </c>
    </row>
    <row r="24" spans="1:12">
      <c r="A24" t="s">
        <v>660</v>
      </c>
      <c r="B24" t="s">
        <v>661</v>
      </c>
      <c r="C24">
        <v>5</v>
      </c>
      <c r="D24" t="b">
        <v>0</v>
      </c>
      <c r="E24" t="b">
        <v>0</v>
      </c>
      <c r="F24" t="s">
        <v>610</v>
      </c>
      <c r="G24" t="s">
        <v>611</v>
      </c>
      <c r="H24" t="s">
        <v>612</v>
      </c>
      <c r="I24" t="b">
        <v>1</v>
      </c>
      <c r="J24" t="b">
        <v>0</v>
      </c>
      <c r="K24" t="s">
        <v>662</v>
      </c>
      <c r="L24" t="s">
        <v>614</v>
      </c>
    </row>
    <row r="25" spans="1:12">
      <c r="G25" t="s">
        <v>663</v>
      </c>
      <c r="H25" t="s">
        <v>616</v>
      </c>
    </row>
    <row r="26" spans="1:12">
      <c r="A26" t="s">
        <v>664</v>
      </c>
      <c r="B26" t="s">
        <v>665</v>
      </c>
      <c r="C26">
        <v>5</v>
      </c>
      <c r="D26" t="b">
        <v>0</v>
      </c>
      <c r="E26" t="b">
        <v>0</v>
      </c>
      <c r="F26" t="s">
        <v>610</v>
      </c>
      <c r="G26" t="s">
        <v>611</v>
      </c>
      <c r="H26" t="s">
        <v>612</v>
      </c>
      <c r="I26" t="b">
        <v>1</v>
      </c>
      <c r="J26" t="b">
        <v>0</v>
      </c>
      <c r="K26" t="s">
        <v>666</v>
      </c>
      <c r="L26" t="s">
        <v>614</v>
      </c>
    </row>
    <row r="27" spans="1:12">
      <c r="G27" t="s">
        <v>667</v>
      </c>
      <c r="H27" t="s">
        <v>616</v>
      </c>
    </row>
    <row r="28" spans="1:12">
      <c r="A28" t="s">
        <v>668</v>
      </c>
      <c r="B28" t="s">
        <v>669</v>
      </c>
      <c r="C28">
        <v>5</v>
      </c>
      <c r="D28" t="b">
        <v>0</v>
      </c>
      <c r="E28" t="b">
        <v>0</v>
      </c>
      <c r="F28" t="s">
        <v>610</v>
      </c>
      <c r="G28" t="s">
        <v>611</v>
      </c>
      <c r="H28" t="s">
        <v>612</v>
      </c>
      <c r="I28" t="b">
        <v>0</v>
      </c>
      <c r="J28" t="b">
        <v>0</v>
      </c>
      <c r="K28" t="s">
        <v>670</v>
      </c>
      <c r="L28" t="s">
        <v>670</v>
      </c>
    </row>
    <row r="29" spans="1:12">
      <c r="G29" t="s">
        <v>671</v>
      </c>
      <c r="H29" t="s">
        <v>616</v>
      </c>
    </row>
    <row r="30" spans="1:12">
      <c r="A30" s="31" t="s">
        <v>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25.7109375" bestFit="1" customWidth="1"/>
    <col min="4" max="4" width="86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672</v>
      </c>
      <c r="B1" s="48" t="s">
        <v>963</v>
      </c>
      <c r="C1" s="32" t="s">
        <v>673</v>
      </c>
      <c r="D1" s="32" t="s">
        <v>674</v>
      </c>
      <c r="E1" s="32" t="s">
        <v>675</v>
      </c>
      <c r="F1" s="32" t="s">
        <v>676</v>
      </c>
      <c r="G1" s="32" t="s">
        <v>677</v>
      </c>
      <c r="H1" s="32" t="s">
        <v>678</v>
      </c>
      <c r="I1" s="32" t="s">
        <v>679</v>
      </c>
      <c r="J1" s="32" t="s">
        <v>680</v>
      </c>
      <c r="K1" s="32" t="s">
        <v>681</v>
      </c>
      <c r="L1" s="32" t="s">
        <v>682</v>
      </c>
      <c r="M1" s="32" t="s">
        <v>683</v>
      </c>
      <c r="N1" s="32" t="s">
        <v>684</v>
      </c>
      <c r="O1" s="32" t="s">
        <v>685</v>
      </c>
      <c r="P1" s="32" t="s">
        <v>686</v>
      </c>
      <c r="Q1" s="32" t="s">
        <v>687</v>
      </c>
      <c r="R1" s="32" t="s">
        <v>688</v>
      </c>
      <c r="S1" s="32" t="s">
        <v>689</v>
      </c>
      <c r="T1" s="32" t="s">
        <v>690</v>
      </c>
      <c r="U1" s="32" t="s">
        <v>691</v>
      </c>
      <c r="V1" s="32" t="s">
        <v>692</v>
      </c>
      <c r="W1" s="32" t="s">
        <v>693</v>
      </c>
    </row>
    <row r="2" spans="1:23">
      <c r="A2" t="s">
        <v>694</v>
      </c>
      <c r="C2" t="s">
        <v>46</v>
      </c>
    </row>
    <row r="3" spans="1:23">
      <c r="C3" t="s">
        <v>249</v>
      </c>
    </row>
    <row r="4" spans="1:23">
      <c r="C4" t="s">
        <v>252</v>
      </c>
    </row>
    <row r="5" spans="1:23">
      <c r="C5" t="s">
        <v>254</v>
      </c>
    </row>
    <row r="6" spans="1:23">
      <c r="C6" t="s">
        <v>250</v>
      </c>
    </row>
    <row r="7" spans="1:23">
      <c r="C7" t="s">
        <v>253</v>
      </c>
    </row>
    <row r="8" spans="1:23">
      <c r="C8" t="s">
        <v>255</v>
      </c>
    </row>
    <row r="9" spans="1:23">
      <c r="C9" t="s">
        <v>256</v>
      </c>
    </row>
    <row r="10" spans="1:23">
      <c r="C10" t="s">
        <v>257</v>
      </c>
    </row>
    <row r="11" spans="1:23">
      <c r="C11" t="s">
        <v>258</v>
      </c>
    </row>
    <row r="12" spans="1:23">
      <c r="C12" t="s">
        <v>259</v>
      </c>
    </row>
    <row r="13" spans="1:23">
      <c r="C13" t="s">
        <v>260</v>
      </c>
    </row>
    <row r="14" spans="1:23">
      <c r="C14" t="s">
        <v>271</v>
      </c>
    </row>
    <row r="15" spans="1:23">
      <c r="C15" t="s">
        <v>272</v>
      </c>
    </row>
    <row r="16" spans="1:23">
      <c r="C16" t="s">
        <v>265</v>
      </c>
    </row>
    <row r="17" spans="3:3">
      <c r="C17" t="s">
        <v>266</v>
      </c>
    </row>
    <row r="18" spans="3:3">
      <c r="C18" t="s">
        <v>267</v>
      </c>
    </row>
    <row r="19" spans="3:3">
      <c r="C19" t="s">
        <v>268</v>
      </c>
    </row>
    <row r="20" spans="3:3">
      <c r="C20" t="s">
        <v>269</v>
      </c>
    </row>
    <row r="21" spans="3:3">
      <c r="C21" t="s">
        <v>270</v>
      </c>
    </row>
    <row r="22" spans="3:3">
      <c r="C22" t="s">
        <v>273</v>
      </c>
    </row>
    <row r="23" spans="3:3">
      <c r="C23" t="s">
        <v>274</v>
      </c>
    </row>
    <row r="24" spans="3:3">
      <c r="C24" t="s">
        <v>261</v>
      </c>
    </row>
    <row r="25" spans="3:3">
      <c r="C25" t="s">
        <v>262</v>
      </c>
    </row>
    <row r="26" spans="3:3">
      <c r="C26" t="s">
        <v>263</v>
      </c>
    </row>
    <row r="27" spans="3:3">
      <c r="C27" t="s">
        <v>264</v>
      </c>
    </row>
    <row r="28" spans="3:3">
      <c r="C28" t="s">
        <v>275</v>
      </c>
    </row>
    <row r="29" spans="3:3">
      <c r="C29" t="s">
        <v>276</v>
      </c>
    </row>
    <row r="30" spans="3:3">
      <c r="C30" t="s">
        <v>277</v>
      </c>
    </row>
    <row r="31" spans="3:3">
      <c r="C31" t="s">
        <v>278</v>
      </c>
    </row>
    <row r="32" spans="3:3">
      <c r="C32" t="s">
        <v>279</v>
      </c>
    </row>
    <row r="33" spans="3:3">
      <c r="C33" t="s">
        <v>280</v>
      </c>
    </row>
    <row r="34" spans="3:3">
      <c r="C34" t="s">
        <v>281</v>
      </c>
    </row>
    <row r="35" spans="3:3">
      <c r="C35" t="s">
        <v>282</v>
      </c>
    </row>
    <row r="36" spans="3:3">
      <c r="C36" t="s">
        <v>283</v>
      </c>
    </row>
    <row r="37" spans="3:3">
      <c r="C37" t="s">
        <v>284</v>
      </c>
    </row>
    <row r="38" spans="3:3">
      <c r="C38" t="s">
        <v>285</v>
      </c>
    </row>
    <row r="39" spans="3:3">
      <c r="C39" t="s">
        <v>286</v>
      </c>
    </row>
    <row r="40" spans="3:3">
      <c r="C40" t="s">
        <v>287</v>
      </c>
    </row>
    <row r="41" spans="3:3">
      <c r="C41" t="s">
        <v>288</v>
      </c>
    </row>
    <row r="42" spans="3:3">
      <c r="C42" t="s">
        <v>289</v>
      </c>
    </row>
    <row r="43" spans="3:3">
      <c r="C43" t="s">
        <v>290</v>
      </c>
    </row>
    <row r="44" spans="3:3">
      <c r="C44" t="s">
        <v>291</v>
      </c>
    </row>
    <row r="45" spans="3:3">
      <c r="C45" t="s">
        <v>292</v>
      </c>
    </row>
    <row r="46" spans="3:3">
      <c r="C46" t="s">
        <v>293</v>
      </c>
    </row>
    <row r="47" spans="3:3">
      <c r="C47" t="s">
        <v>294</v>
      </c>
    </row>
    <row r="48" spans="3:3">
      <c r="C48" t="s">
        <v>295</v>
      </c>
    </row>
    <row r="49" spans="1:23">
      <c r="C49" t="s">
        <v>296</v>
      </c>
    </row>
    <row r="50" spans="1:23">
      <c r="C50" t="s">
        <v>297</v>
      </c>
    </row>
    <row r="51" spans="1:23">
      <c r="C51" t="s">
        <v>298</v>
      </c>
    </row>
    <row r="52" spans="1:23">
      <c r="A52" s="32" t="s">
        <v>695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2"/>
      <c r="B53" s="32" t="s">
        <v>696</v>
      </c>
      <c r="C53" s="32" t="s">
        <v>697</v>
      </c>
      <c r="D53" s="32" t="s">
        <v>698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>
      <c r="C54" t="s">
        <v>254</v>
      </c>
      <c r="D54" t="s">
        <v>254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2" t="s">
        <v>695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32"/>
      <c r="B56" s="32" t="s">
        <v>696</v>
      </c>
      <c r="C56" s="32" t="s">
        <v>697</v>
      </c>
      <c r="D56" s="32" t="s">
        <v>698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>
      <c r="C57" t="s">
        <v>254</v>
      </c>
      <c r="D57" t="s">
        <v>699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249</v>
      </c>
      <c r="D58" t="s">
        <v>700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252</v>
      </c>
      <c r="D59" t="s">
        <v>701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32" t="s">
        <v>695</v>
      </c>
      <c r="G60" t="b">
        <v>0</v>
      </c>
      <c r="H60" t="b">
        <v>1</v>
      </c>
      <c r="J60" t="b">
        <v>0</v>
      </c>
      <c r="K60" t="b">
        <v>0</v>
      </c>
      <c r="L60" t="b">
        <v>1</v>
      </c>
    </row>
    <row r="61" spans="1:23">
      <c r="A61" s="32"/>
      <c r="B61" s="32" t="s">
        <v>696</v>
      </c>
      <c r="C61" s="32" t="s">
        <v>697</v>
      </c>
      <c r="D61" s="32" t="s">
        <v>698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:23">
      <c r="C62" t="s">
        <v>249</v>
      </c>
      <c r="D62" t="s">
        <v>702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250</v>
      </c>
      <c r="D63" t="s">
        <v>703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32" t="s">
        <v>695</v>
      </c>
      <c r="G64" t="b">
        <v>0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32"/>
      <c r="B65" s="32" t="s">
        <v>696</v>
      </c>
      <c r="C65" s="32" t="s">
        <v>697</v>
      </c>
      <c r="D65" s="32" t="s">
        <v>698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:23">
      <c r="C66" t="s">
        <v>252</v>
      </c>
      <c r="D66" t="s">
        <v>704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32" t="s">
        <v>695</v>
      </c>
      <c r="G67" t="b">
        <v>0</v>
      </c>
      <c r="H67" t="b">
        <v>1</v>
      </c>
      <c r="J67" t="b">
        <v>0</v>
      </c>
      <c r="K67" t="b">
        <v>0</v>
      </c>
      <c r="L67" t="b">
        <v>1</v>
      </c>
    </row>
    <row r="68" spans="1:23">
      <c r="A68" s="32"/>
      <c r="B68" s="32" t="s">
        <v>696</v>
      </c>
      <c r="C68" s="32" t="s">
        <v>697</v>
      </c>
      <c r="D68" s="32" t="s">
        <v>698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>
      <c r="C69" t="s">
        <v>252</v>
      </c>
      <c r="D69" t="s">
        <v>705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253</v>
      </c>
      <c r="D70" t="s">
        <v>706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32" t="s">
        <v>695</v>
      </c>
      <c r="G71" t="b">
        <v>0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32"/>
      <c r="B72" s="32" t="s">
        <v>696</v>
      </c>
      <c r="C72" s="32" t="s">
        <v>697</v>
      </c>
      <c r="D72" s="32" t="s">
        <v>698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>
      <c r="C73" t="s">
        <v>249</v>
      </c>
      <c r="D73" t="s">
        <v>707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32" t="s">
        <v>695</v>
      </c>
      <c r="G74" t="b">
        <v>0</v>
      </c>
      <c r="H74" t="b">
        <v>1</v>
      </c>
      <c r="J74" t="b">
        <v>0</v>
      </c>
      <c r="K74" t="b">
        <v>0</v>
      </c>
      <c r="L74" t="b">
        <v>1</v>
      </c>
    </row>
    <row r="75" spans="1:23">
      <c r="A75" s="32"/>
      <c r="B75" s="32" t="s">
        <v>696</v>
      </c>
      <c r="C75" s="32" t="s">
        <v>697</v>
      </c>
      <c r="D75" s="32" t="s">
        <v>698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3">
      <c r="C76" t="s">
        <v>254</v>
      </c>
      <c r="D76" t="s">
        <v>699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 spans="1:23">
      <c r="A77" s="32" t="s">
        <v>695</v>
      </c>
      <c r="G77" t="b">
        <v>0</v>
      </c>
      <c r="H77" t="b">
        <v>1</v>
      </c>
      <c r="J77" t="b">
        <v>0</v>
      </c>
      <c r="K77" t="b">
        <v>0</v>
      </c>
      <c r="L77" t="b">
        <v>1</v>
      </c>
    </row>
    <row r="78" spans="1:23">
      <c r="A78" s="32"/>
      <c r="B78" s="32" t="s">
        <v>696</v>
      </c>
      <c r="C78" s="32" t="s">
        <v>697</v>
      </c>
      <c r="D78" s="32" t="s">
        <v>698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>
      <c r="C79" t="s">
        <v>250</v>
      </c>
      <c r="D79" t="s">
        <v>703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A80" s="32" t="s">
        <v>695</v>
      </c>
      <c r="G80" t="b">
        <v>0</v>
      </c>
      <c r="H80" t="b">
        <v>1</v>
      </c>
      <c r="J80" t="b">
        <v>0</v>
      </c>
      <c r="K80" t="b">
        <v>0</v>
      </c>
      <c r="L80" t="b">
        <v>1</v>
      </c>
    </row>
    <row r="81" spans="1:23">
      <c r="A81" s="32"/>
      <c r="B81" s="32" t="s">
        <v>696</v>
      </c>
      <c r="C81" s="32" t="s">
        <v>697</v>
      </c>
      <c r="D81" s="32" t="s">
        <v>698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>
      <c r="C82" t="s">
        <v>253</v>
      </c>
      <c r="D82" t="s">
        <v>706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 spans="1:23">
      <c r="A83" s="32" t="s">
        <v>695</v>
      </c>
      <c r="G83" t="b">
        <v>0</v>
      </c>
      <c r="H83" t="b">
        <v>0</v>
      </c>
      <c r="J83" t="b">
        <v>0</v>
      </c>
      <c r="K83" t="b">
        <v>0</v>
      </c>
      <c r="L83" t="b">
        <v>1</v>
      </c>
    </row>
    <row r="84" spans="1:23">
      <c r="A84" s="32"/>
      <c r="B84" s="32" t="s">
        <v>696</v>
      </c>
      <c r="C84" s="32" t="s">
        <v>697</v>
      </c>
      <c r="D84" s="32" t="s">
        <v>698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>
      <c r="C85" t="s">
        <v>255</v>
      </c>
      <c r="D85" t="s">
        <v>708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C86" t="s">
        <v>256</v>
      </c>
      <c r="D86" t="s">
        <v>709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 spans="1:23">
      <c r="A87" s="32" t="s">
        <v>695</v>
      </c>
      <c r="G87" t="b">
        <v>0</v>
      </c>
      <c r="H87" t="b">
        <v>0</v>
      </c>
      <c r="J87" t="b">
        <v>0</v>
      </c>
      <c r="K87" t="b">
        <v>0</v>
      </c>
      <c r="L87" t="b">
        <v>1</v>
      </c>
    </row>
    <row r="88" spans="1:23">
      <c r="A88" s="32"/>
      <c r="B88" s="32" t="s">
        <v>696</v>
      </c>
      <c r="C88" s="32" t="s">
        <v>697</v>
      </c>
      <c r="D88" s="32" t="s">
        <v>698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>
      <c r="C89" t="s">
        <v>271</v>
      </c>
      <c r="D89" t="s">
        <v>710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 spans="1:23">
      <c r="C90" t="s">
        <v>272</v>
      </c>
      <c r="D90" t="s">
        <v>711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32" t="s">
        <v>695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32"/>
      <c r="B92" s="32" t="s">
        <v>696</v>
      </c>
      <c r="C92" s="32" t="s">
        <v>697</v>
      </c>
      <c r="D92" s="32" t="s">
        <v>698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>
      <c r="C93" t="s">
        <v>257</v>
      </c>
      <c r="D93" t="s">
        <v>712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C94" t="s">
        <v>258</v>
      </c>
      <c r="D94" t="s">
        <v>713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32" t="s">
        <v>695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32"/>
      <c r="B96" s="32" t="s">
        <v>696</v>
      </c>
      <c r="C96" s="32" t="s">
        <v>697</v>
      </c>
      <c r="D96" s="32" t="s">
        <v>698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>
      <c r="C97" t="s">
        <v>259</v>
      </c>
      <c r="D97" t="s">
        <v>714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32" t="s">
        <v>695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32"/>
      <c r="B99" s="32" t="s">
        <v>696</v>
      </c>
      <c r="C99" s="32" t="s">
        <v>697</v>
      </c>
      <c r="D99" s="32" t="s">
        <v>698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3">
      <c r="C100" t="s">
        <v>260</v>
      </c>
      <c r="D100" t="s">
        <v>715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32" t="s">
        <v>695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32"/>
      <c r="B102" s="32" t="s">
        <v>696</v>
      </c>
      <c r="C102" s="32" t="s">
        <v>697</v>
      </c>
      <c r="D102" s="32" t="s">
        <v>698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>
      <c r="C103" t="s">
        <v>265</v>
      </c>
      <c r="D103" t="s">
        <v>716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A104" s="32" t="s">
        <v>695</v>
      </c>
      <c r="G104" t="b">
        <v>0</v>
      </c>
      <c r="H104" t="b">
        <v>0</v>
      </c>
      <c r="J104" t="b">
        <v>0</v>
      </c>
      <c r="K104" t="b">
        <v>0</v>
      </c>
      <c r="L104" t="b">
        <v>1</v>
      </c>
    </row>
    <row r="105" spans="1:23">
      <c r="A105" s="32"/>
      <c r="B105" s="32" t="s">
        <v>696</v>
      </c>
      <c r="C105" s="32" t="s">
        <v>697</v>
      </c>
      <c r="D105" s="32" t="s">
        <v>698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3">
      <c r="C106" t="s">
        <v>266</v>
      </c>
      <c r="D106" t="s">
        <v>717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 spans="1:23">
      <c r="A107" s="32" t="s">
        <v>695</v>
      </c>
      <c r="G107" t="b">
        <v>0</v>
      </c>
      <c r="H107" t="b">
        <v>0</v>
      </c>
      <c r="J107" t="b">
        <v>0</v>
      </c>
      <c r="K107" t="b">
        <v>0</v>
      </c>
      <c r="L107" t="b">
        <v>1</v>
      </c>
    </row>
    <row r="108" spans="1:23">
      <c r="A108" s="32"/>
      <c r="B108" s="32" t="s">
        <v>696</v>
      </c>
      <c r="C108" s="32" t="s">
        <v>697</v>
      </c>
      <c r="D108" s="32" t="s">
        <v>698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>
      <c r="C109" t="s">
        <v>267</v>
      </c>
      <c r="D109" t="s">
        <v>718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 spans="1:23">
      <c r="A110" s="32" t="s">
        <v>695</v>
      </c>
      <c r="G110" t="b">
        <v>0</v>
      </c>
      <c r="H110" t="b">
        <v>0</v>
      </c>
      <c r="J110" t="b">
        <v>0</v>
      </c>
      <c r="K110" t="b">
        <v>0</v>
      </c>
      <c r="L110" t="b">
        <v>1</v>
      </c>
    </row>
    <row r="111" spans="1:23">
      <c r="A111" s="32"/>
      <c r="B111" s="32" t="s">
        <v>696</v>
      </c>
      <c r="C111" s="32" t="s">
        <v>697</v>
      </c>
      <c r="D111" s="32" t="s">
        <v>698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3">
      <c r="C112" t="s">
        <v>268</v>
      </c>
      <c r="D112" t="s">
        <v>719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 spans="1:23">
      <c r="A113" s="32" t="s">
        <v>695</v>
      </c>
      <c r="G113" t="b">
        <v>0</v>
      </c>
      <c r="H113" t="b">
        <v>0</v>
      </c>
      <c r="J113" t="b">
        <v>0</v>
      </c>
      <c r="K113" t="b">
        <v>0</v>
      </c>
      <c r="L113" t="b">
        <v>1</v>
      </c>
    </row>
    <row r="114" spans="1:23">
      <c r="A114" s="32"/>
      <c r="B114" s="32" t="s">
        <v>696</v>
      </c>
      <c r="C114" s="32" t="s">
        <v>697</v>
      </c>
      <c r="D114" s="32" t="s">
        <v>698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>
      <c r="C115" t="s">
        <v>269</v>
      </c>
      <c r="D115" t="s">
        <v>720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32" t="s">
        <v>695</v>
      </c>
      <c r="G116" t="b">
        <v>0</v>
      </c>
      <c r="H116" t="b">
        <v>0</v>
      </c>
      <c r="J116" t="b">
        <v>0</v>
      </c>
      <c r="K116" t="b">
        <v>0</v>
      </c>
      <c r="L116" t="b">
        <v>1</v>
      </c>
    </row>
    <row r="117" spans="1:23">
      <c r="A117" s="32"/>
      <c r="B117" s="32" t="s">
        <v>696</v>
      </c>
      <c r="C117" s="32" t="s">
        <v>697</v>
      </c>
      <c r="D117" s="32" t="s">
        <v>698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>
      <c r="C118" t="s">
        <v>270</v>
      </c>
      <c r="D118" t="s">
        <v>721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32" t="s">
        <v>695</v>
      </c>
      <c r="G119" t="b">
        <v>0</v>
      </c>
      <c r="H119" t="b">
        <v>0</v>
      </c>
      <c r="J119" t="b">
        <v>0</v>
      </c>
      <c r="K119" t="b">
        <v>0</v>
      </c>
      <c r="L119" t="b">
        <v>1</v>
      </c>
    </row>
    <row r="120" spans="1:23">
      <c r="A120" s="32"/>
      <c r="B120" s="32" t="s">
        <v>696</v>
      </c>
      <c r="C120" s="32" t="s">
        <v>697</v>
      </c>
      <c r="D120" s="32" t="s">
        <v>698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>
      <c r="C121" t="s">
        <v>273</v>
      </c>
      <c r="D121" t="s">
        <v>722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C122" t="s">
        <v>274</v>
      </c>
      <c r="D122" t="s">
        <v>723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 spans="1:23">
      <c r="A123" s="32" t="s">
        <v>695</v>
      </c>
      <c r="G123" t="b">
        <v>0</v>
      </c>
      <c r="H123" t="b">
        <v>0</v>
      </c>
      <c r="J123" t="b">
        <v>0</v>
      </c>
      <c r="K123" t="b">
        <v>0</v>
      </c>
      <c r="L123" t="b">
        <v>1</v>
      </c>
    </row>
    <row r="124" spans="1:23">
      <c r="A124" s="32"/>
      <c r="B124" s="32" t="s">
        <v>696</v>
      </c>
      <c r="C124" s="32" t="s">
        <v>697</v>
      </c>
      <c r="D124" s="32" t="s">
        <v>698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>
      <c r="C125" t="s">
        <v>261</v>
      </c>
      <c r="D125" t="s">
        <v>724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 spans="1:23">
      <c r="A126" s="32" t="s">
        <v>695</v>
      </c>
      <c r="G126" t="b">
        <v>0</v>
      </c>
      <c r="H126" t="b">
        <v>0</v>
      </c>
      <c r="J126" t="b">
        <v>0</v>
      </c>
      <c r="K126" t="b">
        <v>0</v>
      </c>
      <c r="L126" t="b">
        <v>1</v>
      </c>
    </row>
    <row r="127" spans="1:23">
      <c r="A127" s="32"/>
      <c r="B127" s="32" t="s">
        <v>696</v>
      </c>
      <c r="C127" s="32" t="s">
        <v>697</v>
      </c>
      <c r="D127" s="32" t="s">
        <v>698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>
      <c r="C128" t="s">
        <v>262</v>
      </c>
      <c r="D128" t="s">
        <v>725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 spans="1:23">
      <c r="A129" s="32" t="s">
        <v>695</v>
      </c>
      <c r="G129" t="b">
        <v>0</v>
      </c>
      <c r="H129" t="b">
        <v>0</v>
      </c>
      <c r="J129" t="b">
        <v>0</v>
      </c>
      <c r="K129" t="b">
        <v>0</v>
      </c>
      <c r="L129" t="b">
        <v>1</v>
      </c>
    </row>
    <row r="130" spans="1:23">
      <c r="A130" s="32"/>
      <c r="B130" s="32" t="s">
        <v>696</v>
      </c>
      <c r="C130" s="32" t="s">
        <v>697</v>
      </c>
      <c r="D130" s="32" t="s">
        <v>698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>
      <c r="C131" t="s">
        <v>263</v>
      </c>
      <c r="D131" t="s">
        <v>726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 spans="1:23">
      <c r="A132" s="32" t="s">
        <v>695</v>
      </c>
      <c r="G132" t="b">
        <v>0</v>
      </c>
      <c r="H132" t="b">
        <v>0</v>
      </c>
      <c r="J132" t="b">
        <v>0</v>
      </c>
      <c r="K132" t="b">
        <v>0</v>
      </c>
      <c r="L132" t="b">
        <v>1</v>
      </c>
    </row>
    <row r="133" spans="1:23">
      <c r="A133" s="32"/>
      <c r="B133" s="32" t="s">
        <v>696</v>
      </c>
      <c r="C133" s="32" t="s">
        <v>697</v>
      </c>
      <c r="D133" s="32" t="s">
        <v>698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>
      <c r="C134" t="s">
        <v>264</v>
      </c>
      <c r="D134" t="s">
        <v>727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32" t="s">
        <v>695</v>
      </c>
      <c r="G135" t="b">
        <v>0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32"/>
      <c r="B136" s="32" t="s">
        <v>696</v>
      </c>
      <c r="C136" s="32" t="s">
        <v>697</v>
      </c>
      <c r="D136" s="32" t="s">
        <v>698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>
      <c r="C137" t="s">
        <v>275</v>
      </c>
      <c r="D137" t="s">
        <v>728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C138" t="s">
        <v>276</v>
      </c>
      <c r="D138" t="s">
        <v>729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 spans="1:23">
      <c r="A139" s="32" t="s">
        <v>695</v>
      </c>
      <c r="G139" t="b">
        <v>0</v>
      </c>
      <c r="H139" t="b">
        <v>0</v>
      </c>
      <c r="J139" t="b">
        <v>0</v>
      </c>
      <c r="K139" t="b">
        <v>0</v>
      </c>
      <c r="L139" t="b">
        <v>1</v>
      </c>
    </row>
    <row r="140" spans="1:23">
      <c r="A140" s="32"/>
      <c r="B140" s="32" t="s">
        <v>696</v>
      </c>
      <c r="C140" s="32" t="s">
        <v>697</v>
      </c>
      <c r="D140" s="32" t="s">
        <v>698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>
      <c r="C141" t="s">
        <v>277</v>
      </c>
      <c r="D141" t="s">
        <v>730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 spans="1:23">
      <c r="C142" t="s">
        <v>278</v>
      </c>
      <c r="D142" t="s">
        <v>731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A143" s="32" t="s">
        <v>695</v>
      </c>
      <c r="G143" t="b">
        <v>0</v>
      </c>
      <c r="H143" t="b">
        <v>0</v>
      </c>
      <c r="J143" t="b">
        <v>0</v>
      </c>
      <c r="K143" t="b">
        <v>0</v>
      </c>
      <c r="L143" t="b">
        <v>1</v>
      </c>
    </row>
    <row r="144" spans="1:23">
      <c r="A144" s="32"/>
      <c r="B144" s="32" t="s">
        <v>696</v>
      </c>
      <c r="C144" s="32" t="s">
        <v>697</v>
      </c>
      <c r="D144" s="32" t="s">
        <v>698</v>
      </c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>
      <c r="C145" t="s">
        <v>279</v>
      </c>
      <c r="D145" t="s">
        <v>732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</row>
    <row r="146" spans="1:23">
      <c r="C146" t="s">
        <v>280</v>
      </c>
      <c r="D146" t="s">
        <v>733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A147" s="32" t="s">
        <v>695</v>
      </c>
      <c r="G147" t="b">
        <v>0</v>
      </c>
      <c r="H147" t="b">
        <v>0</v>
      </c>
      <c r="J147" t="b">
        <v>0</v>
      </c>
      <c r="K147" t="b">
        <v>0</v>
      </c>
      <c r="L147" t="b">
        <v>1</v>
      </c>
    </row>
    <row r="148" spans="1:23">
      <c r="A148" s="32"/>
      <c r="B148" s="32" t="s">
        <v>696</v>
      </c>
      <c r="C148" s="32" t="s">
        <v>697</v>
      </c>
      <c r="D148" s="32" t="s">
        <v>698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>
      <c r="C149" t="s">
        <v>281</v>
      </c>
      <c r="D149" t="s">
        <v>734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 spans="1:23">
      <c r="A150" s="32" t="s">
        <v>695</v>
      </c>
      <c r="G150" t="b">
        <v>0</v>
      </c>
      <c r="H150" t="b">
        <v>0</v>
      </c>
      <c r="J150" t="b">
        <v>0</v>
      </c>
      <c r="K150" t="b">
        <v>0</v>
      </c>
      <c r="L150" t="b">
        <v>1</v>
      </c>
    </row>
    <row r="151" spans="1:23">
      <c r="A151" s="32"/>
      <c r="B151" s="32" t="s">
        <v>696</v>
      </c>
      <c r="C151" s="32" t="s">
        <v>697</v>
      </c>
      <c r="D151" s="32" t="s">
        <v>698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>
      <c r="C152" t="s">
        <v>282</v>
      </c>
      <c r="D152" t="s">
        <v>735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 spans="1:23">
      <c r="A153" s="32" t="s">
        <v>695</v>
      </c>
      <c r="G153" t="b">
        <v>0</v>
      </c>
      <c r="H153" t="b">
        <v>0</v>
      </c>
      <c r="J153" t="b">
        <v>0</v>
      </c>
      <c r="K153" t="b">
        <v>0</v>
      </c>
      <c r="L153" t="b">
        <v>1</v>
      </c>
    </row>
    <row r="154" spans="1:23">
      <c r="A154" s="32"/>
      <c r="B154" s="32" t="s">
        <v>696</v>
      </c>
      <c r="C154" s="32" t="s">
        <v>697</v>
      </c>
      <c r="D154" s="32" t="s">
        <v>698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:23">
      <c r="C155" t="s">
        <v>289</v>
      </c>
      <c r="D155" t="s">
        <v>736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</row>
    <row r="156" spans="1:23">
      <c r="A156" s="32" t="s">
        <v>695</v>
      </c>
      <c r="G156" t="b">
        <v>0</v>
      </c>
      <c r="H156" t="b">
        <v>0</v>
      </c>
      <c r="J156" t="b">
        <v>0</v>
      </c>
      <c r="K156" t="b">
        <v>0</v>
      </c>
      <c r="L156" t="b">
        <v>1</v>
      </c>
    </row>
    <row r="157" spans="1:23">
      <c r="A157" s="32"/>
      <c r="B157" s="32" t="s">
        <v>696</v>
      </c>
      <c r="C157" s="32" t="s">
        <v>697</v>
      </c>
      <c r="D157" s="32" t="s">
        <v>698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>
      <c r="C158" t="s">
        <v>290</v>
      </c>
      <c r="D158" t="s">
        <v>737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</row>
    <row r="159" spans="1:23">
      <c r="A159" s="32" t="s">
        <v>695</v>
      </c>
      <c r="G159" t="b">
        <v>0</v>
      </c>
      <c r="H159" t="b">
        <v>0</v>
      </c>
      <c r="J159" t="b">
        <v>0</v>
      </c>
      <c r="K159" t="b">
        <v>0</v>
      </c>
      <c r="L159" t="b">
        <v>1</v>
      </c>
    </row>
    <row r="160" spans="1:23">
      <c r="A160" s="32"/>
      <c r="B160" s="32" t="s">
        <v>696</v>
      </c>
      <c r="C160" s="32" t="s">
        <v>697</v>
      </c>
      <c r="D160" s="32" t="s">
        <v>698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>
      <c r="C161" t="s">
        <v>291</v>
      </c>
      <c r="D161" t="s">
        <v>738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</row>
    <row r="162" spans="1:23">
      <c r="C162" t="s">
        <v>292</v>
      </c>
      <c r="D162" t="s">
        <v>739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32" t="s">
        <v>695</v>
      </c>
      <c r="G163" t="b">
        <v>0</v>
      </c>
      <c r="H163" t="b">
        <v>0</v>
      </c>
      <c r="J163" t="b">
        <v>0</v>
      </c>
      <c r="K163" t="b">
        <v>0</v>
      </c>
      <c r="L163" t="b">
        <v>1</v>
      </c>
    </row>
    <row r="164" spans="1:23">
      <c r="A164" s="32"/>
      <c r="B164" s="32" t="s">
        <v>696</v>
      </c>
      <c r="C164" s="32" t="s">
        <v>697</v>
      </c>
      <c r="D164" s="32" t="s">
        <v>698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>
      <c r="C165" t="s">
        <v>293</v>
      </c>
      <c r="D165" t="s">
        <v>740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32" t="s">
        <v>695</v>
      </c>
      <c r="G166" t="b">
        <v>0</v>
      </c>
      <c r="H166" t="b">
        <v>0</v>
      </c>
      <c r="J166" t="b">
        <v>0</v>
      </c>
      <c r="K166" t="b">
        <v>0</v>
      </c>
      <c r="L166" t="b">
        <v>1</v>
      </c>
    </row>
    <row r="167" spans="1:23">
      <c r="A167" s="32"/>
      <c r="B167" s="32" t="s">
        <v>696</v>
      </c>
      <c r="C167" s="32" t="s">
        <v>697</v>
      </c>
      <c r="D167" s="32" t="s">
        <v>698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>
      <c r="C168" t="s">
        <v>294</v>
      </c>
      <c r="D168" t="s">
        <v>741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32" t="s">
        <v>695</v>
      </c>
      <c r="G169" t="b">
        <v>0</v>
      </c>
      <c r="H169" t="b">
        <v>0</v>
      </c>
      <c r="J169" t="b">
        <v>0</v>
      </c>
      <c r="K169" t="b">
        <v>0</v>
      </c>
      <c r="L169" t="b">
        <v>1</v>
      </c>
    </row>
    <row r="170" spans="1:23">
      <c r="A170" s="32"/>
      <c r="B170" s="32" t="s">
        <v>696</v>
      </c>
      <c r="C170" s="32" t="s">
        <v>697</v>
      </c>
      <c r="D170" s="32" t="s">
        <v>698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>
      <c r="C171" t="s">
        <v>295</v>
      </c>
      <c r="D171" t="s">
        <v>742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C172" t="s">
        <v>296</v>
      </c>
      <c r="D172" t="s">
        <v>743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32" t="s">
        <v>695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32"/>
      <c r="B174" s="32" t="s">
        <v>696</v>
      </c>
      <c r="C174" s="32" t="s">
        <v>697</v>
      </c>
      <c r="D174" s="32" t="s">
        <v>698</v>
      </c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>
      <c r="C175" t="s">
        <v>297</v>
      </c>
      <c r="D175" t="s">
        <v>744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32" t="s">
        <v>695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32"/>
      <c r="B177" s="32" t="s">
        <v>696</v>
      </c>
      <c r="C177" s="32" t="s">
        <v>697</v>
      </c>
      <c r="D177" s="32" t="s">
        <v>698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:23">
      <c r="C178" t="s">
        <v>298</v>
      </c>
      <c r="D178" t="s">
        <v>745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32" t="s">
        <v>695</v>
      </c>
      <c r="G179" t="b">
        <v>0</v>
      </c>
      <c r="H179" t="b">
        <v>0</v>
      </c>
      <c r="J179" t="b">
        <v>0</v>
      </c>
      <c r="K179" t="b">
        <v>0</v>
      </c>
      <c r="L179" t="b">
        <v>1</v>
      </c>
    </row>
    <row r="180" spans="1:23">
      <c r="A180" s="32"/>
      <c r="B180" s="32" t="s">
        <v>696</v>
      </c>
      <c r="C180" s="32" t="s">
        <v>697</v>
      </c>
      <c r="D180" s="32" t="s">
        <v>698</v>
      </c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:23">
      <c r="C181" t="s">
        <v>254</v>
      </c>
      <c r="D181" t="s">
        <v>699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 spans="1:23">
      <c r="C182" t="s">
        <v>249</v>
      </c>
      <c r="D182" t="s">
        <v>700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C183" t="s">
        <v>252</v>
      </c>
      <c r="D183" t="s">
        <v>701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 spans="1:23">
      <c r="A184" s="32" t="s">
        <v>695</v>
      </c>
      <c r="G184" t="b">
        <v>0</v>
      </c>
      <c r="H184" t="b">
        <v>0</v>
      </c>
      <c r="J184" t="b">
        <v>0</v>
      </c>
      <c r="K184" t="b">
        <v>0</v>
      </c>
      <c r="L184" t="b">
        <v>1</v>
      </c>
    </row>
    <row r="185" spans="1:23">
      <c r="A185" s="32"/>
      <c r="B185" s="32" t="s">
        <v>696</v>
      </c>
      <c r="C185" s="32" t="s">
        <v>697</v>
      </c>
      <c r="D185" s="32" t="s">
        <v>698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:23">
      <c r="C186" t="s">
        <v>250</v>
      </c>
      <c r="D186" t="s">
        <v>746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 spans="1:23">
      <c r="C187" t="s">
        <v>253</v>
      </c>
      <c r="D187" t="s">
        <v>747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</row>
    <row r="188" spans="1:23">
      <c r="A188" s="32" t="s">
        <v>695</v>
      </c>
      <c r="G188" t="b">
        <v>0</v>
      </c>
      <c r="H188" t="b">
        <v>0</v>
      </c>
      <c r="J188" t="b">
        <v>0</v>
      </c>
      <c r="K188" t="b">
        <v>0</v>
      </c>
      <c r="L188" t="b">
        <v>1</v>
      </c>
    </row>
    <row r="189" spans="1:23">
      <c r="A189" s="32"/>
      <c r="B189" s="32" t="s">
        <v>696</v>
      </c>
      <c r="C189" s="32" t="s">
        <v>697</v>
      </c>
      <c r="D189" s="32" t="s">
        <v>698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23">
      <c r="C190" t="s">
        <v>249</v>
      </c>
      <c r="D190" t="s">
        <v>702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 spans="1:23">
      <c r="C191" t="s">
        <v>250</v>
      </c>
      <c r="D191" t="s">
        <v>703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 spans="1:23">
      <c r="A192" s="32" t="s">
        <v>695</v>
      </c>
      <c r="G192" t="b">
        <v>0</v>
      </c>
      <c r="H192" t="b">
        <v>0</v>
      </c>
      <c r="J192" t="b">
        <v>0</v>
      </c>
      <c r="K192" t="b">
        <v>0</v>
      </c>
      <c r="L192" t="b">
        <v>1</v>
      </c>
    </row>
    <row r="193" spans="1:23">
      <c r="A193" s="32"/>
      <c r="B193" s="32" t="s">
        <v>696</v>
      </c>
      <c r="C193" s="32" t="s">
        <v>697</v>
      </c>
      <c r="D193" s="32" t="s">
        <v>698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:23">
      <c r="C194" t="s">
        <v>252</v>
      </c>
      <c r="D194" t="s">
        <v>705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 spans="1:23">
      <c r="C195" t="s">
        <v>253</v>
      </c>
      <c r="D195" t="s">
        <v>706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 spans="1:23">
      <c r="A196" s="33" t="s">
        <v>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P1" workbookViewId="0">
      <pane ySplit="1" topLeftCell="A2" activePane="bottomLeft" state="frozen"/>
      <selection pane="bottomLeft" activeCell="Q4" sqref="Q4"/>
    </sheetView>
  </sheetViews>
  <sheetFormatPr defaultRowHeight="15"/>
  <cols>
    <col min="1" max="1" width="34.42578125" bestFit="1" customWidth="1"/>
    <col min="2" max="2" width="20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321.28515625" bestFit="1" customWidth="1"/>
    <col min="9" max="9" width="16.140625" bestFit="1" customWidth="1"/>
    <col min="10" max="10" width="16.140625" customWidth="1"/>
    <col min="11" max="11" width="24.5703125" bestFit="1" customWidth="1"/>
    <col min="12" max="12" width="39.140625" bestFit="1" customWidth="1"/>
    <col min="13" max="13" width="66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7" width="16.85546875" customWidth="1"/>
    <col min="18" max="18" width="20.140625" customWidth="1"/>
    <col min="19" max="19" width="13.7109375" bestFit="1" customWidth="1"/>
    <col min="20" max="20" width="13.140625" bestFit="1" customWidth="1"/>
  </cols>
  <sheetData>
    <row r="1" spans="1:22" ht="75">
      <c r="A1" s="34" t="s">
        <v>346</v>
      </c>
      <c r="B1" s="34" t="s">
        <v>748</v>
      </c>
      <c r="C1" s="34" t="s">
        <v>749</v>
      </c>
      <c r="D1" s="34" t="s">
        <v>750</v>
      </c>
      <c r="E1" s="34" t="s">
        <v>751</v>
      </c>
      <c r="F1" s="34" t="s">
        <v>752</v>
      </c>
      <c r="G1" s="44" t="s">
        <v>954</v>
      </c>
      <c r="H1" s="34" t="s">
        <v>753</v>
      </c>
      <c r="I1" s="34" t="s">
        <v>754</v>
      </c>
      <c r="J1" s="1" t="s">
        <v>960</v>
      </c>
      <c r="K1" s="34" t="s">
        <v>755</v>
      </c>
      <c r="L1" s="34" t="s">
        <v>756</v>
      </c>
      <c r="M1" s="34" t="s">
        <v>757</v>
      </c>
      <c r="N1" s="34" t="s">
        <v>758</v>
      </c>
      <c r="O1" s="34" t="s">
        <v>759</v>
      </c>
      <c r="P1" s="34" t="s">
        <v>760</v>
      </c>
      <c r="Q1" s="49" t="s">
        <v>976</v>
      </c>
      <c r="R1" s="49" t="s">
        <v>977</v>
      </c>
      <c r="S1" s="34" t="s">
        <v>761</v>
      </c>
      <c r="T1" s="34" t="s">
        <v>762</v>
      </c>
      <c r="U1" s="34" t="s">
        <v>763</v>
      </c>
      <c r="V1" s="34" t="s">
        <v>764</v>
      </c>
    </row>
    <row r="2" spans="1:22">
      <c r="A2" t="str">
        <f>Roles!$A$2</f>
        <v>Cat Mgr Merch Profit</v>
      </c>
      <c r="B2" t="str">
        <f>PlanCycles!$A$3</f>
        <v>Cat Mgr Working Plan</v>
      </c>
      <c r="C2" t="b">
        <v>0</v>
      </c>
      <c r="D2" t="b">
        <v>0</v>
      </c>
      <c r="E2" t="str">
        <f>RuleSet_FSProfit!$A$2</f>
        <v>FSProfit</v>
      </c>
      <c r="F2" t="str">
        <f>RuleSet_FSProfit!$A$2</f>
        <v>FSProfit</v>
      </c>
      <c r="H2" t="str">
        <f>DynamicMembers!$B$2 &amp; " | " &amp; DynamicMembers!$B$3 &amp; " | " &amp; DynamicMembers!$B$4 &amp; " | " &amp; DynamicMembers!$B$5 &amp; " | " &amp; Versions!$A$6 &amp; " | " &amp; Versions!$A$4 &amp; " | " &amp; Versions!$A$8 &amp; " | " &amp; Versions!$A$9 &amp; " | " &amp; Versions!$A$11 &amp; " | " &amp; Versions!$A$12 &amp; " | " &amp; Versions!$A$22 &amp; " | " &amp; Versions!$A$24 &amp; " | " &amp; Versions!$A$26 &amp; " | " &amp; Versions!$A$27 &amp; " | " &amp; Versions!$A$23 &amp; " | " &amp; Versions!$A$40</f>
        <v>@PLAN_VERSION | @PLAN_VERSION.v.LYR | @PLAN_VERSION.v.LYR% | @PLAN_VERSION.%.TOTAL.YEAR | CMSP | MWP | LYR | PYR | CMWP.v.CMSP | CMWP.v.MWP | LYR.v.PYR | LYR.v.PYR.BP | CMWP.v.CMSP% | CMWP.v.MWP% | LYR.v.PYR% | LYR.%.TOTAL.YEAR</v>
      </c>
      <c r="I2" t="b">
        <v>1</v>
      </c>
      <c r="L2" t="str">
        <f>ViewGroups!$A$40</f>
        <v>Cat Mgr Views</v>
      </c>
      <c r="M2" t="str">
        <f>CustomMenus!$A$2 &amp; " | " &amp; CustomMenus!$A$4 &amp; " | " &amp; CustomMenus!$A$10 &amp; " | " &amp; CustomMenus!$A$12</f>
        <v>mnuP_LYR2WP | mnuP_CMWP2S | mnuP_MWP2CM | mnuP_MP2CM</v>
      </c>
      <c r="N2" t="str">
        <f>CustomMenus!$A$28</f>
        <v>mnuP_AGG</v>
      </c>
    </row>
    <row r="3" spans="1:22">
      <c r="A3" t="str">
        <f>Roles!$A$3</f>
        <v>Cat Mgr Merch Profit Fcst</v>
      </c>
      <c r="B3" t="str">
        <f>PlanCycles!$A$2</f>
        <v>Cat Mgr Working Fcst</v>
      </c>
      <c r="C3" t="b">
        <v>0</v>
      </c>
      <c r="D3" t="b">
        <v>0</v>
      </c>
      <c r="E3" t="str">
        <f>RuleSet_FSProfit!$A$2</f>
        <v>FSProfit</v>
      </c>
      <c r="F3" t="str">
        <f>RuleSet_FSProfit!$A$2</f>
        <v>FSProfit</v>
      </c>
      <c r="H3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Versions!$A$45 &amp; " | " &amp; Versions!$A$8 &amp; " | " &amp; Versions!$A$9 &amp; " | " &amp; Versions!$A$50 &amp; " | " &amp; Versions!$A$51 &amp; " | " &amp; Versions!$A$22 &amp; " | " &amp; Versions!$A$65 &amp; " | " &amp; Versions!$A$66 &amp; " | " &amp; Versions!$A$23 &amp; " | " &amp; Versions!$A$40 &amp; " | " &amp; Versions!$A$41 &amp; " | " &amp; Versions!$A$79</f>
        <v>@PLAN_VERSION | @PLAN_VERSION.v.LYR | @PLAN_VERSION.v.LYR% | @PLAN_VERSION.%.TOTAL.YEAR | @PLAN_VERSION.v.MFP | @PLAN_VERSION.v.MFP% | MFP | CMSF | MWF | LYR | PYR | CMWF.v.CMSF | CMWF.v.MWF | LYR.v.PYR | CMWF.v.CMSF% | CMWF.v.MWF% | LYR.v.PYR% | LYR.%.TOTAL.YEAR | MFP.%.TOTAL.YEAR | MWF.%.TOTAL.YEAR</v>
      </c>
      <c r="I3" t="b">
        <v>1</v>
      </c>
      <c r="L3" t="str">
        <f>ViewGroups!$A$2</f>
        <v>Fcst Cat Mgr Views</v>
      </c>
      <c r="M3" t="str">
        <f>CustomMenus!$A$18 &amp; " | " &amp; CustomMenus!$A$24 &amp; " | " &amp; CustomMenus!$A$26</f>
        <v>mnuP_CMWF2S | mnuP_MWF2CM | mnuP_MF2CM</v>
      </c>
      <c r="N3" t="str">
        <f>CustomMenus!$A$28</f>
        <v>mnuP_AGG</v>
      </c>
    </row>
    <row r="4" spans="1:22">
      <c r="A4" t="str">
        <f>Roles!$A$4</f>
        <v>Consolidated Merch Profit</v>
      </c>
      <c r="B4" t="str">
        <f>PlanCycles!$A$6</f>
        <v>Merch Plan</v>
      </c>
      <c r="C4" t="b">
        <v>0</v>
      </c>
      <c r="D4" t="b">
        <v>0</v>
      </c>
      <c r="E4" t="str">
        <f>RuleSet_FSProfit!$A$2</f>
        <v>FSProfit</v>
      </c>
      <c r="F4" t="str">
        <f>RuleSet_FSProfit!$A$2</f>
        <v>FSProfit</v>
      </c>
      <c r="H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Versions!$A$36 &amp; " | " &amp; Versions!$A$23 &amp; " | " &amp; Versions!$A$38 &amp; " | " &amp; Versions!$A$40</f>
        <v>@PLAN_VERSION | @PLAN_VERSION.v.LYR | @PLAN_VERSION.v.LYR% | @PLAN_VERSION.%.TOTAL.YEAR | MWP | LYR | PYR | MP.v.MWP | LYR.v.PYR | MP.v.MWP% | LYR.v.PYR% | MWP.%.TOTAL.YEAR | LYR.%.TOTAL.YEAR</v>
      </c>
      <c r="I4" t="b">
        <v>1</v>
      </c>
      <c r="L4" t="str">
        <f>ViewGroups!$A$54</f>
        <v>Merch Profit Views</v>
      </c>
    </row>
    <row r="5" spans="1:22">
      <c r="A5" t="str">
        <f>Roles!$A$4</f>
        <v>Consolidated Merch Profit</v>
      </c>
      <c r="B5" t="str">
        <f>PlanCycles!$A$8</f>
        <v>Merch Working Plan</v>
      </c>
      <c r="C5" t="b">
        <v>0</v>
      </c>
      <c r="D5" t="b">
        <v>0</v>
      </c>
      <c r="E5" t="str">
        <f>RuleSet_FSProfit!$A$2</f>
        <v>FSProfit</v>
      </c>
      <c r="F5" t="str">
        <f>RuleSet_FSProfit!$A$2</f>
        <v>FSProfit</v>
      </c>
      <c r="H5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Versions!$A$39 &amp; " | " &amp; Versions!$A$40</f>
        <v>@PLAN_VERSION | @PLAN_VERSION.v.LYR | @PLAN_VERSION.v.LYR% | CMSP | MP | LYR | PYR | MWP.v.CMSP | MWP.v.MP | LYR.v.PYR | MWP.v.CMSP% | MWP.v.MP% | LYR.v.PYR% | MP.%.TOTAL.YEAR | LYR.%.TOTAL.YEAR</v>
      </c>
      <c r="I5" t="b">
        <v>1</v>
      </c>
      <c r="L5" t="str">
        <f>ViewGroups!$A$54</f>
        <v>Merch Profit Views</v>
      </c>
    </row>
    <row r="6" spans="1:22">
      <c r="A6" t="str">
        <f>Roles!$A$6</f>
        <v>Consolidated Merch Profit by CM</v>
      </c>
      <c r="B6" t="str">
        <f>PlanCycles!$A$6</f>
        <v>Merch Plan</v>
      </c>
      <c r="C6" t="b">
        <v>0</v>
      </c>
      <c r="D6" t="b">
        <v>0</v>
      </c>
      <c r="E6" t="str">
        <f>RuleSet_FSProfit!$A$2</f>
        <v>FSProfit</v>
      </c>
      <c r="F6" t="str">
        <f>RuleSet_FSProfit!$A$2</f>
        <v>FSProfit</v>
      </c>
      <c r="H6" t="str">
        <f>DynamicMembers!$B$2 &amp; " | " &amp; DynamicMembers!$B$3 &amp; " | " &amp; DynamicMembers!$B$4 &amp; " | " &amp; Versions!$A$4 &amp; " | " &amp; Versions!$A$8 &amp; " | " &amp; Versions!$A$9 &amp; " | " &amp; Versions!$A$21 &amp; " | " &amp; Versions!$A$22 &amp; " | " &amp; Versions!$A$36 &amp; " | " &amp; Versions!$A$23 &amp; " | " &amp; Versions!$A$39 &amp; " | " &amp; Versions!$A$40</f>
        <v>@PLAN_VERSION | @PLAN_VERSION.v.LYR | @PLAN_VERSION.v.LYR% | MWP | LYR | PYR | MP.v.MWP | LYR.v.PYR | MP.v.MWP% | LYR.v.PYR% | MP.%.TOTAL.YEAR | LYR.%.TOTAL.YEAR</v>
      </c>
      <c r="I6" t="b">
        <v>1</v>
      </c>
      <c r="L6" t="str">
        <f>ViewGroups!$A$54</f>
        <v>Merch Profit Views</v>
      </c>
    </row>
    <row r="7" spans="1:22">
      <c r="A7" t="str">
        <f>Roles!$A$6</f>
        <v>Consolidated Merch Profit by CM</v>
      </c>
      <c r="B7" t="str">
        <f>PlanCycles!$A$8</f>
        <v>Merch Working Plan</v>
      </c>
      <c r="C7" t="b">
        <v>0</v>
      </c>
      <c r="D7" t="b">
        <v>0</v>
      </c>
      <c r="E7" t="str">
        <f>RuleSet_FSProfit!$A$2</f>
        <v>FSProfit</v>
      </c>
      <c r="F7" t="str">
        <f>RuleSet_FSProfit!$A$2</f>
        <v>FSProfit</v>
      </c>
      <c r="H7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Versions!$A$40</f>
        <v>@PLAN_VERSION | @PLAN_VERSION.v.LYR | @PLAN_VERSION.v.LYR% | CMSP | MP | LYR | PYR | MWP.v.CMSP | MWP.v.MP | LYR.v.PYR | MWP.v.CMSP% | MWP.v.MP% | LYR.v.PYR% | LYR.%.TOTAL.YEAR</v>
      </c>
      <c r="I7" t="b">
        <v>1</v>
      </c>
      <c r="L7" t="str">
        <f>ViewGroups!$A$54</f>
        <v>Merch Profit Views</v>
      </c>
    </row>
    <row r="8" spans="1:22">
      <c r="A8" t="str">
        <f>Roles!$A$8</f>
        <v>LYR Update</v>
      </c>
      <c r="B8" t="str">
        <f>PlanCycles!$A$4</f>
        <v>LYR</v>
      </c>
      <c r="C8" t="b">
        <v>0</v>
      </c>
      <c r="D8" t="b">
        <v>0</v>
      </c>
      <c r="E8" t="str">
        <f>RuleSet_FSProfit!$A$2</f>
        <v>FSProfit</v>
      </c>
      <c r="F8" t="str">
        <f>RuleSet_FSProfit!$A$2</f>
        <v>FSProfit</v>
      </c>
      <c r="H8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8" t="b">
        <v>1</v>
      </c>
      <c r="L8" t="str">
        <f>ViewGroups!$A$90</f>
        <v>LYR Update Views</v>
      </c>
      <c r="M8" t="str">
        <f>CustomMenus!$A$14 &amp; " | " &amp; CustomMenus!$A$16</f>
        <v>mnuP_LYR2P | mnuP_LYR2PE</v>
      </c>
      <c r="N8" t="str">
        <f>CustomMenus!$A$28</f>
        <v>mnuP_AGG</v>
      </c>
    </row>
    <row r="9" spans="1:22">
      <c r="A9" t="str">
        <f>Roles!$A$9</f>
        <v>LYR Update by CM</v>
      </c>
      <c r="B9" t="str">
        <f>PlanCycles!$A$4</f>
        <v>LYR</v>
      </c>
      <c r="C9" t="b">
        <v>0</v>
      </c>
      <c r="D9" t="b">
        <v>0</v>
      </c>
      <c r="E9" t="str">
        <f>RuleSet_FSProfit!$A$2</f>
        <v>FSProfit</v>
      </c>
      <c r="F9" t="str">
        <f>RuleSet_FSProfit!$A$2</f>
        <v>FSProfit</v>
      </c>
      <c r="H9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9" t="b">
        <v>1</v>
      </c>
      <c r="L9" t="str">
        <f>ViewGroups!$A$90</f>
        <v>LYR Update Views</v>
      </c>
      <c r="M9" t="str">
        <f>CustomMenus!$A$14 &amp; " | " &amp; CustomMenus!$A$16</f>
        <v>mnuP_LYR2P | mnuP_LYR2PE</v>
      </c>
      <c r="N9" t="str">
        <f>CustomMenus!$A$28</f>
        <v>mnuP_AGG</v>
      </c>
    </row>
    <row r="10" spans="1:22">
      <c r="A10" t="str">
        <f>Roles!$A$10</f>
        <v>Merch Profit - COM Stores</v>
      </c>
      <c r="B10" t="str">
        <f>PlanCycles!$A$6</f>
        <v>Merch Plan</v>
      </c>
      <c r="C10" t="b">
        <v>0</v>
      </c>
      <c r="D10" t="b">
        <v>0</v>
      </c>
      <c r="E10" t="str">
        <f>RuleSet_FSProfit!$A$2</f>
        <v>FSProfit</v>
      </c>
      <c r="F10" t="str">
        <f>RuleSet_FSProfit!$A$2</f>
        <v>FSProfit</v>
      </c>
      <c r="H10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0" t="b">
        <v>1</v>
      </c>
      <c r="L10" t="str">
        <f>ViewGroups!$A$54</f>
        <v>Merch Profit Views</v>
      </c>
      <c r="M10" t="str">
        <f>CustomMenus!$A$2 &amp; " | " &amp; CustomMenus!$A$8 &amp; " | " &amp; CustomMenus!$A$12</f>
        <v>mnuP_LYR2WP | mnuP_MWP2MP | mnuP_MP2CM</v>
      </c>
      <c r="N10" t="str">
        <f>CustomMenus!$A$28</f>
        <v>mnuP_AGG</v>
      </c>
    </row>
    <row r="11" spans="1:22">
      <c r="A11" t="str">
        <f>Roles!$A$10</f>
        <v>Merch Profit - COM Stores</v>
      </c>
      <c r="B11" t="str">
        <f>PlanCycles!$A$8</f>
        <v>Merch Working Plan</v>
      </c>
      <c r="C11" t="b">
        <v>0</v>
      </c>
      <c r="D11" t="b">
        <v>0</v>
      </c>
      <c r="E11" t="str">
        <f>RuleSet_FSProfit!$A$2</f>
        <v>FSProfit</v>
      </c>
      <c r="F11" t="str">
        <f>RuleSet_FSProfit!$A$2</f>
        <v>FSProfit</v>
      </c>
      <c r="H11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1" t="b">
        <v>1</v>
      </c>
      <c r="L11" t="str">
        <f>ViewGroups!$A$54</f>
        <v>Merch Profit Views</v>
      </c>
      <c r="M11" t="str">
        <f>CustomMenus!$A$2 &amp; " | " &amp; CustomMenus!$A$6 &amp; " | " &amp; CustomMenus!$A$8 &amp; " | " &amp; CustomMenus!$A$10</f>
        <v>mnuP_LYR2WP | mnuP_CSP2MW | mnuP_MWP2MP | mnuP_MWP2CM</v>
      </c>
      <c r="N11" t="str">
        <f>CustomMenus!$A$28</f>
        <v>mnuP_AGG</v>
      </c>
    </row>
    <row r="12" spans="1:22">
      <c r="A12" t="str">
        <f>Roles!$A$12</f>
        <v>Merch Profit - Not COM Stores</v>
      </c>
      <c r="B12" t="str">
        <f>PlanCycles!$A$6</f>
        <v>Merch Plan</v>
      </c>
      <c r="C12" t="b">
        <v>0</v>
      </c>
      <c r="D12" t="b">
        <v>0</v>
      </c>
      <c r="E12" t="str">
        <f>RuleSet_FSProfit!$A$2</f>
        <v>FSProfit</v>
      </c>
      <c r="F12" t="str">
        <f>RuleSet_FSProfit!$A$2</f>
        <v>FSProfit</v>
      </c>
      <c r="H12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2" t="b">
        <v>1</v>
      </c>
      <c r="L12" t="str">
        <f>ViewGroups!$A$108</f>
        <v>Not-Comp Views</v>
      </c>
      <c r="M12" t="str">
        <f>CustomMenus!$A$8</f>
        <v>mnuP_MWP2MP</v>
      </c>
      <c r="N12" t="str">
        <f>CustomMenus!$A$28</f>
        <v>mnuP_AGG</v>
      </c>
    </row>
    <row r="13" spans="1:22">
      <c r="A13" t="str">
        <f>Roles!$A$12</f>
        <v>Merch Profit - Not COM Stores</v>
      </c>
      <c r="B13" t="str">
        <f>PlanCycles!$A$8</f>
        <v>Merch Working Plan</v>
      </c>
      <c r="C13" t="b">
        <v>0</v>
      </c>
      <c r="D13" t="b">
        <v>0</v>
      </c>
      <c r="E13" t="str">
        <f>RuleSet_FSProfit!$A$2</f>
        <v>FSProfit</v>
      </c>
      <c r="F13" t="str">
        <f>RuleSet_FSProfit!$A$2</f>
        <v>FSProfit</v>
      </c>
      <c r="H13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3" t="b">
        <v>1</v>
      </c>
      <c r="L13" t="str">
        <f>ViewGroups!$A$108</f>
        <v>Not-Comp Views</v>
      </c>
      <c r="M13" t="str">
        <f>CustomMenus!$A$8</f>
        <v>mnuP_MWP2MP</v>
      </c>
      <c r="N13" t="str">
        <f>CustomMenus!$A$28</f>
        <v>mnuP_AGG</v>
      </c>
    </row>
    <row r="14" spans="1:22">
      <c r="A14" t="str">
        <f>Roles!$A$14</f>
        <v>Merch Profit by CM - COM Stores</v>
      </c>
      <c r="B14" t="str">
        <f>PlanCycles!$A$6</f>
        <v>Merch Plan</v>
      </c>
      <c r="C14" t="b">
        <v>0</v>
      </c>
      <c r="D14" t="b">
        <v>0</v>
      </c>
      <c r="E14" t="str">
        <f>RuleSet_FSProfit!$A$2</f>
        <v>FSProfit</v>
      </c>
      <c r="F14" t="str">
        <f>RuleSet_FSProfit!$A$2</f>
        <v>FSProfit</v>
      </c>
      <c r="H1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4" t="b">
        <v>1</v>
      </c>
      <c r="L14" t="str">
        <f>ViewGroups!$A$54</f>
        <v>Merch Profit Views</v>
      </c>
      <c r="M14" t="str">
        <f>CustomMenus!$A$2 &amp; " | " &amp; CustomMenus!$A$8 &amp; " | " &amp; CustomMenus!$A$12</f>
        <v>mnuP_LYR2WP | mnuP_MWP2MP | mnuP_MP2CM</v>
      </c>
      <c r="N14" t="str">
        <f>CustomMenus!$A$28</f>
        <v>mnuP_AGG</v>
      </c>
    </row>
    <row r="15" spans="1:22">
      <c r="A15" t="str">
        <f>Roles!$A$14</f>
        <v>Merch Profit by CM - COM Stores</v>
      </c>
      <c r="B15" t="str">
        <f>PlanCycles!$A$8</f>
        <v>Merch Working Plan</v>
      </c>
      <c r="C15" t="b">
        <v>0</v>
      </c>
      <c r="D15" t="b">
        <v>0</v>
      </c>
      <c r="E15" t="str">
        <f>RuleSet_FSProfit!$A$2</f>
        <v>FSProfit</v>
      </c>
      <c r="F15" t="str">
        <f>RuleSet_FSProfit!$A$2</f>
        <v>FSProfit</v>
      </c>
      <c r="H15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5" t="b">
        <v>1</v>
      </c>
      <c r="L15" t="str">
        <f>ViewGroups!$A$54</f>
        <v>Merch Profit Views</v>
      </c>
      <c r="M15" t="str">
        <f>CustomMenus!$A$2 &amp; " | " &amp; CustomMenus!$A$6 &amp; " | " &amp; CustomMenus!$A$8 &amp; " | " &amp; CustomMenus!$A$10</f>
        <v>mnuP_LYR2WP | mnuP_CSP2MW | mnuP_MWP2MP | mnuP_MWP2CM</v>
      </c>
      <c r="N15" t="str">
        <f>CustomMenus!$A$28</f>
        <v>mnuP_AGG</v>
      </c>
    </row>
    <row r="16" spans="1:22">
      <c r="A16" t="str">
        <f>Roles!$A$16</f>
        <v>Merch Profit by CM - Not COM Stores</v>
      </c>
      <c r="B16" t="str">
        <f>PlanCycles!$A$6</f>
        <v>Merch Plan</v>
      </c>
      <c r="C16" t="b">
        <v>0</v>
      </c>
      <c r="D16" t="b">
        <v>0</v>
      </c>
      <c r="E16" t="str">
        <f>RuleSet_FSProfit!$A$2</f>
        <v>FSProfit</v>
      </c>
      <c r="F16" t="str">
        <f>RuleSet_FSProfit!$A$2</f>
        <v>FSProfit</v>
      </c>
      <c r="H16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6" t="b">
        <v>1</v>
      </c>
      <c r="L16" t="str">
        <f>ViewGroups!$A$108</f>
        <v>Not-Comp Views</v>
      </c>
      <c r="M16" t="str">
        <f>CustomMenus!$A$8</f>
        <v>mnuP_MWP2MP</v>
      </c>
      <c r="N16" t="str">
        <f>CustomMenus!$A$28</f>
        <v>mnuP_AGG</v>
      </c>
    </row>
    <row r="17" spans="1:14">
      <c r="A17" t="str">
        <f>Roles!$A$16</f>
        <v>Merch Profit by CM - Not COM Stores</v>
      </c>
      <c r="B17" t="str">
        <f>PlanCycles!$A$8</f>
        <v>Merch Working Plan</v>
      </c>
      <c r="C17" t="b">
        <v>0</v>
      </c>
      <c r="D17" t="b">
        <v>0</v>
      </c>
      <c r="E17" t="str">
        <f>RuleSet_FSProfit!$A$2</f>
        <v>FSProfit</v>
      </c>
      <c r="F17" t="str">
        <f>RuleSet_FSProfit!$A$2</f>
        <v>FSProfit</v>
      </c>
      <c r="H17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7" t="b">
        <v>1</v>
      </c>
      <c r="L17" t="str">
        <f>ViewGroups!$A$108</f>
        <v>Not-Comp Views</v>
      </c>
      <c r="M17" t="str">
        <f>CustomMenus!$A$8</f>
        <v>mnuP_MWP2MP</v>
      </c>
      <c r="N17" t="str">
        <f>CustomMenus!$A$28</f>
        <v>mnuP_AGG</v>
      </c>
    </row>
    <row r="18" spans="1:14">
      <c r="A18" t="str">
        <f>Roles!$A$18</f>
        <v>Merch Profit Fcst</v>
      </c>
      <c r="B18" t="str">
        <f>PlanCycles!$A$5</f>
        <v>Merch Fcst</v>
      </c>
      <c r="C18" t="b">
        <v>0</v>
      </c>
      <c r="D18" t="b">
        <v>0</v>
      </c>
      <c r="E18" t="str">
        <f>RuleSet_FSProfit!$A$2</f>
        <v>FSProfit</v>
      </c>
      <c r="F18" t="str">
        <f>RuleSet_FSProfit!$A$2</f>
        <v>FSProfit</v>
      </c>
      <c r="H18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18" t="b">
        <v>1</v>
      </c>
      <c r="L18" t="str">
        <f>ViewGroups!$A$122</f>
        <v>Fcst Merch Profit Views</v>
      </c>
      <c r="M18" t="str">
        <f>CustomMenus!$A$22 &amp; " | " &amp; CustomMenus!$A$26</f>
        <v>mnuP_MWF2MF | mnuP_MF2CM</v>
      </c>
      <c r="N18" t="str">
        <f>CustomMenus!$A$28</f>
        <v>mnuP_AGG</v>
      </c>
    </row>
    <row r="19" spans="1:14">
      <c r="A19" t="str">
        <f>Roles!$A$18</f>
        <v>Merch Profit Fcst</v>
      </c>
      <c r="B19" t="str">
        <f>PlanCycles!$A$7</f>
        <v>Merch Working Fcst</v>
      </c>
      <c r="C19" t="b">
        <v>0</v>
      </c>
      <c r="D19" t="b">
        <v>0</v>
      </c>
      <c r="E19" t="str">
        <f>RuleSet_FSProfit!$A$2</f>
        <v>FSProfit</v>
      </c>
      <c r="F19" t="str">
        <f>RuleSet_FSProfit!$A$2</f>
        <v>FSProfit</v>
      </c>
      <c r="H19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19" t="b">
        <v>1</v>
      </c>
      <c r="L19" t="str">
        <f>ViewGroups!$A$122</f>
        <v>Fcst Merch Profit Views</v>
      </c>
      <c r="M19" t="str">
        <f>CustomMenus!$A$20 &amp; " | " &amp; CustomMenus!$A$22 &amp; " | " &amp; CustomMenus!$A$24</f>
        <v>mnuP_CSF2MF | mnuP_MWF2MF | mnuP_MWF2CM</v>
      </c>
      <c r="N19" t="str">
        <f>CustomMenus!$A$28</f>
        <v>mnuP_AGG</v>
      </c>
    </row>
    <row r="20" spans="1:14">
      <c r="A20" t="str">
        <f>Roles!$A$20</f>
        <v>Merch Profit Fcst by CM</v>
      </c>
      <c r="B20" t="str">
        <f>PlanCycles!$A$5</f>
        <v>Merch Fcst</v>
      </c>
      <c r="C20" t="b">
        <v>0</v>
      </c>
      <c r="D20" t="b">
        <v>0</v>
      </c>
      <c r="E20" t="str">
        <f>RuleSet_FSProfit!$A$2</f>
        <v>FSProfit</v>
      </c>
      <c r="F20" t="str">
        <f>RuleSet_FSProfit!$A$2</f>
        <v>FSProfit</v>
      </c>
      <c r="H20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20" t="b">
        <v>1</v>
      </c>
      <c r="L20" t="str">
        <f>ViewGroups!$A$122</f>
        <v>Fcst Merch Profit Views</v>
      </c>
      <c r="M20" t="str">
        <f>CustomMenus!$A$22 &amp; " | " &amp; CustomMenus!$A$26</f>
        <v>mnuP_MWF2MF | mnuP_MF2CM</v>
      </c>
      <c r="N20" t="str">
        <f>CustomMenus!$A$28</f>
        <v>mnuP_AGG</v>
      </c>
    </row>
    <row r="21" spans="1:14">
      <c r="A21" t="str">
        <f>Roles!$A$20</f>
        <v>Merch Profit Fcst by CM</v>
      </c>
      <c r="B21" t="str">
        <f>PlanCycles!$A$7</f>
        <v>Merch Working Fcst</v>
      </c>
      <c r="C21" t="b">
        <v>0</v>
      </c>
      <c r="D21" t="b">
        <v>0</v>
      </c>
      <c r="E21" t="str">
        <f>RuleSet_FSProfit!$A$2</f>
        <v>FSProfit</v>
      </c>
      <c r="F21" t="str">
        <f>RuleSet_FSProfit!$A$2</f>
        <v>FSProfit</v>
      </c>
      <c r="H21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21" t="b">
        <v>1</v>
      </c>
      <c r="L21" t="str">
        <f>ViewGroups!$A$122</f>
        <v>Fcst Merch Profit Views</v>
      </c>
      <c r="M21" t="str">
        <f>CustomMenus!$A$20 &amp; " | " &amp; CustomMenus!$A$22 &amp; " | " &amp; CustomMenus!$A$24</f>
        <v>mnuP_CSF2MF | mnuP_MWF2MF | mnuP_MWF2CM</v>
      </c>
      <c r="N21" t="str">
        <f>CustomMenus!$A$28</f>
        <v>mnuP_AGG</v>
      </c>
    </row>
    <row r="22" spans="1:14">
      <c r="A22" s="35" t="s">
        <v>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956</v>
      </c>
      <c r="B1" s="1" t="s">
        <v>957</v>
      </c>
      <c r="C1" s="1" t="s">
        <v>958</v>
      </c>
      <c r="D1" s="1" t="s">
        <v>837</v>
      </c>
      <c r="E1" s="1" t="s">
        <v>576</v>
      </c>
      <c r="F1" s="1" t="s">
        <v>838</v>
      </c>
      <c r="G1" s="1" t="s">
        <v>839</v>
      </c>
      <c r="H1" s="1" t="s">
        <v>840</v>
      </c>
      <c r="I1" s="1" t="s">
        <v>841</v>
      </c>
      <c r="J1" s="1" t="s">
        <v>842</v>
      </c>
      <c r="K1" s="1" t="s">
        <v>843</v>
      </c>
      <c r="L1" s="1" t="s">
        <v>844</v>
      </c>
      <c r="M1" s="1" t="s">
        <v>845</v>
      </c>
      <c r="N1" s="1" t="s">
        <v>846</v>
      </c>
      <c r="O1" s="1" t="s">
        <v>847</v>
      </c>
      <c r="P1" s="1" t="s">
        <v>848</v>
      </c>
      <c r="Q1" s="1" t="s">
        <v>849</v>
      </c>
      <c r="R1" s="1" t="s">
        <v>850</v>
      </c>
      <c r="S1" s="1" t="s">
        <v>851</v>
      </c>
      <c r="T1" s="1" t="s">
        <v>852</v>
      </c>
      <c r="U1" s="1" t="s">
        <v>853</v>
      </c>
      <c r="V1" s="1" t="s">
        <v>854</v>
      </c>
      <c r="W1" s="1" t="s">
        <v>855</v>
      </c>
      <c r="X1" s="1" t="s">
        <v>856</v>
      </c>
      <c r="Y1" s="1" t="s">
        <v>857</v>
      </c>
      <c r="Z1" s="1" t="s">
        <v>858</v>
      </c>
      <c r="AA1" s="1" t="s">
        <v>859</v>
      </c>
      <c r="AB1" s="1" t="s">
        <v>860</v>
      </c>
      <c r="AC1" s="1" t="s">
        <v>861</v>
      </c>
      <c r="AD1" s="1" t="s">
        <v>862</v>
      </c>
      <c r="AE1" s="1" t="s">
        <v>863</v>
      </c>
      <c r="AF1" s="1" t="s">
        <v>864</v>
      </c>
      <c r="AG1" s="1" t="s">
        <v>865</v>
      </c>
      <c r="AH1" s="1" t="s">
        <v>866</v>
      </c>
      <c r="AI1" s="1" t="s">
        <v>867</v>
      </c>
      <c r="AJ1" s="1" t="s">
        <v>868</v>
      </c>
      <c r="AK1" s="1" t="s">
        <v>869</v>
      </c>
      <c r="AL1" s="1" t="s">
        <v>870</v>
      </c>
      <c r="AM1" s="1" t="s">
        <v>871</v>
      </c>
    </row>
    <row r="2" spans="1:39">
      <c r="A2" t="s">
        <v>933</v>
      </c>
      <c r="B2" t="s">
        <v>959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876</v>
      </c>
      <c r="L2" t="s">
        <v>877</v>
      </c>
      <c r="M2" t="s">
        <v>878</v>
      </c>
      <c r="N2" t="s">
        <v>879</v>
      </c>
      <c r="O2" t="s">
        <v>880</v>
      </c>
      <c r="P2" t="s">
        <v>880</v>
      </c>
      <c r="Q2" t="s">
        <v>879</v>
      </c>
      <c r="R2" t="s">
        <v>878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881</v>
      </c>
      <c r="AE2" t="s">
        <v>882</v>
      </c>
      <c r="AF2" t="b">
        <v>0</v>
      </c>
      <c r="AG2" t="b">
        <v>0</v>
      </c>
      <c r="AH2" t="b">
        <v>0</v>
      </c>
      <c r="AI2" t="b">
        <v>0</v>
      </c>
      <c r="AJ2" t="s">
        <v>883</v>
      </c>
      <c r="AK2" t="s">
        <v>884</v>
      </c>
      <c r="AL2" t="b">
        <v>1</v>
      </c>
      <c r="AM2" t="b">
        <v>0</v>
      </c>
    </row>
    <row r="3" spans="1:39">
      <c r="A3" t="s">
        <v>874</v>
      </c>
      <c r="B3" t="s">
        <v>875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876</v>
      </c>
      <c r="L3" t="s">
        <v>877</v>
      </c>
      <c r="M3" t="s">
        <v>878</v>
      </c>
      <c r="N3" t="s">
        <v>879</v>
      </c>
      <c r="O3" t="s">
        <v>880</v>
      </c>
      <c r="P3" t="s">
        <v>880</v>
      </c>
      <c r="Q3" t="s">
        <v>879</v>
      </c>
      <c r="R3" t="s">
        <v>878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881</v>
      </c>
      <c r="AE3" t="s">
        <v>882</v>
      </c>
      <c r="AF3" t="b">
        <v>0</v>
      </c>
      <c r="AG3" t="b">
        <v>0</v>
      </c>
      <c r="AH3" t="b">
        <v>0</v>
      </c>
      <c r="AI3" t="b">
        <v>0</v>
      </c>
      <c r="AJ3" t="s">
        <v>883</v>
      </c>
      <c r="AK3" t="s">
        <v>884</v>
      </c>
      <c r="AL3" t="b">
        <v>1</v>
      </c>
      <c r="AM3" t="b">
        <v>0</v>
      </c>
    </row>
    <row r="4" spans="1:39">
      <c r="A4" s="46" t="s">
        <v>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85546875" bestFit="1" customWidth="1"/>
    <col min="2" max="2" width="20.42578125" bestFit="1" customWidth="1"/>
    <col min="3" max="3" width="22.85546875" bestFit="1" customWidth="1"/>
    <col min="4" max="4" width="29.85546875" bestFit="1" customWidth="1"/>
  </cols>
  <sheetData>
    <row r="1" spans="1:4">
      <c r="A1" s="36" t="s">
        <v>55</v>
      </c>
      <c r="B1" s="36" t="s">
        <v>299</v>
      </c>
      <c r="C1" s="36" t="s">
        <v>765</v>
      </c>
      <c r="D1" s="36" t="s">
        <v>766</v>
      </c>
    </row>
    <row r="2" spans="1:4">
      <c r="A2" t="s">
        <v>767</v>
      </c>
      <c r="B2" t="str">
        <f>ApplicationDef!$AN$3</f>
        <v>CORP.HIERARCHY</v>
      </c>
      <c r="C2" t="b">
        <v>0</v>
      </c>
      <c r="D2" t="s">
        <v>768</v>
      </c>
    </row>
    <row r="3" spans="1:4">
      <c r="A3" t="s">
        <v>769</v>
      </c>
      <c r="B3" t="str">
        <f>ApplicationDef!$AN$3</f>
        <v>CORP.HIERARCHY</v>
      </c>
      <c r="C3" t="b">
        <v>1</v>
      </c>
      <c r="D3" t="s">
        <v>770</v>
      </c>
    </row>
    <row r="4" spans="1:4">
      <c r="A4" t="s">
        <v>771</v>
      </c>
      <c r="B4" t="str">
        <f>ApplicationDef!$AL$2</f>
        <v>LEDGER.TYPE</v>
      </c>
      <c r="C4" t="b">
        <v>0</v>
      </c>
      <c r="D4" t="s">
        <v>772</v>
      </c>
    </row>
    <row r="5" spans="1:4">
      <c r="A5" t="s">
        <v>773</v>
      </c>
      <c r="B5" t="str">
        <f>ApplicationDef!$AL$2</f>
        <v>LEDGER.TYPE</v>
      </c>
      <c r="C5" t="b">
        <v>1</v>
      </c>
      <c r="D5" t="s">
        <v>774</v>
      </c>
    </row>
    <row r="6" spans="1:4">
      <c r="A6" t="s">
        <v>775</v>
      </c>
      <c r="B6" t="str">
        <f>ApplicationDef!$AH$2</f>
        <v>MEASURE</v>
      </c>
      <c r="C6" t="b">
        <v>0</v>
      </c>
      <c r="D6" t="s">
        <v>776</v>
      </c>
    </row>
    <row r="7" spans="1:4">
      <c r="A7" t="s">
        <v>777</v>
      </c>
      <c r="B7" t="str">
        <f>ApplicationDef!$AH$2</f>
        <v>MEASURE</v>
      </c>
      <c r="C7" t="b">
        <v>1</v>
      </c>
      <c r="D7" t="s">
        <v>778</v>
      </c>
    </row>
    <row r="8" spans="1:4">
      <c r="A8" t="s">
        <v>779</v>
      </c>
      <c r="B8" t="str">
        <f>ApplicationDef!$AN$2</f>
        <v>PRODUCT.HIERARCHY</v>
      </c>
      <c r="C8" t="b">
        <v>0</v>
      </c>
      <c r="D8" t="s">
        <v>780</v>
      </c>
    </row>
    <row r="9" spans="1:4">
      <c r="A9" t="s">
        <v>781</v>
      </c>
      <c r="B9" t="str">
        <f>ApplicationDef!$AN$2</f>
        <v>PRODUCT.HIERARCHY</v>
      </c>
      <c r="C9" t="b">
        <v>1</v>
      </c>
      <c r="D9" t="s">
        <v>782</v>
      </c>
    </row>
    <row r="10" spans="1:4">
      <c r="A10" t="s">
        <v>783</v>
      </c>
      <c r="B10" t="str">
        <f>ApplicationDef!$AJ$2</f>
        <v>TIME</v>
      </c>
      <c r="C10" t="b">
        <v>0</v>
      </c>
      <c r="D10" t="s">
        <v>784</v>
      </c>
    </row>
    <row r="11" spans="1:4">
      <c r="A11" t="s">
        <v>785</v>
      </c>
      <c r="B11" t="str">
        <f>ApplicationDef!$AJ$2</f>
        <v>TIME</v>
      </c>
      <c r="C11" t="b">
        <v>1</v>
      </c>
      <c r="D11" t="s">
        <v>786</v>
      </c>
    </row>
    <row r="12" spans="1:4">
      <c r="A12" s="3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43" bestFit="1" customWidth="1"/>
    <col min="3" max="3" width="16.140625" bestFit="1" customWidth="1"/>
  </cols>
  <sheetData>
    <row r="1" spans="1:3">
      <c r="A1" s="4" t="s">
        <v>55</v>
      </c>
      <c r="B1" s="4" t="s">
        <v>56</v>
      </c>
      <c r="C1" s="4" t="s">
        <v>57</v>
      </c>
    </row>
    <row r="2" spans="1:3">
      <c r="A2" t="s">
        <v>58</v>
      </c>
      <c r="B2" t="s">
        <v>59</v>
      </c>
      <c r="C2" t="b">
        <v>0</v>
      </c>
    </row>
    <row r="3" spans="1:3">
      <c r="A3" t="s">
        <v>60</v>
      </c>
      <c r="B3" t="s">
        <v>61</v>
      </c>
      <c r="C3" t="b">
        <v>0</v>
      </c>
    </row>
    <row r="4" spans="1:3">
      <c r="A4" t="s">
        <v>62</v>
      </c>
      <c r="B4" t="s">
        <v>63</v>
      </c>
      <c r="C4" t="b">
        <v>0</v>
      </c>
    </row>
    <row r="5" spans="1:3">
      <c r="A5" t="s">
        <v>64</v>
      </c>
      <c r="B5" t="s">
        <v>65</v>
      </c>
      <c r="C5" t="b">
        <v>0</v>
      </c>
    </row>
    <row r="6" spans="1:3">
      <c r="A6" t="s">
        <v>66</v>
      </c>
      <c r="B6" t="s">
        <v>67</v>
      </c>
      <c r="C6" t="b">
        <v>0</v>
      </c>
    </row>
    <row r="7" spans="1:3">
      <c r="A7" t="s">
        <v>68</v>
      </c>
      <c r="B7" t="s">
        <v>69</v>
      </c>
      <c r="C7" t="b">
        <v>0</v>
      </c>
    </row>
    <row r="8" spans="1:3">
      <c r="A8" t="s">
        <v>70</v>
      </c>
      <c r="B8" t="s">
        <v>71</v>
      </c>
      <c r="C8" t="b">
        <v>0</v>
      </c>
    </row>
    <row r="9" spans="1:3">
      <c r="A9" t="s">
        <v>72</v>
      </c>
      <c r="B9" t="s">
        <v>73</v>
      </c>
      <c r="C9" t="b">
        <v>1</v>
      </c>
    </row>
    <row r="10" spans="1:3">
      <c r="A10" t="s">
        <v>74</v>
      </c>
      <c r="B10" t="s">
        <v>75</v>
      </c>
      <c r="C10" t="b">
        <v>0</v>
      </c>
    </row>
    <row r="11" spans="1:3">
      <c r="A11" t="s">
        <v>76</v>
      </c>
      <c r="B11" t="s">
        <v>77</v>
      </c>
      <c r="C11" t="b">
        <v>0</v>
      </c>
    </row>
    <row r="12" spans="1:3">
      <c r="A12" t="s">
        <v>78</v>
      </c>
      <c r="B12" t="s">
        <v>79</v>
      </c>
      <c r="C12" t="b">
        <v>0</v>
      </c>
    </row>
    <row r="13" spans="1:3">
      <c r="A13" t="s">
        <v>80</v>
      </c>
      <c r="B13" t="s">
        <v>81</v>
      </c>
      <c r="C13" t="b">
        <v>0</v>
      </c>
    </row>
    <row r="14" spans="1:3">
      <c r="A14" t="s">
        <v>82</v>
      </c>
      <c r="B14" t="s">
        <v>83</v>
      </c>
      <c r="C14" t="b">
        <v>0</v>
      </c>
    </row>
    <row r="15" spans="1:3">
      <c r="A15" t="s">
        <v>84</v>
      </c>
      <c r="B15" t="s">
        <v>85</v>
      </c>
      <c r="C15" t="b">
        <v>0</v>
      </c>
    </row>
    <row r="16" spans="1:3">
      <c r="A16" t="s">
        <v>86</v>
      </c>
      <c r="B16" t="s">
        <v>87</v>
      </c>
      <c r="C16" t="b">
        <v>0</v>
      </c>
    </row>
    <row r="17" spans="1:3">
      <c r="A17" t="s">
        <v>88</v>
      </c>
      <c r="B17" t="s">
        <v>83</v>
      </c>
      <c r="C17" t="b">
        <v>0</v>
      </c>
    </row>
    <row r="18" spans="1:3">
      <c r="A18" t="s">
        <v>89</v>
      </c>
      <c r="B18" t="s">
        <v>81</v>
      </c>
      <c r="C18" t="b">
        <v>0</v>
      </c>
    </row>
    <row r="19" spans="1:3">
      <c r="A19" t="s">
        <v>90</v>
      </c>
      <c r="B19" t="s">
        <v>73</v>
      </c>
      <c r="C19" t="b">
        <v>0</v>
      </c>
    </row>
    <row r="20" spans="1:3">
      <c r="A20" t="s">
        <v>91</v>
      </c>
      <c r="B20" t="s">
        <v>92</v>
      </c>
      <c r="C20" t="b">
        <v>0</v>
      </c>
    </row>
    <row r="21" spans="1:3">
      <c r="A21" s="5" t="s">
        <v>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38" t="s">
        <v>787</v>
      </c>
      <c r="B1" s="38" t="s">
        <v>788</v>
      </c>
    </row>
    <row r="2" spans="1:2">
      <c r="A2" t="s">
        <v>789</v>
      </c>
      <c r="B2" t="s">
        <v>790</v>
      </c>
    </row>
    <row r="3" spans="1:2">
      <c r="A3" t="s">
        <v>791</v>
      </c>
      <c r="B3" t="s">
        <v>792</v>
      </c>
    </row>
    <row r="4" spans="1:2">
      <c r="A4" t="s">
        <v>793</v>
      </c>
      <c r="B4" t="s">
        <v>794</v>
      </c>
    </row>
    <row r="5" spans="1:2">
      <c r="A5" t="s">
        <v>795</v>
      </c>
      <c r="B5" t="s">
        <v>796</v>
      </c>
    </row>
    <row r="6" spans="1:2">
      <c r="A6" t="s">
        <v>797</v>
      </c>
      <c r="B6" t="s">
        <v>798</v>
      </c>
    </row>
    <row r="7" spans="1:2">
      <c r="A7" t="s">
        <v>799</v>
      </c>
      <c r="B7" t="s">
        <v>800</v>
      </c>
    </row>
    <row r="8" spans="1:2">
      <c r="A8" t="s">
        <v>801</v>
      </c>
      <c r="B8" t="s">
        <v>802</v>
      </c>
    </row>
    <row r="9" spans="1:2">
      <c r="A9" t="s">
        <v>803</v>
      </c>
      <c r="B9" t="s">
        <v>804</v>
      </c>
    </row>
    <row r="10" spans="1:2">
      <c r="A10" t="s">
        <v>805</v>
      </c>
      <c r="B10" t="s">
        <v>806</v>
      </c>
    </row>
    <row r="11" spans="1:2">
      <c r="A11" t="s">
        <v>807</v>
      </c>
      <c r="B11" t="s">
        <v>808</v>
      </c>
    </row>
    <row r="12" spans="1:2">
      <c r="A12" t="s">
        <v>809</v>
      </c>
      <c r="B12" t="s">
        <v>810</v>
      </c>
    </row>
    <row r="13" spans="1:2">
      <c r="A13" t="s">
        <v>811</v>
      </c>
      <c r="B13" t="s">
        <v>812</v>
      </c>
    </row>
    <row r="14" spans="1:2">
      <c r="A14" t="s">
        <v>813</v>
      </c>
      <c r="B14" t="s">
        <v>814</v>
      </c>
    </row>
    <row r="15" spans="1:2">
      <c r="A15" s="39" t="s">
        <v>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40" t="s">
        <v>55</v>
      </c>
      <c r="B1" s="40" t="s">
        <v>149</v>
      </c>
      <c r="C1" s="40" t="s">
        <v>815</v>
      </c>
      <c r="D1" s="40" t="s">
        <v>816</v>
      </c>
      <c r="E1" s="40" t="s">
        <v>817</v>
      </c>
      <c r="F1" s="40" t="s">
        <v>818</v>
      </c>
    </row>
    <row r="2" spans="1:6">
      <c r="A2" t="s">
        <v>819</v>
      </c>
      <c r="B2" t="s">
        <v>820</v>
      </c>
      <c r="C2" t="s">
        <v>821</v>
      </c>
      <c r="D2" t="s">
        <v>822</v>
      </c>
      <c r="E2" t="b">
        <v>1</v>
      </c>
      <c r="F2" t="b">
        <v>1</v>
      </c>
    </row>
    <row r="3" spans="1:6">
      <c r="D3" t="s">
        <v>823</v>
      </c>
    </row>
    <row r="4" spans="1:6">
      <c r="A4" t="s">
        <v>824</v>
      </c>
      <c r="B4" t="s">
        <v>820</v>
      </c>
      <c r="C4" t="s">
        <v>825</v>
      </c>
      <c r="D4" t="str">
        <f>ApplicationDef!$AJ$2</f>
        <v>TIME</v>
      </c>
      <c r="E4" t="b">
        <v>1</v>
      </c>
      <c r="F4" t="b">
        <v>1</v>
      </c>
    </row>
    <row r="5" spans="1:6">
      <c r="D5" t="str">
        <f>ApplicationDef!$AM$2</f>
        <v>YEAR</v>
      </c>
    </row>
    <row r="6" spans="1:6">
      <c r="A6" t="s">
        <v>826</v>
      </c>
      <c r="B6" t="s">
        <v>820</v>
      </c>
      <c r="C6" t="s">
        <v>827</v>
      </c>
      <c r="D6" t="s">
        <v>828</v>
      </c>
      <c r="E6" t="b">
        <v>1</v>
      </c>
      <c r="F6" t="b">
        <v>1</v>
      </c>
    </row>
    <row r="7" spans="1:6">
      <c r="A7" t="s">
        <v>829</v>
      </c>
      <c r="B7" t="s">
        <v>820</v>
      </c>
      <c r="C7" t="s">
        <v>830</v>
      </c>
      <c r="D7" t="str">
        <f>ApplicationDef!$AJ$2</f>
        <v>TIME</v>
      </c>
      <c r="E7" t="b">
        <v>1</v>
      </c>
      <c r="F7" t="b">
        <v>1</v>
      </c>
    </row>
    <row r="8" spans="1:6">
      <c r="D8" t="str">
        <f>ApplicationDef!$AM$2</f>
        <v>YEAR</v>
      </c>
    </row>
    <row r="9" spans="1:6">
      <c r="A9" s="41" t="s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42" t="s">
        <v>55</v>
      </c>
      <c r="B1" s="42" t="s">
        <v>831</v>
      </c>
      <c r="C1" s="42" t="s">
        <v>299</v>
      </c>
      <c r="D1" s="42" t="s">
        <v>398</v>
      </c>
    </row>
    <row r="2" spans="1:4">
      <c r="A2" t="s">
        <v>832</v>
      </c>
      <c r="B2">
        <v>0</v>
      </c>
      <c r="C2" t="s">
        <v>828</v>
      </c>
      <c r="D2" t="s">
        <v>833</v>
      </c>
    </row>
    <row r="3" spans="1:4">
      <c r="A3" s="43" t="s">
        <v>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8" sqref="L8"/>
    </sheetView>
  </sheetViews>
  <sheetFormatPr defaultRowHeight="15"/>
  <sheetData>
    <row r="1" spans="1:3" ht="45">
      <c r="A1" s="44" t="s">
        <v>948</v>
      </c>
      <c r="B1" s="44" t="s">
        <v>949</v>
      </c>
      <c r="C1" s="44" t="s">
        <v>950</v>
      </c>
    </row>
    <row r="2" spans="1:3">
      <c r="A2" t="s">
        <v>951</v>
      </c>
      <c r="B2" t="s">
        <v>828</v>
      </c>
      <c r="C2" t="s">
        <v>952</v>
      </c>
    </row>
    <row r="3" spans="1:3">
      <c r="C3" t="s">
        <v>953</v>
      </c>
    </row>
    <row r="4" spans="1:3">
      <c r="A4" s="45" t="s">
        <v>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55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</row>
    <row r="2" spans="1:11">
      <c r="A2" t="s">
        <v>86</v>
      </c>
      <c r="B2" t="s">
        <v>103</v>
      </c>
      <c r="C2" t="s">
        <v>104</v>
      </c>
      <c r="D2">
        <v>10</v>
      </c>
    </row>
    <row r="3" spans="1:11">
      <c r="A3" t="s">
        <v>105</v>
      </c>
      <c r="F3" t="b">
        <v>1</v>
      </c>
      <c r="K3" t="s">
        <v>106</v>
      </c>
    </row>
    <row r="4" spans="1:11">
      <c r="A4" t="s">
        <v>107</v>
      </c>
      <c r="B4" t="s">
        <v>108</v>
      </c>
      <c r="C4" t="s">
        <v>104</v>
      </c>
      <c r="D4">
        <v>10</v>
      </c>
      <c r="F4" t="b">
        <v>1</v>
      </c>
      <c r="K4" t="s">
        <v>109</v>
      </c>
    </row>
    <row r="5" spans="1:11">
      <c r="A5" t="s">
        <v>110</v>
      </c>
      <c r="B5" t="s">
        <v>108</v>
      </c>
      <c r="C5" t="s">
        <v>104</v>
      </c>
      <c r="D5">
        <v>10</v>
      </c>
      <c r="F5" t="b">
        <v>1</v>
      </c>
      <c r="J5" t="b">
        <v>1</v>
      </c>
      <c r="K5" t="s">
        <v>109</v>
      </c>
    </row>
    <row r="6" spans="1:11">
      <c r="A6" t="s">
        <v>111</v>
      </c>
      <c r="F6" t="b">
        <v>1</v>
      </c>
      <c r="K6" t="s">
        <v>112</v>
      </c>
    </row>
    <row r="7" spans="1:11">
      <c r="A7" t="s">
        <v>113</v>
      </c>
      <c r="F7" t="b">
        <v>1</v>
      </c>
      <c r="K7" t="s">
        <v>114</v>
      </c>
    </row>
    <row r="8" spans="1:11">
      <c r="A8" t="s">
        <v>115</v>
      </c>
      <c r="F8" t="b">
        <v>1</v>
      </c>
      <c r="K8" t="s">
        <v>116</v>
      </c>
    </row>
    <row r="9" spans="1:11">
      <c r="A9" t="s">
        <v>117</v>
      </c>
      <c r="F9" t="b">
        <v>1</v>
      </c>
      <c r="K9" t="s">
        <v>118</v>
      </c>
    </row>
    <row r="10" spans="1:11">
      <c r="A10" t="s">
        <v>119</v>
      </c>
      <c r="C10" t="s">
        <v>120</v>
      </c>
      <c r="F10" t="b">
        <v>1</v>
      </c>
      <c r="K10" t="s">
        <v>121</v>
      </c>
    </row>
    <row r="11" spans="1:11">
      <c r="A11" t="s">
        <v>122</v>
      </c>
      <c r="F11" t="b">
        <v>1</v>
      </c>
      <c r="K11" t="s">
        <v>123</v>
      </c>
    </row>
    <row r="12" spans="1:11">
      <c r="A12" t="s">
        <v>124</v>
      </c>
      <c r="F12" t="b">
        <v>1</v>
      </c>
    </row>
    <row r="13" spans="1:11">
      <c r="A13" t="s">
        <v>125</v>
      </c>
      <c r="F13" t="b">
        <v>1</v>
      </c>
      <c r="K13" t="s">
        <v>126</v>
      </c>
    </row>
    <row r="14" spans="1:11">
      <c r="A14" t="s">
        <v>127</v>
      </c>
      <c r="F14" t="b">
        <v>1</v>
      </c>
      <c r="K14" t="s">
        <v>128</v>
      </c>
    </row>
    <row r="15" spans="1:11">
      <c r="A15" t="s">
        <v>129</v>
      </c>
      <c r="F15" t="b">
        <v>1</v>
      </c>
      <c r="K15" t="s">
        <v>130</v>
      </c>
    </row>
    <row r="16" spans="1:11">
      <c r="A16" t="s">
        <v>131</v>
      </c>
      <c r="F16" t="b">
        <v>1</v>
      </c>
      <c r="K16" t="s">
        <v>132</v>
      </c>
    </row>
    <row r="17" spans="1:11">
      <c r="A17" t="s">
        <v>133</v>
      </c>
      <c r="B17" t="s">
        <v>108</v>
      </c>
      <c r="C17" t="s">
        <v>104</v>
      </c>
      <c r="D17">
        <v>10</v>
      </c>
    </row>
    <row r="18" spans="1:11">
      <c r="A18" t="s">
        <v>134</v>
      </c>
      <c r="B18" t="s">
        <v>108</v>
      </c>
      <c r="C18" t="s">
        <v>104</v>
      </c>
      <c r="D18">
        <v>10</v>
      </c>
      <c r="F18" t="b">
        <v>1</v>
      </c>
    </row>
    <row r="19" spans="1:11">
      <c r="A19" t="s">
        <v>135</v>
      </c>
      <c r="B19" t="s">
        <v>108</v>
      </c>
      <c r="C19" t="s">
        <v>104</v>
      </c>
      <c r="D19">
        <v>10</v>
      </c>
      <c r="E19" t="s">
        <v>136</v>
      </c>
      <c r="F19" t="b">
        <v>1</v>
      </c>
      <c r="K19" t="s">
        <v>137</v>
      </c>
    </row>
    <row r="20" spans="1:11">
      <c r="A20" t="s">
        <v>138</v>
      </c>
      <c r="B20" t="s">
        <v>108</v>
      </c>
      <c r="C20" t="s">
        <v>104</v>
      </c>
      <c r="D20">
        <v>14</v>
      </c>
      <c r="E20" t="s">
        <v>136</v>
      </c>
      <c r="F20" t="b">
        <v>1</v>
      </c>
      <c r="K20" t="s">
        <v>137</v>
      </c>
    </row>
    <row r="21" spans="1:11">
      <c r="A21" t="s">
        <v>139</v>
      </c>
      <c r="B21" t="s">
        <v>108</v>
      </c>
      <c r="C21" t="s">
        <v>104</v>
      </c>
      <c r="D21">
        <v>10</v>
      </c>
      <c r="E21" t="s">
        <v>140</v>
      </c>
      <c r="F21" t="b">
        <v>0</v>
      </c>
      <c r="K21" t="s">
        <v>137</v>
      </c>
    </row>
    <row r="22" spans="1:11">
      <c r="A22" t="s">
        <v>141</v>
      </c>
      <c r="B22" t="s">
        <v>108</v>
      </c>
      <c r="C22" t="s">
        <v>104</v>
      </c>
      <c r="D22">
        <v>12</v>
      </c>
      <c r="E22" t="s">
        <v>140</v>
      </c>
      <c r="K22" t="s">
        <v>137</v>
      </c>
    </row>
    <row r="23" spans="1:11">
      <c r="A23" t="s">
        <v>142</v>
      </c>
      <c r="B23" t="s">
        <v>108</v>
      </c>
      <c r="C23" t="s">
        <v>104</v>
      </c>
      <c r="D23">
        <v>14</v>
      </c>
      <c r="E23" t="s">
        <v>140</v>
      </c>
      <c r="K23" t="s">
        <v>137</v>
      </c>
    </row>
    <row r="24" spans="1:11">
      <c r="A24" t="s">
        <v>143</v>
      </c>
      <c r="B24" t="s">
        <v>108</v>
      </c>
      <c r="C24" t="s">
        <v>104</v>
      </c>
      <c r="D24">
        <v>10</v>
      </c>
      <c r="E24" t="s">
        <v>140</v>
      </c>
      <c r="F24" t="b">
        <v>1</v>
      </c>
      <c r="K24" t="s">
        <v>137</v>
      </c>
    </row>
    <row r="25" spans="1:11">
      <c r="A25" t="s">
        <v>144</v>
      </c>
      <c r="B25" t="s">
        <v>108</v>
      </c>
      <c r="C25" t="s">
        <v>104</v>
      </c>
      <c r="D25">
        <v>10</v>
      </c>
      <c r="E25" t="s">
        <v>145</v>
      </c>
      <c r="F25" t="b">
        <v>1</v>
      </c>
      <c r="K25" t="s">
        <v>137</v>
      </c>
    </row>
    <row r="26" spans="1:11">
      <c r="A26" t="s">
        <v>146</v>
      </c>
      <c r="B26" t="s">
        <v>108</v>
      </c>
      <c r="C26" t="s">
        <v>104</v>
      </c>
      <c r="D26">
        <v>10</v>
      </c>
      <c r="E26" t="s">
        <v>140</v>
      </c>
      <c r="F26" t="b">
        <v>1</v>
      </c>
    </row>
    <row r="27" spans="1:11">
      <c r="A27" t="s">
        <v>147</v>
      </c>
      <c r="B27" t="s">
        <v>108</v>
      </c>
      <c r="C27" t="s">
        <v>104</v>
      </c>
      <c r="D27">
        <v>12</v>
      </c>
      <c r="E27" t="s">
        <v>140</v>
      </c>
      <c r="F27" t="b">
        <v>1</v>
      </c>
    </row>
    <row r="28" spans="1:11">
      <c r="A28" t="s">
        <v>148</v>
      </c>
      <c r="B28" t="s">
        <v>108</v>
      </c>
      <c r="C28" t="s">
        <v>104</v>
      </c>
      <c r="D28">
        <v>14</v>
      </c>
      <c r="E28" t="s">
        <v>140</v>
      </c>
      <c r="F28" t="b">
        <v>1</v>
      </c>
    </row>
    <row r="29" spans="1:11">
      <c r="A29" s="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pane ySplit="1" topLeftCell="A74" activePane="bottomLeft" state="frozen"/>
      <selection pane="bottomLeft" activeCell="H1" sqref="H1"/>
    </sheetView>
  </sheetViews>
  <sheetFormatPr defaultRowHeight="15"/>
  <cols>
    <col min="1" max="1" width="20.710937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55</v>
      </c>
      <c r="B1" s="8" t="s">
        <v>149</v>
      </c>
      <c r="C1" s="8" t="s">
        <v>150</v>
      </c>
      <c r="D1" s="8" t="s">
        <v>151</v>
      </c>
      <c r="E1" s="8" t="s">
        <v>152</v>
      </c>
      <c r="F1" s="8" t="s">
        <v>153</v>
      </c>
      <c r="G1" s="8" t="s">
        <v>154</v>
      </c>
      <c r="H1" s="44" t="s">
        <v>955</v>
      </c>
      <c r="I1" s="8" t="s">
        <v>155</v>
      </c>
    </row>
    <row r="2" spans="1:9">
      <c r="A2" t="s">
        <v>49</v>
      </c>
      <c r="B2" t="s">
        <v>156</v>
      </c>
    </row>
    <row r="3" spans="1:9">
      <c r="A3" t="s">
        <v>157</v>
      </c>
      <c r="B3" t="s">
        <v>158</v>
      </c>
    </row>
    <row r="4" spans="1:9">
      <c r="A4" t="s">
        <v>159</v>
      </c>
      <c r="B4" t="s">
        <v>158</v>
      </c>
    </row>
    <row r="5" spans="1:9">
      <c r="A5" t="s">
        <v>160</v>
      </c>
      <c r="B5" t="s">
        <v>156</v>
      </c>
    </row>
    <row r="6" spans="1:9">
      <c r="A6" t="s">
        <v>161</v>
      </c>
      <c r="B6" t="s">
        <v>156</v>
      </c>
    </row>
    <row r="7" spans="1:9">
      <c r="A7" t="s">
        <v>162</v>
      </c>
      <c r="B7" t="s">
        <v>156</v>
      </c>
    </row>
    <row r="8" spans="1:9">
      <c r="A8" t="s">
        <v>163</v>
      </c>
      <c r="B8" t="s">
        <v>158</v>
      </c>
    </row>
    <row r="9" spans="1:9">
      <c r="A9" t="s">
        <v>164</v>
      </c>
      <c r="B9" t="s">
        <v>156</v>
      </c>
    </row>
    <row r="10" spans="1:9">
      <c r="A10" t="s">
        <v>165</v>
      </c>
      <c r="B10" t="s">
        <v>166</v>
      </c>
      <c r="C10" t="str">
        <f>Versions!$A$3</f>
        <v>CMWP</v>
      </c>
      <c r="D10" t="str">
        <f>Versions!$A$8</f>
        <v>LYR</v>
      </c>
      <c r="E10" t="s">
        <v>167</v>
      </c>
    </row>
    <row r="11" spans="1:9">
      <c r="A11" t="s">
        <v>168</v>
      </c>
      <c r="B11" t="s">
        <v>166</v>
      </c>
      <c r="C11" t="str">
        <f>Versions!$A$3</f>
        <v>CMWP</v>
      </c>
      <c r="D11" t="str">
        <f>Versions!$A$6</f>
        <v>CMSP</v>
      </c>
      <c r="E11" t="s">
        <v>167</v>
      </c>
    </row>
    <row r="12" spans="1:9">
      <c r="A12" t="s">
        <v>169</v>
      </c>
      <c r="B12" t="s">
        <v>166</v>
      </c>
      <c r="C12" t="str">
        <f>Versions!$A$3</f>
        <v>CMWP</v>
      </c>
      <c r="D12" t="str">
        <f>Versions!$A$4</f>
        <v>MWP</v>
      </c>
      <c r="E12" t="s">
        <v>167</v>
      </c>
    </row>
    <row r="13" spans="1:9">
      <c r="A13" t="s">
        <v>170</v>
      </c>
      <c r="B13" t="s">
        <v>166</v>
      </c>
      <c r="C13" t="str">
        <f>Versions!$A$3</f>
        <v>CMWP</v>
      </c>
      <c r="D13" t="str">
        <f>Versions!$A$5</f>
        <v>MP</v>
      </c>
      <c r="E13" t="s">
        <v>167</v>
      </c>
    </row>
    <row r="14" spans="1:9">
      <c r="A14" t="s">
        <v>171</v>
      </c>
      <c r="B14" t="s">
        <v>166</v>
      </c>
      <c r="C14" t="str">
        <f>Versions!$A$4</f>
        <v>MWP</v>
      </c>
      <c r="D14" t="str">
        <f>Versions!$A$8</f>
        <v>LYR</v>
      </c>
      <c r="E14" t="s">
        <v>167</v>
      </c>
    </row>
    <row r="15" spans="1:9">
      <c r="A15" t="s">
        <v>172</v>
      </c>
      <c r="B15" t="s">
        <v>166</v>
      </c>
      <c r="C15" t="str">
        <f>Versions!$A$4</f>
        <v>MWP</v>
      </c>
      <c r="D15" t="str">
        <f>Versions!$A$3</f>
        <v>CMWP</v>
      </c>
      <c r="E15" t="s">
        <v>167</v>
      </c>
    </row>
    <row r="16" spans="1:9">
      <c r="A16" t="s">
        <v>173</v>
      </c>
      <c r="B16" t="s">
        <v>166</v>
      </c>
      <c r="C16" t="str">
        <f>Versions!$A$4</f>
        <v>MWP</v>
      </c>
      <c r="D16" t="str">
        <f>Versions!$A$6</f>
        <v>CMSP</v>
      </c>
      <c r="E16" t="s">
        <v>167</v>
      </c>
    </row>
    <row r="17" spans="1:9">
      <c r="A17" t="s">
        <v>174</v>
      </c>
      <c r="B17" t="s">
        <v>166</v>
      </c>
      <c r="C17" t="str">
        <f>Versions!$A$4</f>
        <v>MWP</v>
      </c>
      <c r="D17" t="str">
        <f>Versions!$A$5</f>
        <v>MP</v>
      </c>
      <c r="E17" t="s">
        <v>167</v>
      </c>
    </row>
    <row r="18" spans="1:9">
      <c r="A18" t="s">
        <v>175</v>
      </c>
      <c r="B18" t="s">
        <v>166</v>
      </c>
      <c r="C18" t="str">
        <f>Versions!$A$5</f>
        <v>MP</v>
      </c>
      <c r="D18" t="str">
        <f>Versions!$A$8</f>
        <v>LYR</v>
      </c>
      <c r="E18" t="s">
        <v>167</v>
      </c>
    </row>
    <row r="19" spans="1:9">
      <c r="A19" t="s">
        <v>176</v>
      </c>
      <c r="B19" t="s">
        <v>166</v>
      </c>
      <c r="C19" t="str">
        <f>Versions!$A$5</f>
        <v>MP</v>
      </c>
      <c r="D19" t="str">
        <f>Versions!$A$3</f>
        <v>CMWP</v>
      </c>
      <c r="E19" t="s">
        <v>167</v>
      </c>
    </row>
    <row r="20" spans="1:9">
      <c r="A20" t="s">
        <v>177</v>
      </c>
      <c r="B20" t="s">
        <v>166</v>
      </c>
      <c r="C20" t="str">
        <f>Versions!$A$5</f>
        <v>MP</v>
      </c>
      <c r="D20" t="str">
        <f>Versions!$A$6</f>
        <v>CMSP</v>
      </c>
      <c r="E20" t="s">
        <v>167</v>
      </c>
    </row>
    <row r="21" spans="1:9">
      <c r="A21" t="s">
        <v>178</v>
      </c>
      <c r="B21" t="s">
        <v>166</v>
      </c>
      <c r="C21" t="str">
        <f>Versions!$A$5</f>
        <v>MP</v>
      </c>
      <c r="D21" t="str">
        <f>Versions!$A$4</f>
        <v>MWP</v>
      </c>
      <c r="E21" t="s">
        <v>167</v>
      </c>
    </row>
    <row r="22" spans="1:9">
      <c r="A22" t="s">
        <v>179</v>
      </c>
      <c r="B22" t="s">
        <v>166</v>
      </c>
      <c r="C22" t="str">
        <f>Versions!$A$8</f>
        <v>LYR</v>
      </c>
      <c r="D22" t="str">
        <f>Versions!$A$9</f>
        <v>PYR</v>
      </c>
      <c r="E22" t="s">
        <v>167</v>
      </c>
    </row>
    <row r="23" spans="1:9">
      <c r="A23" t="s">
        <v>180</v>
      </c>
      <c r="B23" t="s">
        <v>166</v>
      </c>
      <c r="C23" t="str">
        <f>Versions!$A$8</f>
        <v>LYR</v>
      </c>
      <c r="D23" t="str">
        <f>Versions!$A$9</f>
        <v>PYR</v>
      </c>
      <c r="E23" t="s">
        <v>181</v>
      </c>
      <c r="I23" t="str">
        <f>NumericFormats!$A$17</f>
        <v>K%</v>
      </c>
    </row>
    <row r="24" spans="1:9">
      <c r="A24" t="s">
        <v>182</v>
      </c>
      <c r="B24" t="s">
        <v>166</v>
      </c>
      <c r="C24" t="str">
        <f>Versions!$A$8</f>
        <v>LYR</v>
      </c>
      <c r="D24" t="str">
        <f>Versions!$A$9</f>
        <v>PYR</v>
      </c>
      <c r="E24" t="s">
        <v>167</v>
      </c>
      <c r="I24" t="str">
        <f>NumericFormats!$A$16</f>
        <v>BP</v>
      </c>
    </row>
    <row r="25" spans="1:9">
      <c r="A25" t="s">
        <v>183</v>
      </c>
      <c r="B25" t="s">
        <v>166</v>
      </c>
      <c r="C25" t="str">
        <f>Versions!$A$3</f>
        <v>CMWP</v>
      </c>
      <c r="D25" t="str">
        <f>Versions!$A$8</f>
        <v>LYR</v>
      </c>
      <c r="E25" t="s">
        <v>181</v>
      </c>
      <c r="I25" t="str">
        <f>NumericFormats!$A$17</f>
        <v>K%</v>
      </c>
    </row>
    <row r="26" spans="1:9">
      <c r="A26" t="s">
        <v>184</v>
      </c>
      <c r="B26" t="s">
        <v>166</v>
      </c>
      <c r="C26" t="str">
        <f>Versions!$A$3</f>
        <v>CMWP</v>
      </c>
      <c r="D26" t="str">
        <f>Versions!$A$6</f>
        <v>CMSP</v>
      </c>
      <c r="E26" t="s">
        <v>181</v>
      </c>
      <c r="I26" t="str">
        <f>NumericFormats!$A$17</f>
        <v>K%</v>
      </c>
    </row>
    <row r="27" spans="1:9">
      <c r="A27" t="s">
        <v>185</v>
      </c>
      <c r="B27" t="s">
        <v>166</v>
      </c>
      <c r="C27" t="str">
        <f>Versions!$A$3</f>
        <v>CMWP</v>
      </c>
      <c r="D27" t="str">
        <f>Versions!$A$4</f>
        <v>MWP</v>
      </c>
      <c r="E27" t="s">
        <v>181</v>
      </c>
      <c r="I27" t="str">
        <f>NumericFormats!$A$17</f>
        <v>K%</v>
      </c>
    </row>
    <row r="28" spans="1:9">
      <c r="A28" t="s">
        <v>186</v>
      </c>
      <c r="B28" t="s">
        <v>166</v>
      </c>
      <c r="C28" t="str">
        <f>Versions!$A$3</f>
        <v>CMWP</v>
      </c>
      <c r="D28" t="str">
        <f>Versions!$A$5</f>
        <v>MP</v>
      </c>
      <c r="E28" t="s">
        <v>181</v>
      </c>
      <c r="I28" t="str">
        <f>NumericFormats!$A$17</f>
        <v>K%</v>
      </c>
    </row>
    <row r="29" spans="1:9">
      <c r="A29" t="s">
        <v>187</v>
      </c>
      <c r="B29" t="s">
        <v>166</v>
      </c>
      <c r="C29" t="str">
        <f>Versions!$A$4</f>
        <v>MWP</v>
      </c>
      <c r="D29" t="str">
        <f>Versions!$A$8</f>
        <v>LYR</v>
      </c>
      <c r="E29" t="s">
        <v>181</v>
      </c>
      <c r="I29" t="str">
        <f>NumericFormats!$A$17</f>
        <v>K%</v>
      </c>
    </row>
    <row r="30" spans="1:9">
      <c r="A30" t="s">
        <v>188</v>
      </c>
      <c r="B30" t="s">
        <v>166</v>
      </c>
      <c r="C30" t="str">
        <f>Versions!$A$4</f>
        <v>MWP</v>
      </c>
      <c r="D30" t="str">
        <f>Versions!$A$3</f>
        <v>CMWP</v>
      </c>
      <c r="E30" t="s">
        <v>181</v>
      </c>
      <c r="I30" t="str">
        <f>NumericFormats!$A$17</f>
        <v>K%</v>
      </c>
    </row>
    <row r="31" spans="1:9">
      <c r="A31" t="s">
        <v>189</v>
      </c>
      <c r="B31" t="s">
        <v>166</v>
      </c>
      <c r="C31" t="str">
        <f>Versions!$A$4</f>
        <v>MWP</v>
      </c>
      <c r="D31" t="str">
        <f>Versions!$A$6</f>
        <v>CMSP</v>
      </c>
      <c r="E31" t="s">
        <v>181</v>
      </c>
      <c r="I31" t="str">
        <f>NumericFormats!$A$17</f>
        <v>K%</v>
      </c>
    </row>
    <row r="32" spans="1:9">
      <c r="A32" t="s">
        <v>190</v>
      </c>
      <c r="B32" t="s">
        <v>166</v>
      </c>
      <c r="C32" t="str">
        <f>Versions!$A$4</f>
        <v>MWP</v>
      </c>
      <c r="D32" t="str">
        <f>Versions!$A$5</f>
        <v>MP</v>
      </c>
      <c r="E32" t="s">
        <v>181</v>
      </c>
      <c r="I32" t="str">
        <f>NumericFormats!$A$17</f>
        <v>K%</v>
      </c>
    </row>
    <row r="33" spans="1:9">
      <c r="A33" t="s">
        <v>191</v>
      </c>
      <c r="B33" t="s">
        <v>166</v>
      </c>
      <c r="C33" t="str">
        <f>Versions!$A$5</f>
        <v>MP</v>
      </c>
      <c r="D33" t="str">
        <f>Versions!$A$8</f>
        <v>LYR</v>
      </c>
      <c r="E33" t="s">
        <v>181</v>
      </c>
      <c r="I33" t="str">
        <f>NumericFormats!$A$17</f>
        <v>K%</v>
      </c>
    </row>
    <row r="34" spans="1:9">
      <c r="A34" t="s">
        <v>192</v>
      </c>
      <c r="B34" t="s">
        <v>166</v>
      </c>
      <c r="C34" t="str">
        <f>Versions!$A$5</f>
        <v>MP</v>
      </c>
      <c r="D34" t="str">
        <f>Versions!$A$3</f>
        <v>CMWP</v>
      </c>
      <c r="E34" t="s">
        <v>181</v>
      </c>
      <c r="I34" t="str">
        <f>NumericFormats!$A$17</f>
        <v>K%</v>
      </c>
    </row>
    <row r="35" spans="1:9">
      <c r="A35" t="s">
        <v>193</v>
      </c>
      <c r="B35" t="s">
        <v>166</v>
      </c>
      <c r="C35" t="str">
        <f>Versions!$A$5</f>
        <v>MP</v>
      </c>
      <c r="D35" t="str">
        <f>Versions!$A$6</f>
        <v>CMSP</v>
      </c>
      <c r="E35" t="s">
        <v>181</v>
      </c>
      <c r="I35" t="str">
        <f>NumericFormats!$A$17</f>
        <v>K%</v>
      </c>
    </row>
    <row r="36" spans="1:9">
      <c r="A36" t="s">
        <v>194</v>
      </c>
      <c r="B36" t="s">
        <v>166</v>
      </c>
      <c r="C36" t="str">
        <f>Versions!$A$5</f>
        <v>MP</v>
      </c>
      <c r="D36" t="str">
        <f>Versions!$A$4</f>
        <v>MWP</v>
      </c>
      <c r="E36" t="s">
        <v>181</v>
      </c>
      <c r="I36" t="str">
        <f>NumericFormats!$A$17</f>
        <v>K%</v>
      </c>
    </row>
    <row r="37" spans="1:9">
      <c r="A37" t="s">
        <v>195</v>
      </c>
      <c r="B37" t="s">
        <v>196</v>
      </c>
      <c r="C37" t="str">
        <f>Versions!$A$3</f>
        <v>CMWP</v>
      </c>
      <c r="F37" t="str">
        <f>ApplicationDef!$AJ$2</f>
        <v>TIME</v>
      </c>
      <c r="G37" t="s">
        <v>197</v>
      </c>
      <c r="I37" t="str">
        <f>NumericFormats!$A$17</f>
        <v>K%</v>
      </c>
    </row>
    <row r="38" spans="1:9">
      <c r="A38" t="s">
        <v>198</v>
      </c>
      <c r="B38" t="s">
        <v>196</v>
      </c>
      <c r="C38" t="str">
        <f>Versions!$A$4</f>
        <v>MWP</v>
      </c>
      <c r="F38" t="str">
        <f>ApplicationDef!$AJ$2</f>
        <v>TIME</v>
      </c>
      <c r="G38" t="s">
        <v>197</v>
      </c>
      <c r="I38" t="str">
        <f>NumericFormats!$A$17</f>
        <v>K%</v>
      </c>
    </row>
    <row r="39" spans="1:9">
      <c r="A39" t="s">
        <v>199</v>
      </c>
      <c r="B39" t="s">
        <v>196</v>
      </c>
      <c r="C39" t="str">
        <f>Versions!$A$5</f>
        <v>MP</v>
      </c>
      <c r="F39" t="str">
        <f>ApplicationDef!$AJ$2</f>
        <v>TIME</v>
      </c>
      <c r="G39" t="s">
        <v>197</v>
      </c>
      <c r="I39" t="str">
        <f>NumericFormats!$A$17</f>
        <v>K%</v>
      </c>
    </row>
    <row r="40" spans="1:9">
      <c r="A40" t="s">
        <v>200</v>
      </c>
      <c r="B40" t="s">
        <v>196</v>
      </c>
      <c r="C40" t="str">
        <f>Versions!$A$8</f>
        <v>LYR</v>
      </c>
      <c r="F40" t="str">
        <f>ApplicationDef!$AJ$2</f>
        <v>TIME</v>
      </c>
      <c r="G40" t="s">
        <v>197</v>
      </c>
      <c r="I40" t="str">
        <f>NumericFormats!$A$17</f>
        <v>K%</v>
      </c>
    </row>
    <row r="41" spans="1:9">
      <c r="A41" t="s">
        <v>201</v>
      </c>
      <c r="B41" t="s">
        <v>196</v>
      </c>
      <c r="C41" t="str">
        <f>Versions!$A$7</f>
        <v>MFP</v>
      </c>
      <c r="F41" t="str">
        <f>ApplicationDef!$AJ$2</f>
        <v>TIME</v>
      </c>
      <c r="G41" t="s">
        <v>197</v>
      </c>
      <c r="I41" t="str">
        <f>NumericFormats!$A$17</f>
        <v>K%</v>
      </c>
    </row>
    <row r="42" spans="1:9">
      <c r="A42" t="s">
        <v>202</v>
      </c>
      <c r="B42" t="s">
        <v>196</v>
      </c>
      <c r="C42" t="str">
        <f>Versions!$A$4</f>
        <v>MWP</v>
      </c>
      <c r="F42" t="str">
        <f>ApplicationDef!$AN$2</f>
        <v>PRODUCT.HIERARCHY</v>
      </c>
      <c r="G42" t="s">
        <v>203</v>
      </c>
      <c r="I42" t="str">
        <f>NumericFormats!$A$17</f>
        <v>K%</v>
      </c>
    </row>
    <row r="43" spans="1:9">
      <c r="A43" t="s">
        <v>204</v>
      </c>
      <c r="B43" t="s">
        <v>196</v>
      </c>
      <c r="C43" t="str">
        <f>Versions!$A$46</f>
        <v>MF</v>
      </c>
      <c r="F43" t="str">
        <f>ApplicationDef!$AN$2</f>
        <v>PRODUCT.HIERARCHY</v>
      </c>
      <c r="G43" t="s">
        <v>203</v>
      </c>
      <c r="I43" t="str">
        <f>NumericFormats!$A$17</f>
        <v>K%</v>
      </c>
    </row>
    <row r="44" spans="1:9">
      <c r="A44" t="s">
        <v>206</v>
      </c>
      <c r="B44" t="s">
        <v>207</v>
      </c>
    </row>
    <row r="45" spans="1:9">
      <c r="A45" t="s">
        <v>208</v>
      </c>
      <c r="B45" t="s">
        <v>207</v>
      </c>
    </row>
    <row r="46" spans="1:9">
      <c r="A46" t="s">
        <v>205</v>
      </c>
      <c r="B46" t="s">
        <v>156</v>
      </c>
    </row>
    <row r="47" spans="1:9">
      <c r="A47" t="s">
        <v>209</v>
      </c>
      <c r="B47" t="s">
        <v>156</v>
      </c>
    </row>
    <row r="48" spans="1:9">
      <c r="A48" t="s">
        <v>210</v>
      </c>
      <c r="B48" t="s">
        <v>166</v>
      </c>
      <c r="C48" t="str">
        <f>Versions!$A$44</f>
        <v>CMWF</v>
      </c>
      <c r="D48" t="str">
        <f>Versions!$A$7</f>
        <v>MFP</v>
      </c>
      <c r="E48" t="s">
        <v>167</v>
      </c>
    </row>
    <row r="49" spans="1:9">
      <c r="A49" t="s">
        <v>211</v>
      </c>
      <c r="B49" t="s">
        <v>166</v>
      </c>
      <c r="C49" t="str">
        <f>Versions!$A$44</f>
        <v>CMWF</v>
      </c>
      <c r="D49" t="str">
        <f>Versions!$A$8</f>
        <v>LYR</v>
      </c>
      <c r="E49" t="s">
        <v>167</v>
      </c>
    </row>
    <row r="50" spans="1:9">
      <c r="A50" t="s">
        <v>212</v>
      </c>
      <c r="B50" t="s">
        <v>166</v>
      </c>
      <c r="C50" t="str">
        <f>Versions!$A$44</f>
        <v>CMWF</v>
      </c>
      <c r="D50" t="str">
        <f>Versions!$A$47</f>
        <v>CMSF</v>
      </c>
      <c r="E50" t="s">
        <v>167</v>
      </c>
    </row>
    <row r="51" spans="1:9">
      <c r="A51" t="s">
        <v>213</v>
      </c>
      <c r="B51" t="s">
        <v>166</v>
      </c>
      <c r="C51" t="str">
        <f>Versions!$A$44</f>
        <v>CMWF</v>
      </c>
      <c r="D51" t="str">
        <f>Versions!$A$45</f>
        <v>MWF</v>
      </c>
      <c r="E51" t="s">
        <v>167</v>
      </c>
    </row>
    <row r="52" spans="1:9">
      <c r="A52" t="s">
        <v>214</v>
      </c>
      <c r="B52" t="s">
        <v>166</v>
      </c>
      <c r="C52" t="str">
        <f>Versions!$A$44</f>
        <v>CMWF</v>
      </c>
      <c r="D52" t="str">
        <f>Versions!$A$46</f>
        <v>MF</v>
      </c>
      <c r="E52" t="s">
        <v>167</v>
      </c>
    </row>
    <row r="53" spans="1:9">
      <c r="A53" t="s">
        <v>215</v>
      </c>
      <c r="B53" t="s">
        <v>166</v>
      </c>
      <c r="C53" t="str">
        <f>Versions!$A$45</f>
        <v>MWF</v>
      </c>
      <c r="D53" t="str">
        <f>Versions!$A$7</f>
        <v>MFP</v>
      </c>
      <c r="E53" t="s">
        <v>167</v>
      </c>
    </row>
    <row r="54" spans="1:9">
      <c r="A54" t="s">
        <v>216</v>
      </c>
      <c r="B54" t="s">
        <v>166</v>
      </c>
      <c r="C54" t="str">
        <f>Versions!$A$45</f>
        <v>MWF</v>
      </c>
      <c r="D54" t="str">
        <f>Versions!$A$8</f>
        <v>LYR</v>
      </c>
      <c r="E54" t="s">
        <v>167</v>
      </c>
    </row>
    <row r="55" spans="1:9">
      <c r="A55" t="s">
        <v>217</v>
      </c>
      <c r="B55" t="s">
        <v>166</v>
      </c>
      <c r="C55" t="str">
        <f>Versions!$A$45</f>
        <v>MWF</v>
      </c>
      <c r="D55" t="str">
        <f>Versions!$A$44</f>
        <v>CMWF</v>
      </c>
      <c r="E55" t="s">
        <v>167</v>
      </c>
    </row>
    <row r="56" spans="1:9">
      <c r="A56" t="s">
        <v>218</v>
      </c>
      <c r="B56" t="s">
        <v>166</v>
      </c>
      <c r="C56" t="str">
        <f>Versions!$A$45</f>
        <v>MWF</v>
      </c>
      <c r="D56" t="str">
        <f>Versions!$A$47</f>
        <v>CMSF</v>
      </c>
      <c r="E56" t="s">
        <v>167</v>
      </c>
    </row>
    <row r="57" spans="1:9">
      <c r="A57" t="s">
        <v>219</v>
      </c>
      <c r="B57" t="s">
        <v>166</v>
      </c>
      <c r="C57" t="str">
        <f>Versions!$A$45</f>
        <v>MWF</v>
      </c>
      <c r="D57" t="str">
        <f>Versions!$A$46</f>
        <v>MF</v>
      </c>
      <c r="E57" t="s">
        <v>167</v>
      </c>
    </row>
    <row r="58" spans="1:9">
      <c r="A58" t="s">
        <v>220</v>
      </c>
      <c r="B58" t="s">
        <v>166</v>
      </c>
      <c r="C58" t="str">
        <f>Versions!$A$46</f>
        <v>MF</v>
      </c>
      <c r="D58" t="str">
        <f>Versions!$A$7</f>
        <v>MFP</v>
      </c>
      <c r="E58" t="s">
        <v>167</v>
      </c>
    </row>
    <row r="59" spans="1:9">
      <c r="A59" t="s">
        <v>221</v>
      </c>
      <c r="B59" t="s">
        <v>166</v>
      </c>
      <c r="C59" t="str">
        <f>Versions!$A$46</f>
        <v>MF</v>
      </c>
      <c r="D59" t="str">
        <f>Versions!$A$8</f>
        <v>LYR</v>
      </c>
      <c r="E59" t="s">
        <v>167</v>
      </c>
    </row>
    <row r="60" spans="1:9">
      <c r="A60" t="s">
        <v>222</v>
      </c>
      <c r="B60" t="s">
        <v>166</v>
      </c>
      <c r="C60" t="str">
        <f>Versions!$A$46</f>
        <v>MF</v>
      </c>
      <c r="D60" t="str">
        <f>Versions!$A$44</f>
        <v>CMWF</v>
      </c>
      <c r="E60" t="s">
        <v>167</v>
      </c>
    </row>
    <row r="61" spans="1:9">
      <c r="A61" t="s">
        <v>223</v>
      </c>
      <c r="B61" t="s">
        <v>166</v>
      </c>
      <c r="C61" t="str">
        <f>Versions!$A$46</f>
        <v>MF</v>
      </c>
      <c r="D61" t="str">
        <f>Versions!$A$47</f>
        <v>CMSF</v>
      </c>
      <c r="E61" t="s">
        <v>167</v>
      </c>
    </row>
    <row r="62" spans="1:9">
      <c r="A62" t="s">
        <v>224</v>
      </c>
      <c r="B62" t="s">
        <v>166</v>
      </c>
      <c r="C62" t="str">
        <f>Versions!$A$46</f>
        <v>MF</v>
      </c>
      <c r="D62" t="str">
        <f>Versions!$A$45</f>
        <v>MWF</v>
      </c>
      <c r="E62" t="s">
        <v>167</v>
      </c>
    </row>
    <row r="63" spans="1:9">
      <c r="A63" t="s">
        <v>225</v>
      </c>
      <c r="B63" t="s">
        <v>166</v>
      </c>
      <c r="C63" t="str">
        <f>Versions!$A$44</f>
        <v>CMWF</v>
      </c>
      <c r="D63" t="str">
        <f>Versions!$A$7</f>
        <v>MFP</v>
      </c>
      <c r="E63" t="s">
        <v>181</v>
      </c>
      <c r="I63" t="str">
        <f>NumericFormats!$A$17</f>
        <v>K%</v>
      </c>
    </row>
    <row r="64" spans="1:9">
      <c r="A64" t="s">
        <v>226</v>
      </c>
      <c r="B64" t="s">
        <v>166</v>
      </c>
      <c r="C64" t="str">
        <f>Versions!$A$44</f>
        <v>CMWF</v>
      </c>
      <c r="D64" t="str">
        <f>Versions!$A$8</f>
        <v>LYR</v>
      </c>
      <c r="E64" t="s">
        <v>181</v>
      </c>
      <c r="I64" t="str">
        <f>NumericFormats!$A$17</f>
        <v>K%</v>
      </c>
    </row>
    <row r="65" spans="1:9">
      <c r="A65" t="s">
        <v>227</v>
      </c>
      <c r="B65" t="s">
        <v>166</v>
      </c>
      <c r="C65" t="str">
        <f>Versions!$A$44</f>
        <v>CMWF</v>
      </c>
      <c r="D65" t="str">
        <f>Versions!$A$47</f>
        <v>CMSF</v>
      </c>
      <c r="E65" t="s">
        <v>181</v>
      </c>
      <c r="I65" t="str">
        <f>NumericFormats!$A$17</f>
        <v>K%</v>
      </c>
    </row>
    <row r="66" spans="1:9">
      <c r="A66" t="s">
        <v>228</v>
      </c>
      <c r="B66" t="s">
        <v>166</v>
      </c>
      <c r="C66" t="str">
        <f>Versions!$A$44</f>
        <v>CMWF</v>
      </c>
      <c r="D66" t="str">
        <f>Versions!$A$45</f>
        <v>MWF</v>
      </c>
      <c r="E66" t="s">
        <v>181</v>
      </c>
      <c r="I66" t="str">
        <f>NumericFormats!$A$17</f>
        <v>K%</v>
      </c>
    </row>
    <row r="67" spans="1:9">
      <c r="A67" t="s">
        <v>229</v>
      </c>
      <c r="B67" t="s">
        <v>166</v>
      </c>
      <c r="C67" t="str">
        <f>Versions!$A$44</f>
        <v>CMWF</v>
      </c>
      <c r="D67" t="str">
        <f>Versions!$A$46</f>
        <v>MF</v>
      </c>
      <c r="E67" t="s">
        <v>181</v>
      </c>
      <c r="I67" t="str">
        <f>NumericFormats!$A$17</f>
        <v>K%</v>
      </c>
    </row>
    <row r="68" spans="1:9">
      <c r="A68" t="s">
        <v>230</v>
      </c>
      <c r="B68" t="s">
        <v>166</v>
      </c>
      <c r="C68" t="str">
        <f>Versions!$A$45</f>
        <v>MWF</v>
      </c>
      <c r="D68" t="str">
        <f>Versions!$A$7</f>
        <v>MFP</v>
      </c>
      <c r="E68" t="s">
        <v>181</v>
      </c>
      <c r="I68" t="str">
        <f>NumericFormats!$A$17</f>
        <v>K%</v>
      </c>
    </row>
    <row r="69" spans="1:9">
      <c r="A69" t="s">
        <v>231</v>
      </c>
      <c r="B69" t="s">
        <v>166</v>
      </c>
      <c r="C69" t="str">
        <f>Versions!$A$45</f>
        <v>MWF</v>
      </c>
      <c r="D69" t="str">
        <f>Versions!$A$8</f>
        <v>LYR</v>
      </c>
      <c r="E69" t="s">
        <v>181</v>
      </c>
      <c r="I69" t="str">
        <f>NumericFormats!$A$17</f>
        <v>K%</v>
      </c>
    </row>
    <row r="70" spans="1:9">
      <c r="A70" t="s">
        <v>232</v>
      </c>
      <c r="B70" t="s">
        <v>166</v>
      </c>
      <c r="C70" t="str">
        <f>Versions!$A$45</f>
        <v>MWF</v>
      </c>
      <c r="D70" t="str">
        <f>Versions!$A$44</f>
        <v>CMWF</v>
      </c>
      <c r="E70" t="s">
        <v>181</v>
      </c>
      <c r="I70" t="str">
        <f>NumericFormats!$A$17</f>
        <v>K%</v>
      </c>
    </row>
    <row r="71" spans="1:9">
      <c r="A71" t="s">
        <v>233</v>
      </c>
      <c r="B71" t="s">
        <v>166</v>
      </c>
      <c r="C71" t="str">
        <f>Versions!$A$45</f>
        <v>MWF</v>
      </c>
      <c r="D71" t="str">
        <f>Versions!$A$47</f>
        <v>CMSF</v>
      </c>
      <c r="E71" t="s">
        <v>181</v>
      </c>
      <c r="I71" t="str">
        <f>NumericFormats!$A$17</f>
        <v>K%</v>
      </c>
    </row>
    <row r="72" spans="1:9">
      <c r="A72" t="s">
        <v>234</v>
      </c>
      <c r="B72" t="s">
        <v>166</v>
      </c>
      <c r="C72" t="str">
        <f>Versions!$A$45</f>
        <v>MWF</v>
      </c>
      <c r="D72" t="str">
        <f>Versions!$A$46</f>
        <v>MF</v>
      </c>
      <c r="E72" t="s">
        <v>181</v>
      </c>
      <c r="I72" t="str">
        <f>NumericFormats!$A$17</f>
        <v>K%</v>
      </c>
    </row>
    <row r="73" spans="1:9">
      <c r="A73" t="s">
        <v>235</v>
      </c>
      <c r="B73" t="s">
        <v>166</v>
      </c>
      <c r="C73" t="str">
        <f>Versions!$A$46</f>
        <v>MF</v>
      </c>
      <c r="D73" t="str">
        <f>Versions!$A$7</f>
        <v>MFP</v>
      </c>
      <c r="E73" t="s">
        <v>181</v>
      </c>
      <c r="I73" t="str">
        <f>NumericFormats!$A$17</f>
        <v>K%</v>
      </c>
    </row>
    <row r="74" spans="1:9">
      <c r="A74" t="s">
        <v>236</v>
      </c>
      <c r="B74" t="s">
        <v>166</v>
      </c>
      <c r="C74" t="str">
        <f>Versions!$A$46</f>
        <v>MF</v>
      </c>
      <c r="D74" t="str">
        <f>Versions!$A$8</f>
        <v>LYR</v>
      </c>
      <c r="E74" t="s">
        <v>181</v>
      </c>
      <c r="I74" t="str">
        <f>NumericFormats!$A$17</f>
        <v>K%</v>
      </c>
    </row>
    <row r="75" spans="1:9">
      <c r="A75" t="s">
        <v>237</v>
      </c>
      <c r="B75" t="s">
        <v>166</v>
      </c>
      <c r="C75" t="str">
        <f>Versions!$A$46</f>
        <v>MF</v>
      </c>
      <c r="D75" t="str">
        <f>Versions!$A$44</f>
        <v>CMWF</v>
      </c>
      <c r="E75" t="s">
        <v>181</v>
      </c>
      <c r="I75" t="str">
        <f>NumericFormats!$A$17</f>
        <v>K%</v>
      </c>
    </row>
    <row r="76" spans="1:9">
      <c r="A76" t="s">
        <v>238</v>
      </c>
      <c r="B76" t="s">
        <v>166</v>
      </c>
      <c r="C76" t="str">
        <f>Versions!$A$46</f>
        <v>MF</v>
      </c>
      <c r="D76" t="str">
        <f>Versions!$A$47</f>
        <v>CMSF</v>
      </c>
      <c r="E76" t="s">
        <v>181</v>
      </c>
      <c r="I76" t="str">
        <f>NumericFormats!$A$17</f>
        <v>K%</v>
      </c>
    </row>
    <row r="77" spans="1:9">
      <c r="A77" t="s">
        <v>239</v>
      </c>
      <c r="B77" t="s">
        <v>166</v>
      </c>
      <c r="C77" t="str">
        <f>Versions!$A$46</f>
        <v>MF</v>
      </c>
      <c r="D77" t="str">
        <f>Versions!$A$45</f>
        <v>MWF</v>
      </c>
      <c r="E77" t="s">
        <v>181</v>
      </c>
      <c r="I77" t="str">
        <f>NumericFormats!$A$17</f>
        <v>K%</v>
      </c>
    </row>
    <row r="78" spans="1:9">
      <c r="A78" t="s">
        <v>240</v>
      </c>
      <c r="B78" t="s">
        <v>196</v>
      </c>
      <c r="C78" t="str">
        <f>Versions!$A$44</f>
        <v>CMWF</v>
      </c>
      <c r="F78" t="str">
        <f>ApplicationDef!$AJ$2</f>
        <v>TIME</v>
      </c>
      <c r="G78" t="s">
        <v>197</v>
      </c>
      <c r="I78" t="str">
        <f>NumericFormats!$A$17</f>
        <v>K%</v>
      </c>
    </row>
    <row r="79" spans="1:9">
      <c r="A79" t="s">
        <v>241</v>
      </c>
      <c r="B79" t="s">
        <v>196</v>
      </c>
      <c r="C79" t="str">
        <f>Versions!$A$45</f>
        <v>MWF</v>
      </c>
      <c r="F79" t="str">
        <f>ApplicationDef!$AJ$2</f>
        <v>TIME</v>
      </c>
      <c r="G79" t="s">
        <v>197</v>
      </c>
      <c r="I79" t="str">
        <f>NumericFormats!$A$17</f>
        <v>K%</v>
      </c>
    </row>
    <row r="80" spans="1:9">
      <c r="A80" t="s">
        <v>242</v>
      </c>
      <c r="B80" t="s">
        <v>196</v>
      </c>
      <c r="C80" t="str">
        <f>Versions!$A$46</f>
        <v>MF</v>
      </c>
      <c r="F80" t="str">
        <f>ApplicationDef!$AJ$2</f>
        <v>TIME</v>
      </c>
      <c r="G80" t="s">
        <v>197</v>
      </c>
      <c r="I80" t="str">
        <f>NumericFormats!$A$17</f>
        <v>K%</v>
      </c>
    </row>
    <row r="81" spans="1:9">
      <c r="A81" t="s">
        <v>243</v>
      </c>
      <c r="B81" t="s">
        <v>196</v>
      </c>
      <c r="C81" t="str">
        <f>Versions!$A$45</f>
        <v>MWF</v>
      </c>
      <c r="F81" t="str">
        <f>ApplicationDef!$AN$2</f>
        <v>PRODUCT.HIERARCHY</v>
      </c>
      <c r="G81" t="s">
        <v>203</v>
      </c>
      <c r="I81" t="str">
        <f>NumericFormats!$A$17</f>
        <v>K%</v>
      </c>
    </row>
    <row r="82" spans="1:9">
      <c r="A82" t="s">
        <v>244</v>
      </c>
      <c r="B82" t="s">
        <v>196</v>
      </c>
      <c r="C82" t="str">
        <f>Versions!$A$46</f>
        <v>MF</v>
      </c>
      <c r="F82" t="str">
        <f>ApplicationDef!$AN$2</f>
        <v>PRODUCT.HIERARCHY</v>
      </c>
      <c r="G82" t="s">
        <v>203</v>
      </c>
      <c r="I82" t="str">
        <f>NumericFormats!$A$17</f>
        <v>K%</v>
      </c>
    </row>
    <row r="83" spans="1:9">
      <c r="A83" s="9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bestFit="1" customWidth="1"/>
    <col min="2" max="2" width="10.14062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55</v>
      </c>
      <c r="B1" s="10" t="s">
        <v>149</v>
      </c>
      <c r="C1" s="10" t="s">
        <v>155</v>
      </c>
      <c r="D1" s="10" t="s">
        <v>245</v>
      </c>
      <c r="E1" s="10" t="s">
        <v>246</v>
      </c>
    </row>
    <row r="2" spans="1:5">
      <c r="A2" t="s">
        <v>46</v>
      </c>
      <c r="B2" t="s">
        <v>247</v>
      </c>
      <c r="D2" t="s">
        <v>248</v>
      </c>
      <c r="E2" t="b">
        <v>0</v>
      </c>
    </row>
    <row r="3" spans="1:5">
      <c r="A3" t="s">
        <v>249</v>
      </c>
      <c r="B3" t="s">
        <v>247</v>
      </c>
      <c r="D3" t="s">
        <v>248</v>
      </c>
      <c r="E3" t="b">
        <v>1</v>
      </c>
    </row>
    <row r="4" spans="1:5">
      <c r="A4" t="s">
        <v>250</v>
      </c>
      <c r="B4" t="s">
        <v>251</v>
      </c>
      <c r="C4" t="str">
        <f>NumericFormats!$A$17</f>
        <v>K%</v>
      </c>
      <c r="D4" t="s">
        <v>248</v>
      </c>
      <c r="E4" t="b">
        <v>1</v>
      </c>
    </row>
    <row r="5" spans="1:5">
      <c r="A5" t="s">
        <v>252</v>
      </c>
      <c r="B5" t="s">
        <v>247</v>
      </c>
      <c r="D5" t="s">
        <v>248</v>
      </c>
      <c r="E5" t="b">
        <v>1</v>
      </c>
    </row>
    <row r="6" spans="1:5">
      <c r="A6" t="s">
        <v>253</v>
      </c>
      <c r="B6" t="s">
        <v>251</v>
      </c>
      <c r="C6" t="str">
        <f>NumericFormats!$A$17</f>
        <v>K%</v>
      </c>
      <c r="D6" t="s">
        <v>248</v>
      </c>
      <c r="E6" t="b">
        <v>1</v>
      </c>
    </row>
    <row r="7" spans="1:5">
      <c r="A7" t="s">
        <v>254</v>
      </c>
      <c r="B7" t="s">
        <v>247</v>
      </c>
      <c r="D7" t="s">
        <v>248</v>
      </c>
      <c r="E7" t="b">
        <v>1</v>
      </c>
    </row>
    <row r="8" spans="1:5">
      <c r="A8" t="s">
        <v>255</v>
      </c>
      <c r="B8" t="s">
        <v>247</v>
      </c>
      <c r="D8" t="s">
        <v>248</v>
      </c>
      <c r="E8" t="b">
        <v>1</v>
      </c>
    </row>
    <row r="9" spans="1:5">
      <c r="A9" t="s">
        <v>256</v>
      </c>
      <c r="B9" t="s">
        <v>251</v>
      </c>
      <c r="C9" t="str">
        <f>NumericFormats!$A$17</f>
        <v>K%</v>
      </c>
      <c r="D9" t="s">
        <v>248</v>
      </c>
      <c r="E9" t="b">
        <v>1</v>
      </c>
    </row>
    <row r="10" spans="1:5">
      <c r="A10" t="s">
        <v>257</v>
      </c>
      <c r="B10" t="s">
        <v>247</v>
      </c>
      <c r="D10" t="s">
        <v>248</v>
      </c>
      <c r="E10" t="b">
        <v>1</v>
      </c>
    </row>
    <row r="11" spans="1:5">
      <c r="A11" t="s">
        <v>258</v>
      </c>
      <c r="B11" t="s">
        <v>251</v>
      </c>
      <c r="C11" t="str">
        <f>NumericFormats!$A$17</f>
        <v>K%</v>
      </c>
      <c r="D11" t="s">
        <v>248</v>
      </c>
      <c r="E11" t="b">
        <v>1</v>
      </c>
    </row>
    <row r="12" spans="1:5">
      <c r="A12" t="s">
        <v>259</v>
      </c>
      <c r="B12" t="s">
        <v>247</v>
      </c>
      <c r="D12" t="s">
        <v>248</v>
      </c>
      <c r="E12" t="b">
        <v>0</v>
      </c>
    </row>
    <row r="13" spans="1:5">
      <c r="A13" t="s">
        <v>260</v>
      </c>
      <c r="B13" t="s">
        <v>251</v>
      </c>
      <c r="C13" t="str">
        <f>NumericFormats!$A$17</f>
        <v>K%</v>
      </c>
      <c r="D13" t="s">
        <v>248</v>
      </c>
      <c r="E13" t="b">
        <v>0</v>
      </c>
    </row>
    <row r="14" spans="1:5">
      <c r="A14" t="s">
        <v>261</v>
      </c>
      <c r="B14" t="s">
        <v>247</v>
      </c>
      <c r="D14" t="s">
        <v>248</v>
      </c>
      <c r="E14" t="b">
        <v>0</v>
      </c>
    </row>
    <row r="15" spans="1:5">
      <c r="A15" t="s">
        <v>262</v>
      </c>
      <c r="B15" t="s">
        <v>251</v>
      </c>
      <c r="C15" t="str">
        <f>NumericFormats!$A$17</f>
        <v>K%</v>
      </c>
      <c r="D15" t="s">
        <v>248</v>
      </c>
      <c r="E15" t="b">
        <v>0</v>
      </c>
    </row>
    <row r="16" spans="1:5">
      <c r="A16" t="s">
        <v>263</v>
      </c>
      <c r="B16" t="s">
        <v>247</v>
      </c>
      <c r="D16" t="s">
        <v>248</v>
      </c>
      <c r="E16" t="b">
        <v>0</v>
      </c>
    </row>
    <row r="17" spans="1:5">
      <c r="A17" t="s">
        <v>264</v>
      </c>
      <c r="B17" t="s">
        <v>251</v>
      </c>
      <c r="C17" t="str">
        <f>NumericFormats!$A$17</f>
        <v>K%</v>
      </c>
      <c r="D17" t="s">
        <v>248</v>
      </c>
      <c r="E17" t="b">
        <v>0</v>
      </c>
    </row>
    <row r="18" spans="1:5">
      <c r="A18" t="s">
        <v>265</v>
      </c>
      <c r="B18" t="s">
        <v>247</v>
      </c>
      <c r="D18" t="s">
        <v>248</v>
      </c>
      <c r="E18" t="b">
        <v>0</v>
      </c>
    </row>
    <row r="19" spans="1:5">
      <c r="A19" t="s">
        <v>266</v>
      </c>
      <c r="B19" t="s">
        <v>251</v>
      </c>
      <c r="C19" t="str">
        <f>NumericFormats!$A$17</f>
        <v>K%</v>
      </c>
      <c r="D19" t="s">
        <v>248</v>
      </c>
      <c r="E19" t="b">
        <v>0</v>
      </c>
    </row>
    <row r="20" spans="1:5">
      <c r="A20" t="s">
        <v>267</v>
      </c>
      <c r="B20" t="s">
        <v>247</v>
      </c>
      <c r="D20" t="s">
        <v>248</v>
      </c>
      <c r="E20" t="b">
        <v>0</v>
      </c>
    </row>
    <row r="21" spans="1:5">
      <c r="A21" t="s">
        <v>268</v>
      </c>
      <c r="B21" t="s">
        <v>251</v>
      </c>
      <c r="C21" t="str">
        <f>NumericFormats!$A$17</f>
        <v>K%</v>
      </c>
      <c r="D21" t="s">
        <v>248</v>
      </c>
      <c r="E21" t="b">
        <v>0</v>
      </c>
    </row>
    <row r="22" spans="1:5">
      <c r="A22" t="s">
        <v>269</v>
      </c>
      <c r="B22" t="s">
        <v>247</v>
      </c>
      <c r="D22" t="s">
        <v>248</v>
      </c>
      <c r="E22" t="b">
        <v>0</v>
      </c>
    </row>
    <row r="23" spans="1:5">
      <c r="A23" t="s">
        <v>270</v>
      </c>
      <c r="B23" t="s">
        <v>251</v>
      </c>
      <c r="C23" t="str">
        <f>NumericFormats!$A$17</f>
        <v>K%</v>
      </c>
      <c r="D23" t="s">
        <v>248</v>
      </c>
      <c r="E23" t="b">
        <v>0</v>
      </c>
    </row>
    <row r="24" spans="1:5">
      <c r="A24" t="s">
        <v>271</v>
      </c>
      <c r="B24" t="s">
        <v>247</v>
      </c>
      <c r="D24" t="s">
        <v>248</v>
      </c>
      <c r="E24" t="b">
        <v>1</v>
      </c>
    </row>
    <row r="25" spans="1:5">
      <c r="A25" t="s">
        <v>272</v>
      </c>
      <c r="B25" t="s">
        <v>251</v>
      </c>
      <c r="C25" t="str">
        <f>NumericFormats!$A$17</f>
        <v>K%</v>
      </c>
      <c r="D25" t="s">
        <v>248</v>
      </c>
      <c r="E25" t="b">
        <v>1</v>
      </c>
    </row>
    <row r="26" spans="1:5">
      <c r="A26" t="s">
        <v>273</v>
      </c>
      <c r="B26" t="s">
        <v>247</v>
      </c>
      <c r="D26" t="s">
        <v>248</v>
      </c>
      <c r="E26" t="b">
        <v>1</v>
      </c>
    </row>
    <row r="27" spans="1:5">
      <c r="A27" t="s">
        <v>274</v>
      </c>
      <c r="B27" t="s">
        <v>251</v>
      </c>
      <c r="C27" t="str">
        <f>NumericFormats!$A$17</f>
        <v>K%</v>
      </c>
      <c r="D27" t="s">
        <v>248</v>
      </c>
      <c r="E27" t="b">
        <v>1</v>
      </c>
    </row>
    <row r="28" spans="1:5">
      <c r="A28" t="s">
        <v>275</v>
      </c>
      <c r="B28" t="s">
        <v>247</v>
      </c>
      <c r="D28" t="s">
        <v>248</v>
      </c>
      <c r="E28" t="b">
        <v>1</v>
      </c>
    </row>
    <row r="29" spans="1:5">
      <c r="A29" t="s">
        <v>276</v>
      </c>
      <c r="B29" t="s">
        <v>251</v>
      </c>
      <c r="C29" t="str">
        <f>NumericFormats!$A$17</f>
        <v>K%</v>
      </c>
      <c r="D29" t="s">
        <v>248</v>
      </c>
      <c r="E29" t="b">
        <v>1</v>
      </c>
    </row>
    <row r="30" spans="1:5">
      <c r="A30" t="s">
        <v>277</v>
      </c>
      <c r="B30" t="s">
        <v>247</v>
      </c>
      <c r="D30" t="s">
        <v>248</v>
      </c>
      <c r="E30" t="b">
        <v>1</v>
      </c>
    </row>
    <row r="31" spans="1:5">
      <c r="A31" t="s">
        <v>278</v>
      </c>
      <c r="B31" t="s">
        <v>251</v>
      </c>
      <c r="C31" t="str">
        <f>NumericFormats!$A$17</f>
        <v>K%</v>
      </c>
      <c r="D31" t="s">
        <v>248</v>
      </c>
      <c r="E31" t="b">
        <v>1</v>
      </c>
    </row>
    <row r="32" spans="1:5">
      <c r="A32" t="s">
        <v>279</v>
      </c>
      <c r="B32" t="s">
        <v>247</v>
      </c>
      <c r="D32" t="s">
        <v>248</v>
      </c>
      <c r="E32" t="b">
        <v>1</v>
      </c>
    </row>
    <row r="33" spans="1:5">
      <c r="A33" t="s">
        <v>280</v>
      </c>
      <c r="B33" t="s">
        <v>251</v>
      </c>
      <c r="C33" t="str">
        <f>NumericFormats!$A$17</f>
        <v>K%</v>
      </c>
      <c r="D33" t="s">
        <v>248</v>
      </c>
      <c r="E33" t="b">
        <v>1</v>
      </c>
    </row>
    <row r="34" spans="1:5">
      <c r="A34" t="s">
        <v>281</v>
      </c>
      <c r="B34" t="s">
        <v>247</v>
      </c>
      <c r="D34" t="s">
        <v>248</v>
      </c>
      <c r="E34" t="b">
        <v>0</v>
      </c>
    </row>
    <row r="35" spans="1:5">
      <c r="A35" t="s">
        <v>282</v>
      </c>
      <c r="B35" t="s">
        <v>251</v>
      </c>
      <c r="C35" t="str">
        <f>NumericFormats!$A$17</f>
        <v>K%</v>
      </c>
      <c r="D35" t="s">
        <v>248</v>
      </c>
      <c r="E35" t="b">
        <v>0</v>
      </c>
    </row>
    <row r="36" spans="1:5">
      <c r="A36" t="s">
        <v>283</v>
      </c>
      <c r="B36" t="s">
        <v>247</v>
      </c>
      <c r="D36" t="s">
        <v>248</v>
      </c>
      <c r="E36" t="b">
        <v>1</v>
      </c>
    </row>
    <row r="37" spans="1:5">
      <c r="A37" t="s">
        <v>284</v>
      </c>
      <c r="B37" t="s">
        <v>247</v>
      </c>
      <c r="D37" t="s">
        <v>248</v>
      </c>
      <c r="E37" t="b">
        <v>1</v>
      </c>
    </row>
    <row r="38" spans="1:5">
      <c r="A38" t="s">
        <v>285</v>
      </c>
      <c r="B38" t="s">
        <v>247</v>
      </c>
      <c r="D38" t="s">
        <v>248</v>
      </c>
      <c r="E38" t="b">
        <v>1</v>
      </c>
    </row>
    <row r="39" spans="1:5">
      <c r="A39" t="s">
        <v>286</v>
      </c>
      <c r="B39" t="s">
        <v>247</v>
      </c>
      <c r="D39" t="s">
        <v>248</v>
      </c>
      <c r="E39" t="b">
        <v>1</v>
      </c>
    </row>
    <row r="40" spans="1:5">
      <c r="A40" t="s">
        <v>287</v>
      </c>
      <c r="B40" t="s">
        <v>247</v>
      </c>
      <c r="D40" t="s">
        <v>248</v>
      </c>
      <c r="E40" t="b">
        <v>1</v>
      </c>
    </row>
    <row r="41" spans="1:5">
      <c r="A41" t="s">
        <v>288</v>
      </c>
      <c r="B41" t="s">
        <v>247</v>
      </c>
      <c r="D41" t="s">
        <v>248</v>
      </c>
      <c r="E41" t="b">
        <v>1</v>
      </c>
    </row>
    <row r="42" spans="1:5">
      <c r="A42" t="s">
        <v>289</v>
      </c>
      <c r="B42" t="s">
        <v>247</v>
      </c>
      <c r="D42" t="s">
        <v>248</v>
      </c>
      <c r="E42" t="b">
        <v>0</v>
      </c>
    </row>
    <row r="43" spans="1:5">
      <c r="A43" t="s">
        <v>290</v>
      </c>
      <c r="B43" t="s">
        <v>251</v>
      </c>
      <c r="C43" t="str">
        <f>NumericFormats!$A$17</f>
        <v>K%</v>
      </c>
      <c r="D43" t="s">
        <v>248</v>
      </c>
      <c r="E43" t="b">
        <v>0</v>
      </c>
    </row>
    <row r="44" spans="1:5">
      <c r="A44" t="s">
        <v>291</v>
      </c>
      <c r="B44" t="s">
        <v>247</v>
      </c>
      <c r="D44" t="s">
        <v>248</v>
      </c>
      <c r="E44" t="b">
        <v>1</v>
      </c>
    </row>
    <row r="45" spans="1:5">
      <c r="A45" t="s">
        <v>292</v>
      </c>
      <c r="B45" t="s">
        <v>251</v>
      </c>
      <c r="C45" t="str">
        <f>NumericFormats!$A$17</f>
        <v>K%</v>
      </c>
      <c r="D45" t="s">
        <v>248</v>
      </c>
      <c r="E45" t="b">
        <v>1</v>
      </c>
    </row>
    <row r="46" spans="1:5">
      <c r="A46" t="s">
        <v>293</v>
      </c>
      <c r="B46" t="s">
        <v>247</v>
      </c>
      <c r="D46" t="s">
        <v>248</v>
      </c>
      <c r="E46" t="b">
        <v>0</v>
      </c>
    </row>
    <row r="47" spans="1:5">
      <c r="A47" t="s">
        <v>294</v>
      </c>
      <c r="B47" t="s">
        <v>251</v>
      </c>
      <c r="C47" t="str">
        <f>NumericFormats!$A$17</f>
        <v>K%</v>
      </c>
      <c r="D47" t="s">
        <v>248</v>
      </c>
      <c r="E47" t="b">
        <v>0</v>
      </c>
    </row>
    <row r="48" spans="1:5">
      <c r="A48" t="s">
        <v>295</v>
      </c>
      <c r="B48" t="s">
        <v>247</v>
      </c>
      <c r="D48" t="s">
        <v>248</v>
      </c>
      <c r="E48" t="b">
        <v>1</v>
      </c>
    </row>
    <row r="49" spans="1:5">
      <c r="A49" t="s">
        <v>296</v>
      </c>
      <c r="B49" t="s">
        <v>251</v>
      </c>
      <c r="C49" t="str">
        <f>NumericFormats!$A$17</f>
        <v>K%</v>
      </c>
      <c r="D49" t="s">
        <v>248</v>
      </c>
      <c r="E49" t="b">
        <v>1</v>
      </c>
    </row>
    <row r="50" spans="1:5">
      <c r="A50" t="s">
        <v>297</v>
      </c>
      <c r="B50" t="s">
        <v>247</v>
      </c>
      <c r="D50" t="s">
        <v>248</v>
      </c>
      <c r="E50" t="b">
        <v>0</v>
      </c>
    </row>
    <row r="51" spans="1:5">
      <c r="A51" t="s">
        <v>298</v>
      </c>
      <c r="B51" t="s">
        <v>251</v>
      </c>
      <c r="C51" t="str">
        <f>NumericFormats!$A$17</f>
        <v>K%</v>
      </c>
      <c r="D51" t="s">
        <v>248</v>
      </c>
      <c r="E51" t="b">
        <v>0</v>
      </c>
    </row>
    <row r="52" spans="1:5">
      <c r="A52" s="11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42578125" bestFit="1" customWidth="1"/>
    <col min="2" max="2" width="10.5703125" bestFit="1" customWidth="1"/>
    <col min="3" max="3" width="23.140625" bestFit="1" customWidth="1"/>
    <col min="4" max="4" width="8.140625" bestFit="1" customWidth="1"/>
    <col min="5" max="5" width="17.140625" bestFit="1" customWidth="1"/>
  </cols>
  <sheetData>
    <row r="1" spans="1:5">
      <c r="A1" s="12" t="s">
        <v>55</v>
      </c>
      <c r="B1" s="12" t="s">
        <v>299</v>
      </c>
      <c r="C1" s="12" t="s">
        <v>300</v>
      </c>
      <c r="D1" s="12" t="s">
        <v>301</v>
      </c>
      <c r="E1" s="12" t="s">
        <v>302</v>
      </c>
    </row>
    <row r="2" spans="1:5">
      <c r="A2" t="s">
        <v>303</v>
      </c>
      <c r="B2" t="str">
        <f>ApplicationDef!$AJ$2</f>
        <v>TIME</v>
      </c>
      <c r="C2" t="s">
        <v>304</v>
      </c>
      <c r="D2">
        <v>1</v>
      </c>
      <c r="E2" t="str">
        <f>GlobalStyles!$A$18</f>
        <v>Data Bold</v>
      </c>
    </row>
    <row r="3" spans="1:5">
      <c r="A3" t="s">
        <v>305</v>
      </c>
      <c r="B3" t="str">
        <f>ApplicationDef!$AJ$2</f>
        <v>TIME</v>
      </c>
      <c r="C3" t="s">
        <v>304</v>
      </c>
      <c r="D3">
        <v>2</v>
      </c>
      <c r="E3" t="str">
        <f>GlobalStyles!$A$18</f>
        <v>Data Bold</v>
      </c>
    </row>
    <row r="4" spans="1:5">
      <c r="A4" s="1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5703125" bestFit="1" customWidth="1"/>
    <col min="2" max="2" width="7.7109375" bestFit="1" customWidth="1"/>
  </cols>
  <sheetData>
    <row r="1" spans="1:2">
      <c r="A1" s="14" t="s">
        <v>55</v>
      </c>
      <c r="B1" s="14" t="s">
        <v>306</v>
      </c>
    </row>
    <row r="2" spans="1:2">
      <c r="A2" t="s">
        <v>307</v>
      </c>
      <c r="B2" t="str">
        <f>Versions!$A$44</f>
        <v>CMWF</v>
      </c>
    </row>
    <row r="3" spans="1:2">
      <c r="A3" t="s">
        <v>308</v>
      </c>
      <c r="B3" t="str">
        <f>Versions!$A$3</f>
        <v>CMWP</v>
      </c>
    </row>
    <row r="4" spans="1:2">
      <c r="A4" t="s">
        <v>163</v>
      </c>
      <c r="B4" t="str">
        <f>Versions!$A$8</f>
        <v>LYR</v>
      </c>
    </row>
    <row r="5" spans="1:2">
      <c r="A5" t="s">
        <v>309</v>
      </c>
      <c r="B5" t="str">
        <f>Versions!$A$46</f>
        <v>MF</v>
      </c>
    </row>
    <row r="6" spans="1:2">
      <c r="A6" t="s">
        <v>310</v>
      </c>
      <c r="B6" t="str">
        <f>Versions!$A$5</f>
        <v>MP</v>
      </c>
    </row>
    <row r="7" spans="1:2">
      <c r="A7" t="s">
        <v>311</v>
      </c>
      <c r="B7" t="str">
        <f>Versions!$A$45</f>
        <v>MWF</v>
      </c>
    </row>
    <row r="8" spans="1:2">
      <c r="A8" t="s">
        <v>312</v>
      </c>
      <c r="B8" t="str">
        <f>Versions!$A$4</f>
        <v>MWP</v>
      </c>
    </row>
    <row r="9" spans="1:2">
      <c r="A9" s="15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/>
  <cols>
    <col min="1" max="1" width="12.42578125" bestFit="1" customWidth="1"/>
    <col min="2" max="2" width="20.5703125" bestFit="1" customWidth="1"/>
    <col min="3" max="3" width="7.140625" customWidth="1"/>
    <col min="4" max="4" width="13.42578125" customWidth="1"/>
    <col min="5" max="5" width="7.5703125" bestFit="1" customWidth="1"/>
    <col min="6" max="6" width="22" bestFit="1" customWidth="1"/>
  </cols>
  <sheetData>
    <row r="1" spans="1:6" ht="75">
      <c r="A1" s="16" t="s">
        <v>313</v>
      </c>
      <c r="B1" s="16" t="s">
        <v>314</v>
      </c>
      <c r="C1" s="49" t="s">
        <v>974</v>
      </c>
      <c r="D1" s="49" t="s">
        <v>975</v>
      </c>
      <c r="E1" s="16" t="s">
        <v>315</v>
      </c>
      <c r="F1" s="16" t="s">
        <v>316</v>
      </c>
    </row>
    <row r="2" spans="1:6">
      <c r="A2" t="s">
        <v>317</v>
      </c>
      <c r="B2" t="str">
        <f>PlanCycles!$A$4</f>
        <v>LYR</v>
      </c>
      <c r="C2" t="s">
        <v>318</v>
      </c>
      <c r="E2" t="b">
        <v>1</v>
      </c>
      <c r="F2" t="s">
        <v>319</v>
      </c>
    </row>
    <row r="3" spans="1:6">
      <c r="A3" t="s">
        <v>320</v>
      </c>
      <c r="B3" t="str">
        <f>PlanCycles!$A$3</f>
        <v>Cat Mgr Working Plan</v>
      </c>
      <c r="C3" t="s">
        <v>318</v>
      </c>
      <c r="E3" t="b">
        <v>1</v>
      </c>
      <c r="F3" t="s">
        <v>319</v>
      </c>
    </row>
    <row r="4" spans="1:6">
      <c r="A4" t="s">
        <v>321</v>
      </c>
      <c r="B4" t="str">
        <f>PlanCycles!$A$8</f>
        <v>Merch Working Plan</v>
      </c>
      <c r="C4" t="s">
        <v>318</v>
      </c>
      <c r="E4" t="b">
        <v>1</v>
      </c>
      <c r="F4" t="s">
        <v>319</v>
      </c>
    </row>
    <row r="5" spans="1:6">
      <c r="A5" t="s">
        <v>322</v>
      </c>
      <c r="B5" t="str">
        <f>PlanCycles!$A$5</f>
        <v>Merch Fcst</v>
      </c>
      <c r="C5" t="s">
        <v>53</v>
      </c>
      <c r="E5" t="b">
        <v>1</v>
      </c>
      <c r="F5" t="s">
        <v>319</v>
      </c>
    </row>
    <row r="6" spans="1:6">
      <c r="A6" t="s">
        <v>323</v>
      </c>
      <c r="B6" t="str">
        <f>PlanCycles!$A$6</f>
        <v>Merch Plan</v>
      </c>
      <c r="C6" t="s">
        <v>318</v>
      </c>
      <c r="E6" t="b">
        <v>1</v>
      </c>
      <c r="F6" t="s">
        <v>319</v>
      </c>
    </row>
    <row r="7" spans="1:6">
      <c r="A7" t="s">
        <v>324</v>
      </c>
      <c r="B7" t="str">
        <f>PlanCycles!$A$7</f>
        <v>Merch Working Fcst</v>
      </c>
      <c r="C7" t="s">
        <v>53</v>
      </c>
      <c r="E7" t="b">
        <v>1</v>
      </c>
      <c r="F7" t="s">
        <v>319</v>
      </c>
    </row>
    <row r="8" spans="1:6">
      <c r="A8" t="s">
        <v>325</v>
      </c>
      <c r="B8" t="str">
        <f>PlanCycles!$A$2</f>
        <v>Cat Mgr Working Fcst</v>
      </c>
      <c r="C8" t="s">
        <v>53</v>
      </c>
      <c r="E8" t="b">
        <v>1</v>
      </c>
      <c r="F8" t="s">
        <v>319</v>
      </c>
    </row>
    <row r="9" spans="1:6">
      <c r="A9" s="17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42578125" bestFit="1" customWidth="1"/>
    <col min="2" max="2" width="11.28515625" bestFit="1" customWidth="1"/>
    <col min="3" max="3" width="10.7109375" bestFit="1" customWidth="1"/>
    <col min="4" max="4" width="11.42578125" bestFit="1" customWidth="1"/>
    <col min="5" max="5" width="12.42578125" bestFit="1" customWidth="1"/>
  </cols>
  <sheetData>
    <row r="1" spans="1:5">
      <c r="A1" s="18" t="s">
        <v>55</v>
      </c>
      <c r="B1" s="18" t="s">
        <v>326</v>
      </c>
      <c r="C1" s="18" t="s">
        <v>327</v>
      </c>
      <c r="D1" s="18" t="s">
        <v>328</v>
      </c>
      <c r="E1" s="18" t="s">
        <v>329</v>
      </c>
    </row>
    <row r="2" spans="1:5">
      <c r="A2" t="s">
        <v>330</v>
      </c>
      <c r="C2" t="s">
        <v>331</v>
      </c>
      <c r="D2" t="b">
        <v>0</v>
      </c>
      <c r="E2" t="str">
        <f>Seasons!$A$3</f>
        <v>CMWP - NYR</v>
      </c>
    </row>
    <row r="3" spans="1:5">
      <c r="A3" t="s">
        <v>332</v>
      </c>
      <c r="C3" t="s">
        <v>331</v>
      </c>
      <c r="D3" t="b">
        <v>0</v>
      </c>
      <c r="E3" t="str">
        <f>Seasons!$A$8</f>
        <v>CMWF - CYR</v>
      </c>
    </row>
    <row r="4" spans="1:5">
      <c r="A4" t="s">
        <v>333</v>
      </c>
      <c r="C4" t="s">
        <v>331</v>
      </c>
      <c r="D4" t="b">
        <v>1</v>
      </c>
      <c r="E4" t="str">
        <f>Seasons!$A$6</f>
        <v>MP - NYR</v>
      </c>
    </row>
    <row r="5" spans="1:5">
      <c r="E5" t="str">
        <f>Seasons!$A$4</f>
        <v>MWP - NYR</v>
      </c>
    </row>
    <row r="6" spans="1:5">
      <c r="A6" t="s">
        <v>334</v>
      </c>
      <c r="C6" t="s">
        <v>331</v>
      </c>
      <c r="D6" t="b">
        <v>1</v>
      </c>
      <c r="E6" t="str">
        <f>Seasons!$A$6</f>
        <v>MP - NYR</v>
      </c>
    </row>
    <row r="7" spans="1:5">
      <c r="E7" t="str">
        <f>Seasons!$A$4</f>
        <v>MWP - NYR</v>
      </c>
    </row>
    <row r="8" spans="1:5">
      <c r="A8" t="s">
        <v>335</v>
      </c>
      <c r="C8" t="s">
        <v>331</v>
      </c>
      <c r="D8" t="b">
        <v>0</v>
      </c>
      <c r="E8" t="str">
        <f>Seasons!$A$2</f>
        <v>LYR - NYR</v>
      </c>
    </row>
    <row r="9" spans="1:5">
      <c r="A9" t="s">
        <v>336</v>
      </c>
      <c r="C9" t="s">
        <v>331</v>
      </c>
      <c r="D9" t="b">
        <v>0</v>
      </c>
      <c r="E9" t="str">
        <f>Seasons!$A$2</f>
        <v>LYR - NYR</v>
      </c>
    </row>
    <row r="10" spans="1:5">
      <c r="A10" t="s">
        <v>337</v>
      </c>
      <c r="C10" t="s">
        <v>331</v>
      </c>
      <c r="D10" t="b">
        <v>0</v>
      </c>
      <c r="E10" t="str">
        <f>Seasons!$A$6</f>
        <v>MP - NYR</v>
      </c>
    </row>
    <row r="11" spans="1:5">
      <c r="E11" t="str">
        <f>Seasons!$A$4</f>
        <v>MWP - NYR</v>
      </c>
    </row>
    <row r="12" spans="1:5">
      <c r="A12" t="s">
        <v>338</v>
      </c>
      <c r="C12" t="s">
        <v>331</v>
      </c>
      <c r="D12" t="b">
        <v>0</v>
      </c>
      <c r="E12" t="str">
        <f>Seasons!$A$6</f>
        <v>MP - NYR</v>
      </c>
    </row>
    <row r="13" spans="1:5">
      <c r="E13" t="str">
        <f>Seasons!$A$4</f>
        <v>MWP - NYR</v>
      </c>
    </row>
    <row r="14" spans="1:5">
      <c r="A14" t="s">
        <v>339</v>
      </c>
      <c r="C14" t="s">
        <v>331</v>
      </c>
      <c r="D14" t="b">
        <v>0</v>
      </c>
      <c r="E14" t="str">
        <f>Seasons!$A$6</f>
        <v>MP - NYR</v>
      </c>
    </row>
    <row r="15" spans="1:5">
      <c r="E15" t="str">
        <f>Seasons!$A$4</f>
        <v>MWP - NYR</v>
      </c>
    </row>
    <row r="16" spans="1:5">
      <c r="A16" t="s">
        <v>340</v>
      </c>
      <c r="C16" t="s">
        <v>331</v>
      </c>
      <c r="D16" t="b">
        <v>0</v>
      </c>
      <c r="E16" t="str">
        <f>Seasons!$A$6</f>
        <v>MP - NYR</v>
      </c>
    </row>
    <row r="17" spans="1:5">
      <c r="E17" t="str">
        <f>Seasons!$A$4</f>
        <v>MWP - NYR</v>
      </c>
    </row>
    <row r="18" spans="1:5">
      <c r="A18" t="s">
        <v>341</v>
      </c>
      <c r="C18" t="s">
        <v>331</v>
      </c>
      <c r="D18" t="b">
        <v>0</v>
      </c>
      <c r="E18" t="str">
        <f>Seasons!$A$5</f>
        <v>MF - CYR</v>
      </c>
    </row>
    <row r="19" spans="1:5">
      <c r="E19" t="str">
        <f>Seasons!$A$7</f>
        <v>MWF - CYR</v>
      </c>
    </row>
    <row r="20" spans="1:5">
      <c r="A20" t="s">
        <v>342</v>
      </c>
      <c r="C20" t="s">
        <v>331</v>
      </c>
      <c r="D20" t="b">
        <v>0</v>
      </c>
      <c r="E20" t="str">
        <f>Seasons!$A$5</f>
        <v>MF - CYR</v>
      </c>
    </row>
    <row r="21" spans="1:5">
      <c r="E21" t="str">
        <f>Seasons!$A$7</f>
        <v>MWF - CYR</v>
      </c>
    </row>
    <row r="22" spans="1:5">
      <c r="A22" s="1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RuleSet_FSProfit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2011-07-14T15:49:11Z</dcterms:created>
  <dcterms:modified xsi:type="dcterms:W3CDTF">2012-11-14T19:43:10Z</dcterms:modified>
</cp:coreProperties>
</file>