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0" yWindow="2670" windowWidth="21330" windowHeight="4215" tabRatio="827" activeTab="3"/>
  </bookViews>
  <sheets>
    <sheet name="ApplicationDef" sheetId="1" r:id="rId1"/>
    <sheet name="NumericFormats" sheetId="2" r:id="rId2"/>
    <sheet name="GlobalStyles" sheetId="3" r:id="rId3"/>
    <sheet name="Versions" sheetId="4" r:id="rId4"/>
    <sheet name="Measures" sheetId="5" r:id="rId5"/>
    <sheet name="HierarchyFormats" sheetId="6" r:id="rId6"/>
    <sheet name="PlanCycles" sheetId="7" r:id="rId7"/>
    <sheet name="Seasons" sheetId="8" r:id="rId8"/>
    <sheet name="Roles" sheetId="9" r:id="rId9"/>
    <sheet name="UserSecurity" sheetId="10" r:id="rId10"/>
    <sheet name="DynamicMembers" sheetId="11" r:id="rId11"/>
    <sheet name="ViewSections" sheetId="12" r:id="rId12"/>
    <sheet name="Views" sheetId="13" r:id="rId13"/>
    <sheet name="ViewGroups" sheetId="14" r:id="rId14"/>
    <sheet name="CustomMenus" sheetId="15" r:id="rId15"/>
    <sheet name="RS FORMATTING" sheetId="27" r:id="rId16"/>
    <sheet name="RuleSet_Flex" sheetId="17" r:id="rId17"/>
    <sheet name="RuleSet_NoFlex" sheetId="18" r:id="rId18"/>
    <sheet name="RuleSet_BUGM_Var" sheetId="16" r:id="rId19"/>
    <sheet name="RuleSet_Target" sheetId="19" r:id="rId20"/>
    <sheet name="RuleSet_Target_CD" sheetId="20" r:id="rId21"/>
    <sheet name="RuleSet_TRAINING" sheetId="26" r:id="rId22"/>
    <sheet name="RoleConfigs" sheetId="21" r:id="rId23"/>
    <sheet name="PrintStyles" sheetId="28" r:id="rId24"/>
    <sheet name="UserSelections" sheetId="22" r:id="rId25"/>
    <sheet name="CustomFunctions" sheetId="23" r:id="rId26"/>
    <sheet name="MemberTags" sheetId="24" r:id="rId27"/>
    <sheet name="RoundingRules" sheetId="25" r:id="rId28"/>
    <sheet name="UserMemberlists" sheetId="29" r:id="rId29"/>
  </sheets>
  <calcPr calcId="144525"/>
</workbook>
</file>

<file path=xl/calcChain.xml><?xml version="1.0" encoding="utf-8"?>
<calcChain xmlns="http://schemas.openxmlformats.org/spreadsheetml/2006/main">
  <c r="D5" i="24" l="1"/>
  <c r="D4" i="24"/>
  <c r="D3" i="24"/>
  <c r="D2" i="24"/>
  <c r="B15" i="22"/>
  <c r="B14" i="22"/>
  <c r="B13" i="22"/>
  <c r="B12" i="22"/>
  <c r="B11" i="22"/>
  <c r="B10" i="22"/>
  <c r="B9" i="22"/>
  <c r="B8" i="22"/>
  <c r="B7" i="22"/>
  <c r="B6" i="22"/>
  <c r="K39" i="21"/>
  <c r="H39" i="21"/>
  <c r="E39" i="21"/>
  <c r="A39" i="21"/>
  <c r="K38" i="21"/>
  <c r="H38" i="21"/>
  <c r="F38" i="21"/>
  <c r="B38" i="21"/>
  <c r="A38" i="21"/>
  <c r="M37" i="21"/>
  <c r="K37" i="21"/>
  <c r="H37" i="21"/>
  <c r="F37" i="21"/>
  <c r="B37" i="21"/>
  <c r="A37" i="21"/>
  <c r="M36" i="21"/>
  <c r="K36" i="21"/>
  <c r="H36" i="21"/>
  <c r="F36" i="21"/>
  <c r="B36" i="21"/>
  <c r="A36" i="21"/>
  <c r="M35" i="21"/>
  <c r="K35" i="21"/>
  <c r="H35" i="21"/>
  <c r="F35" i="21"/>
  <c r="B35" i="21"/>
  <c r="A35" i="21"/>
  <c r="M34" i="21"/>
  <c r="L34" i="21"/>
  <c r="K34" i="21"/>
  <c r="H34" i="21"/>
  <c r="F34" i="21"/>
  <c r="B34" i="21"/>
  <c r="A34" i="21"/>
  <c r="K33" i="21"/>
  <c r="H33" i="21"/>
  <c r="F33" i="21"/>
  <c r="B33" i="21"/>
  <c r="A33" i="21"/>
  <c r="M32" i="21"/>
  <c r="L32" i="21"/>
  <c r="K32" i="21"/>
  <c r="H32" i="21"/>
  <c r="F32" i="21"/>
  <c r="B32" i="21"/>
  <c r="A32" i="21"/>
  <c r="M31" i="21"/>
  <c r="L31" i="21"/>
  <c r="K31" i="21"/>
  <c r="H31" i="21"/>
  <c r="F31" i="21"/>
  <c r="B31" i="21"/>
  <c r="A31" i="21"/>
  <c r="M30" i="21"/>
  <c r="L30" i="21"/>
  <c r="K30" i="21"/>
  <c r="H30" i="21"/>
  <c r="F30" i="21"/>
  <c r="B30" i="21"/>
  <c r="A30" i="21"/>
  <c r="M29" i="21"/>
  <c r="L29" i="21"/>
  <c r="K29" i="21"/>
  <c r="H29" i="21"/>
  <c r="F29" i="21"/>
  <c r="B29" i="21"/>
  <c r="A29" i="21"/>
  <c r="K28" i="21"/>
  <c r="H28" i="21"/>
  <c r="F28" i="21"/>
  <c r="B28" i="21"/>
  <c r="A28" i="21"/>
  <c r="M27" i="21"/>
  <c r="L27" i="21"/>
  <c r="K27" i="21"/>
  <c r="H27" i="21"/>
  <c r="F27" i="21"/>
  <c r="B27" i="21"/>
  <c r="A27" i="21"/>
  <c r="M26" i="21"/>
  <c r="L26" i="21"/>
  <c r="K26" i="21"/>
  <c r="H26" i="21"/>
  <c r="F26" i="21"/>
  <c r="B26" i="21"/>
  <c r="A26" i="21"/>
  <c r="M25" i="21"/>
  <c r="L25" i="21"/>
  <c r="K25" i="21"/>
  <c r="H25" i="21"/>
  <c r="F25" i="21"/>
  <c r="B25" i="21"/>
  <c r="A25" i="21"/>
  <c r="M24" i="21"/>
  <c r="L24" i="21"/>
  <c r="K24" i="21"/>
  <c r="H24" i="21"/>
  <c r="F24" i="21"/>
  <c r="B24" i="21"/>
  <c r="A24" i="21"/>
  <c r="M23" i="21"/>
  <c r="L23" i="21"/>
  <c r="K23" i="21"/>
  <c r="H23" i="21"/>
  <c r="F23" i="21"/>
  <c r="B23" i="21"/>
  <c r="A23" i="21"/>
  <c r="M22" i="21"/>
  <c r="L22" i="21"/>
  <c r="K22" i="21"/>
  <c r="H22" i="21"/>
  <c r="F22" i="21"/>
  <c r="B22" i="21"/>
  <c r="A22" i="21"/>
  <c r="M21" i="21"/>
  <c r="L21" i="21"/>
  <c r="K21" i="21"/>
  <c r="H21" i="21"/>
  <c r="F21" i="21"/>
  <c r="B21" i="21"/>
  <c r="A21" i="21"/>
  <c r="K20" i="21"/>
  <c r="H20" i="21"/>
  <c r="F20" i="21"/>
  <c r="B20" i="21"/>
  <c r="A20" i="21"/>
  <c r="M19" i="21"/>
  <c r="K19" i="21"/>
  <c r="H19" i="21"/>
  <c r="F19" i="21"/>
  <c r="B19" i="21"/>
  <c r="A19" i="21"/>
  <c r="L18" i="21"/>
  <c r="K18" i="21"/>
  <c r="F18" i="21"/>
  <c r="B18" i="21"/>
  <c r="A18" i="21"/>
  <c r="M17" i="21"/>
  <c r="K17" i="21"/>
  <c r="H17" i="21"/>
  <c r="F17" i="21"/>
  <c r="B17" i="21"/>
  <c r="A17" i="21"/>
  <c r="M16" i="21"/>
  <c r="K16" i="21"/>
  <c r="H16" i="21"/>
  <c r="F16" i="21"/>
  <c r="B16" i="21"/>
  <c r="A16" i="21"/>
  <c r="M15" i="21"/>
  <c r="K15" i="21"/>
  <c r="H15" i="21"/>
  <c r="F15" i="21"/>
  <c r="B15" i="21"/>
  <c r="A15" i="21"/>
  <c r="M14" i="21"/>
  <c r="L14" i="21"/>
  <c r="K14" i="21"/>
  <c r="H14" i="21"/>
  <c r="F14" i="21"/>
  <c r="B14" i="21"/>
  <c r="A14" i="21"/>
  <c r="M13" i="21"/>
  <c r="L13" i="21"/>
  <c r="K13" i="21"/>
  <c r="H13" i="21"/>
  <c r="F13" i="21"/>
  <c r="B13" i="21"/>
  <c r="A13" i="21"/>
  <c r="M12" i="21"/>
  <c r="L12" i="21"/>
  <c r="K12" i="21"/>
  <c r="H12" i="21"/>
  <c r="F12" i="21"/>
  <c r="B12" i="21"/>
  <c r="A12" i="21"/>
  <c r="M11" i="21"/>
  <c r="K11" i="21"/>
  <c r="H11" i="21"/>
  <c r="F11" i="21"/>
  <c r="B11" i="21"/>
  <c r="A11" i="21"/>
  <c r="M10" i="21"/>
  <c r="L10" i="21"/>
  <c r="K10" i="21"/>
  <c r="H10" i="21"/>
  <c r="F10" i="21"/>
  <c r="B10" i="21"/>
  <c r="A10" i="21"/>
  <c r="M9" i="21"/>
  <c r="L9" i="21"/>
  <c r="K9" i="21"/>
  <c r="H9" i="21"/>
  <c r="F9" i="21"/>
  <c r="B9" i="21"/>
  <c r="A9" i="21"/>
  <c r="M8" i="21"/>
  <c r="L8" i="21"/>
  <c r="K8" i="21"/>
  <c r="H8" i="21"/>
  <c r="F8" i="21"/>
  <c r="B8" i="21"/>
  <c r="A8" i="21"/>
  <c r="K7" i="21"/>
  <c r="H7" i="21"/>
  <c r="F7" i="21"/>
  <c r="B7" i="21"/>
  <c r="A7" i="21"/>
  <c r="M6" i="21"/>
  <c r="L6" i="21"/>
  <c r="K6" i="21"/>
  <c r="H6" i="21"/>
  <c r="F6" i="21"/>
  <c r="B6" i="21"/>
  <c r="A6" i="21"/>
  <c r="M5" i="21"/>
  <c r="L5" i="21"/>
  <c r="K5" i="21"/>
  <c r="H5" i="21"/>
  <c r="F5" i="21"/>
  <c r="B5" i="21"/>
  <c r="A5" i="21"/>
  <c r="M4" i="21"/>
  <c r="L4" i="21"/>
  <c r="K4" i="21"/>
  <c r="H4" i="21"/>
  <c r="F4" i="21"/>
  <c r="B4" i="21"/>
  <c r="A4" i="21"/>
  <c r="M3" i="21"/>
  <c r="L3" i="21"/>
  <c r="K3" i="21"/>
  <c r="H3" i="21"/>
  <c r="F3" i="21"/>
  <c r="B3" i="21"/>
  <c r="A3" i="21"/>
  <c r="K2" i="21"/>
  <c r="H2" i="21"/>
  <c r="F2" i="21"/>
  <c r="B2" i="21"/>
  <c r="A2" i="21"/>
  <c r="N51" i="15"/>
  <c r="N49" i="15"/>
  <c r="N32" i="15"/>
  <c r="N29" i="15"/>
  <c r="N26" i="15"/>
  <c r="N23" i="15"/>
  <c r="N20" i="15"/>
  <c r="N17" i="15"/>
  <c r="C172" i="14"/>
  <c r="C171" i="14"/>
  <c r="C170" i="14"/>
  <c r="C169" i="14"/>
  <c r="C168" i="14"/>
  <c r="C167" i="14"/>
  <c r="C166" i="14"/>
  <c r="C165" i="14"/>
  <c r="C164" i="14"/>
  <c r="C163" i="14"/>
  <c r="C162" i="14"/>
  <c r="C161" i="14"/>
  <c r="C160" i="14"/>
  <c r="C159" i="14"/>
  <c r="C158" i="14"/>
  <c r="C157" i="14"/>
  <c r="C156" i="14"/>
  <c r="C155" i="14"/>
  <c r="C154" i="14"/>
  <c r="C153" i="14"/>
  <c r="C152" i="14"/>
  <c r="C151" i="14"/>
  <c r="C150" i="14"/>
  <c r="C149" i="14"/>
  <c r="C148" i="14"/>
  <c r="C147" i="14"/>
  <c r="C146" i="14"/>
  <c r="C145" i="14"/>
  <c r="C144" i="14"/>
  <c r="C143" i="14"/>
  <c r="C142" i="14"/>
  <c r="C141" i="14"/>
  <c r="C140" i="14"/>
  <c r="C139" i="14"/>
  <c r="C138" i="14"/>
  <c r="C137" i="14"/>
  <c r="C136" i="14"/>
  <c r="C135" i="14"/>
  <c r="C134" i="14"/>
  <c r="C133" i="14"/>
  <c r="C132" i="14"/>
  <c r="C131" i="14"/>
  <c r="C130" i="14"/>
  <c r="C129" i="14"/>
  <c r="C128" i="14"/>
  <c r="C127" i="14"/>
  <c r="C126" i="14"/>
  <c r="C125" i="14"/>
  <c r="C124" i="14"/>
  <c r="C123" i="14"/>
  <c r="C122" i="14"/>
  <c r="C121" i="14"/>
  <c r="C120" i="14"/>
  <c r="C119" i="14"/>
  <c r="C118" i="14"/>
  <c r="C117" i="14"/>
  <c r="C116" i="14"/>
  <c r="C115" i="14"/>
  <c r="C114" i="14"/>
  <c r="C113" i="14"/>
  <c r="C112" i="14"/>
  <c r="C111" i="14"/>
  <c r="C110" i="14"/>
  <c r="C109" i="14"/>
  <c r="C108" i="14"/>
  <c r="C107" i="14"/>
  <c r="C106" i="14"/>
  <c r="C105" i="14"/>
  <c r="C104" i="14"/>
  <c r="C103" i="14"/>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2" i="11"/>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G1" i="10"/>
  <c r="F1" i="10"/>
  <c r="E1" i="10"/>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B11" i="8"/>
  <c r="B10" i="8"/>
  <c r="B9" i="8"/>
  <c r="B8" i="8"/>
  <c r="B7" i="8"/>
  <c r="B6" i="8"/>
  <c r="B5" i="8"/>
  <c r="B4" i="8"/>
  <c r="B3" i="8"/>
  <c r="B2" i="8"/>
  <c r="B7" i="7"/>
  <c r="B6" i="7"/>
  <c r="B5" i="7"/>
  <c r="B4" i="7"/>
  <c r="B3" i="7"/>
  <c r="B2" i="7"/>
  <c r="E30" i="6"/>
  <c r="B30" i="6"/>
  <c r="E29" i="6"/>
  <c r="E28" i="6"/>
  <c r="E27" i="6"/>
  <c r="E26" i="6"/>
  <c r="E25" i="6"/>
  <c r="B25" i="6"/>
  <c r="E24" i="6"/>
  <c r="E23" i="6"/>
  <c r="E22" i="6"/>
  <c r="B22" i="6"/>
  <c r="E21" i="6"/>
  <c r="E20" i="6"/>
  <c r="E19" i="6"/>
  <c r="E18" i="6"/>
  <c r="E17" i="6"/>
  <c r="B17" i="6"/>
  <c r="E15" i="6"/>
  <c r="B15" i="6"/>
  <c r="E14" i="6"/>
  <c r="E13" i="6"/>
  <c r="E12" i="6"/>
  <c r="E11" i="6"/>
  <c r="E10" i="6"/>
  <c r="B10" i="6"/>
  <c r="E8" i="6"/>
  <c r="B8" i="6"/>
  <c r="E7" i="6"/>
  <c r="B7" i="6"/>
  <c r="E6" i="6"/>
  <c r="E5" i="6"/>
  <c r="E4" i="6"/>
  <c r="B4" i="6"/>
  <c r="E3" i="6"/>
  <c r="B3" i="6"/>
  <c r="E2" i="6"/>
  <c r="B2" i="6"/>
  <c r="C128" i="5"/>
  <c r="C125" i="5"/>
  <c r="C124" i="5"/>
  <c r="C123" i="5"/>
  <c r="C122" i="5"/>
  <c r="C108" i="5"/>
  <c r="C106" i="5"/>
  <c r="C104" i="5"/>
  <c r="C102" i="5"/>
  <c r="C101" i="5"/>
  <c r="C100" i="5"/>
  <c r="C98" i="5"/>
  <c r="C96" i="5"/>
  <c r="C84" i="5"/>
  <c r="C82" i="5"/>
  <c r="C81" i="5"/>
  <c r="C78" i="5"/>
  <c r="C77" i="5"/>
  <c r="C76" i="5"/>
  <c r="C75" i="5"/>
  <c r="C74" i="5"/>
  <c r="C73" i="5"/>
  <c r="C72" i="5"/>
  <c r="C71" i="5"/>
  <c r="C70" i="5"/>
  <c r="C69" i="5"/>
  <c r="C68" i="5"/>
  <c r="C67" i="5"/>
  <c r="C66" i="5"/>
  <c r="C65" i="5"/>
  <c r="C64" i="5"/>
  <c r="C63" i="5"/>
  <c r="C62" i="5"/>
  <c r="C61" i="5"/>
  <c r="C60" i="5"/>
  <c r="C59" i="5"/>
  <c r="C58" i="5"/>
  <c r="C54" i="5"/>
  <c r="C52" i="5"/>
  <c r="C49" i="5"/>
  <c r="C47" i="5"/>
  <c r="C44" i="5"/>
  <c r="C43" i="5"/>
  <c r="C41" i="5"/>
  <c r="C40" i="5"/>
  <c r="C36" i="5"/>
  <c r="C34" i="5"/>
  <c r="C32" i="5"/>
  <c r="C29" i="5"/>
  <c r="C27" i="5"/>
  <c r="C24" i="5"/>
  <c r="C22" i="5"/>
  <c r="C21" i="5"/>
  <c r="C20" i="5"/>
  <c r="C16" i="5"/>
  <c r="C13" i="5"/>
  <c r="C12" i="5"/>
  <c r="C10" i="5"/>
  <c r="C8" i="5"/>
  <c r="C6" i="5"/>
  <c r="C4" i="5"/>
  <c r="I37" i="4"/>
  <c r="F37" i="4"/>
  <c r="C37" i="4"/>
  <c r="I36" i="4"/>
  <c r="F36" i="4"/>
  <c r="C36" i="4"/>
  <c r="I35" i="4"/>
  <c r="F35" i="4"/>
  <c r="C35" i="4"/>
  <c r="I34" i="4"/>
  <c r="D34" i="4"/>
  <c r="C34" i="4"/>
  <c r="I33" i="4"/>
  <c r="D33" i="4"/>
  <c r="C33" i="4"/>
  <c r="D32" i="4"/>
  <c r="C32" i="4"/>
  <c r="I31" i="4"/>
  <c r="D31" i="4"/>
  <c r="C31" i="4"/>
  <c r="D30" i="4"/>
  <c r="C30" i="4"/>
  <c r="I29" i="4"/>
  <c r="D29" i="4"/>
  <c r="C29" i="4"/>
  <c r="I28" i="4"/>
  <c r="D28" i="4"/>
  <c r="C28" i="4"/>
  <c r="I27" i="4"/>
  <c r="D27" i="4"/>
  <c r="C27" i="4"/>
  <c r="D26" i="4"/>
  <c r="C26" i="4"/>
  <c r="I25" i="4"/>
  <c r="D25" i="4"/>
  <c r="C25" i="4"/>
  <c r="I24" i="4"/>
  <c r="D24" i="4"/>
  <c r="C24" i="4"/>
  <c r="D23" i="4"/>
  <c r="C23" i="4"/>
  <c r="D22" i="4"/>
  <c r="C22" i="4"/>
  <c r="I21" i="4"/>
  <c r="D21" i="4"/>
  <c r="C21" i="4"/>
  <c r="I20" i="4"/>
  <c r="D20" i="4"/>
  <c r="C20" i="4"/>
  <c r="D19" i="4"/>
  <c r="C19" i="4"/>
  <c r="I18" i="4"/>
  <c r="F18" i="4"/>
  <c r="C18" i="4"/>
  <c r="I17" i="4"/>
  <c r="F17" i="4"/>
  <c r="C17" i="4"/>
  <c r="I16" i="4"/>
  <c r="F16" i="4"/>
  <c r="C16" i="4"/>
  <c r="I15" i="4"/>
  <c r="F15" i="4"/>
  <c r="C15" i="4"/>
  <c r="I14" i="4"/>
  <c r="F14" i="4"/>
  <c r="C14" i="4"/>
  <c r="I13" i="4"/>
  <c r="F13" i="4"/>
  <c r="C13" i="4"/>
  <c r="S13" i="1"/>
  <c r="S10" i="1"/>
  <c r="AI9" i="1"/>
  <c r="S9" i="1"/>
  <c r="AI8" i="1"/>
  <c r="S8" i="1"/>
  <c r="AI7" i="1"/>
  <c r="S7" i="1"/>
  <c r="AI6" i="1"/>
  <c r="S6" i="1"/>
  <c r="AI5" i="1"/>
  <c r="S5" i="1"/>
  <c r="AI4" i="1"/>
  <c r="AI3" i="1"/>
  <c r="S3" i="1"/>
  <c r="AI2" i="1"/>
</calcChain>
</file>

<file path=xl/sharedStrings.xml><?xml version="1.0" encoding="utf-8"?>
<sst xmlns="http://schemas.openxmlformats.org/spreadsheetml/2006/main" count="7507" uniqueCount="1248">
  <si>
    <t>app id</t>
  </si>
  <si>
    <t>app title</t>
  </si>
  <si>
    <t>app settings - global large uow size</t>
  </si>
  <si>
    <t>app settings - global max uow size</t>
  </si>
  <si>
    <t>app settings - global replicate enabled</t>
  </si>
  <si>
    <t>app settings - global replicate all enabled</t>
  </si>
  <si>
    <t>app settings - is global user filtered uow</t>
  </si>
  <si>
    <t>app settings - is global data filtered uow</t>
  </si>
  <si>
    <t>app settings - global data filter spec - dimension name</t>
  </si>
  <si>
    <t>app settings - global data filter spec - expression list</t>
  </si>
  <si>
    <t>app settings - global user filter spec - attribute dimension names</t>
  </si>
  <si>
    <t>app settings - enable rounding</t>
  </si>
  <si>
    <t>app colors - non plannable protected color</t>
  </si>
  <si>
    <t>app colors - forward plannable protected color</t>
  </si>
  <si>
    <t>app colors - protected color</t>
  </si>
  <si>
    <t>app colors - system lock color</t>
  </si>
  <si>
    <t>app colors - user lock color</t>
  </si>
  <si>
    <t>app colors - note color</t>
  </si>
  <si>
    <t>alias mapping - dim name</t>
  </si>
  <si>
    <t>alias mapping - alias table name</t>
  </si>
  <si>
    <t>alias mapping - primary row column format</t>
  </si>
  <si>
    <t>alias mapping - additional row column format</t>
  </si>
  <si>
    <t>global suppress zero settings - enabled</t>
  </si>
  <si>
    <t>global suppress zero settings - visible</t>
  </si>
  <si>
    <t>global suppress zero settings - row suppressed</t>
  </si>
  <si>
    <t>global suppress zero settings - col suppressed</t>
  </si>
  <si>
    <t>mdb def - data source id</t>
  </si>
  <si>
    <t>mdb def - measure dim</t>
  </si>
  <si>
    <t>mdb def - measure root</t>
  </si>
  <si>
    <t>mdb def - time dim</t>
  </si>
  <si>
    <t>mdb def - plan type dim</t>
  </si>
  <si>
    <t>mdb def - version dim</t>
  </si>
  <si>
    <t>mdb def - year dim</t>
  </si>
  <si>
    <t>mdb def - hierarchy dimensions</t>
  </si>
  <si>
    <t>mdb def - axis priority dimensions</t>
  </si>
  <si>
    <t>last period</t>
  </si>
  <si>
    <t>current year</t>
  </si>
  <si>
    <t>essbase net timeout</t>
  </si>
  <si>
    <t>essbase attribute dimension filter list</t>
  </si>
  <si>
    <t>CatLite</t>
  </si>
  <si>
    <t>C0C0C0</t>
  </si>
  <si>
    <t>FFFF00</t>
  </si>
  <si>
    <t>00FFFF</t>
  </si>
  <si>
    <t>Category_Tier</t>
  </si>
  <si>
    <t>Default</t>
  </si>
  <si>
    <t>Alias</t>
  </si>
  <si>
    <t>Measures</t>
  </si>
  <si>
    <t>Time</t>
  </si>
  <si>
    <t>Currency</t>
  </si>
  <si>
    <t>Scenario</t>
  </si>
  <si>
    <t>Years</t>
  </si>
  <si>
    <t>Product</t>
  </si>
  <si>
    <t>Wk_08</t>
  </si>
  <si>
    <t>All.Years</t>
  </si>
  <si>
    <t>Organization</t>
  </si>
  <si>
    <t>Dept_A</t>
  </si>
  <si>
    <t>GL</t>
  </si>
  <si>
    <t>ShortName</t>
  </si>
  <si>
    <t>Tot_BUGM_Sections</t>
  </si>
  <si>
    <t>TotGL</t>
  </si>
  <si>
    <t>EOS</t>
  </si>
  <si>
    <t>name</t>
  </si>
  <si>
    <t>pattern</t>
  </si>
  <si>
    <t>is default format</t>
  </si>
  <si>
    <t>$0D</t>
  </si>
  <si>
    <t>$#,##0_);($#,##0)</t>
  </si>
  <si>
    <t>$1D</t>
  </si>
  <si>
    <t>$#,##0.0_);($#,##0.0)</t>
  </si>
  <si>
    <t>$2D</t>
  </si>
  <si>
    <t>$#,##0.00_);($#,##0.00)</t>
  </si>
  <si>
    <t>$Left 0D</t>
  </si>
  <si>
    <t>$* #,##0_);$* #,##0</t>
  </si>
  <si>
    <t>$Left 1D</t>
  </si>
  <si>
    <t>$* #,##0.0_);$* #,##0.0</t>
  </si>
  <si>
    <t>$Left 2D</t>
  </si>
  <si>
    <t>$* #,##0.00_);$* #,##0.00</t>
  </si>
  <si>
    <t>$Thousands</t>
  </si>
  <si>
    <t>$#,###,_);($#,###,)</t>
  </si>
  <si>
    <t>0D</t>
  </si>
  <si>
    <t>#,##0_);(#,##0)</t>
  </si>
  <si>
    <t>0D%</t>
  </si>
  <si>
    <t>0%;(0%)</t>
  </si>
  <si>
    <t>0DR</t>
  </si>
  <si>
    <t>#,##0_);[Red](#,##0)</t>
  </si>
  <si>
    <t>1D</t>
  </si>
  <si>
    <t>#,##0.0_);( #,##0.0)</t>
  </si>
  <si>
    <t>1D%</t>
  </si>
  <si>
    <t>0.0%;(0.0%)</t>
  </si>
  <si>
    <t>2D</t>
  </si>
  <si>
    <t>#,##0.00_);(#,##0.00)</t>
  </si>
  <si>
    <t>2D%</t>
  </si>
  <si>
    <t>0.00%;(0.00%)</t>
  </si>
  <si>
    <t>3D</t>
  </si>
  <si>
    <t>#,##0.000_);(#,##0.000)</t>
  </si>
  <si>
    <t>bp</t>
  </si>
  <si>
    <t>%%#,###" bp"_);%%(#,###" bp");0" bp"_)</t>
  </si>
  <si>
    <t>font name</t>
  </si>
  <si>
    <t>font color</t>
  </si>
  <si>
    <t>font size</t>
  </si>
  <si>
    <t>font alignment</t>
  </si>
  <si>
    <t>font bold</t>
  </si>
  <si>
    <t>font italic</t>
  </si>
  <si>
    <t>font strikeout</t>
  </si>
  <si>
    <t>font underline</t>
  </si>
  <si>
    <t>font double underline</t>
  </si>
  <si>
    <t>background fill color</t>
  </si>
  <si>
    <t>Bold</t>
  </si>
  <si>
    <t>Bold Larger</t>
  </si>
  <si>
    <t>Bold Largest</t>
  </si>
  <si>
    <t>Bold Light Cyan</t>
  </si>
  <si>
    <t>CCFFFF</t>
  </si>
  <si>
    <t>Bold Navy</t>
  </si>
  <si>
    <t>333399</t>
  </si>
  <si>
    <t>Header Center Normal</t>
  </si>
  <si>
    <t>Tahoma</t>
  </si>
  <si>
    <t>000000</t>
  </si>
  <si>
    <t>Center</t>
  </si>
  <si>
    <t>99CCFF</t>
  </si>
  <si>
    <t>Header Left Large</t>
  </si>
  <si>
    <t>Header Left Normal</t>
  </si>
  <si>
    <t>Header Right Normal</t>
  </si>
  <si>
    <t>Right</t>
  </si>
  <si>
    <t>Title</t>
  </si>
  <si>
    <t>Title 2</t>
  </si>
  <si>
    <t>Arial BPS</t>
  </si>
  <si>
    <t>bp Bold</t>
  </si>
  <si>
    <t>type</t>
  </si>
  <si>
    <t>base version</t>
  </si>
  <si>
    <t>compare version</t>
  </si>
  <si>
    <t>variance type</t>
  </si>
  <si>
    <t>compare dimension</t>
  </si>
  <si>
    <t>compare member list</t>
  </si>
  <si>
    <t>numeric format name</t>
  </si>
  <si>
    <t>NonPlannable</t>
  </si>
  <si>
    <t>CYF</t>
  </si>
  <si>
    <t>PY1</t>
  </si>
  <si>
    <t>PY2</t>
  </si>
  <si>
    <t>NYP</t>
  </si>
  <si>
    <t>Plannable</t>
  </si>
  <si>
    <t>NYP_Dpt</t>
  </si>
  <si>
    <t>BU_NYP_1</t>
  </si>
  <si>
    <t>BU_NYP_2</t>
  </si>
  <si>
    <t>FPA_NYP_A</t>
  </si>
  <si>
    <t>FPA_NYP_B</t>
  </si>
  <si>
    <t>VP_TGT</t>
  </si>
  <si>
    <t>NYP_Prod%</t>
  </si>
  <si>
    <t>ContribPct</t>
  </si>
  <si>
    <t>@UOWROOT</t>
  </si>
  <si>
    <t>NYP_Org%</t>
  </si>
  <si>
    <t>NYP_Time%</t>
  </si>
  <si>
    <t>CYF_Prod%</t>
  </si>
  <si>
    <t>CYF_Org%</t>
  </si>
  <si>
    <t>CYF_Time%</t>
  </si>
  <si>
    <t>NYP_vs_CYF</t>
  </si>
  <si>
    <t>Variance</t>
  </si>
  <si>
    <t>SimpleVariance</t>
  </si>
  <si>
    <t>NYP_vs_CYF%</t>
  </si>
  <si>
    <t>PercentVariance</t>
  </si>
  <si>
    <t>NYP_vs_PY1%</t>
  </si>
  <si>
    <t>NYP_Dpt_vs_NYP</t>
  </si>
  <si>
    <t>NYP_Dpt_vs_CYF</t>
  </si>
  <si>
    <t>NYP_Dpt_vs_CYF%</t>
  </si>
  <si>
    <t>NYP_Dpt_CYF_bp</t>
  </si>
  <si>
    <t>CYF_vs_PY1</t>
  </si>
  <si>
    <t>CYF_vs_PY1%</t>
  </si>
  <si>
    <t>NYP_CYF_bp</t>
  </si>
  <si>
    <t>CYF_PY1_bp</t>
  </si>
  <si>
    <t>NYP_vs_VP_TGT</t>
  </si>
  <si>
    <t>NYP_vs_VP_TGT%</t>
  </si>
  <si>
    <t>VP_TGT_vs_CYF</t>
  </si>
  <si>
    <t>VP_TGT_vs_CYF%</t>
  </si>
  <si>
    <t>VP_TGT_CYF_bp</t>
  </si>
  <si>
    <t>VP_TGT_Prod%</t>
  </si>
  <si>
    <t>VP_TGT_Org%</t>
  </si>
  <si>
    <t>VP_TGT_Time%</t>
  </si>
  <si>
    <t>var report flag</t>
  </si>
  <si>
    <t>plannable</t>
  </si>
  <si>
    <t>NonAggregate</t>
  </si>
  <si>
    <t>RevenueReporting</t>
  </si>
  <si>
    <t>AGP</t>
  </si>
  <si>
    <t>Aggregate</t>
  </si>
  <si>
    <t>AGP_%</t>
  </si>
  <si>
    <t>Recalc</t>
  </si>
  <si>
    <t>Billing_Gross</t>
  </si>
  <si>
    <t>Billing_Gross_%</t>
  </si>
  <si>
    <t>Billing_Gross_wo_Shrink</t>
  </si>
  <si>
    <t>Billing_Gross_wo_Shrink_%</t>
  </si>
  <si>
    <t>Club_Card_Mkdns_Cpns_STS</t>
  </si>
  <si>
    <t>ExpenseReporting</t>
  </si>
  <si>
    <t>Club_Card_Mkdns_Cpns_STS_%</t>
  </si>
  <si>
    <t>Cost_of_Goods</t>
  </si>
  <si>
    <t>Cost_of_Goods_%</t>
  </si>
  <si>
    <t>Cost_of_Goods_%_Gross</t>
  </si>
  <si>
    <t>EQ_Units</t>
  </si>
  <si>
    <t>Gross_Sales</t>
  </si>
  <si>
    <t>ID_Growth_%</t>
  </si>
  <si>
    <t>ID_Sales</t>
  </si>
  <si>
    <t>ID_Sales_Base</t>
  </si>
  <si>
    <t>Item_Count_Input</t>
  </si>
  <si>
    <t>Item_AUR</t>
  </si>
  <si>
    <t>Item_AUR_GS</t>
  </si>
  <si>
    <t>Markdowns_%</t>
  </si>
  <si>
    <t>Markdowns_wo_Inv_O_S</t>
  </si>
  <si>
    <t>Net_Sales_per_EQ_Unit</t>
  </si>
  <si>
    <t>Non_ID_Sales</t>
  </si>
  <si>
    <t>Other_Gross_Profit_Adjustments</t>
  </si>
  <si>
    <t>Other_Gross_Profit_Adjustments_%</t>
  </si>
  <si>
    <t>Other_Markdowns</t>
  </si>
  <si>
    <t>Other_Markdowns_%</t>
  </si>
  <si>
    <t>Other_Measures</t>
  </si>
  <si>
    <t>Real_GP_Before_Other_Rev_Sales</t>
  </si>
  <si>
    <t>Real_GP_Before_Other_Rev_Sales_%</t>
  </si>
  <si>
    <t>Real_Gross_Profit_Form_824</t>
  </si>
  <si>
    <t>Real_Gross_Profit_Form_824_%</t>
  </si>
  <si>
    <t>Retail_Allowances</t>
  </si>
  <si>
    <t>Retail_Allowances_%</t>
  </si>
  <si>
    <t>Sales_to_be_Accounted_For</t>
  </si>
  <si>
    <t>Sales_to_Public</t>
  </si>
  <si>
    <t>Sales_to_Public_prev</t>
  </si>
  <si>
    <t>Sales_to_Public_Growth_%</t>
  </si>
  <si>
    <t>CYF_Sales_to_Public_Growth_%</t>
  </si>
  <si>
    <t>Two_Yr_Stack</t>
  </si>
  <si>
    <t>Shrink_%</t>
  </si>
  <si>
    <t>Spacer</t>
  </si>
  <si>
    <t>Total_Adjustments</t>
  </si>
  <si>
    <t>Total_Adjustments_%</t>
  </si>
  <si>
    <t>Total_Cost_of_Goods</t>
  </si>
  <si>
    <t>Total_Cost_of_Goods_%</t>
  </si>
  <si>
    <t>Total_Cost_of_Goods_Shrink</t>
  </si>
  <si>
    <t>Total_Inventory_Over_Short</t>
  </si>
  <si>
    <t>Total_Inventory_Over_Short_%</t>
  </si>
  <si>
    <t>Total_Markdowns</t>
  </si>
  <si>
    <t>Total_Markdowns_%</t>
  </si>
  <si>
    <t>Total_Prescriptions_Filled</t>
  </si>
  <si>
    <t>Wk_Count</t>
  </si>
  <si>
    <t>Whse_Inv_Gains_Losses_Inv_O_S</t>
  </si>
  <si>
    <t>Whse_Inv_Gains_Losses_Inv_O_S_%</t>
  </si>
  <si>
    <t>CCMCSTS%_calcbp</t>
  </si>
  <si>
    <t>CCMCSTS%_calcbp_test</t>
  </si>
  <si>
    <t>CCMCSTS%_prev</t>
  </si>
  <si>
    <t>CCMCSTS%_prev_test</t>
  </si>
  <si>
    <t>COGS%_calcbp</t>
  </si>
  <si>
    <t>COGS%_calcbp_test</t>
  </si>
  <si>
    <t>COGS%_prev</t>
  </si>
  <si>
    <t>COGS%_prev_test</t>
  </si>
  <si>
    <t>IDGrowth%_calcbp</t>
  </si>
  <si>
    <t>ID%_calcbp_test</t>
  </si>
  <si>
    <t>IDGrowth%_prev</t>
  </si>
  <si>
    <t>ID%_prev_test</t>
  </si>
  <si>
    <t>RA%_calcbp</t>
  </si>
  <si>
    <t>RA%_calcbp_test</t>
  </si>
  <si>
    <t>RA%_prev</t>
  </si>
  <si>
    <t>RA%_prev_test</t>
  </si>
  <si>
    <t>SG%_calcbp</t>
  </si>
  <si>
    <t>SG%_calcbp_test</t>
  </si>
  <si>
    <t>SG%_prev</t>
  </si>
  <si>
    <t>SG%_prev_test</t>
  </si>
  <si>
    <t>Target_Measures</t>
  </si>
  <si>
    <t>Sales_Target</t>
  </si>
  <si>
    <t>Sales_Target_Growth_%</t>
  </si>
  <si>
    <t>SGBP%_prev</t>
  </si>
  <si>
    <t>Sales_Base_Plan</t>
  </si>
  <si>
    <t>Sales_Base_Plan_Growth_%</t>
  </si>
  <si>
    <t>Sales_Adj</t>
  </si>
  <si>
    <t>Sales_Adj1</t>
  </si>
  <si>
    <t>Sales_Adj2</t>
  </si>
  <si>
    <t>Sales_Adj3</t>
  </si>
  <si>
    <t>Sales_Adj4</t>
  </si>
  <si>
    <t>Sales_Adj5</t>
  </si>
  <si>
    <t>Sales_Adj6</t>
  </si>
  <si>
    <t>Sales_Adj7</t>
  </si>
  <si>
    <t>Sales_Adj8</t>
  </si>
  <si>
    <t>Sales_Adj9</t>
  </si>
  <si>
    <t>Sales_Adj10</t>
  </si>
  <si>
    <t>Sales_var_Target</t>
  </si>
  <si>
    <t>S2P_Plan_RO</t>
  </si>
  <si>
    <t>S2P_Plan_Growth_%_RO</t>
  </si>
  <si>
    <t>AGP_Target</t>
  </si>
  <si>
    <t>AGP_var_Target</t>
  </si>
  <si>
    <t>AGP_Target_%</t>
  </si>
  <si>
    <t>AGP_Target_%_prev</t>
  </si>
  <si>
    <t>AGP_Plan_RO</t>
  </si>
  <si>
    <t>AGP_Plan_%_RO</t>
  </si>
  <si>
    <t>Shk_Wh_OGP_Plan_RO</t>
  </si>
  <si>
    <t>Shk_Wh_OGP_Plan_%_RO</t>
  </si>
  <si>
    <t>Shk_Wh_OGP_Target</t>
  </si>
  <si>
    <t>Shk_Wh_OGP_Target_%</t>
  </si>
  <si>
    <t>Ln9_Target</t>
  </si>
  <si>
    <t>Ln9_Base_Plan</t>
  </si>
  <si>
    <t>Ln9_Adj</t>
  </si>
  <si>
    <t>Ln9_Adj1</t>
  </si>
  <si>
    <t>Ln9_Adj2</t>
  </si>
  <si>
    <t>Ln9_Adj3</t>
  </si>
  <si>
    <t>Ln9_Adj4</t>
  </si>
  <si>
    <t>Ln9_Adj5</t>
  </si>
  <si>
    <t>Ln9_Adj6</t>
  </si>
  <si>
    <t>Ln9_Adj7</t>
  </si>
  <si>
    <t>Ln9_Adj8</t>
  </si>
  <si>
    <t>Ln9_Adj9</t>
  </si>
  <si>
    <t>Ln9_Adj10</t>
  </si>
  <si>
    <t>Ln9_var_Target</t>
  </si>
  <si>
    <t>Ln9_Target_%</t>
  </si>
  <si>
    <t>Ln9_Base_Plan_%</t>
  </si>
  <si>
    <t>Ln9BP%_prev</t>
  </si>
  <si>
    <t>Sales_CYF</t>
  </si>
  <si>
    <t>Ln9_Plan_RO</t>
  </si>
  <si>
    <t>Ln9_Plan_%_RO</t>
  </si>
  <si>
    <t>dimension</t>
  </si>
  <si>
    <t>type (Level, Generation)</t>
  </si>
  <si>
    <t>number</t>
  </si>
  <si>
    <t>global style name</t>
  </si>
  <si>
    <t>Bold BUGM Sections</t>
  </si>
  <si>
    <t>Generation</t>
  </si>
  <si>
    <t>Bold GM Up</t>
  </si>
  <si>
    <t>Level</t>
  </si>
  <si>
    <t>Bold Mo Up</t>
  </si>
  <si>
    <t>Bold SWY US</t>
  </si>
  <si>
    <t>Bold Year CD Up</t>
  </si>
  <si>
    <t>Bold 10pt</t>
  </si>
  <si>
    <t>Bold Year Group Up</t>
  </si>
  <si>
    <t>Bold Year Group Up SWY_US</t>
  </si>
  <si>
    <t>version</t>
  </si>
  <si>
    <t>BUGM Variance</t>
  </si>
  <si>
    <t>Plan Periods</t>
  </si>
  <si>
    <t>Plan Weeks</t>
  </si>
  <si>
    <t>Section Variance</t>
  </si>
  <si>
    <t>Target</t>
  </si>
  <si>
    <t>VP Targets</t>
  </si>
  <si>
    <t>id</t>
  </si>
  <si>
    <t>plan cycle</t>
  </si>
  <si>
    <t>year</t>
  </si>
  <si>
    <t>is open</t>
  </si>
  <si>
    <t>time</t>
  </si>
  <si>
    <t>BUGM Section Variance Planning</t>
  </si>
  <si>
    <t>@IDESC(Full_Year)</t>
  </si>
  <si>
    <t>VP Target Setting</t>
  </si>
  <si>
    <t>@IDESC(Full_Year,1)</t>
  </si>
  <si>
    <t>BUGM to CD Target Setting</t>
  </si>
  <si>
    <t>BUGM Variance Planning</t>
  </si>
  <si>
    <t>NYP Periods</t>
  </si>
  <si>
    <t>CD by Weeks</t>
  </si>
  <si>
    <t>CD by Period</t>
  </si>
  <si>
    <t>BUGM Target Setting</t>
  </si>
  <si>
    <t>NYP Weeks</t>
  </si>
  <si>
    <t>Section Variance Review</t>
  </si>
  <si>
    <t>description</t>
  </si>
  <si>
    <t>plantype</t>
  </si>
  <si>
    <t>is read only</t>
  </si>
  <si>
    <t>seasons</t>
  </si>
  <si>
    <t>Fuel</t>
  </si>
  <si>
    <t>USD</t>
  </si>
  <si>
    <t>NonPerish BUGM to Group - READ-ONLY</t>
  </si>
  <si>
    <t>NonPerish CD</t>
  </si>
  <si>
    <t>NonPerish CD 2</t>
  </si>
  <si>
    <t>NonPerish Dept - READ-ONLY</t>
  </si>
  <si>
    <t>NonPerish FPA</t>
  </si>
  <si>
    <t>NonPerish FPA 2</t>
  </si>
  <si>
    <t>NonPerish FPA Section Var</t>
  </si>
  <si>
    <t>NonPerish FPA Section Var 2</t>
  </si>
  <si>
    <t>NonPerish FPA VP Section Review - READ-ONLY</t>
  </si>
  <si>
    <t>NonPerish FPA VP Targets</t>
  </si>
  <si>
    <t>NonPerish Total - READ-ONLY</t>
  </si>
  <si>
    <t>Perish DEN</t>
  </si>
  <si>
    <t>Perish DOM</t>
  </si>
  <si>
    <t>Perish NOR</t>
  </si>
  <si>
    <t>Perish PHX</t>
  </si>
  <si>
    <t>Perish POR</t>
  </si>
  <si>
    <t>Perish SEA</t>
  </si>
  <si>
    <t>Perish SWY US</t>
  </si>
  <si>
    <t>Perish SWY US - READ-ONLY</t>
  </si>
  <si>
    <t>Perish SwyDir</t>
  </si>
  <si>
    <t>Perish TEX</t>
  </si>
  <si>
    <t>Perish Tot EAS</t>
  </si>
  <si>
    <t>Perishable Total - READ-ONLY</t>
  </si>
  <si>
    <t>Perish VON</t>
  </si>
  <si>
    <t>Perishable Dept - READ-ONLY</t>
  </si>
  <si>
    <t>Perishable FPA</t>
  </si>
  <si>
    <t>Perishable FPA VP Targets</t>
  </si>
  <si>
    <t>Perishable GM to BUGM</t>
  </si>
  <si>
    <t>TESTING ROLE</t>
  </si>
  <si>
    <t>username</t>
  </si>
  <si>
    <t>domain name</t>
  </si>
  <si>
    <t>is testing user</t>
  </si>
  <si>
    <t>role name</t>
  </si>
  <si>
    <t>admin</t>
  </si>
  <si>
    <t>@IDESC(NonPerishable_by_GM_wo_DRF, L3)</t>
  </si>
  <si>
    <t>@IDESC(Co_1101, L0)</t>
  </si>
  <si>
    <t>GL_POS</t>
  </si>
  <si>
    <t>@IDESC(Perishable_by_GM_w_DRF, L3)</t>
  </si>
  <si>
    <t>npcd_rloui00</t>
  </si>
  <si>
    <t>@IDESC(CD_COOKIES.CRACKERS, L0)</t>
  </si>
  <si>
    <t>npfpa_rloui00</t>
  </si>
  <si>
    <t>@IDESC(BUGM_BEVERAGE_SNACKS, L0)</t>
  </si>
  <si>
    <t>@IDESC(NonPerishable_BUGM_Sections, L1)</t>
  </si>
  <si>
    <t>@IDESC(NonPerishable_By_Dept_w_DRF, L1)</t>
  </si>
  <si>
    <t>npfpavp_rloui00</t>
  </si>
  <si>
    <t>@IDESC(NonPerishable_BUGM_Sections, G5)</t>
  </si>
  <si>
    <t>npvp_rloui00</t>
  </si>
  <si>
    <t>pbugm_rloui00</t>
  </si>
  <si>
    <t>BUGM_MEAT</t>
  </si>
  <si>
    <t>Div_005</t>
  </si>
  <si>
    <t>Div_010</t>
  </si>
  <si>
    <t>Div_017</t>
  </si>
  <si>
    <t>pfpa_rloui00</t>
  </si>
  <si>
    <t>@IDESC(DELI_FOOD_STARBUCKS_JAMBA, L3)</t>
  </si>
  <si>
    <t>@IDESC(Perishable, L1)</t>
  </si>
  <si>
    <t>pfpavp_rloui00</t>
  </si>
  <si>
    <t>@IDESC(Perishable_By_Dept_wo_DRF, L1)</t>
  </si>
  <si>
    <t>pgd_rloui00</t>
  </si>
  <si>
    <t>@ICHILD(GM_BAKERY)</t>
  </si>
  <si>
    <t>prd_rloui00</t>
  </si>
  <si>
    <t>Div_019</t>
  </si>
  <si>
    <t>Div_020</t>
  </si>
  <si>
    <t>Div_025</t>
  </si>
  <si>
    <t>pvp_rloui00</t>
  </si>
  <si>
    <t>tester_rloui00</t>
  </si>
  <si>
    <t>@IDESC(EVP_Marketing, L0)</t>
  </si>
  <si>
    <t>@IDESC(NonPerishable_by_GM_wo_DRF, L0)</t>
  </si>
  <si>
    <t>tth_rloui00</t>
  </si>
  <si>
    <t>@IDESC(CD_ASIAN_HISPANIC_RICE_BEANS_&amp;, L0)</t>
  </si>
  <si>
    <t>member</t>
  </si>
  <si>
    <t>@PLAN_VERSION</t>
  </si>
  <si>
    <t>@PLAN_VERSION_Prod%</t>
  </si>
  <si>
    <t>@PLAN_VERSION_Org%</t>
  </si>
  <si>
    <t>@PLAN_VERSION_vs_CYF</t>
  </si>
  <si>
    <t>@PLAN_VERSION_vs_CYF%</t>
  </si>
  <si>
    <t>@PLAN_VERSION_CYF_bp</t>
  </si>
  <si>
    <t>@PLAN_VERSION_vs_PY1%</t>
  </si>
  <si>
    <t>@PLAN_VERSION_vs_NYP</t>
  </si>
  <si>
    <t>xml1</t>
  </si>
  <si>
    <t>xml2</t>
  </si>
  <si>
    <t>AdHoc Measure Selection - RO vs</t>
  </si>
  <si>
    <t>&lt;ViewSection&gt;
  &lt;name&gt;AdHoc Measure Selection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&lt;label&gt;AdHoc Measure Selection - RO&lt;/label&gt;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</si>
  <si>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AdHoc Measure Selection vs</t>
  </si>
  <si>
    <t>&lt;ViewSection&gt;
  &lt;name&gt;AdHoc Measure Selection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&lt;label&gt;AdHoc Measure Selection&lt;/label&gt;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</si>
  <si>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CD Planning - Select vs</t>
  </si>
  <si>
    <t>&lt;ViewSection&gt;
  &lt;name&gt;CD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</si>
  <si>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by Div vs</t>
  </si>
  <si>
    <t>&lt;ViewSection&gt;
  &lt;name&gt;CD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&lt;string&gt;@CHILDREN(@UOW_ROOT)&lt;/string&gt;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&lt;string&gt;@UOW_ROOT&lt;/string&gt;
      &lt;/memberDefs&gt;
      &lt;rowHeight&gt;15&lt;/rowHeight&gt;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&lt;string&gt;@CHILDREN(@UOW_ROOT)&lt;/string&gt;
      &lt;/memberDefs&gt;
      &lt;rowHeight&gt;15&lt;/rowHeight&gt;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&lt;string&gt;@MEMBERS(AGP, AGP_%)&lt;/string&gt;
        &lt;string&gt;PAFBLANK&lt;/string&gt;
      &lt;/memberDefs&gt;
      &lt;rowHeight&gt;2&lt;/rowHeight&gt;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&lt;int&gt;2&lt;/int&gt;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</si>
  <si>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Full Yr - by Group vs</t>
  </si>
  <si>
    <t>&lt;ViewSection&gt;
  &lt;name&gt;CD Planning Full Yr - by Group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Full Yr - by Group&lt;/label&gt;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</si>
  <si>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vs</t>
  </si>
  <si>
    <t>&lt;ViewSection&gt;
  &lt;name&gt;CD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</si>
  <si>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Copy of Target Build by Period - NonPerishable CD vs</t>
  </si>
  <si>
    <t>&lt;ViewSection&gt;
  &lt;name&gt;Copy of 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&lt;string&gt;S2P_Plan_Growth_%_RO&lt;/string&gt;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&lt;string&gt;Sales_Target_Growth_%&lt;/string&gt;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&lt;string&gt;S2P_Plan_Growth_%_RO&lt;/string&gt;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&lt;/memberDefs&gt;
      &lt;rowHeight&gt;4&lt;/rowHeight&gt;
      &lt;symetricGroupNo&gt;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</si>
  <si>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Div Sales Mix by BUGM vs</t>
  </si>
  <si>
    <t>&lt;ViewSection&gt;
  &lt;name&gt;Div Sales Mix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BUGM&lt;/label&gt;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&lt;string&gt;@PLAN_VERSION_vs_CYF%&lt;/string&gt;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&lt;string&gt;@PLAN_VERSION&lt;/string&gt;
      &lt;/memberDefs&gt;
      &lt;columnWidth&gt;15&lt;/columnWidth&gt;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&lt;string&gt;@PLAN_VERSION_Org%&lt;/string&gt;
      &lt;/memberDefs&gt;
      &lt;columnWidth&gt;13&lt;/columnWidth&gt;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&lt;string&gt;@PLAN_VERSION_vs_CYF%&lt;/string&gt;
      &lt;/memberDefs&gt;
      &lt;columnWidth&gt;15&lt;/columnWidth&gt;
      &lt;symetricGroupNo&gt;
        &lt;int&gt;2&lt;/int&gt;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</si>
  <si>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Div Sales Mix by Product vs</t>
  </si>
  <si>
    <t>&lt;ViewSection&gt;
  &lt;name&gt;Div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Product&lt;/label&gt;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</si>
  <si>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Full P&amp;L - RO vs</t>
  </si>
  <si>
    <t>&lt;ViewSection&gt;
  &lt;name&gt;Full P&amp;amp;L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&lt;label&gt;Full P&amp;amp;L- Read Only&lt;/label&gt;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</si>
  <si>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Full P&amp;L vs</t>
  </si>
  <si>
    <t>&lt;ViewSection&gt;
  &lt;name&gt;Full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</si>
  <si>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Measure Description Entry vs</t>
  </si>
  <si>
    <t>&lt;ViewSection&gt;
  &lt;name&gt;Measure Description Entry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&lt;label&gt;Measure Description Entry&lt;/label&gt;
      &lt;globalStyleName&gt;Title&lt;/globalStyleName&gt;
    &lt;/ViewHeader&gt;
  &lt;/pafViewHeaders&gt;
  &lt;rowAxisDims&gt;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&lt;string&gt;Wk_Count&lt;/string&gt;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&lt;string&gt;Measure Descriptions&lt;/string&gt;
      &lt;/memberDefs&gt;
      &lt;columnWidth&gt;100&lt;/columnWidth&gt;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&lt;axis&gt;Scenario&lt;/axis&gt;
      &lt;member&gt;@PLAN_VERSION&lt;/member&gt;
    &lt;/PageTuple&gt;
    &lt;PageTuple&gt;
      &lt;axis&gt;Years&lt;/axis&gt;
      &lt;member&gt;@UOW_ROOT&lt;/member&gt;
    &lt;/PageTuple&gt;
  &lt;/pageTuples&gt;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</si>
  <si>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NonPerishable by Period - By BUGM</t>
  </si>
  <si>
    <t>&lt;ViewSection&gt;
  &lt;name&gt;NonPerishable by Period - By BUGM&lt;/name&gt;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BUGM&lt;/label&gt;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</si>
  <si>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&lt;string&gt;@LEVEL(@UOW_ROOT, 3)&lt;/string&gt;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</si>
  <si>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Dept vs</t>
  </si>
  <si>
    <t>&lt;ViewSection&gt;
  &lt;name&gt;NonPerishable by Period -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Dept&lt;/label&gt;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</si>
  <si>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</si>
  <si>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Div vs</t>
  </si>
  <si>
    <t>&lt;ViewSection&gt;
  &lt;name&gt;NonPerishable by Period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Div&lt;/label&gt;
      &lt;globalStyleName&gt;Title&lt;/globalStyleName&gt;
    &lt;/ViewHeader&gt;
    &lt;ViewHeader&gt;
      &lt;label&gt;@Product&lt;/label&gt;
      &lt;globalStyleName&gt;Title 2&lt;/globalStyleName&gt;
    &lt;/ViewHeader&gt;
  &lt;/pafViewHeaders&gt;
  &lt;rowAxisDims&gt;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&lt;string&gt;@UOW_ROOT&lt;/string&gt;
      &lt;/memberDefs&gt;
      &lt;rowHeight&gt;14&lt;/rowHeight&gt;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&lt;string&gt;@LEVEL(@UOW_ROOT, 0)&lt;/string&gt;
      &lt;/memberDefs&gt;
      &lt;rowHeight&gt;14&lt;/rowHeight&gt;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</si>
  <si>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BUGM vs</t>
  </si>
  <si>
    <t>&lt;ViewSection&gt;
  &lt;name&gt;NonPerishable Full Yr -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BUGM&lt;/label&gt;
      &lt;globalStyleName&gt;Title&lt;/globalStyleName&gt;
    &lt;/ViewHeader&gt;
    &lt;ViewHeader&gt;
      &lt;label&gt;@Organization&lt;/label&gt;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3)&lt;/string&gt;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</si>
  <si>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Div vs</t>
  </si>
  <si>
    <t>&lt;ViewSection&gt;
  &lt;name&gt;NonPerishable Full Yr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Div&lt;/label&gt;
      &lt;globalStyleName&gt;Title&lt;/globalStyleName&gt;
    &lt;/ViewHeader&gt;
    &lt;ViewHeader&gt;
      &lt;label&gt;@Product&lt;/label&gt;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&lt;rowHeight&gt;4&lt;/rowHeight&gt;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0)&lt;/string&gt;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</si>
  <si>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Dept by Div vs</t>
  </si>
  <si>
    <t>&lt;ViewSection&gt;
  &lt;name&gt;NonPerishable Full Yr -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@PLAN_VERSION_vs_CYF, 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</si>
  <si>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by Category vs</t>
  </si>
  <si>
    <t>&lt;ViewSection&gt;
  &lt;name&gt;NP BUGM Var by Category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by Category&lt;/label&gt;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&lt;string&gt;TotGL&lt;/string&gt;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&lt;plannable&gt;false&lt;/plannable&gt;
      &lt;parentFirst&gt;true&lt;/parentFirst&gt;
      &lt;axis&gt;1&lt;/axis&gt;
      &lt;memberDefs&gt;
        &lt;string&gt;@MEMBERS(@PLAN_VERSION, CYF, @PLAN_VERSION_vs_CYF)&lt;/string&gt;
        &lt;string&gt;@MEMBERS(TotGL, POS)&lt;/string&gt;
        &lt;string&gt;@UOW_ROOT&lt;/string&gt;
      &lt;/memberDefs&gt;
      &lt;columnWidth&gt;15&lt;/columnWidth&gt;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&lt;string&gt;@UOW_ROOT&lt;/string&gt;
      &lt;/memberDefs&gt;
      &lt;columnWidth&gt;14&lt;/columnWidth&gt;
      &lt;symetricGroupNo&gt;
        &lt;int&gt;0&lt;/int&gt;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&lt;string&gt;@LEVEL(@UOW_ROOT, 0)&lt;/string&gt;
      &lt;/memberDefs&gt;
      &lt;columnWidth&gt;14&lt;/columnWidth&gt;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</si>
  <si>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Div vs</t>
  </si>
  <si>
    <t>&lt;ViewSection&gt;
  &lt;name&gt;NP BUGM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Div&lt;/label&gt;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&lt;string&gt;@CHILDREN(@UOW_ROOT)&lt;/string&gt;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&lt;string&gt;PAFBLANK&lt;/string&gt;
      &lt;/memberDefs&gt;
      &lt;rowHeight&gt;2&lt;/rowHeight&gt;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&lt;int&gt;0&lt;/int&gt;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</si>
  <si>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Period vs</t>
  </si>
  <si>
    <t>&lt;ViewSection&gt;
  &lt;name&gt;NP BUGM Var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Period&lt;/label&gt;
      &lt;globalStyleName&gt;Title&lt;/globalStyleName&gt;
    &lt;/ViewHeader&gt;
    &lt;ViewHeader&gt;
      &lt;label&gt;@Product for @Organization&lt;/label&gt;
      &lt;globalStyleName&gt;Bold&lt;/globalStyleName&gt;
    &lt;/ViewHeader&gt;
  &lt;/pafViewHeaders&gt;
  &lt;rowAxisDims&gt;
    &lt;string&gt;Measures&lt;/string&gt;
    &lt;string&gt;TotGL&lt;/string&gt;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&lt;string&gt;@MEMBERS(Sales_Target, Sales_Target_Growth_%, Sales_var_Target)&lt;/string&gt;
        &lt;string&gt;TotGL&lt;/string&gt;
      &lt;/memberDefs&gt;
      &lt;rowHeight&gt;18&lt;/rowHeight&gt;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&lt;string&gt;@MEMBERS(Ln9_Target, Ln9_Target_%, Ln9_var_Target)&lt;/string&gt;
        &lt;string&gt;TotGL&lt;/string&gt;
      &lt;/memberDefs&gt;
      &lt;rowHeight&gt;18&lt;/rowHeight&gt;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&lt;rowHeight&gt;6&lt;/rowHeight&gt;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&lt;string&gt;POS&lt;/string&gt;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&lt;string&gt;VAR&lt;/string&gt;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&lt;string&gt;TotGL&lt;/string&gt;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&lt;string&gt;Sales_var_Target&lt;/string&gt;
        &lt;string&gt;TotGL&lt;/string&gt;
      &lt;/memberDefs&gt;
      &lt;rowHeight&gt;18&lt;/rowHeight&gt;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&lt;string&gt;Sales_to_Public_Growth_%&lt;/string&gt;
        &lt;string&gt;TotGL&lt;/string&gt;
      &lt;/memberDefs&gt;
      &lt;rowHeight&gt;18&lt;/rowHeight&gt;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&lt;string&gt;Two_Yr_Stack&lt;/string&gt;
        &lt;string&gt;TotGL&lt;/string&gt;
      &lt;/memberDefs&gt;
      &lt;rowHeight&gt;18&lt;/rowHeight&gt;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&lt;string&gt;POS&lt;/string&gt;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&lt;string&gt;VAR&lt;/string&gt;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&lt;string&gt;TotGL&lt;/string&gt;
      &lt;/memberDefs&gt;
      &lt;rowHeight&gt;18&lt;/rowHeight&gt;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&lt;string&gt;Billing_Gross_wo_Shrink&lt;/string&gt;
        &lt;string&gt;TotGL&lt;/string&gt;
      &lt;/memberDefs&gt;
      &lt;rowHeight&gt;18&lt;/rowHeight&gt;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&lt;string&gt;Billing_Gross_wo_Shrink_%&lt;/string&gt;
        &lt;string&gt;TotGL&lt;/string&gt;
      &lt;/memberDefs&gt;
      &lt;rowHeight&gt;18&lt;/rowHeight&gt;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&lt;string&gt;POS&lt;/string&gt;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&lt;string&gt;VAR&lt;/string&gt;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&lt;string&gt;TotGL&lt;/string&gt;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&lt;string&gt;VAR&lt;/string&gt;
      &lt;/memberDefs&gt;
      &lt;rowHeight&gt;18&lt;/rowHeight&gt;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&lt;string&gt;Markdowns_wo_Inv_O_S&lt;/string&gt;
        &lt;string&gt;TotGL&lt;/string&gt;
      &lt;/memberDefs&gt;
      &lt;rowHeight&gt;18&lt;/rowHeight&gt;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&lt;string&gt;Markdowns_%&lt;/string&gt;
        &lt;string&gt;TotGL&lt;/string&gt;
      &lt;/memberDefs&gt;
      &lt;rowHeight&gt;18&lt;/rowHeight&gt;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&lt;string&gt;POS&lt;/string&gt;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&lt;string&gt;VAR&lt;/string&gt;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&lt;string&gt;TotGL&lt;/string&gt;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&lt;string&gt;Retail_Allowances_%&lt;/string&gt;
        &lt;string&gt;TotGL&lt;/string&gt;
      &lt;/memberDefs&gt;
      &lt;rowHeight&gt;18&lt;/rowHeight&gt;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&lt;string&gt;POS&lt;/string&gt;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&lt;string&gt;VAR&lt;/string&gt;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&lt;string&gt;TotGL&lt;/string&gt;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&lt;string&gt;POS&lt;/string&gt;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&lt;string&gt;VAR&lt;/string&gt;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&lt;string&gt;TotGL&lt;/string&gt;
      &lt;/memberDefs&gt;
      &lt;rowHeight&gt;18&lt;/rowHeight&gt;
      &lt;symetricGroupNo&gt;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&lt;string&gt;VAR&lt;/string&gt;
      &lt;/memberDefs&gt;
      &lt;rowHeight&gt;18&lt;/rowHeight&gt;
      &lt;symetricGroupNo&gt;
        &lt;int&gt;24&lt;/int&gt;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&lt;string&gt;VAR&lt;/string&gt;
      &lt;/memberDefs&gt;
      &lt;rowHeight&gt;18&lt;/rowHeight&gt;
      &lt;symetricGroupNo&gt;
        &lt;int&gt;26&lt;/int&gt;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&lt;string&gt;VAR&lt;/string&gt;
      &lt;/memberDefs&gt;
      &lt;rowHeight&gt;18&lt;/rowHeight&gt;
      &lt;symetricGroupNo&gt;
        &lt;int&gt;27&lt;/int&gt;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&lt;string&gt;TotGL&lt;/string&gt;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&lt;string&gt;POS&lt;/string&gt;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&lt;string&gt;VAR&lt;/string&gt;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&lt;string&gt;TotGL&lt;/string&gt;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&lt;string&gt;POS&lt;/string&gt;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&lt;string&gt;VAR&lt;/string&gt;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&lt;string&gt;TotGL&lt;/string&gt;
      &lt;/memberDefs&gt;
      &lt;rowHeight&gt;18&lt;/rowHeight&gt;
      &lt;symetricGroupNo&gt;
        &lt;int&gt;31&lt;/int&gt;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&lt;string&gt;TotGL&lt;/string&gt;
      &lt;/memberDefs&gt;
      &lt;rowHeight&gt;18&lt;/rowHeight&gt;
      &lt;symetricGroupNo&gt;
        &lt;int&gt;32&lt;/int&gt;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t>
  </si>
  <si>
    <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</si>
  <si>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 Select vs</t>
  </si>
  <si>
    <t>&lt;ViewSection&gt;
  &lt;name&gt;NP FPA 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</si>
  <si>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 RO vs</t>
  </si>
  <si>
    <t>&lt;ViewSection&gt;
  &lt;name&gt;NP FPA CD Planning by Div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by Division - RO&lt;/label&gt;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</si>
  <si>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vs</t>
  </si>
  <si>
    <t>&lt;ViewSection&gt;
  &lt;name&gt;NP FPA 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</si>
  <si>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 RO vs</t>
  </si>
  <si>
    <t>&lt;ViewSection&gt;
  &lt;name&gt;NP FPA CD Planning Full Yr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Full Yr - RO&lt;/label&gt;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</si>
  <si>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vs</t>
  </si>
  <si>
    <t>&lt;ViewSection&gt;
  &lt;name&gt;NP FPA CD Planning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</si>
  <si>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vs</t>
  </si>
  <si>
    <t>&lt;ViewSection&gt;
  &lt;name&gt;NP FPA 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&lt;rowHeight&gt;16&lt;/rowHeight&gt;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&lt;rowHeight&gt;16&lt;/rowHeight&gt;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&lt;rowHeight&gt;16&lt;/rowHeight&gt;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&lt;rowHeight&gt;16&lt;/rowHeight&gt;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&lt;rowHeight&gt;16&lt;/rowHeight&gt;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&lt;rowHeight&gt;16&lt;/rowHeight&gt;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&lt;rowHeight&gt;16&lt;/rowHeight&gt;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&lt;rowHeight&gt;16&lt;/rowHeight&gt;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&lt;rowHeight&gt;16&lt;/rowHeight&gt;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&lt;string&gt;@PLAN_VERSION_vs_CYF&lt;/string&gt;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&lt;string&gt;@PLAN_VERSION&lt;/string&gt;
      &lt;/memberDefs&gt;
      &lt;rowHeight&gt;16&lt;/rowHeight&gt;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&lt;string&gt;@PLAN_VERSION_CYF_bp&lt;/string&gt;
      &lt;/memberDefs&gt;
      &lt;rowHeight&gt;16&lt;/rowHeight&gt;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</si>
  <si>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Target Variance by Prod by Div - RO vs</t>
  </si>
  <si>
    <t>&lt;ViewSection&gt;
  &lt;name&gt;NP FPA Target Variance by Prod by Div - RO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&lt;label&gt;NP FPA Target Variance by Prod by Div - RO&lt;/label&gt;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&lt;string&gt;@MEMBERS(AGP, AGP_Target, AGP_var_Target, AGP_%, AGP_Target_%)&lt;/string&gt;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&lt;string&gt;AGP&lt;/string&gt;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</si>
  <si>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BUGM by Div vs</t>
  </si>
  <si>
    <t>&lt;ViewSection&gt;
  &lt;name&gt;NP NYP_Dpt Plan Review by BUGM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BUGM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NYP_Dpt_vs_NYP, NYP_Dpt_vs_CYF, NYP)&lt;/string&gt;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</si>
  <si>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Dept by Div vs</t>
  </si>
  <si>
    <t>&lt;ViewSection&gt;
  &lt;name&gt;NP NYP_Dpt Plan Review by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&lt;string&gt;Dept_A&lt;/string&gt;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&lt;string&gt;NonPerishable_A&lt;/string&gt;
      &lt;/memberDefs&gt;
      &lt;columnWidth&gt;17&lt;/columnWidth&gt;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&lt;string&gt;D0301_A&lt;/string&gt;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&lt;string&gt;D0303_A&lt;/string&gt;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&lt;string&gt;D0304_A&lt;/string&gt;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&lt;string&gt;D0310_A&lt;/string&gt;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&lt;string&gt;D0311_A&lt;/string&gt;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&lt;PageTuple&gt;
      &lt;axis&gt;Product&lt;/axis&gt;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</si>
  <si>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 Full Yr vs</t>
  </si>
  <si>
    <t>&lt;ViewSection&gt;
  &lt;name&gt;NP Section Var Planning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@PLAN_VERSION_vs_NYP, @PLAN_VERSION_vs_CYF, NYP,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</si>
  <si>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Section Var Planning by Div vs</t>
  </si>
  <si>
    <t>&lt;ViewSection&gt;
  &lt;name&gt;NP Section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by Division&lt;/label&gt;
      &lt;globalStyleName&gt;Title&lt;/globalStyleName&gt;
    &lt;/ViewHeader&gt;
    &lt;ViewHeader&gt;
      &lt;label&gt;@Product&lt;/label&gt;
      &lt;globalStyleName&gt;Title 2&lt;/globalStyleName&gt;
    &lt;/ViewHeader&gt;
  &lt;/pafViewHeaders&gt;
  &lt;rowAxisDims&gt;
    &lt;string&gt;Measures&lt;/string&gt;
    &lt;string&gt;Scenario&lt;/string&gt;
    &lt;string&gt;Organization&lt;/string&gt;
  &lt;/rowAxisDims&gt;
  &lt;colAxisDims&gt;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&lt;string&gt;@CHILDREN(@UOW_ROOT)&lt;/string&gt;
      &lt;/memberDefs&gt;
      &lt;rowHeight&gt;15&lt;/rowHeight&gt;
      &lt;symetricGroupNo&gt;
        &lt;int&gt;0&lt;/int&gt;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&lt;string&gt;@MEMBERS(NYP, @PLAN_VERSION_vs_NYP)&lt;/string&gt;
        &lt;string&gt;@UOW_ROOT&lt;/string&gt;
      &lt;/memberDefs&gt;
      &lt;rowHeight&gt;15&lt;/rowHeight&gt;
      &lt;symetricGroupNo&gt;
        &lt;int&gt;0&lt;/int&gt;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&lt;string&gt;@UOW_ROOT&lt;/string&gt;
      &lt;/memberDefs&gt;
      &lt;rowHeight&gt;15&lt;/rowHeight&gt;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&lt;string&gt;@CHILDREN(@UOW_ROOT)&lt;/string&gt;
      &lt;/memberDefs&gt;
      &lt;rowHeight&gt;15&lt;/rowHeight&gt;
      &lt;symetricGroupNo&gt;
        &lt;int&gt;1&lt;/int&gt;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&lt;string&gt;@UOW_ROOT&lt;/string&gt;
      &lt;/memberDefs&gt;
      &lt;rowHeight&gt;15&lt;/rowHeight&gt;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&lt;string&gt;@CHILDREN(@UOW_ROOT)&lt;/string&gt;
      &lt;/memberDefs&gt;
      &lt;rowHeight&gt;15&lt;/rowHeight&gt;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&lt;string&gt;@CHILDREN(@UOW_ROOT)&lt;/string&gt;
      &lt;/memberDefs&gt;
      &lt;rowHeight&gt;15&lt;/rowHeight&gt;
      &lt;symetricGroupNo&gt;
        &lt;int&gt;3&lt;/int&gt;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&lt;string&gt;@MEMBERS(NYP, @PLAN_VERSION_vs_NYP)&lt;/string&gt;
        &lt;string&gt;@UOW_ROOT&lt;/string&gt;
      &lt;/memberDefs&gt;
      &lt;rowHeight&gt;15&lt;/rowHeight&gt;
      &lt;symetricGroupNo&gt;
        &lt;int&gt;3&lt;/int&gt;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&lt;string&gt;@CHILDREN(@UOW_ROOT)&lt;/string&gt;
      &lt;/memberDefs&gt;
      &lt;rowHeight&gt;15&lt;/rowHeight&gt;
      &lt;symetricGroupNo&gt;
        &lt;int&gt;4&lt;/int&gt;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&lt;string&gt;@UOW_ROOT&lt;/string&gt;
      &lt;/memberDefs&gt;
      &lt;rowHeight&gt;15&lt;/rowHeight&gt;
      &lt;symetricGroupNo&gt;
        &lt;int&gt;4&lt;/int&gt;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&lt;string&gt;@CHILDREN(@UOW_ROOT)&lt;/string&gt;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&lt;string&gt;@CHILDREN(@UOW_ROOT)&lt;/string&gt;
      &lt;/memberDefs&gt;
      &lt;rowHeight&gt;15&lt;/rowHeight&gt;
      &lt;symetricGroupNo&gt;
        &lt;int&gt;6&lt;/int&gt;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&lt;string&gt;@MEMBERS(NYP, @PLAN_VERSION_vs_NYP)&lt;/string&gt;
        &lt;string&gt;@UOW_ROOT&lt;/string&gt;
      &lt;/memberDefs&gt;
      &lt;rowHeight&gt;15&lt;/rowHeight&gt;
      &lt;symetricGroupNo&gt;
        &lt;int&gt;6&lt;/int&gt;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&lt;string&gt;@UOW_ROOT&lt;/string&gt;
      &lt;/memberDefs&gt;
      &lt;rowHeight&gt;15&lt;/rowHeight&gt;
      &lt;symetricGroupNo&gt;
        &lt;int&gt;7&lt;/int&gt;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&lt;string&gt;@CHILDREN(@UOW_ROOT)&lt;/string&gt;
      &lt;/memberDefs&gt;
      &lt;rowHeight&gt;15&lt;/rowHeight&gt;
      &lt;symetricGroupNo&gt;
        &lt;int&gt;7&lt;/int&gt;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&lt;string&gt;@UOW_ROOT&lt;/string&gt;
      &lt;/memberDefs&gt;
      &lt;rowHeight&gt;15&lt;/rowHeight&gt;
      &lt;symetricGroupNo&gt;
        &lt;int&gt;7&lt;/int&gt;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&lt;string&gt;@CHILDREN(@UOW_ROOT)&lt;/string&gt;
      &lt;/memberDefs&gt;
      &lt;rowHeight&gt;15&lt;/rowHeight&gt;
      &lt;symetricGroupNo&gt;
        &lt;int&gt;7&lt;/int&gt;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&lt;string&gt;@UOW_ROOT&lt;/string&gt;
      &lt;/memberDefs&gt;
      &lt;rowHeight&gt;15&lt;/rowHeight&gt;
      &lt;symetricGroupNo&gt;
        &lt;int&gt;9&lt;/int&gt;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&lt;string&gt;@CHILDREN(@UOW_ROOT)&lt;/string&gt;
      &lt;/memberDefs&gt;
      &lt;rowHeight&gt;15&lt;/rowHeight&gt;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&lt;string&gt;@MEMBERS(NYP, @PLAN_VERSION_vs_NYP)&lt;/string&gt;
        &lt;string&gt;@UOW_ROOT&lt;/string&gt;
      &lt;/memberDefs&gt;
      &lt;rowHeight&gt;15&lt;/rowHeight&gt;
      &lt;symetricGroupNo&gt;
        &lt;int&gt;9&lt;/int&gt;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&lt;string&gt;@CHILDREN(@UOW_ROOT)&lt;/string&gt;
      &lt;/memberDefs&gt;
      &lt;rowHeight&gt;15&lt;/rowHeight&gt;
      &lt;symetricGroupNo&gt;
        &lt;int&gt;10&lt;/int&gt;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&lt;string&gt;@UOW_ROOT&lt;/string&gt;
      &lt;/memberDefs&gt;
      &lt;rowHeight&gt;15&lt;/rowHeight&gt;
      &lt;symetricGroupNo&gt;
        &lt;int&gt;10&lt;/int&gt;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&lt;string&gt;@CHILDREN(@UOW_ROOT)&lt;/string&gt;
      &lt;/memberDefs&gt;
      &lt;rowHeight&gt;15&lt;/rowHeight&gt;
      &lt;symetricGroupNo&gt;
        &lt;int&gt;10&lt;/int&gt;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&lt;string&gt;@CHILDREN(@UOW_ROOT)&lt;/string&gt;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&lt;string&gt;@UOW_ROOT&lt;/string&gt;
      &lt;/memberDefs&gt;
      &lt;rowHeight&gt;15&lt;/rowHeight&gt;
      &lt;symetricGroupNo&gt;
        &lt;int&gt;14&lt;/int&gt;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&lt;string&gt;@CHILDREN(@UOW_ROOT)&lt;/string&gt;
      &lt;/memberDefs&gt;
      &lt;rowHeight&gt;15&lt;/rowHeight&gt;
      &lt;symetricGroupNo&gt;
        &lt;int&gt;14&lt;/int&gt;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&lt;string&gt;@UOW_ROOT&lt;/string&gt;
      &lt;/memberDefs&gt;
      &lt;rowHeight&gt;15&lt;/rowHeight&gt;
      &lt;symetricGroupNo&gt;
        &lt;int&gt;14&lt;/int&gt;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&lt;string&gt;@CHILDREN(@UOW_ROOT)&lt;/string&gt;
      &lt;/memberDefs&gt;
      &lt;rowHeight&gt;15&lt;/rowHeight&gt;
      &lt;symetricGroupNo&gt;
        &lt;int&gt;14&lt;/int&gt;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&lt;string&gt;@CHILDREN(@UOW_ROOT)&lt;/string&gt;
      &lt;/memberDefs&gt;
      &lt;rowHeight&gt;15&lt;/rowHeight&gt;
      &lt;symetricGroupNo&gt;
        &lt;int&gt;16&lt;/int&gt;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&lt;string&gt;@MEMBERS(NYP, NYP_Dpt_vs_NYP)&lt;/string&gt;
        &lt;string&gt;@UOW_ROOT&lt;/string&gt;
      &lt;/memberDefs&gt;
      &lt;rowHeight&gt;15&lt;/rowHeight&gt;
      &lt;symetricGroupNo&gt;
        &lt;int&gt;16&lt;/int&gt;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&lt;string&gt;@UOW_ROOT&lt;/string&gt;
      &lt;/memberDefs&gt;
      &lt;rowHeight&gt;15&lt;/rowHeight&gt;</t>
  </si>
  <si>
    <t>&lt;symetricGroupNo&gt;
        &lt;int&gt;17&lt;/int&gt;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&lt;string&gt;@CHILDREN(@UOW_ROOT)&lt;/string&gt;
      &lt;/memberDefs&gt;
      &lt;rowHeight&gt;15&lt;/rowHeight&gt;
      &lt;symetricGroupNo&gt;
        &lt;int&gt;17&lt;/int&gt;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&lt;string&gt;@UOW_ROOT&lt;/string&gt;
      &lt;/memberDefs&gt;
      &lt;rowHeight&gt;15&lt;/rowHeight&gt;
      &lt;symetricGroupNo&gt;
        &lt;int&gt;17&lt;/int&gt;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&lt;string&gt;@CHILDREN(@UOW_ROOT)&lt;/string&gt;
      &lt;/memberDefs&gt;
      &lt;rowHeight&gt;15&lt;/rowHeight&gt;
      &lt;symetricGroupNo&gt;
        &lt;int&gt;17&lt;/int&gt;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</si>
  <si>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vs</t>
  </si>
  <si>
    <t>&lt;ViewSection&gt;
  &lt;name&gt;NP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&lt;string&gt;@PLAN_VERSION&lt;/string&gt;
        &lt;string&gt;@DESC(@UOW_ROOT, L1)&lt;/string&gt;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&lt;string&gt;@PLAN_VERSION_vs_CYF&lt;/string&gt;
        &lt;string&gt;@DESC(@UOW_ROOT, L1)&lt;/string&gt;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&lt;string&gt;@DESC(@UOW_ROOT, L1)&lt;/string&gt;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&lt;string&gt;@DESC(@UOW_ROOT, L1)&lt;/string&gt;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&lt;string&gt;@PLAN_VERSION&lt;/string&gt;
        &lt;string&gt;@DESC(@UOW_ROOT, L1)&lt;/string&gt;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&lt;string&gt;@PLAN_VERSION_vs_CYF&lt;/string&gt;
        &lt;string&gt;@DESC(@UOW_ROOT, L1)&lt;/string&gt;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&lt;string&gt;@DESC(@UOW_ROOT, L1)&lt;/string&gt;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&lt;string&gt;@DESC(@UOW_ROOT, L1)&lt;/string&gt;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&lt;string&gt;@PLAN_VERSION&lt;/string&gt;
        &lt;string&gt;@DESC(@UOW_ROOT, L1)&lt;/string&gt;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&lt;string&gt;@PLAN_VERSION_vs_CYF&lt;/string&gt;
        &lt;string&gt;@DESC(@UOW_ROOT, L1)&lt;/string&gt;
      &lt;/memberDefs&gt;
      &lt;rowHeight&gt;15&lt;/rowHeight&gt;
      &lt;symetricGroupNo&gt;
        &lt;int&gt;8&lt;/int&gt;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&lt;string&gt;@PLAN_VERSION&lt;/string&gt;
        &lt;string&gt;@DESC(@UOW_ROOT, L1)&lt;/string&gt;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&lt;string&gt;@PLAN_VERSION_vs_CYF&lt;/string&gt;
        &lt;string&gt;@DESC(@UOW_ROOT, L1)&lt;/string&gt;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&lt;string&gt;@DESC(@UOW_ROOT, L1)&lt;/string&gt;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&lt;string&gt;@DESC(@UOW_ROOT, L1)&lt;/string&gt;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&lt;string&gt;@PLAN_VERSION&lt;/string&gt;
        &lt;string&gt;@DESC(@UOW_ROOT, L1)&lt;/string&gt;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&lt;string&gt;@PLAN_VERSION_vs_CYF&lt;/string&gt;
        &lt;string&gt;@DESC(@UOW_ROOT, L1)&lt;/string&gt;
      &lt;/memberDefs&gt;
      &lt;rowHeight&gt;15&lt;/rowHeight&gt;
      &lt;symetricGroupNo&gt;
        &lt;int&gt;13&lt;/int&gt;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t>
  </si>
  <si>
    <t>&lt;memberTag&gt;false&lt;/memberTag&gt;
      &lt;dataBorder&gt;
        &lt;border&gt;32&lt;/border&gt;
      &lt;/dataBorder&gt;
      &lt;headerBorder&gt;
        &lt;border&gt;32&lt;/border&gt;
      &lt;/headerBorder&gt;
      &lt;parentFirst&gt;true&lt;/parentFirst&gt;
      &lt;axis&gt;0&lt;/axis&gt;
      &lt;memberDefs&gt;
        &lt;string&gt;Billing_Gross_wo_Shrink&lt;/string&gt;
        &lt;string&gt;@PLAN_VERSION&lt;/string&gt;
        &lt;string&gt;@DESC(@UOW_ROOT, L1)&lt;/string&gt;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&lt;string&gt;@PLAN_VERSION_vs_CYF&lt;/string&gt;
        &lt;string&gt;@DESC(@UOW_ROOT, L1)&lt;/string&gt;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&lt;string&gt;@DESC(@UOW_ROOT, L1)&lt;/string&gt;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&lt;string&gt;@DESC(@UOW_ROOT, L1)&lt;/string&gt;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&lt;string&gt;@PLAN_VERSION&lt;/string&gt;
        &lt;string&gt;@DESC(@UOW_ROOT, L1)&lt;/string&gt;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&lt;string&gt;@PLAN_VERSION_vs_CYF&lt;/string&gt;
        &lt;string&gt;@DESC(@UOW_ROOT, L1)&lt;/string&gt;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&lt;string&gt;@DESC(@UOW_ROOT, L1)&lt;/string&gt;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&lt;string&gt;@DESC(@UOW_ROOT, L1)&lt;/string&gt;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&lt;string&gt;@PLAN_VERSION&lt;/string&gt;
        &lt;string&gt;@DESC(@UOW_ROOT, L1)&lt;/string&gt;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NYP_Dpt_vs_NYP)&lt;/string&gt;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&lt;string&gt;@PLAN_VERSION_vs_CYF&lt;/string&gt;
        &lt;string&gt;@DESC(@UOW_ROOT, L1)&lt;/string&gt;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&lt;string&gt;@DESC(@UOW_ROOT, L1)&lt;/string&gt;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&lt;string&gt;@DESC(@UOW_ROOT, L1)&lt;/string&gt;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</si>
  <si>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Variance to Target - Full Yr vs</t>
  </si>
  <si>
    <t>&lt;ViewSection&gt;
  &lt;name&gt;NP Variance to Target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 - Full Yr&lt;/label&gt;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</si>
  <si>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 RO vs</t>
  </si>
  <si>
    <t>&lt;ViewSection&gt;
  &lt;name&gt;NP Variance to Target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Variance to Target - RO&lt;/label&gt;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t>
  </si>
  <si>
    <t>&lt;/border&gt;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</si>
  <si>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vs</t>
  </si>
  <si>
    <t>&lt;ViewSection&gt;
  &lt;name&gt;NP Variance to Target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t>
  </si>
  <si>
    <t>&lt;/headerBorder&gt;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</si>
  <si>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Period vs</t>
  </si>
  <si>
    <t>&lt;ViewSection&gt;
  &lt;name&gt;Perishable GM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Period&lt;/label&gt;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</si>
  <si>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Week vs</t>
  </si>
  <si>
    <t>&lt;ViewSection&gt;
  &lt;name&gt;Perishable GM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Week&lt;/label&gt;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&lt;string&gt;@IDESC(@UOW_ROOT)&lt;/string&gt;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</si>
  <si>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NYP Review by Dept vs</t>
  </si>
  <si>
    <t>&lt;ViewSection&gt;
  &lt;name&gt;Perishable NYP Review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 NYP Review by Dept&lt;/label&gt;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&lt;string&gt;Product&lt;/string&gt;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Retail_Allowances, Billing_Gross_wo_Shrink, AGP)&lt;/string&gt;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&lt;string&gt;CYF&lt;/string&gt;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&lt;string&gt;NYP_vs_CYF&lt;/string&gt;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&lt;string&gt;CYF&lt;/string&gt;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&lt;string&gt;NYP_vs_CYF&lt;/string&gt;
      &lt;/memberDefs&gt;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</si>
  <si>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BUGM vs</t>
  </si>
  <si>
    <t>&lt;ViewSection&gt;
  &lt;name&gt;Perishable Planning by Period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BUGM&lt;/label&gt;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&lt;string&gt;Sales_var_Target&lt;/string&gt;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&lt;string&gt;Ln9_var_Target&lt;/string&gt;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&lt;string&gt;Total_Cost_of_Goods_Shrink&lt;/string&gt;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&lt;string&gt;Shrink_%&lt;/string&gt;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&lt;string&gt;Real_GP_Before_Other_Rev_Sales_%&lt;/string&gt;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&lt;string&gt;Sales_to_Public_Growth_%&lt;/string&gt;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&lt;string&gt;Shrink_%&lt;/string&gt;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&lt;string&gt;Real_GP_Before_Other_Rev_Sales_%&lt;/string&gt;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&lt;/memberDefs&gt;
      &lt;rowHeight&gt;4&lt;/rowHeight&gt;
      &lt;symetricGroupNo&gt;
        &lt;int&gt;1&lt;/int&gt;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
  </si>
  <si>
    <t>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</si>
  <si>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Div vs</t>
  </si>
  <si>
    <t>&lt;ViewSection&gt;
  &lt;name&gt;Perishable Planning by Period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Div&lt;/label&gt;
      &lt;globalStyleName&gt;Title&lt;/globalStyleName&gt;
    &lt;/ViewHeader&gt;
    &lt;ViewHeader&gt;
      &lt;label&gt;@Product&lt;/label&gt;
      &lt;globalStyleName&gt;Bold&lt;/globalStyleName&gt;
    &lt;/ViewHeader&gt;
  &lt;/pafViewHeaders&gt;
  &lt;rowAxisDims&gt;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&lt;string&gt;@ICHILDREN(@UOW_ROOT)&lt;/string&gt;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&lt;string&gt;PAFBLANK&lt;/string&gt;
      &lt;/memberDefs&gt;
      &lt;rowHeight&gt;2&lt;/rowHeight&gt;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&lt;string&gt;Spacer&lt;/string&gt;
        &lt;string&gt;@UOW_ROOT&lt;/string&gt;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&lt;string&gt;@ICHILDREN(@UOW_ROOT)&lt;/string&gt;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&lt;string&gt;PAFBLANK&lt;/string&gt;
      &lt;/memberDefs&gt;
      &lt;rowHeight&gt;2&lt;/rowHeight&gt;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</si>
  <si>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vs</t>
  </si>
  <si>
    <t>&lt;ViewSection&gt;
  &lt;name&gt;Perishable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</si>
  <si>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Wk vs</t>
  </si>
  <si>
    <t>&lt;ViewSection&gt;
  &lt;name&gt;Perishable Planning by Wk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Wk&lt;/label&gt;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&lt;rowHeight&gt;5&lt;/rowHeight&gt;
      &lt;symetricGroupNo&gt;
        &lt;int&gt;0&lt;/int&gt;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&lt;string&gt;@IDESC(@UOW_ROOT, L0)&lt;/string&gt;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&lt;hierarchyFormatName&gt;Bold Mo Up&lt;/hierarchyFormatName&gt;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</si>
  <si>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BUGM vs</t>
  </si>
  <si>
    <t>&lt;ViewSection&gt;
  &lt;name&gt;Perishable Planning Full Yr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BUGM&lt;/label&gt;
      &lt;globalStyleName&gt;Title&lt;/globalStyleName&gt;
    &lt;/ViewHeader&gt;
    &lt;ViewHeader&gt;
      &lt;label&gt;@Organization&lt;/label&gt;
      &lt;globalStyleName&gt;Bold&lt;/globalStyleName&gt;
    &lt;/ViewHeader&gt;
  &lt;/pafViewHeaders&gt;
  &lt;rowAxisDims&gt;
    &lt;string&gt;Scenario&lt;/string&gt;
    &lt;string&gt;Measures&lt;/string&gt;
  &lt;/rowAxisDims&gt;
  &lt;colAxisDims&gt;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3)&lt;/string&gt;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&lt;axis&gt;Organization&lt;/axis&gt;
      &lt;member&gt;@USER_SEL(ORG_SINGLE)&lt;/member&gt;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</si>
  <si>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Div vs</t>
  </si>
  <si>
    <t>&lt;ViewSection&gt;
  &lt;name&gt;Perishable Planning Full Yr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Div&lt;/label&gt;
      &lt;globalStyleName&gt;Title&lt;/globalStyleName&gt;
    &lt;/ViewHeader&gt;
    &lt;ViewHeader&gt;
      &lt;label&gt;@Product&lt;/label&gt;
      &lt;globalStyleName&gt;Bold&lt;/globalStyleName&gt;
    &lt;/ViewHeader&gt;
  &lt;/pafViewHeaders&gt;
  &lt;rowAxisDims&gt;
    &lt;string&gt;Scenario&lt;/string&gt;
    &lt;string&gt;Measures&lt;/string&gt;
  &lt;/rowAxisDims&gt;
  &lt;colAxisDims&gt;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0)&lt;/string&gt;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&lt;member&gt;@USER_SEL(PROD_SINGLE)&lt;/member&gt;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</si>
  <si>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Prod Sales Mix by Div BUGM to Group vs</t>
  </si>
  <si>
    <t>&lt;ViewSection&gt;
  &lt;name&gt;Prod Sales Mix by Div BUGM to Group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BUGM to Group&lt;/label&gt;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</si>
  <si>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BUGM vs</t>
  </si>
  <si>
    <t>&lt;ViewSection&gt;
  &lt;name&gt;Prod Sales Mix by Div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</si>
  <si>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Category vs</t>
  </si>
  <si>
    <t>&lt;ViewSection&gt;
  &lt;name&gt;Prod Sales Mix by Div by Category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Category&lt;/label&gt;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</si>
  <si>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Total to BUGM vs</t>
  </si>
  <si>
    <t>&lt;ViewSection&gt;
  &lt;name&gt;Prod Sales Mix by Div Total to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Total to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5)&lt;/string&gt;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4)&lt;/string&gt;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</si>
  <si>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Div by Wk - Select vs</t>
  </si>
  <si>
    <t>&lt;ViewSection&gt;
  &lt;name&gt;Sales Planning by Div by Wk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Div by Wk - Select&lt;/label&gt;
      &lt;globalStyleName&gt;Title&lt;/globalStyleName&gt;
    &lt;/ViewHeader&gt;
    &lt;ViewHeader&gt;
      &lt;label&gt;@Product&lt;/label&gt;
      &lt;globalStyleName&gt;Bold&lt;/globalStyleName&gt;
    &lt;/ViewHeader&gt;
  &lt;/pafViewHeaders&gt;
  &lt;rowAxisDims&gt;
    &lt;string&gt;Time&lt;/string&gt;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&lt;axis&gt;Measures&lt;/axis&gt;
      &lt;member&gt;Sales_to_Public&lt;/member&gt;
    &lt;/PageTuple&gt;
  &lt;/pageTuples&gt;
  &lt;hierarchyFormatName&gt;Bold Mo Up&lt;/hierarchyFormatName&gt;
  &lt;isCompressed&gt;false&lt;/isCompressed&gt;
  &lt;suppressZeroSettings/&gt;
  &lt;isSuppressed&gt;false&lt;/isSuppressed&gt;
&lt;/ViewSection&gt;</t>
  </si>
  <si>
    <t>Sales Planning by Week - Select vs</t>
  </si>
  <si>
    <t>&lt;ViewSection&gt;
  &lt;name&gt;Sales Planning by Week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 - Select&lt;/label&gt;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</si>
  <si>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Week vs</t>
  </si>
  <si>
    <t>&lt;ViewSection&gt;
  &lt;name&gt;Sales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</si>
  <si>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Target AGP by Div by Product - NonPerishable vs</t>
  </si>
  <si>
    <t>&lt;ViewSection&gt;
  &lt;name&gt;Target AGP by Div by Product - NonPerishable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AGP by Div by Product - NonPerishable&lt;/label&gt;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&lt;string&gt;Scenario&lt;/string&gt;
    &lt;string&gt;Product&lt;/string&gt;
    &lt;string&gt;Measures&lt;/string&gt;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&lt;string&gt;Ln9_Target_%&lt;/string&gt;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&lt;string&gt;AGP_Target_%&lt;/string&gt;
      &lt;/memberDefs&gt;
      &lt;columnWidth&gt;15&lt;/columnWidth&gt;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&lt;string&gt;@ICHILDREN(@UOW_ROOT)&lt;/string&gt;
        &lt;string&gt;PAFBLANK&lt;/string&gt;
      &lt;/memberDefs&gt;
      &lt;columnWidth&gt;1&lt;/columnWidth&gt;
      &lt;symetricGroupNo&gt;
        &lt;int&gt;1&lt;/int&gt;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&lt;suppressZeroSettings/&gt;
  &lt;isSuppressed&gt;false&lt;/isSuppressed&gt;
&lt;/ViewSection&gt;</t>
  </si>
  <si>
    <t>Target Build by Period - NonPerishable CD by Div vs</t>
  </si>
  <si>
    <t>&lt;ViewSection&gt;
  &lt;name&gt;Target Build by Period - NonPerishable CD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by Div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AGP_Target)&lt;/string&gt;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&lt;string&gt;@MEMBERS(Sales_Target, Sales_Target_Growth_%, S2P_Plan_RO, S2P_Plan_Growth_%_RO, Sales_var_Target)&lt;/string&gt;
        &lt;string&gt;@ICHILDREN(@UOW_ROOT)&lt;/string&gt;
      &lt;/memberDefs&gt;
      &lt;rowHeight&gt;15&lt;/rowHeight&gt;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&lt;string&gt;@MEMBERS(AGP_Target, AGP_Target_%, AGP_Plan_RO, AGP_Plan_%_RO, AGP_var_Target)&lt;/string&gt;
        &lt;string&gt;@ICHILDREN(@UOW_ROOT)&lt;/string&gt;
      &lt;/memberDefs&gt;
      &lt;rowHeight&gt;15&lt;/rowHeight&gt;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</si>
  <si>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NonPerishable CD vs</t>
  </si>
  <si>
    <t>&lt;ViewSection&gt;
  &lt;name&gt;Target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&lt;string&gt;Sales_Target_Growth_%&lt;/string&gt;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&lt;string&gt;Ln9_Target_%&lt;/string&gt;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&lt;string&gt;Spacer&lt;/string&gt;
      &lt;/memberDefs&gt;
      &lt;rowHeight&gt;2&lt;/rowHeight&gt;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&lt;string&gt;Sales_Target_Growth_%&lt;/string&gt;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&lt;string&gt;Ln9_Target_%&lt;/string&gt;
      &lt;/memberDefs&gt;
      &lt;rowHeight&gt;16&lt;/rowHeight&gt;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&lt;string&gt;Spacer&lt;/string&gt;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&lt;string&gt;Sales_Target&lt;/string&gt;
      &lt;/memberDefs&gt;
      &lt;rowHeight&gt;16&lt;/rowHeight&gt;
      &lt;symetricGroupNo&gt;
        &lt;int&gt;0&lt;/int&gt;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&lt;string&gt;Ln9_Target&lt;/string&gt;
      &lt;/memberDefs&gt;
      &lt;rowHeight&gt;16&lt;/rowHeight&gt;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&lt;string&gt;Sales_Target_Growth_%&lt;/string&gt;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&lt;string&gt;S2P_Plan_Growth_%_RO&lt;/string&gt;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&lt;string&gt;Spacer&lt;/string&gt;
      &lt;/memberDefs&gt;
      &lt;rowHeight&gt;2&lt;/rowHeight&gt;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&lt;string&gt;PAFBLANK&lt;/string&gt;
      &lt;/memberDefs&gt;
      &lt;rowHeight&gt;4&lt;/rowHeight&gt;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</si>
  <si>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Perishable GM vs</t>
  </si>
  <si>
    <t>&lt;ViewSection&gt;
  &lt;name&gt;Target Build by Period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 Perishable GM&lt;/label&gt;
      &lt;globalStyleName&gt;Title&lt;/globalStyleName&gt;
    &lt;/ViewHeader&gt;
    &lt;ViewHeader&gt;
      &lt;label&gt;@Product&lt;/label&gt;
      &lt;globalStyleName&gt;Title 2&lt;/globalStyleName&gt;
    &lt;/ViewHeader&gt;
  &lt;/pafViewHeaders&gt;
  &lt;rowAxisDims&gt;
    &lt;string&gt;Scenario&lt;/string&gt;
    &lt;string&gt;Measures&lt;/string&gt;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&lt;string&gt;Sales_Target_Growth_%&lt;/string&gt;
        &lt;string&gt;@UOW_ROOT&lt;/string&gt;
      &lt;/memberDefs&gt;
      &lt;rowHeight&gt;15&lt;/rowHeight&gt;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&lt;string&gt;@MEMBERS(Sales_Target, Sales_Target_Growth_%, S2P_Plan_RO, S2P_Plan_Growth_%_RO, Sales_var_Target)&lt;/string&gt;
        &lt;string&gt;@ICHILDREN(@UOW_ROOT)&lt;/string&gt;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&lt;string&gt;Ln9_Target_%&lt;/string&gt;
        &lt;string&gt;@UOW_ROOT&lt;/string&gt;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&lt;string&gt;@MEMBERS(Ln9_Target, Ln9_Target_%, Ln9_Plan_RO, Ln9_Plan_%_RO, Ln9_var_Target)&lt;/string&gt;
        &lt;string&gt;@ICHILDREN(@UOW_ROOT)&lt;/string&gt;
      &lt;/memberDefs&gt;
      &lt;rowHeight&gt;15&lt;/rowHeight&gt;
      &lt;symetricGroupNo&gt;
        &lt;int&gt;6&lt;/int&gt;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</si>
  <si>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vs</t>
  </si>
  <si>
    <t>&lt;ViewSection&gt;
  &lt;name&gt;Target Build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&lt;string&gt;@MEMBERS(Sales_Target, Sales_Target_Growth_%, S2P_Plan_RO, S2P_Plan_Growth_%_RO,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&lt;string&gt;@MEMBERS(Ln9_Target, Ln9_Target_%, Ln9_Plan_RO, Ln9_Plan_%_RO,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</si>
  <si>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by Division vs</t>
  </si>
  <si>
    <t>&lt;ViewSection&gt;
  &lt;name&gt;Target Build Full Yr - by Division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by Division&lt;/label&gt;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&lt;string&gt;@CHILDREN(@UOW_ROOT)&lt;/string&gt;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</si>
  <si>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Explanations vs</t>
  </si>
  <si>
    <t>&lt;ViewSection&gt;
  &lt;name&gt;Target Build Full Yr - Explanations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Explanations&lt;/label&gt;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&lt;member&gt;@UOW_ROOT&lt;/member&gt;
    &lt;/PageTuple&gt;
    &lt;PageTuple&gt;
      &lt;axis&gt;Organization&lt;/axis&gt;
      &lt;member&gt;@UOW_ROOT&lt;/member&gt;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</si>
  <si>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 Select vs</t>
  </si>
  <si>
    <t>&lt;ViewSection&gt;
  &lt;name&gt;Target Build Full Yr - Exp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 Seleect&lt;/label&gt;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&lt;PageTuple&gt;
      &lt;axis&gt;Organization&lt;/axis&gt;
      &lt;member&gt;@USER_SEL(ORG_SINGLE)&lt;/member&gt;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</si>
  <si>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CD vs</t>
  </si>
  <si>
    <t>&lt;ViewSection&gt;
  &lt;name&gt;Target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</si>
  <si>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VP vs</t>
  </si>
  <si>
    <t>&lt;ViewSection&gt;
  &lt;name&gt;Target Build Full Yr - NonPerishable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3)&lt;/string&gt;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</si>
  <si>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GM vs</t>
  </si>
  <si>
    <t>&lt;ViewSection&gt;
  &lt;name&gt;Target Build Full Yr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GM&lt;/label&gt;
      &lt;globalStyleName&gt;Title&lt;/globalStyleName&gt;
    &lt;/ViewHeader&gt;
    &lt;ViewHeader&gt;
      &lt;label&gt;@Time for @Product&lt;/label&gt;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</si>
  <si>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VP vs</t>
  </si>
  <si>
    <t>&lt;ViewSection&gt;
  &lt;name&gt;Target Build Full Yr - 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&lt;rowHeight&gt;5&lt;/rowHeight&gt;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&lt;int&gt;16&lt;/int&gt;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&lt;string&gt;@MEMBERS(BUGM_MEAT, BUGM_SEAFOOD, BUGM_PRODUCE, BUGM_FLORAL, GM_BAKERY, BUGM_DAIRY_REFRIGERATED, BUGM_FROZEN, GM_DELI_FOOD_SERVICE, BUGM_STARBUCKS, BUGM_JAMBA_JUICE)&lt;/string&gt;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</si>
  <si>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Select vs</t>
  </si>
  <si>
    <t>&lt;ViewSection&gt;
  &lt;name&gt;Target Build Full Yr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Select&lt;/label&gt;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&lt;rowHeight&gt;4&lt;/rowHeight&gt;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&lt;rowHeight&gt;2&lt;/rowHeight&gt;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&lt;int&gt;16&lt;/int&gt;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&lt;int&gt;20&lt;/int&gt;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&lt;int&gt;22&lt;/int&gt;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&lt;string&gt;@USER_SEL(PROD_MULTI)&lt;/string&gt;
        &lt;string&gt;@USER_SEL(ORG_MULTI)&lt;/string&gt;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&lt;string&gt;@USER_SEL(PROD_MULTI)&lt;/string&gt;
        &lt;string&gt;PAFBLANK&lt;/string&gt;
      &lt;/memberDefs&gt;
      &lt;columnWidth&gt;1&lt;/columnWidth&gt;
      &lt;symetricGroupNo&gt;
        &lt;int&gt;0&lt;/int&gt;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</si>
  <si>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Div Sales Mix by Product vs</t>
  </si>
  <si>
    <t>&lt;ViewSection&gt;
  &lt;name&gt;Target 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Div Sales Mix by Product&lt;/label&gt;
      &lt;globalStyleName&gt;Title&lt;/globalStyleName&gt;
    &lt;/ViewHeader&gt;
    &lt;ViewHeader&gt;
      &lt;label&gt;@Time for @Measures&lt;/label&gt;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&lt;string&gt;VP_TGT&lt;/string&gt;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&lt;string&gt;@PLAN_VERSION_Org%&lt;/string&gt;
      &lt;/memberDefs&gt;
      &lt;columnWidth&gt;13&lt;/columnWidth&gt;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&lt;member&gt;Sales_Target&lt;/member&gt;
    &lt;/PageTuple&gt;
  &lt;/pageTuples&gt;
  &lt;isCompressed&gt;false&lt;/isCompressed&gt;
  &lt;suppressZeroSettings/&gt;
  &lt;isSuppressed&gt;false&lt;/isSuppressed&gt;
&lt;/ViewSection&gt;</t>
  </si>
  <si>
    <t>Target Variance - Perishable vs</t>
  </si>
  <si>
    <t>&lt;ViewSection&gt;
  &lt;name&gt;Target Variance - 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Variance - 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&lt;string&gt;@MEMBERS(Perishable_by_GM_w_DRF, BUGM_MEAT, BUGM_SEAFOOD, BUGM_PRODUCE, BUGM_FLORAL, GM_BAKERY, BUGM_DAIRY_REFRIGERATED, BUGM_FROZEN, GM_DELI_FOOD_SERVICE, BUGM_STARBUCKS, BUGM_JAMBA_JUICE)&lt;/string&gt;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</si>
  <si>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BUGM by Div vs</t>
  </si>
  <si>
    <t>&lt;ViewSection&gt;
  &lt;name&gt;Target Variance by BUGM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BUGM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&lt;string&gt;@MEMBERS(Real_GP_Before_Other_Rev_Sales, Ln9_Target, Ln9_var_Target, Real_GP_Before_Other_Rev_Sales_%, Ln9_Target_%)&lt;/string&gt;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&lt;string&gt;Real_GP_Before_Other_Rev_Sales&lt;/string&gt;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&lt;string&gt;@LEVEL(@UOW_ROOT, 3)&lt;/string&gt;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</si>
  <si>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Prod by Div vs</t>
  </si>
  <si>
    <t>&lt;ViewSection&gt;
  &lt;name&gt;Target Variance by Prod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Prod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</si>
  <si>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CAT Test at UOWRoot vs</t>
  </si>
  <si>
    <t>&lt;ViewSection&gt;
  &lt;name&gt;z CAT Test at UOWRoot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&lt;label&gt;CAT Test at UOWRoot&lt;/label&gt;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 Item_AUR, Gross_Sales, Item_AUR_GS)&lt;/string&gt;
        &lt;string&gt;@UOW_ROOT&lt;/string&gt;
        &lt;string&gt;@UOW_ROOT&lt;/string&gt;
      &lt;/memberDefs&gt;
      &lt;rowHeight&gt;15&lt;/rowHeight&gt;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</si>
  <si>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CCMCSTS Calcbp Test vs</t>
  </si>
  <si>
    <t>&lt;ViewSection&gt;
  &lt;name&gt;z CCMCSTS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CCMCSTS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&lt;string&gt;@MEMBERS(Sales_to_be_Accounted_For, Total_Inventory_Over_Short, Total_Inventory_Over_Short_%, Gross_Sales, Club_Card_Mkdns_Cpns_STS, Club_Card_Mkdns_Cpns_STS_%, CCMCSTS%_calcbp_test, CCMCSTS%_prev_test, Other_Markdowns, Other_Markdowns_%, Markdowns_wo_Inv_O_S, Markdowns_%, Total_Markdowns, Total_Markdowns_%, Sales_to_Public, Sales_to_Public_Growth_%, ID_Growth_%, Markdowns_%)&lt;/string&gt;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</si>
  <si>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Full P&amp;L Test vs</t>
  </si>
  <si>
    <t>&lt;ViewSection&gt;
  &lt;name&gt;z Full P&amp;amp;L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</si>
  <si>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Test with ATTRIB vs</t>
  </si>
  <si>
    <t>&lt;ViewSection&gt;
  &lt;name&gt;z Full P&amp;amp;L Test with ATTRIB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 with ATTRIB&lt;/label&gt;
      &lt;globalStyleName&gt;Title&lt;/globalStyleName&gt;
    &lt;/ViewHeader&gt;
    &lt;ViewHeader&gt;
      &lt;label&gt;@Product for @Organization for TotGL&lt;/label&gt;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&lt;PageTuple&gt;
      &lt;axis&gt;TotGL&lt;/axis&gt;
      &lt;member&gt;TotGL&lt;/member&gt;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</si>
  <si>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vs</t>
  </si>
  <si>
    <t>&lt;ViewSection&gt;
  &lt;name&gt;z 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&lt;PageTuple&gt;
      &lt;axis&gt;Product&lt;/axis&gt;
      &lt;member&gt;@UOW_ROOT&lt;/member&gt;
    &lt;/PageTuple&gt;
    &lt;PageTuple&gt;
      &lt;axis&gt;Category_Tier&lt;/axis&gt;
      &lt;member&gt;@USER_SEL(CATEGORY_TIER_SINGLE)&lt;/member&gt;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</si>
  <si>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NP Section Var Planning vs</t>
  </si>
  <si>
    <t>&lt;ViewSection&gt;
  &lt;name&gt;z 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&lt;string&gt;@LEVEL(@UOW_ROOT, 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&lt;string&gt;@LEVEL(@UOW_ROOT, 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&lt;string&gt;@LEVEL(@UOW_ROOT, 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&lt;string&gt;@LEVEL(@UOW_ROOT, 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&lt;string&gt;@LEVEL(@UOW_ROOT, 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&lt;string&gt;@LEVEL(@UOW_ROOT, 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&lt;string&gt;@LEVEL(@UOW_ROOT, 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&lt;string&gt;@LEVEL(@UOW_ROOT, 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&lt;string&gt;@LEVEL(@UOW_ROOT, 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&lt;string&gt;@LEVEL(@UOW_ROOT, 1)&lt;/string&gt;
      &lt;/memberDefs&gt;
      &lt;rowHeight&gt;15&lt;/rowHeight&gt;
      &lt;symetricGroupNo&gt;
        &lt;int&gt;8&lt;/int&gt;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&lt;string&gt;@LEVEL(@UOW_ROOT, 1)&lt;/string&gt;
      &lt;/memberDefs&gt;
      &lt;rowHeight&gt;15&lt;/rowHeight&gt;
      &lt;symetricGroupNo&gt;
        &lt;int&gt;8&lt;/int&gt;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&lt;string&gt;@UOW_ROOT&lt;/string&gt;
      &lt;/memberDefs&gt;
      &lt;rowHeight&gt;15&lt;/rowHeight&gt;
      &lt;symetricGroupNo&gt;
        &lt;int&gt;8&lt;/int&gt;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&lt;string&gt;@LEVEL(@UOW_ROOT, 1)&lt;/string&gt;
      &lt;/memberDefs&gt;
      &lt;rowHeight&gt;15&lt;/rowHeight&gt;
      &lt;symetricGroupNo&gt;
        &lt;int&gt;8&lt;/int&gt;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&lt;string&gt;@LEVEL(@UOW_ROOT, 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&lt;string&gt;@LEVEL(@UOW_ROOT, 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&lt;string&gt;@LEVEL(@UOW_ROOT, 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&lt;string&gt;@LEVEL(@UOW_ROOT, 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&lt;string&gt;@LEVEL(@UOW_ROOT, 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t>
  </si>
  <si>
    <t>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&lt;string&gt;@LEVEL(@UOW_ROOT, 1)&lt;/string&gt;
      &lt;/memberDefs&gt;
      &lt;rowHeight&gt;15&lt;/rowHeight&gt;
      &lt;symetricGroupNo&gt;
        &lt;int&gt;13&lt;/int&gt;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&lt;string&gt;@LEVEL(@UOW_ROOT, 1)&lt;/string&gt;
      &lt;/memberDefs&gt;
      &lt;rowHeight&gt;15&lt;/rowHeight&gt;
      &lt;symetricGroupNo&gt;
        &lt;int&gt;13&lt;/int&gt;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&lt;string&gt;@UOW_ROOT&lt;/string&gt;
      &lt;/memberDefs&gt;
      &lt;rowHeight&gt;15&lt;/rowHeight&gt;
      &lt;symetricGroupNo&gt;
        &lt;int&gt;13&lt;/int&gt;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&lt;string&gt;@LEVEL(@UOW_ROOT, 1)&lt;/string&gt;
      &lt;/memberDefs&gt;
      &lt;rowHeight&gt;15&lt;/rowHeight&gt;
      &lt;symetricGroupNo&gt;
        &lt;int&gt;13&lt;/int&gt;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&lt;string&gt;@LEVEL(@UOW_ROOT, 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&lt;string&gt;@LEVEL(@UOW_ROOT, 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&lt;string&gt;@LEVEL(@UOW_ROOT, 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&lt;string&gt;@LEVEL(@UOW_ROOT, 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&lt;string&gt;@LEVEL(@UOW_ROOT, 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&lt;string&gt;@LEVEL(@UOW_ROOT, 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&lt;string&gt;@LEVEL(@UOW_ROOT, 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&lt;string&gt;@LEVEL(@UOW_ROOT, 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&lt;string&gt;@LEVEL(@UOW_ROOT, 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&lt;string&gt;@LEVEL(@UOW_ROOT, 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&lt;string&gt;@LEVEL(@UOW_ROOT, 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&lt;string&gt;@LEVEL(@UOW_ROOT, 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</si>
  <si>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z NP Seed NY Sales Growth vs</t>
  </si>
  <si>
    <t>&lt;ViewSection&gt;
  &lt;name&gt;z NP Seed NY Sales Growth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Seed NY Sales Growth&lt;/label&gt;
      &lt;globalStyleName&gt;Title&lt;/globalStyleName&gt;
    &lt;/ViewHeader&gt;
  &lt;/pafViewHeaders&gt;
  &lt;rowAxisDims&gt;
    &lt;string&gt;Scenario&lt;/string&gt;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&lt;string&gt;@LEVEL(@UOW_ROOT, 0)&lt;/string&gt;
        &lt;string&gt;@LEVEL(@UOW_ROOT, 0)&lt;/string&gt;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&lt;string&gt;CYF&lt;/string&gt;
        &lt;string&gt;@LEVEL(@UOW_ROOT, 0)&lt;/string&gt;
        &lt;string&gt;@LEVEL(@UOW_ROOT, 0)&lt;/string&gt;
      &lt;/memberDefs&gt;
      &lt;rowHeight&gt;15&lt;/rowHeight&gt;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&lt;axis&gt;Measures&lt;/axis&gt;
      &lt;member&gt;Sales_to_Public_Growth_%&lt;/member&gt;
    &lt;/PageTuple&gt;
  &lt;/pageTuples&gt;
  &lt;hierarchyFormatName&gt;Bold Year Group Up SWY_US&lt;/hierarchyFormatName&gt;
  &lt;isCompressed&gt;false&lt;/isCompressed&gt;
  &lt;suppressZeroSettings/&gt;
  &lt;isSuppressed&gt;false&lt;/isSuppressed&gt;
&lt;/ViewSection&gt;</t>
  </si>
  <si>
    <t>z P&amp;L by Prod by Div by Time vs</t>
  </si>
  <si>
    <t>&lt;ViewSection&gt;
  &lt;name&gt;z P&amp;amp;L by Prod by Div by Time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P&amp;amp;L by Prod by Div by Time&lt;/label&gt;
      &lt;globalStyleName&gt;Title&lt;/globalStyleName&gt;
    &lt;/ViewHeader&gt;
  &lt;/pafViewHeaders&gt;
  &lt;rowAxisDims&gt;
    &lt;string&gt;Measures&lt;/string&gt;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&lt;string&gt;@UOW_ROOT&lt;/string&gt;
        &lt;string&gt;@UOW_ROOT&lt;/string&gt;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&lt;string&gt;@CHILDREN(@UOW_ROOT)&lt;/string&gt;
        &lt;string&gt;@CHILDREN(@UOW_ROOT)&lt;/string&gt;
      &lt;/memberDefs&gt;
      &lt;symetricGroupNo&gt;
        &lt;int&gt;0&lt;/int&gt;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&lt;axis&gt;Scenario&lt;/axis&gt;
      &lt;member&gt;@PLAN_VERSION&lt;/member&gt;
    &lt;/PageTuple&gt;
    &lt;PageTuple&gt;
      &lt;axis&gt;Years&lt;/axis&gt;
      &lt;member&gt;@UOW_ROOT&lt;/member&gt;
    &lt;/PageTuple&gt;
  &lt;/pageTuples&gt;
  &lt;isCompressed&gt;false&lt;/isCompressed&gt;
  &lt;isSuppressed&gt;false&lt;/isSuppressed&gt;
&lt;/ViewSection&gt;</t>
  </si>
  <si>
    <t>z RA bp Test by Div vs</t>
  </si>
  <si>
    <t>&lt;ViewSection&gt;
  &lt;name&gt;z RA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&lt;label&gt;RA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Retail_Allowances_calcbp, Retail_Allowances_%_prev, Item_Count)&lt;/string&gt;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&lt;string&gt;@LEVEL(@UOW_ROOT, 1)&lt;/string&gt;
      &lt;/memberDefs&gt;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</si>
  <si>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Retail Allow &amp; COGS Calcbp Test vs</t>
  </si>
  <si>
    <t>&lt;ViewSection&gt;
  &lt;name&gt;z Retail Allow &amp;amp; COGS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Retail Allow &amp;amp; COGS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RA%_calcbp_test, RA%_prev_test)&lt;/string&gt;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&lt;string&gt;@MEMBERS(Gross_Sales, Cost_of_Goods, Cost_of_Goods_%_Gross, COGS%_calcbp_test, COGS%_prev_test, Billing_Gross_wo_Shrink, Billing_Gross_wo_Shrink_%, Markdowns_wo_Inv_O_S)&lt;/string&gt;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</si>
  <si>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Sales Only Bp Test by Div by Week vs</t>
  </si>
  <si>
    <t>&lt;ViewSection&gt;
  &lt;name&gt;z Sales Only Bp Test by Div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 by Week&lt;/label&gt;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&lt;string&gt;@IDESC(@USER_SEL(PROD_SINGLE))&lt;/string&gt;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&lt;string&gt;@IDESC(@USER_SEL(PROD_SINGLE))&lt;/string&gt;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0)&lt;/string&gt;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&lt;columnWidth&gt;14&lt;/columnWidth&gt;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</si>
  <si>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Sales Only Bp Test by Div vs</t>
  </si>
  <si>
    <t>&lt;ViewSection&gt;
  &lt;name&gt;z Sales Only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&lt;string&gt;@ICHILDREN(@USER_SEL(PROD_SINGLE))&lt;/string&gt;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&lt;string&gt;@ICHILDREN(@USER_SEL(PROD_SINGLE))&lt;/string&gt;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</si>
  <si>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Target Bp Test by Div vs</t>
  </si>
  <si>
    <t>&lt;ViewSection&gt;
  &lt;name&gt;z Target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Target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&lt;string&gt;@MEMBERS(Sales_Target, Sales_Target_Growth_%, Sales_Base_Plan, Sales_Base_Plan_Growth_%, SG%_calcbp_test, SG%_prev_test, Sales_Adj, Sales_Adj1, S2P_Plan_RO, Sales_var_Target)&lt;/string&gt;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&lt;string&gt;@MEMBERS(Ln9_Target, Ln9_Target_%, Ln9_Base_Plan, Ln9_Base_Plan_%, RA%_calcbp_test, RA%_prev_test, Ln9_Adj, Ln9_Adj1, Ln9_Plan_RO, Ln9_var_Target)&lt;/string&gt;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</si>
  <si>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Target Build by Period NonPerishable CD vs</t>
  </si>
  <si>
    <t>&lt;ViewSection&gt;
  &lt;name&gt;z Target Build by Period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&lt;string&gt;@MEMBERS(S2P_Plan_RO, S2P_Plan_Growth_%_RO, Sales_Target, Sales_Target_Growth_%,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&lt;string&gt;@MEMBERS(Ln9_Plan_RO, Ln9_Plan_%_RO, Ln9_Target, Ln9_Target_%,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&lt;string&gt;@MEMBERS(CYF, @PLAN_VERSION_vs_CYF, @PLAN_VERSION)&lt;/string&gt;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&lt;int&gt;4&lt;/int&gt;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</si>
  <si>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Target Build Full Yr - NonPerishable CD vs</t>
  </si>
  <si>
    <t>&lt;ViewSection&gt;
  &lt;name&gt;z 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</si>
  <si>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Test Sales and Retail Allowance Rules vs</t>
  </si>
  <si>
    <t>&lt;ViewSection&gt;
  &lt;name&gt;z Test Sales and Retail Allowance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and Retail Allowance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&lt;string&gt;@CHILDREN(@UOW_ROOT)&lt;/string&gt;
      &lt;/memberDefs&gt;
      &lt;rowHeight&gt;15&lt;/rowHeight&gt;
      &lt;symetricGroupNo&gt;
        &lt;int&gt;6&lt;/int&gt;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</si>
  <si>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z Test Sales Rules vs</t>
  </si>
  <si>
    <t>&lt;ViewSection&gt;
  &lt;name&gt;z Test Sales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&lt;string&gt;@USER_SEL(PROD_SINGLE)&lt;/string&gt;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&lt;string&gt;@UOW_ROOT&lt;/string&gt;
      &lt;/memberDefs&gt;
      &lt;rowHeight&gt;15&lt;/rowHeight&gt;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&lt;string&gt;@CHILDREN(@UOW_ROOT)&lt;/string&gt;
      &lt;/memberDefs&gt;
      &lt;rowHeight&gt;15&lt;/rowHeight&gt;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&lt;string&gt;@UOW_ROOT&lt;/string&gt;
      &lt;/memberDefs&gt;
      &lt;rowHeight&gt;15&lt;/rowHeight&gt;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&lt;string&gt;@CHILDREN(@UOW_ROOT)&lt;/string&gt;
      &lt;/memberDefs&gt;
      &lt;rowHeight&gt;15&lt;/rowHeight&gt;
      &lt;symetricGroupNo&gt;
        &lt;int&gt;10&lt;/int&gt;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</si>
  <si>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view name</t>
  </si>
  <si>
    <t>view section name</t>
  </si>
  <si>
    <t>AdHoc Measure Selection</t>
  </si>
  <si>
    <t>Landscape</t>
  </si>
  <si>
    <t>AdHoc Measure Selection - RO</t>
  </si>
  <si>
    <t>CD Planning</t>
  </si>
  <si>
    <t>CD Planning - Select</t>
  </si>
  <si>
    <t>CD Planning by Div</t>
  </si>
  <si>
    <t>CD Planning Full Yr - by Group</t>
  </si>
  <si>
    <t>Div Sales Mix by BUGM</t>
  </si>
  <si>
    <t>Div Sales Mix by Product</t>
  </si>
  <si>
    <t>Full P&amp;L</t>
  </si>
  <si>
    <t>Full P&amp;L - RO</t>
  </si>
  <si>
    <t>Measure Description Entry</t>
  </si>
  <si>
    <t>NonPerishable by Period - By Dept</t>
  </si>
  <si>
    <t>NonPerishable by Period - By Div</t>
  </si>
  <si>
    <t>NonPerishable Full Yr - By BUGM</t>
  </si>
  <si>
    <t>NonPerishable Full Yr - By Div</t>
  </si>
  <si>
    <t>NonPerishable Full Yr - Dept by Div</t>
  </si>
  <si>
    <t>NP BUGM Var by Category</t>
  </si>
  <si>
    <t>NP BUGM Var Planning by Div</t>
  </si>
  <si>
    <t>NP BUGM Var Planning by Period</t>
  </si>
  <si>
    <t>NP FPA CD Planning</t>
  </si>
  <si>
    <t>NP FPA CD Planning - Select</t>
  </si>
  <si>
    <t>NP FPA CD Planning by Div</t>
  </si>
  <si>
    <t>NP FPA CD Planning by Div - RO</t>
  </si>
  <si>
    <t>NP FPA CD Planning Full Yr</t>
  </si>
  <si>
    <t>NP FPA CD Planning Full Yr - RO</t>
  </si>
  <si>
    <t>NP FPA Target Variance by Prod by Div - RO</t>
  </si>
  <si>
    <t>NP NYP_Dpt Plan Review by BUGM by Div</t>
  </si>
  <si>
    <t>NP NYP_Dpt Plan Review by Dept by Div</t>
  </si>
  <si>
    <t>NP Section Var Planning</t>
  </si>
  <si>
    <t>NP Section Var Planning - Full Yr</t>
  </si>
  <si>
    <t>NP Section Var Planning by Div</t>
  </si>
  <si>
    <t>NP Variance to Target</t>
  </si>
  <si>
    <t>NP Variance to Target - RO</t>
  </si>
  <si>
    <t>Perishable GM Planning by Period</t>
  </si>
  <si>
    <t>Perishable GM Planning by Week</t>
  </si>
  <si>
    <t>Perishable NYP Review by Dept</t>
  </si>
  <si>
    <t>Perishable Planning by Period</t>
  </si>
  <si>
    <t>Perishable Planning by Period by BUGM</t>
  </si>
  <si>
    <t>Perishable Planning by Period by Div</t>
  </si>
  <si>
    <t>Perishable Planning by Wk</t>
  </si>
  <si>
    <t>Perishable Planning Full Yr by BUGM</t>
  </si>
  <si>
    <t>Perishable Planning Full Yr by Div</t>
  </si>
  <si>
    <t>Prod Sales Mix by Div BUGM to Group</t>
  </si>
  <si>
    <t>Prod Sales Mix by Div by BUGM</t>
  </si>
  <si>
    <t>Prod Sales Mix by Div by Category</t>
  </si>
  <si>
    <t>Prod Sales Mix by Div Total to BUGM</t>
  </si>
  <si>
    <t>Sales Planning by Div by Wk - Select</t>
  </si>
  <si>
    <t>Sales Planning by Week</t>
  </si>
  <si>
    <t>Sales Planning by Week - Select</t>
  </si>
  <si>
    <t>Target AGP by Div by Product - NonPerishable</t>
  </si>
  <si>
    <t>Target Build by Period</t>
  </si>
  <si>
    <t>Target Build by Period - NonPerishable CD</t>
  </si>
  <si>
    <t>Target Build by Period - NonPerishable CD by Div</t>
  </si>
  <si>
    <t>Target Build by Period - Perishable GM</t>
  </si>
  <si>
    <t>Target Build Full Yr - by Division</t>
  </si>
  <si>
    <t>Target Build Full Yr - Explanations</t>
  </si>
  <si>
    <t>Target Build Full Yr - Exp Select</t>
  </si>
  <si>
    <t>Target Build Full Yr - NonPerishable CD</t>
  </si>
  <si>
    <t>Target Build Full Yr - NonPerishable VP</t>
  </si>
  <si>
    <t>Target Build Full Yr - Perishable GM</t>
  </si>
  <si>
    <t>Target Build Full Yr - Perishable VP</t>
  </si>
  <si>
    <t>Target Build Full Yr - Select</t>
  </si>
  <si>
    <t>Target Div Sales Mix by Product</t>
  </si>
  <si>
    <t>Target Variance - Perishable</t>
  </si>
  <si>
    <t>Target Variance by BUGM by Div</t>
  </si>
  <si>
    <t>Target Variance by Prod by Div</t>
  </si>
  <si>
    <t>z CAT Test at UOWRoot</t>
  </si>
  <si>
    <t>z CCMCSTS Calcbp Test</t>
  </si>
  <si>
    <t>z Full P&amp;L</t>
  </si>
  <si>
    <t>z Full P&amp;L Test</t>
  </si>
  <si>
    <t>z NP Section Var Planning</t>
  </si>
  <si>
    <t>z NP Seed NY Sales Growth</t>
  </si>
  <si>
    <t>z P&amp;L by Prod by Div by Time</t>
  </si>
  <si>
    <t>z RA bp Test by Div</t>
  </si>
  <si>
    <t>z Retail Allow &amp; COGS Calcbp Test</t>
  </si>
  <si>
    <t>z Sales Only Bp Test by Div</t>
  </si>
  <si>
    <t>z Sales Only Bp Test by Div by Week</t>
  </si>
  <si>
    <t>z Target Bp Test by Div</t>
  </si>
  <si>
    <t>z Test Sales and Retail Allowance Rules</t>
  </si>
  <si>
    <t>z Test Sales Rules</t>
  </si>
  <si>
    <t>view group name</t>
  </si>
  <si>
    <t>view name / view group name</t>
  </si>
  <si>
    <t>NonPerish FPA VP Target Setting Views</t>
  </si>
  <si>
    <t>NonPerish FPA CD Target Views</t>
  </si>
  <si>
    <t>NonPerish Total to BUGM Views</t>
  </si>
  <si>
    <t>Perishable GM Target Setting Views</t>
  </si>
  <si>
    <t>NonPerish FPA BUGM Variance Views</t>
  </si>
  <si>
    <t>Perishable Dept SWY US Views</t>
  </si>
  <si>
    <t>Perishable BUGM SWY US Views</t>
  </si>
  <si>
    <t>Perishable BUGM Views</t>
  </si>
  <si>
    <t>TEST VIEWS</t>
  </si>
  <si>
    <t>NonPerish CD Planner Views</t>
  </si>
  <si>
    <t>NonPerish FPA VP Section Review</t>
  </si>
  <si>
    <t>Perishable GM SWY US Views</t>
  </si>
  <si>
    <t>NonPerish BUGM to Group Views</t>
  </si>
  <si>
    <t>Perishable GM Views</t>
  </si>
  <si>
    <t>ALL VIEWS</t>
  </si>
  <si>
    <t>Perishable Total SWY US Views</t>
  </si>
  <si>
    <t>NonPerish FPA Views</t>
  </si>
  <si>
    <t>NonPerish Dept Views</t>
  </si>
  <si>
    <t>NonPerish FPA Section Variance Views</t>
  </si>
  <si>
    <t>Perishable VP Target Setting Views</t>
  </si>
  <si>
    <t>Perishable FPA SWY US Views</t>
  </si>
  <si>
    <t>key</t>
  </si>
  <si>
    <t>caption</t>
  </si>
  <si>
    <t>face id</t>
  </si>
  <si>
    <t>begin group</t>
  </si>
  <si>
    <t>enable button</t>
  </si>
  <si>
    <t>action class name</t>
  </si>
  <si>
    <t>action class params</t>
  </si>
  <si>
    <t>user prompts</t>
  </si>
  <si>
    <t>auto save uow</t>
  </si>
  <si>
    <t>auto refresh uow</t>
  </si>
  <si>
    <t>confirmation message</t>
  </si>
  <si>
    <t>termination message</t>
  </si>
  <si>
    <t>view filters</t>
  </si>
  <si>
    <t>auto refresh version filters</t>
  </si>
  <si>
    <t>CopyTo_BU_NYP_1</t>
  </si>
  <si>
    <t>Copy to BU NYP 1</t>
  </si>
  <si>
    <t>com.palladium.paf.cc.EsbCalcCmd</t>
  </si>
  <si>
    <t>datasourceId=[default]</t>
  </si>
  <si>
    <t>Save UOW and Copy to BU NYP 1 Scenario?</t>
  </si>
  <si>
    <t>Data Saved and Copied to BU NYP 1 Scenario</t>
  </si>
  <si>
    <t>calcscript=CopyTo</t>
  </si>
  <si>
    <t>To.Scenario=BU_NYP_1</t>
  </si>
  <si>
    <t>CopyTo_BU_NYP_2</t>
  </si>
  <si>
    <t>Copy to BU NYP 2</t>
  </si>
  <si>
    <t>Save UOW and Copy to BU NYP 2 Scenario?</t>
  </si>
  <si>
    <t>Data Saved and Copied to BU NYP 2 Scenario</t>
  </si>
  <si>
    <t>To.Scenario=BU_NYP_2</t>
  </si>
  <si>
    <t>CopyTo_FPA_NYP_A</t>
  </si>
  <si>
    <t>Copy to FPA NYP A</t>
  </si>
  <si>
    <t>Save UOW and Copy to NYP FPA NYP A Scenario?</t>
  </si>
  <si>
    <t>Data Saved and Copied to NYP FPA NYP A Scenario</t>
  </si>
  <si>
    <t>To.Scenario=FPA_NYP_A</t>
  </si>
  <si>
    <t>CopyTo_FPA_NYP_B</t>
  </si>
  <si>
    <t>Copy to FPA NYP B</t>
  </si>
  <si>
    <t>Save UOW and Copy to NYP FPA NYP B Scenario?</t>
  </si>
  <si>
    <t>Data Saved and Copied to NYP FPA NYP B Scenario</t>
  </si>
  <si>
    <t>To.Scenario=FPA_NYP_B</t>
  </si>
  <si>
    <t>CopyTo_NYP_BkUp</t>
  </si>
  <si>
    <t>Copy to NYP BkUp</t>
  </si>
  <si>
    <t>Save UOW and update NYP_BkUp Shape?</t>
  </si>
  <si>
    <t>Data Saved and NYP_BkUp updated</t>
  </si>
  <si>
    <t>To.Scenario=NYP_BkUp</t>
  </si>
  <si>
    <t>CopyFrom_BU_NYP_1</t>
  </si>
  <si>
    <t>Restore from BU NYP 1</t>
  </si>
  <si>
    <t>Overwrite UOW with BU NYP 1 Scenario?</t>
  </si>
  <si>
    <t>Data Restored from BU NYP 1 Scenario</t>
  </si>
  <si>
    <t>calcscript=CopyFrom</t>
  </si>
  <si>
    <t>From.Scenario=BU_NYP_1</t>
  </si>
  <si>
    <t>CopyFrom_BU_NYP_2</t>
  </si>
  <si>
    <t>Restore from BU NYP 2</t>
  </si>
  <si>
    <t>Overwrite UOW with BU NYP 2 Scenario?</t>
  </si>
  <si>
    <t>Data Restored from BU NYP 2 Scenario</t>
  </si>
  <si>
    <t>From.Scenario=BU_NYP_2</t>
  </si>
  <si>
    <t>CopyFrom_FPA_NYP_A</t>
  </si>
  <si>
    <t>Restore from FPA NYP A</t>
  </si>
  <si>
    <t>Overwrite UOW with NYP FPA NYP A Scenario?</t>
  </si>
  <si>
    <t>Data Restored from NYP FPA NYP A Scenario</t>
  </si>
  <si>
    <t>From.Scenario=FPA_NYP_A</t>
  </si>
  <si>
    <t>CopyFrom_FPA_NYP_B</t>
  </si>
  <si>
    <t>Restore from FPA NYP B</t>
  </si>
  <si>
    <t>Overwrite UOW with NYP FPA NYP B Scenario?</t>
  </si>
  <si>
    <t>Data Restored from NYP FPA NYP B Scenario</t>
  </si>
  <si>
    <t>From.Scenario=FPA_NYP_B</t>
  </si>
  <si>
    <t>CopyFrom_NYP_BkUp</t>
  </si>
  <si>
    <t>Restore from NYP BkUp</t>
  </si>
  <si>
    <t>Overwrite UOW with NYP BackUp?</t>
  </si>
  <si>
    <t>Data Restored from NYP BackUp</t>
  </si>
  <si>
    <t>From.Scenario=NYP_BkUp</t>
  </si>
  <si>
    <t>CopyFrom_NYP_Orig_Seed</t>
  </si>
  <si>
    <t>Restore from NYP Original Seeded Scenario</t>
  </si>
  <si>
    <t>From.Scenario=NYP_Orig_Seed</t>
  </si>
  <si>
    <t>CalcOnSave_AggOnly</t>
  </si>
  <si>
    <t>Aggregate your UOW and above</t>
  </si>
  <si>
    <t>Aggregate UOW and above?</t>
  </si>
  <si>
    <t>Data Aggregated for UOW and above</t>
  </si>
  <si>
    <t>calcscript=PaceAgg</t>
  </si>
  <si>
    <t>CalcOnSave_AllocBUGM</t>
  </si>
  <si>
    <t>Allocate BUGM to Categories</t>
  </si>
  <si>
    <t>Allocate BUGM to Categories and Agg?</t>
  </si>
  <si>
    <t>Data Allocated from BUGM to Categories</t>
  </si>
  <si>
    <t>calcscript=PushBUGM</t>
  </si>
  <si>
    <t>CalcOnSave_AllocPeriod</t>
  </si>
  <si>
    <t>Allocate Period to Weeks</t>
  </si>
  <si>
    <t>Allocate Period to Weeks and Agg?</t>
  </si>
  <si>
    <t>Data Allocated from Period to Weeks</t>
  </si>
  <si>
    <t>calcscript=PushPd</t>
  </si>
  <si>
    <t>CalcOnSave_AllocPdBUGM</t>
  </si>
  <si>
    <t>Allocate Pd to Wk, BUGM to Cat</t>
  </si>
  <si>
    <t>Allocate Period to Weeks, BUGM to Cat and Agg?</t>
  </si>
  <si>
    <t>Data Allocated from Period to Weeks, BUGM to Cat</t>
  </si>
  <si>
    <t>calcscript=PushPdBU</t>
  </si>
  <si>
    <t>CalcOnSave_SectVarPlug</t>
  </si>
  <si>
    <t>Calc Section Variance Plug</t>
  </si>
  <si>
    <t>Calculate the Section Variance Plug?</t>
  </si>
  <si>
    <t>Data Saved for Section Variance Plug</t>
  </si>
  <si>
    <t>calcscript=SVarPlug</t>
  </si>
  <si>
    <t>CalcOnSave_AllocTarget</t>
  </si>
  <si>
    <t>For Targets, Allocate Pd to Wk, BUGM to Cat</t>
  </si>
  <si>
    <t>For Targets, allocate Period to Weeks, BUGM to Cat and Agg?</t>
  </si>
  <si>
    <t>Target data Allocated from Period to Weeks, BUGM to Cat</t>
  </si>
  <si>
    <t>calcscript=PushTgt</t>
  </si>
  <si>
    <t>CalcOnSave_AllocCDTarget</t>
  </si>
  <si>
    <t>For CD Targets, Allocate Pd to Wk for CD Tgt Measures</t>
  </si>
  <si>
    <t>For CD Targets, Allocate Pd to Wk for CD Tgt Measures?</t>
  </si>
  <si>
    <t>Target data Allocated from Period to Weeks for CD Tgt Measures</t>
  </si>
  <si>
    <t>calcscript=PshTgtCD</t>
  </si>
  <si>
    <t>NYP2NYPD</t>
  </si>
  <si>
    <t>Copy NYP to NYP_Dpt Prior to Section Variance Planning</t>
  </si>
  <si>
    <t>Copy NYP to NYP_Dpt Prior to Section Variance Planning?</t>
  </si>
  <si>
    <t>Copy NYP to NYP_Dpt Prior to Section Variance Planning Completed</t>
  </si>
  <si>
    <t>calcscript=NYP2NYPD</t>
  </si>
  <si>
    <t>ScVr2NYP</t>
  </si>
  <si>
    <t>Copy NYP_Dpt Section Variance Members only back to NYP</t>
  </si>
  <si>
    <t>Copy NYP_Dpt Section Variance Members only back to NYP?</t>
  </si>
  <si>
    <t>Copy NYP_Dpt Section Variance Members only back to NYP Completed</t>
  </si>
  <si>
    <t>calcscript=ScVr2NYP</t>
  </si>
  <si>
    <t>rule set name</t>
  </si>
  <si>
    <t>measure list</t>
  </si>
  <si>
    <t>comment - rs</t>
  </si>
  <si>
    <t>comment - rg</t>
  </si>
  <si>
    <t>id - rg</t>
  </si>
  <si>
    <t>perpetual - rg</t>
  </si>
  <si>
    <t>skip protection processing - rg</t>
  </si>
  <si>
    <t>balance key set - rg</t>
  </si>
  <si>
    <t>delayed perpetual - rg</t>
  </si>
  <si>
    <t>perpetual allocation - rg</t>
  </si>
  <si>
    <t>perform initial allocation - rg</t>
  </si>
  <si>
    <t>base allocate measure</t>
  </si>
  <si>
    <t>trigger measures (pipe delimited)</t>
  </si>
  <si>
    <t>skip allocation</t>
  </si>
  <si>
    <t>lock allocation</t>
  </si>
  <si>
    <t>skip aggeration</t>
  </si>
  <si>
    <t>lock system evaluation result</t>
  </si>
  <si>
    <t>lock user evaluation result</t>
  </si>
  <si>
    <t>eval locked intersections</t>
  </si>
  <si>
    <t>lock all prior time</t>
  </si>
  <si>
    <t>calc all periods</t>
  </si>
  <si>
    <t>initial TB first allocation</t>
  </si>
  <si>
    <t>BUGM_Var</t>
  </si>
  <si>
    <t>Clean - No Lift, No Flex</t>
  </si>
  <si>
    <t>rule group</t>
  </si>
  <si>
    <t>PROTECTION PROCESSING ONLY</t>
  </si>
  <si>
    <t>rule(s)</t>
  </si>
  <si>
    <t>result term</t>
  </si>
  <si>
    <t>expression</t>
  </si>
  <si>
    <t>We need these rules because they are being displayed on Attribute views that need to dynamically calc upon building.</t>
  </si>
  <si>
    <t>@IF(Sales_CYF &gt; 0,(Sales_Target / Sales_CYF - 1),@IF(Sales_CYF &lt; 0, 1 - (Sales_Target / Sales_CYF),0))</t>
  </si>
  <si>
    <t>AGP_Target / Sales_Target</t>
  </si>
  <si>
    <t>Ln9_Target / Sales_Target</t>
  </si>
  <si>
    <t>(Sales_to_Public_Growth_% + 1) * Sales_CYF</t>
  </si>
  <si>
    <t>(Sales_to_Public / Sales_CYF - 1)</t>
  </si>
  <si>
    <t>ID_Sales_Base * (1 + ID_Growth_%)</t>
  </si>
  <si>
    <t>ID_Sales + Non_ID_Sales + (ID_Growth_% * 0)</t>
  </si>
  <si>
    <t>@IF(Item_AUR = 0, Sales_to_Public, @IF(Item_Count_Input = 0, Sales_to_Public, Item_Count_Input * Item_AUR))</t>
  </si>
  <si>
    <t>Item_AUR | Item_Count_Input</t>
  </si>
  <si>
    <t>Sales_to_Public / Item_AUR</t>
  </si>
  <si>
    <t>Sales_to_Public | Item_AUR</t>
  </si>
  <si>
    <t>@IF(Sales_to_Public = 0, Item_AUR, @IF(Item_Count_Input = 0,Item_AUR, Sales_to_Public / Item_Count_Input))</t>
  </si>
  <si>
    <t>Sales_to_Public | Item_Count_Input</t>
  </si>
  <si>
    <t>We will "clean-up" Other Md % later after STAF is updated.  Attribute calcs do not work well with single rule rulegroups.</t>
  </si>
  <si>
    <t>Other_Markdowns / Sales_to_be_Accounted_For</t>
  </si>
  <si>
    <t>Other_Markdowns_% * ((Sales_to_Public + Club_Card_Mkdns_Cpns_STS + Total_Inventory_Over_Short) /  (1 - Other_Markdowns_%))</t>
  </si>
  <si>
    <t>Markdowns_wo_Inv_O_S / Sales_to_be_Accounted_For</t>
  </si>
  <si>
    <t>Markdowns_% * ((Sales_to_Public + Total_Inventory_Over_Short) /  (1 - Markdowns_%))</t>
  </si>
  <si>
    <t>If MDWOS changes, force it to CCMD</t>
  </si>
  <si>
    <t>Markdowns_wo_Inv_O_S - Other_Markdowns</t>
  </si>
  <si>
    <t>Club_Card_Mkdns_Cpns_STS / Sales_to_be_Accounted_For</t>
  </si>
  <si>
    <t>Club_Card_Mkdns_Cpns_STS_% * ( (Sales_to_Public + Other_Markdowns + Total_Inventory_Over_Short) / (1- Club_Card_Mkdns_Cpns_STS_%))</t>
  </si>
  <si>
    <t>Sales_to_Public + Other_Markdowns +  Club_Card_Mkdns_Cpns_STS + Total_Inventory_Over_Short</t>
  </si>
  <si>
    <t>Club_Card_Mkdns_Cpns_STS + Other_Markdowns</t>
  </si>
  <si>
    <t>Markdowns_wo_Inv_O_S + Total_Inventory_Over_Short</t>
  </si>
  <si>
    <t>Total_Markdowns / Sales_to_be_Accounted_For</t>
  </si>
  <si>
    <t>Sales_to_be_Accounted_For - Total_Inventory_Over_Short</t>
  </si>
  <si>
    <t>Gross_Sales / Item_Count_Input + (Sales_to_Public * 0)</t>
  </si>
  <si>
    <t>Gross_Sales / Item_AUR_GS</t>
  </si>
  <si>
    <t>Total_Cost_of_Goods_Shrink / Sales_to_Public</t>
  </si>
  <si>
    <t>Shrink_% * Sales_to_Public</t>
  </si>
  <si>
    <t>Whse_Inv_Gains_Losses_Inv_O_S / Sales_to_Public</t>
  </si>
  <si>
    <t>Whse_Inv_Gains_Losses_Inv_O_S_% * Sales_to_Public</t>
  </si>
  <si>
    <t>Retail_Allowances / Sales_to_Public</t>
  </si>
  <si>
    <t>Retail_Allowances_% * Sales_to_Public</t>
  </si>
  <si>
    <t>Other_Gross_Profit_Adjustments / Sales_to_Public</t>
  </si>
  <si>
    <t>Other_Gross_Profit_Adjustments_% * Sales_to_Public</t>
  </si>
  <si>
    <t>Whse_Inv_Gains_Losses_Inv_O_S + Retail_Allowances + Other_Gross_Profit_Adjustments</t>
  </si>
  <si>
    <t>Total_Adjustments / Sales_to_Public</t>
  </si>
  <si>
    <t>Billing_Gross_wo_Shrink / Gross_Sales</t>
  </si>
  <si>
    <t>Billing_Gross_wo_Shrink_% * Gross_Sales</t>
  </si>
  <si>
    <t>Billing_Gross_wo_Shrink - Sales_to_Public - Markdowns_wo_Inv_O_S</t>
  </si>
  <si>
    <t>Cost_of_Goods / Gross_Sales</t>
  </si>
  <si>
    <t>AGP_% * Sales_to_Public</t>
  </si>
  <si>
    <t>AGP / Sales_to_Public</t>
  </si>
  <si>
    <t>AGP - Sales_to_Public - Retail_Allowances</t>
  </si>
  <si>
    <t>Real_Gross_Profit_Form_824_% * Sales_to_Public</t>
  </si>
  <si>
    <t>Real_Gross_Profit_Form_824 / Sales_to_Public</t>
  </si>
  <si>
    <t>Real_Gross_Profit_Form_824 - Sales_to_Public - Total_Cost_of_Goods_Shrink</t>
  </si>
  <si>
    <t>Real_GP_Before_Other_Rev_Sales_% * Sales_to_Public</t>
  </si>
  <si>
    <t>Real_GP_Before_Other_Rev_Sales / Sales_to_Public</t>
  </si>
  <si>
    <t>Real_GP_Before_Other_Rev_Sales - Sales_to_Public - Total_Cost_of_Goods_Shrink - Whse_Inv_Gains_Losses_Inv_O_S - Retail_Allowances - Other_Gross_Profit_Adjustments</t>
  </si>
  <si>
    <t>Cost_of_Goods_%_Gross * Gross_Sales</t>
  </si>
  <si>
    <t>Cost_of_Goods + Total_Cost_of_Goods_Shrink</t>
  </si>
  <si>
    <t>Total_Cost_of_Goods / Sales_to_Public</t>
  </si>
  <si>
    <t>Sales_to_Public + Total_Cost_of_Goods</t>
  </si>
  <si>
    <t>Real_Gross_Profit_Form_824 + Total_Adjustments</t>
  </si>
  <si>
    <t>Sales_to_Public + Cost_of_Goods + Retail_Allowances</t>
  </si>
  <si>
    <t>Real_Gross_Profit_Form_824 + Total_Markdowns</t>
  </si>
  <si>
    <t>Billing_Gross / Sales_to_be_Accounted_For</t>
  </si>
  <si>
    <t>Sales_to_Public + Cost_of_Goods + Markdowns_wo_Inv_O_S</t>
  </si>
  <si>
    <t>CLEAN-UP</t>
  </si>
  <si>
    <t>Sales_to_Public_Growth_% + CYF_Sales_to_Public_Growth_%</t>
  </si>
  <si>
    <t>Sales_to_Public - Non_ID_Sales</t>
  </si>
  <si>
    <t>ID_Sales / ID_Sales_Base - 1</t>
  </si>
  <si>
    <t>Total_Inventory_Over_Short / Sales_to_be_Accounted_For</t>
  </si>
  <si>
    <t>CLEAN-UP &amp; PROT PROC</t>
  </si>
  <si>
    <t>Sales_to_Public / Net_Sales_per_EQ_Unit</t>
  </si>
  <si>
    <t>@IF(Sales_to_Public = 0, Net_Sales_per_EQ_Unit, @IF(EQ_Units = 0,Net_Sales_per_EQ_Unit, Sales_to_Public / EQ_Units))</t>
  </si>
  <si>
    <t>Cost_of_Goods / Sales_to_Public</t>
  </si>
  <si>
    <t>Sales_to_Public - Sales_Target</t>
  </si>
  <si>
    <t>Real_GP_Before_Other_Rev_Sales - Ln9_Target</t>
  </si>
  <si>
    <t>AGP - AGP_Target</t>
  </si>
  <si>
    <t>(SG%_calcbp + Sales_to_Public )* 0</t>
  </si>
  <si>
    <t>(IDGrowth%_calcbp + Sales_to_Public )* 0</t>
  </si>
  <si>
    <t>(RA%_calcbp + Retail_Allowances_%) * 0</t>
  </si>
  <si>
    <t>(CCMCSTS%_calcbp + Club_Card_Mkdns_Cpns_STS ) * 0</t>
  </si>
  <si>
    <t>(COGS%_calcbp + Cost_of_Goods_%_Gross) * 0</t>
  </si>
  <si>
    <t>Flex</t>
  </si>
  <si>
    <t>((Sales_to_Public / Sales_CYF - 1) - SG%_prev) * (@RELATIVECOUNT(Time) * @RELATIVECOUNT(Product) * @RELATIVECOUNT(Organization))</t>
  </si>
  <si>
    <t>@IF(Sales_to_Public_prev = 0, 0, (1 + SG%_calcbp + SG%_prev) * Sales_CYF)</t>
  </si>
  <si>
    <t>(ID_Growth_% - IDGrowth%_prev) * (@RELATIVECOUNT(Time) * @RELATIVECOUNT(Product) * @RELATIVECOUNT(Organization))</t>
  </si>
  <si>
    <t>(1 + IDGrowth%_calcbp + IDGrowth%_prev) * ID_Sales_Base</t>
  </si>
  <si>
    <t>(Sales_to_Public + Total_Inventory_Over_Short)/(1 - Markdowns_%)</t>
  </si>
  <si>
    <t>(RNF)</t>
  </si>
  <si>
    <t>Other_Markdowns_% * Sales_to_be_Accounted_For</t>
  </si>
  <si>
    <t>Club_Card_Mkdns_Cpns_STS_% * ((Sales_to_Public + Other_Markdowns + Total_Inventory_Over_Short) /  (1 - Club_Card_Mkdns_Cpns_STS_%))</t>
  </si>
  <si>
    <t>((Club_Card_Mkdns_Cpns_STS / (Sales_to_Public + Club_Card_Mkdns_Cpns_STS + Other_Markdowns + Total_Inventory_Over_Short)) - CCMCSTS%_prev) * (@RELATIVECOUNT(Time) * @RELATIVECOUNT(Product) * @RELATIVECOUNT(Organization))</t>
  </si>
  <si>
    <t>(CCMCSTS%_calcbp + CCMCSTS%_prev) * ( (Sales_to_Public + Other_Markdowns + Total_Inventory_Over_Short) / (1- (CCMCSTS%_calcbp + CCMCSTS%_prev))) + (Sales_to_be_Accounted_For * 0)</t>
  </si>
  <si>
    <t>CCMCSTS%_calcbp | Sales_to_be_Accounted_For</t>
  </si>
  <si>
    <t>Use components so STAF is correct to use for % calcs below.</t>
  </si>
  <si>
    <t>(Retail_Allowances / Sales_to_Public - RA%_prev) * (@RELATIVECOUNT(Time) * @RELATIVECOUNT(Product) * @RELATIVECOUNT(Organization))</t>
  </si>
  <si>
    <t>(RA%_calcbp + RA%_prev) * Sales_to_Public</t>
  </si>
  <si>
    <t>We don't want OGPA to flex on Sales, therefore the % calc is first, making it the lead rule.  We still need the OGPA rule here in order to establish protection processing, and to force OGPA to allocate if it was entered.</t>
  </si>
  <si>
    <t>If BGwoS % is changed, we want to capture JUST the associated intersection $ change so that we can calc COGS for that intersection, then allocate it.  BGwoS $ &amp; % will then be calc'd later based on flow-through</t>
  </si>
  <si>
    <t>Cost_of_Goods_% * Sales_to_Public</t>
  </si>
  <si>
    <t>(Cost_of_Goods / Gross_Sales - COGS%_prev) * (@RELATIVECOUNT(Time) * @RELATIVECOUNT(Product) * @RELATIVECOUNT(Organization))</t>
  </si>
  <si>
    <t>(CNF - Add calcbp trigger to prevent trigger on Gross Sales)</t>
  </si>
  <si>
    <t>(COGS%_calcbp + COGS%_prev) * Gross_Sales</t>
  </si>
  <si>
    <t>NoFlex</t>
  </si>
  <si>
    <t>Target 1</t>
  </si>
  <si>
    <t>Sales_Adj1 + Sales_Adj2 + Sales_Adj3 + Sales_Adj4 + Sales_Adj5 + Sales_Adj6 + Sales_Adj7 + Sales_Adj8 + Sales_Adj9 + Sales_Adj10</t>
  </si>
  <si>
    <t>(Sales_Target_Growth_% + 1) * Sales_CYF</t>
  </si>
  <si>
    <t>Sales_Target - Sales_Adj</t>
  </si>
  <si>
    <t>(Sales_Base_Plan_Growth_% + 1) * Sales_CYF</t>
  </si>
  <si>
    <t>Reusing SG%_calcbp for Sales Target and RA%_calcbp for Ln9 Target.  These measures are zero'd out at the end of all rulesets, therefore they can be re-used as temporary variables here.</t>
  </si>
  <si>
    <t>((Sales_Base_Plan / Sales_CYF - 1) - SGBP%_prev) * (@RELATIVECOUNT(Time) * @RELATIVECOUNT(Product) * @RELATIVECOUNT(Organization))</t>
  </si>
  <si>
    <t>We had to create new explicit SGBP%_prev and Ln9BP%_prev measures for Target because these measures must contain the accurate Sales Target Growth % and Ln9 Target % of Sales that existed before the user made a change.  Therefore these two measures are populated with a member formula in the outline, and then updated at the end of each RuleSet.</t>
  </si>
  <si>
    <t>(1 + SG%_calcbp + SGBP%_prev) * Sales_CYF</t>
  </si>
  <si>
    <t>Sales_Base_Plan + Sales_Adj</t>
  </si>
  <si>
    <t>Ln9_Adj1 + Ln9_Adj2 + Ln9_Adj3 + Ln9_Adj4 + Ln9_Adj5 + Ln9_Adj6 + Ln9_Adj7 + Ln9_Adj8 + Ln9_Adj9 + Ln9_Adj10</t>
  </si>
  <si>
    <t>Ln9_Target_% * Sales_Target</t>
  </si>
  <si>
    <t>Ln9_Target - Ln9_Adj</t>
  </si>
  <si>
    <t>Ln9_Base_Plan_% * Sales_Target</t>
  </si>
  <si>
    <t>Reusing RA%_calcbp for Ln9 Base Plan</t>
  </si>
  <si>
    <t>(Ln9_Base_Plan / Sales_Target - Ln9BP%_prev) * (@RELATIVECOUNT(Time) * @RELATIVECOUNT(Product) * @RELATIVECOUNT(Organization))</t>
  </si>
  <si>
    <t>We had to create new explicit SGBP%_prev and Ln9BP%_prev measures for Target because these measures must contain the accurate Sales Target Growth % and Ln9 Base Plan % of Sales that existed before the user made a change.  Therefore these two measures are populated with a member formula in the outline, and then updated at the end of each RuleSet.</t>
  </si>
  <si>
    <t>(RA%_calcbp + Ln9BP%_prev) * Sales_Target</t>
  </si>
  <si>
    <t>Ln9_Base_Plan + Ln9_Adj</t>
  </si>
  <si>
    <t>@IF(Sales_CYF &gt; 0,(Sales_Base_Plan / Sales_CYF - 1),@IF(Sales_CYF &lt; 0, 1 - (Sales_Base_Plan / Sales_CYF),0))</t>
  </si>
  <si>
    <t>S2P_Plan_RO - Sales_Target</t>
  </si>
  <si>
    <t>Ln9_Base_Plan / Sales_Target</t>
  </si>
  <si>
    <t>Ln9_Plan_RO - Ln9_Target</t>
  </si>
  <si>
    <t>CLEAN-UP - This measure is just for testing.  Will be removed from production rules</t>
  </si>
  <si>
    <t>(SG%_calcbp + Sales_Base_Plan )* 0</t>
  </si>
  <si>
    <t>SGBP%_prev + (Sales_Base_Plan_Growth_% * 0)</t>
  </si>
  <si>
    <t>(RA%_calcbp + Ln9_Base_Plan ) * 0</t>
  </si>
  <si>
    <t>Ln9BP%_prev + (Ln9_Base_Plan_% * 0)</t>
  </si>
  <si>
    <t>Target_CD</t>
  </si>
  <si>
    <t>Target CD 1</t>
  </si>
  <si>
    <t>Reusing SG%_calcbp for Sales Target and RA%_calcbp for AGP Target.  These measures are zero'd out at the end of all rulesets, therefore they can be re-used as temporary variables here.</t>
  </si>
  <si>
    <t>We had to create new explicit SGBP%_prev and AGPBP%_prev measures for Target because these measures must contain the accurate Sales Target Growth % and AGP Target % of Sales that existed before the user made a change.  Therefore these two measures are populated with a member formula in the outline, and then updated at the end of each RuleSet.</t>
  </si>
  <si>
    <t>Ln9_Target - Shk_Wh_OGP_Target</t>
  </si>
  <si>
    <t>AGP_Target_% * Sales_Target</t>
  </si>
  <si>
    <t>Reusing RA%_calcbp for AGP Base Plan</t>
  </si>
  <si>
    <t>(AGP_Target / Sales_Target - AGP_Target_%_prev) * (@RELATIVECOUNT(Time) * @RELATIVECOUNT(Product) * @RELATIVECOUNT(Organization))</t>
  </si>
  <si>
    <t>We had to create new explicit SGBP%_prev and AGPBP%_prev measures for Target because these measures must contain the accurate Sales Target Growth % and AGP Base Plan % of Sales that existed before the user made a change.  Therefore these two measures are populated with a member formula in the outline, and then updated at the end of each RuleSet.</t>
  </si>
  <si>
    <t>(RA%_calcbp + AGP_Target_%_prev) * Sales_Target</t>
  </si>
  <si>
    <t>Want AGP to flow thru to Ln9 to see if meeting Ln9 Target</t>
  </si>
  <si>
    <t>AGP_Target + Shk_Wh_OGP_Target</t>
  </si>
  <si>
    <t>AGP_Plan_RO - AGP_Target</t>
  </si>
  <si>
    <t>Shk_Wh_OGP_Target / Sales_Target</t>
  </si>
  <si>
    <t>(RA%_calcbp + AGP_Target ) * 0</t>
  </si>
  <si>
    <t>AGP_Target_%_prev + (AGP_Target_% * 0)</t>
  </si>
  <si>
    <t>plan cycle name</t>
  </si>
  <si>
    <t>default eval on working version</t>
  </si>
  <si>
    <t>save working version on uow load</t>
  </si>
  <si>
    <t>default rule set name</t>
  </si>
  <si>
    <t>rule set names (pipe delimited)</t>
  </si>
  <si>
    <t>version filters (pipe delimited)</t>
  </si>
  <si>
    <t>enable role filter</t>
  </si>
  <si>
    <t>role filter (pipe delimited)</t>
  </si>
  <si>
    <t>view / view group names (pipe delimited)</t>
  </si>
  <si>
    <t>visible menus (pipe delimited)</t>
  </si>
  <si>
    <t>auto save menus (pipe delimited)</t>
  </si>
  <si>
    <t>replicate enabled</t>
  </si>
  <si>
    <t>replicate all enabled</t>
  </si>
  <si>
    <t>allow suppress invalid intersections</t>
  </si>
  <si>
    <t>suppress invalid intersection entrys (pipe delimited)</t>
  </si>
  <si>
    <t>large cell limit</t>
  </si>
  <si>
    <t>max cell limit</t>
  </si>
  <si>
    <t>allow multiple selection</t>
  </si>
  <si>
    <t>prompt string</t>
  </si>
  <si>
    <t>BUGM_SECTIONS_MULTI</t>
  </si>
  <si>
    <t>Select BUGM Attribute(s):</t>
  </si>
  <si>
    <t>BUGM_SECTIONS_SINGLE</t>
  </si>
  <si>
    <t>Select 1 BUGM Attribute:</t>
  </si>
  <si>
    <t>CATEGORY_TIER_MULTI</t>
  </si>
  <si>
    <t>Choose Category Tier(s):</t>
  </si>
  <si>
    <t>CATEGORY_TIER_SINGLE</t>
  </si>
  <si>
    <t>Choose 1 Category Tier:</t>
  </si>
  <si>
    <t>MEASURES_MULTI</t>
  </si>
  <si>
    <t>Choose Measure(s) :</t>
  </si>
  <si>
    <t>MEASURES_SINGLE</t>
  </si>
  <si>
    <t>Choose 1 Measure:</t>
  </si>
  <si>
    <t>ORG_MULTI</t>
  </si>
  <si>
    <t>Choose Division(s) :</t>
  </si>
  <si>
    <t>ORG_SINGLE</t>
  </si>
  <si>
    <t>Choose 1 Division :</t>
  </si>
  <si>
    <t>PROD_MULTI</t>
  </si>
  <si>
    <t>Select Product(s):</t>
  </si>
  <si>
    <t>PROD_SINGLE</t>
  </si>
  <si>
    <t>Choose 1 Product:</t>
  </si>
  <si>
    <t>SCENARIO_MULTI</t>
  </si>
  <si>
    <t>Choose Scenario(s) :</t>
  </si>
  <si>
    <t>SCENARIO_SINGLE</t>
  </si>
  <si>
    <t>Choose 1 Scenario:</t>
  </si>
  <si>
    <t>TIME_MULTI</t>
  </si>
  <si>
    <t>Choose Time Period(s) :</t>
  </si>
  <si>
    <t>TIME_SINGLE</t>
  </si>
  <si>
    <t>Choose 1 Time Period:</t>
  </si>
  <si>
    <t>class name</t>
  </si>
  <si>
    <t>function name</t>
  </si>
  <si>
    <t>com.palladium.paf.cf.CUMCountFunc</t>
  </si>
  <si>
    <t>@CUMCOUNT</t>
  </si>
  <si>
    <t>com.palladium.paf.cf.IFFunc</t>
  </si>
  <si>
    <t>@IF</t>
  </si>
  <si>
    <t>com.palladium.paf.cf.IWOSFunc</t>
  </si>
  <si>
    <t>@IWOS</t>
  </si>
  <si>
    <t>com.palladium.paf.cf.RelativeCountFunc</t>
  </si>
  <si>
    <t>@RELATIVECOUNT</t>
  </si>
  <si>
    <t>com.palladium.paf.cf.WOSFunc</t>
  </si>
  <si>
    <t>@WOS</t>
  </si>
  <si>
    <t>com.palladium.paf.funcs.F_Abs</t>
  </si>
  <si>
    <t>@ABS</t>
  </si>
  <si>
    <t>com.palladium.paf.funcs.F_Bop</t>
  </si>
  <si>
    <t>@BOP</t>
  </si>
  <si>
    <t>com.palladium.paf.funcs.F_CrossDim</t>
  </si>
  <si>
    <t>@CROSSDIM</t>
  </si>
  <si>
    <t>com.palladium.paf.funcs.F_Cum</t>
  </si>
  <si>
    <t>@CUM</t>
  </si>
  <si>
    <t>com.palladium.paf.funcs.F_Next</t>
  </si>
  <si>
    <t>@NEXT</t>
  </si>
  <si>
    <t>com.palladium.paf.funcs.F_Prev</t>
  </si>
  <si>
    <t>@PREV</t>
  </si>
  <si>
    <t>com.palladium.paf.funcs.F_PrevCum</t>
  </si>
  <si>
    <t>@PREV_CUM</t>
  </si>
  <si>
    <t>com.palladium.paf.funcs.F_TriggerIntersection</t>
  </si>
  <si>
    <t>@TRIGGER_IS</t>
  </si>
  <si>
    <t>label</t>
  </si>
  <si>
    <t>dimensions</t>
  </si>
  <si>
    <t>is editable</t>
  </si>
  <si>
    <t>is comment visible</t>
  </si>
  <si>
    <t>Measure Descriptions</t>
  </si>
  <si>
    <t>TEXT</t>
  </si>
  <si>
    <t>Plan Explanations</t>
  </si>
  <si>
    <t>digits</t>
  </si>
  <si>
    <t>CatLite_IS_E</t>
  </si>
  <si>
    <t xml:space="preserve">  Flex Ruleset - Uses Lift Method and Flexes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</si>
  <si>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If Growth % changes, we want to update STP, but we don't want to allocate or agg because we want to use the Lift method.  Because this is a singleton rule, but we don't want STP to be protected, we have to skip prot proc.</t>
  </si>
  <si>
    <t>Calcbp must have LSER on because it is triggered by STP which is not a Recalc measure. We don't want this measure to aggregate either.  SG%_calcbp calculates the difference between the new Sales Growth% and the previous SG%,  and then puts that amount in every intersection below it.  So that all intersections will be "lifted" by the same % to prior yr.  To do this, it takes the difference between the current % and the previous % then multiplies that difference by the total number of intersections beneath it, so that the new total may be "allocated" to all intersections below it, which in effect puts the incremental % lift in each intersection.</t>
  </si>
  <si>
    <t>Now we want to take 1 + the SG%_calcbp that we just created plus the original Sales Growth % and multiply that times Sales from CYF.  If the prev STP $ was 0 however, we want it to stay 0.  We use "Wk_count" as the base allocate measure so that if Sales for this product was previously 0, it will use the shape of the Wk_Count measure to allocate the sales evenly across JUST the valid weeks and not allocate to Wk53.</t>
  </si>
  <si>
    <t>Just like STP, if ID Growth % changes, we want to update ID Sales, but not allocate it yet.</t>
  </si>
  <si>
    <t>This is doing the same thing as SG%_calcbp</t>
  </si>
  <si>
    <t>Measures nested in IF statements are not triggering properly, so they need to be explicitly listed as trigger measures.  Because there is low confidence in the integrity of the Item Count and Item AUR values, we want to be sure that STP will not get wiped out if they don't exist.</t>
  </si>
  <si>
    <t>(RNF) Remove this rule for the NoFlex ruleSet</t>
  </si>
  <si>
    <t>If MDWOS % is changed, we need to get a new MDWOS value before we can calculate Club Card, but we don't want it to allocate because Club Card will be lifted.</t>
  </si>
  <si>
    <t>(CNF - On the NoFlex RuleSet, Remove STAF trigger as a trigger measure, so that it doesn't flex on Sales)</t>
  </si>
  <si>
    <t>If Gross Sales changed because STP changed, then that means that more items were actually sold, so you want the Item Count to go up, NOT the Item AUR on GS. So you go ahead and recalc the Item AUR, so that when you calc the Item Count, it won't change.  If Gross Sales changed because Markdowns changed however, you want the AUR to change and NOT the Item Count, so you calc the AUR here.</t>
  </si>
  <si>
    <t>(CNF - On NoFlex RuleSet, set RA%_calcbp as a trigger measure so that RA won't flex on Sales.)</t>
  </si>
  <si>
    <t>COGS can change for many reasons.  We want to capture the $ change caused by any of those reasons first, then at the end we use the calcbp lift method to "allocate" the upper level change.</t>
  </si>
  <si>
    <t>CLEAN-UP - From here down we are "cleaning up" calcs that may need to be updated after $ were updated in the previous rules</t>
  </si>
  <si>
    <t>CLEAN-UP - It's important that STP Prev be set to the value that STP finally wound up at so that it will be ready for the next calculation</t>
  </si>
  <si>
    <t>CLEAN-UP - Calcbp needs to be zeroed out before the next calc.  This formula insures that all affected intersections will get zeroed out.</t>
  </si>
  <si>
    <t>CLEAN-UP - SG%_prev must have the latest SG% value in it to be ready for the next calc</t>
  </si>
  <si>
    <t xml:space="preserve">  NoFlex Ruleset - Uses Lift Method but does NOT Flex on Sales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</si>
  <si>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 xml:space="preserve">  BUGM_Var does not Lift or Flex measures due to Sales changes.  Rows 3 - 111 are just the same as Flex and NoFlex, but are different thereafter.</t>
  </si>
  <si>
    <t/>
  </si>
  <si>
    <t>Item_Count_Input * Item_AUR</t>
  </si>
  <si>
    <t>Sales_to_Public / Item_Count_Input</t>
  </si>
  <si>
    <t>BUGM_VAR</t>
  </si>
  <si>
    <t>z</t>
  </si>
  <si>
    <t>TRAINING</t>
  </si>
  <si>
    <t>GUID</t>
  </si>
  <si>
    <t>Name</t>
  </si>
  <si>
    <t>Default Style?</t>
  </si>
  <si>
    <t>Portait</t>
  </si>
  <si>
    <t>Adjust To</t>
  </si>
  <si>
    <t>% Normal Size</t>
  </si>
  <si>
    <t>Fit To</t>
  </si>
  <si>
    <t>Page(s) Wide</t>
  </si>
  <si>
    <t>Page(s) Tall</t>
  </si>
  <si>
    <t>Paper Size</t>
  </si>
  <si>
    <t>First Page Number</t>
  </si>
  <si>
    <t>Header Margin</t>
  </si>
  <si>
    <t>Top Margin</t>
  </si>
  <si>
    <t>Left Margin</t>
  </si>
  <si>
    <t>Right Margin</t>
  </si>
  <si>
    <t>Bottom Margin</t>
  </si>
  <si>
    <t>Footer Margin</t>
  </si>
  <si>
    <t>Center Horizontally</t>
  </si>
  <si>
    <t>Center Vertically</t>
  </si>
  <si>
    <t>Header</t>
  </si>
  <si>
    <t>Footer</t>
  </si>
  <si>
    <t>Different odd and even pages</t>
  </si>
  <si>
    <t>Different first page</t>
  </si>
  <si>
    <t>Scale with document</t>
  </si>
  <si>
    <t>Align with page margins</t>
  </si>
  <si>
    <t>Entire View</t>
  </si>
  <si>
    <t>User Selection</t>
  </si>
  <si>
    <t>User Selected Print Area</t>
  </si>
  <si>
    <t>Rows to repeat at top</t>
  </si>
  <si>
    <t>Columns to repeat at left</t>
  </si>
  <si>
    <t>Gridlines</t>
  </si>
  <si>
    <t>Black and white</t>
  </si>
  <si>
    <t>Draft quality</t>
  </si>
  <si>
    <t>Row and column headings</t>
  </si>
  <si>
    <t>Comments</t>
  </si>
  <si>
    <t>Cell errors as</t>
  </si>
  <si>
    <t>Down, then Over</t>
  </si>
  <si>
    <t>Over, then Down</t>
  </si>
  <si>
    <t>c14e73ad-616e-48fa-8a2e-e3cc07d2a4ab</t>
  </si>
  <si>
    <t>Migration Print Style #1 - RENAME</t>
  </si>
  <si>
    <t>Letter</t>
  </si>
  <si>
    <t>Auto</t>
  </si>
  <si>
    <t>0.3</t>
  </si>
  <si>
    <t>0.75</t>
  </si>
  <si>
    <t>0.7</t>
  </si>
  <si>
    <t>Pace Row Headings</t>
  </si>
  <si>
    <t>Pace Column Headings</t>
  </si>
  <si>
    <t>(None)</t>
  </si>
  <si>
    <t>displayed</t>
  </si>
  <si>
    <t>199f369d-d824-44b7-99ac-7f08f741311c</t>
  </si>
  <si>
    <t>Print Style #1</t>
  </si>
  <si>
    <t>Print Style GUID</t>
  </si>
  <si>
    <t>Print Style Name</t>
  </si>
  <si>
    <t>Default Print Style?</t>
  </si>
  <si>
    <t>Print State</t>
  </si>
  <si>
    <t>Global Print Style GUID</t>
  </si>
  <si>
    <t>DEFAULT</t>
  </si>
  <si>
    <t>36c63c33-052b-424a-a7e5-c3822b007981</t>
  </si>
  <si>
    <t>Embeded Print Settings</t>
  </si>
  <si>
    <t>LOCAL</t>
  </si>
  <si>
    <t>5010e716-79fb-4b2f-be41-1fedfa2994fe</t>
  </si>
  <si>
    <t>259cd497-a088-43a0-9e94-270e7dd0f562</t>
  </si>
  <si>
    <t>eb04a472-9303-4ae7-95b3-f240c82033e6</t>
  </si>
  <si>
    <t>57e6e08d-4195-4db0-a793-5f48ed1ce361</t>
  </si>
  <si>
    <t>48c9ada3-2853-44be-b4d9-2f26d720eb3c</t>
  </si>
  <si>
    <t>b192948a-34d5-4c1c-a3c1-b41a95fe2809</t>
  </si>
  <si>
    <t>f5ec4a71-5ae7-41a8-a808-fc79065bd27d</t>
  </si>
  <si>
    <t>62df9b77-5738-457f-afd3-a49a3a2eb92f</t>
  </si>
  <si>
    <t>f790dccf-f494-460a-b63d-ab2e9ddf7dc0</t>
  </si>
  <si>
    <t>aeef205e-9ec5-4daa-bd43-1220ad414a36</t>
  </si>
  <si>
    <t>746d4e29-1467-4591-ac25-417d58519a8a</t>
  </si>
  <si>
    <t>2038bad4-5467-4fec-a1a2-4d669323d469</t>
  </si>
  <si>
    <t>6f8143d7-bd11-4642-b984-af7b23a8f30a</t>
  </si>
  <si>
    <t>e15886b1-7f40-46da-bb41-9a713991cb2e</t>
  </si>
  <si>
    <t>507f476a-002c-47d7-bdaf-7367a90efd9b</t>
  </si>
  <si>
    <t>0ce786e6-670e-43b4-bc97-64ab5dc62ebc</t>
  </si>
  <si>
    <t>1f0445d3-3017-4a7d-9e73-f21992e51ee5</t>
  </si>
  <si>
    <t>2d813d91-ce86-4b19-8844-cf8897aaeedc</t>
  </si>
  <si>
    <t>b5a69b9f-553c-4f92-908e-c711540124d3</t>
  </si>
  <si>
    <t>93e5e2e1-426d-4c04-9e53-c7e7def7a126</t>
  </si>
  <si>
    <t>8fa44491-10fd-4d50-8fc3-7c6af5205ada</t>
  </si>
  <si>
    <t>d94f5970-ceaf-4d3a-9fc4-24cbf5947fda</t>
  </si>
  <si>
    <t>21bf9f8a-5cf0-44fa-b900-7c0a6599510f</t>
  </si>
  <si>
    <t>ee4a8b35-26ee-4aba-8d69-7dbf4678a759</t>
  </si>
  <si>
    <t>635725ad-3581-4aca-b094-1be934ec9296</t>
  </si>
  <si>
    <t>e132bb7f-dc81-494e-82d7-d1169ddb4e1e</t>
  </si>
  <si>
    <t>d7a7a137-dfc7-455f-9001-00c662243552</t>
  </si>
  <si>
    <t>9ac7c169-4e90-4458-8bda-6dd88fe350e6</t>
  </si>
  <si>
    <t>b274ec70-faa1-4ed6-96e1-d571efe37947</t>
  </si>
  <si>
    <t>c7447f02-b232-4312-ac50-a2c126f7b6d0</t>
  </si>
  <si>
    <t>9e8aca4b-5601-4fbe-9a32-fac4730e2514</t>
  </si>
  <si>
    <t>8e3c8929-82e9-467e-84fb-3d7fce0ae462</t>
  </si>
  <si>
    <t>ee4485f4-9d57-4eef-b9a8-79f7ba7e07fe</t>
  </si>
  <si>
    <t>6afa71e1-5af5-46dc-86fd-9742ee2b86db</t>
  </si>
  <si>
    <t>37c0cb1f-2dec-4c39-b384-fdb95a1c0752</t>
  </si>
  <si>
    <t>cc2d6486-bd4c-485e-80fc-22d1ea8dd919</t>
  </si>
  <si>
    <t>340d6f43-50ac-4c14-b34e-996ccbd92b43</t>
  </si>
  <si>
    <t>74b61b6d-27b7-4bd7-900f-33d543299414</t>
  </si>
  <si>
    <t>b9b2bd2a-c2af-4814-ac32-f260706a6039</t>
  </si>
  <si>
    <t>683173cb-566f-4f90-95cc-b04d395c06fa</t>
  </si>
  <si>
    <t>ba71f620-7396-454b-a40d-723c6b2b25a4</t>
  </si>
  <si>
    <t>09752498-afe6-4713-9c33-73b278baa7e6</t>
  </si>
  <si>
    <t>1e1130f0-f938-4145-99cd-f410b3f37891</t>
  </si>
  <si>
    <t>b3a7d820-7376-4099-bc34-dfd035d4a8cb</t>
  </si>
  <si>
    <t>Migration Print Style #1</t>
  </si>
  <si>
    <t>GLOBAL</t>
  </si>
  <si>
    <t>688c5c42-c665-4897-b3d2-d0a481d5e1ff</t>
  </si>
  <si>
    <t>c0e80062-561f-4df9-9cf5-c12c042c458f</t>
  </si>
  <si>
    <t>412aec77-cc26-415a-ab5f-d9e2b16869ff</t>
  </si>
  <si>
    <t>fe3db00d-b89f-4d5d-8289-97bf76c5bfc4</t>
  </si>
  <si>
    <t>6d3e7f6a-e914-49fd-94da-52a3de8edaa7</t>
  </si>
  <si>
    <t>48c05e0e-2f9c-4c0b-bf5f-7d662be9e8a1</t>
  </si>
  <si>
    <t>fa5be191-ad47-46c1-8402-c5365e849b2c</t>
  </si>
  <si>
    <t>ca575f02-0847-40c7-99c2-d4ed99e5a958</t>
  </si>
  <si>
    <t>39029586-cc31-4d0d-a9a2-1fc9156f0e19</t>
  </si>
  <si>
    <t>46f2114d-86d4-4e4b-970f-612a6996de39</t>
  </si>
  <si>
    <t>2aeff35b-7c5c-4e38-b931-54f724027c94</t>
  </si>
  <si>
    <t>4bac9cf1-4265-42b7-9ae8-27d074f09a27</t>
  </si>
  <si>
    <t>ac921cfb-1b0c-426a-8121-ea1314032101</t>
  </si>
  <si>
    <t>c2bcb761-52a1-4ceb-81d9-a8c1600b3154</t>
  </si>
  <si>
    <t>78147e0d-af33-431f-8129-10e16ff176e4</t>
  </si>
  <si>
    <t>acabae64-0c63-4604-9fbc-0e3a832f7eeb</t>
  </si>
  <si>
    <t>c6318ac7-fb61-4602-80e5-b47101d3ebe4</t>
  </si>
  <si>
    <t>User Member Alias</t>
  </si>
  <si>
    <t>Dimension Name</t>
  </si>
  <si>
    <t>Member List</t>
  </si>
  <si>
    <t>MyMeasures</t>
  </si>
  <si>
    <t>@DESC(SLS_DLR)</t>
  </si>
  <si>
    <t>SLS_AUR</t>
  </si>
  <si>
    <t>read only measures (pipe delimited)</t>
  </si>
  <si>
    <t>yearOffset</t>
  </si>
</sst>
</file>

<file path=xl/styles.xml><?xml version="1.0" encoding="utf-8"?>
<styleSheet xmlns="http://schemas.openxmlformats.org/spreadsheetml/2006/main" xmlns:mc="http://schemas.openxmlformats.org/markup-compatibility/2006" xmlns:x14ac="http://schemas.microsoft.com/office/spreadsheetml/2009/9/ac" mc:Ignorable="x14ac">
  <fonts count="50">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4">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30" fillId="0" borderId="0" xfId="0" applyFont="1"/>
    <xf numFmtId="0" fontId="31" fillId="0" borderId="0" xfId="0" applyFont="1" applyAlignment="1">
      <alignment wrapText="1"/>
    </xf>
    <xf numFmtId="0" fontId="32" fillId="0" borderId="0" xfId="0" applyFont="1"/>
    <xf numFmtId="0" fontId="33"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xf numFmtId="0" fontId="37" fillId="0" borderId="0" xfId="0" applyFont="1" applyAlignment="1">
      <alignment wrapText="1"/>
    </xf>
    <xf numFmtId="0" fontId="38" fillId="0" borderId="0" xfId="0" applyFont="1"/>
    <xf numFmtId="0" fontId="39" fillId="0" borderId="0" xfId="0" applyFont="1" applyAlignment="1">
      <alignment wrapText="1"/>
    </xf>
    <xf numFmtId="0" fontId="40" fillId="0" borderId="0" xfId="0" applyFont="1"/>
    <xf numFmtId="0" fontId="41" fillId="0" borderId="0" xfId="0" applyFont="1" applyAlignment="1">
      <alignment wrapText="1"/>
    </xf>
    <xf numFmtId="0" fontId="42" fillId="0" borderId="0" xfId="0" applyFont="1"/>
    <xf numFmtId="0" fontId="43" fillId="0" borderId="0" xfId="0" applyFont="1" applyAlignment="1">
      <alignment wrapText="1"/>
    </xf>
    <xf numFmtId="0" fontId="44" fillId="0" borderId="0" xfId="0" applyFont="1"/>
    <xf numFmtId="0" fontId="45" fillId="0" borderId="0" xfId="0" applyFont="1" applyAlignment="1">
      <alignment wrapText="1"/>
    </xf>
    <xf numFmtId="0" fontId="46" fillId="0" borderId="0" xfId="0" applyFont="1"/>
    <xf numFmtId="0" fontId="47" fillId="0" borderId="0" xfId="0" applyFont="1" applyAlignment="1">
      <alignment wrapText="1"/>
    </xf>
    <xf numFmtId="0" fontId="48" fillId="0" borderId="0" xfId="0" applyFont="1"/>
    <xf numFmtId="0" fontId="1" fillId="0" borderId="0" xfId="0" applyFont="1" applyAlignment="1"/>
    <xf numFmtId="0" fontId="0" fillId="0" borderId="0" xfId="0" applyAlignment="1">
      <alignment wrapText="1"/>
    </xf>
    <xf numFmtId="0" fontId="49" fillId="0" borderId="0" xfId="0" applyFont="1" applyAlignment="1">
      <alignment wrapText="1"/>
    </xf>
    <xf numFmtId="0" fontId="49" fillId="0" borderId="0" xfId="0" applyFont="1"/>
    <xf numFmtId="0" fontId="1" fillId="0" borderId="0" xfId="0" applyFont="1"/>
  </cellXfs>
  <cellStyles count="1">
    <cellStyle name="Normal" xfId="0" builtinId="0"/>
  </cellStyles>
  <dxfs count="6">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
  <sheetViews>
    <sheetView topLeftCell="O1" workbookViewId="0">
      <pane ySplit="1" topLeftCell="A2" activePane="bottomLeft" state="frozen"/>
      <selection pane="bottomLeft" activeCell="O1" sqref="O1"/>
    </sheetView>
  </sheetViews>
  <sheetFormatPr defaultRowHeight="15"/>
  <cols>
    <col min="27" max="27" width="11.85546875" customWidth="1"/>
  </cols>
  <sheetData>
    <row r="1" spans="1:39" ht="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E2" t="b">
        <v>1</v>
      </c>
      <c r="F2" t="b">
        <v>0</v>
      </c>
      <c r="G2" t="b">
        <v>0</v>
      </c>
      <c r="H2" t="b">
        <v>0</v>
      </c>
      <c r="L2" t="b">
        <v>0</v>
      </c>
      <c r="M2" t="s">
        <v>40</v>
      </c>
      <c r="N2" t="s">
        <v>40</v>
      </c>
      <c r="O2" t="s">
        <v>40</v>
      </c>
      <c r="P2" t="s">
        <v>41</v>
      </c>
      <c r="Q2" t="s">
        <v>42</v>
      </c>
      <c r="R2" t="s">
        <v>41</v>
      </c>
      <c r="S2" t="s">
        <v>43</v>
      </c>
      <c r="T2" t="s">
        <v>44</v>
      </c>
      <c r="U2" t="s">
        <v>45</v>
      </c>
      <c r="W2" t="b">
        <v>0</v>
      </c>
      <c r="X2" t="b">
        <v>0</v>
      </c>
      <c r="Y2" t="b">
        <v>0</v>
      </c>
      <c r="Z2" t="b">
        <v>0</v>
      </c>
      <c r="AA2" t="s">
        <v>1091</v>
      </c>
      <c r="AB2" t="s">
        <v>46</v>
      </c>
      <c r="AC2" t="s">
        <v>46</v>
      </c>
      <c r="AD2" t="s">
        <v>47</v>
      </c>
      <c r="AE2" t="s">
        <v>48</v>
      </c>
      <c r="AF2" t="s">
        <v>49</v>
      </c>
      <c r="AG2" t="s">
        <v>50</v>
      </c>
      <c r="AH2" t="s">
        <v>51</v>
      </c>
      <c r="AI2" t="str">
        <f>ApplicationDef!$AE$2</f>
        <v>Currency</v>
      </c>
      <c r="AJ2" t="s">
        <v>52</v>
      </c>
      <c r="AK2" t="s">
        <v>53</v>
      </c>
      <c r="AL2">
        <v>30000</v>
      </c>
    </row>
    <row r="3" spans="1:39">
      <c r="S3" t="str">
        <f>ApplicationDef!$AE$2</f>
        <v>Currency</v>
      </c>
      <c r="T3" t="s">
        <v>44</v>
      </c>
      <c r="U3" t="s">
        <v>45</v>
      </c>
      <c r="AH3" t="s">
        <v>54</v>
      </c>
      <c r="AI3" t="str">
        <f>ApplicationDef!$AG$2</f>
        <v>Years</v>
      </c>
    </row>
    <row r="4" spans="1:39">
      <c r="S4" t="s">
        <v>55</v>
      </c>
      <c r="T4" t="s">
        <v>44</v>
      </c>
      <c r="U4" t="s">
        <v>45</v>
      </c>
      <c r="AH4" t="s">
        <v>56</v>
      </c>
      <c r="AI4" t="str">
        <f>ApplicationDef!$AF$2</f>
        <v>Scenario</v>
      </c>
    </row>
    <row r="5" spans="1:39">
      <c r="S5" t="str">
        <f>ApplicationDef!$AH$4</f>
        <v>GL</v>
      </c>
      <c r="T5" t="s">
        <v>44</v>
      </c>
      <c r="U5" t="s">
        <v>45</v>
      </c>
      <c r="AI5" t="str">
        <f>ApplicationDef!$AB$2</f>
        <v>Measures</v>
      </c>
    </row>
    <row r="6" spans="1:39">
      <c r="S6" t="str">
        <f>ApplicationDef!$AB$2</f>
        <v>Measures</v>
      </c>
      <c r="T6" t="s">
        <v>57</v>
      </c>
      <c r="U6" t="s">
        <v>45</v>
      </c>
      <c r="AI6" t="str">
        <f>ApplicationDef!$AH$4</f>
        <v>GL</v>
      </c>
    </row>
    <row r="7" spans="1:39">
      <c r="S7" t="str">
        <f>ApplicationDef!$AH$3</f>
        <v>Organization</v>
      </c>
      <c r="T7" t="s">
        <v>57</v>
      </c>
      <c r="U7" t="s">
        <v>45</v>
      </c>
      <c r="AI7" t="str">
        <f>ApplicationDef!$AD$2</f>
        <v>Time</v>
      </c>
    </row>
    <row r="8" spans="1:39">
      <c r="S8" t="str">
        <f>ApplicationDef!$AH$2</f>
        <v>Product</v>
      </c>
      <c r="T8" t="s">
        <v>57</v>
      </c>
      <c r="U8" t="s">
        <v>45</v>
      </c>
      <c r="AI8" t="str">
        <f>ApplicationDef!$AH$3</f>
        <v>Organization</v>
      </c>
    </row>
    <row r="9" spans="1:39">
      <c r="S9" t="str">
        <f>ApplicationDef!$AF$2</f>
        <v>Scenario</v>
      </c>
      <c r="T9" t="s">
        <v>44</v>
      </c>
      <c r="U9" t="s">
        <v>45</v>
      </c>
      <c r="AI9" t="str">
        <f>ApplicationDef!$AH$2</f>
        <v>Product</v>
      </c>
    </row>
    <row r="10" spans="1:39">
      <c r="S10" t="str">
        <f>ApplicationDef!$AD$2</f>
        <v>Time</v>
      </c>
      <c r="T10" t="s">
        <v>44</v>
      </c>
      <c r="U10" t="s">
        <v>45</v>
      </c>
    </row>
    <row r="11" spans="1:39">
      <c r="S11" t="s">
        <v>58</v>
      </c>
      <c r="T11" t="s">
        <v>44</v>
      </c>
      <c r="U11" t="s">
        <v>45</v>
      </c>
    </row>
    <row r="12" spans="1:39">
      <c r="S12" t="s">
        <v>59</v>
      </c>
      <c r="T12" t="s">
        <v>44</v>
      </c>
      <c r="U12" t="s">
        <v>45</v>
      </c>
    </row>
    <row r="13" spans="1:39">
      <c r="S13" t="str">
        <f>ApplicationDef!$AG$2</f>
        <v>Years</v>
      </c>
      <c r="T13" t="s">
        <v>44</v>
      </c>
      <c r="U13" t="s">
        <v>45</v>
      </c>
    </row>
    <row r="14" spans="1:39">
      <c r="A14" s="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heetView>
  </sheetViews>
  <sheetFormatPr defaultRowHeight="15"/>
  <cols>
    <col min="1" max="1" width="11.7109375" bestFit="1" customWidth="1"/>
    <col min="2" max="2" width="38" bestFit="1" customWidth="1"/>
    <col min="3" max="3" width="16.140625" bestFit="1" customWidth="1"/>
  </cols>
  <sheetData>
    <row r="1" spans="1:3">
      <c r="A1" s="3" t="s">
        <v>61</v>
      </c>
      <c r="B1" s="3" t="s">
        <v>62</v>
      </c>
      <c r="C1" s="3" t="s">
        <v>63</v>
      </c>
    </row>
    <row r="2" spans="1:3">
      <c r="A2" t="s">
        <v>64</v>
      </c>
      <c r="B2" t="s">
        <v>65</v>
      </c>
      <c r="C2" t="b">
        <v>0</v>
      </c>
    </row>
    <row r="3" spans="1:3">
      <c r="A3" t="s">
        <v>66</v>
      </c>
      <c r="B3" t="s">
        <v>67</v>
      </c>
      <c r="C3" t="b">
        <v>0</v>
      </c>
    </row>
    <row r="4" spans="1:3">
      <c r="A4" t="s">
        <v>68</v>
      </c>
      <c r="B4" t="s">
        <v>69</v>
      </c>
      <c r="C4" t="b">
        <v>0</v>
      </c>
    </row>
    <row r="5" spans="1:3">
      <c r="A5" t="s">
        <v>70</v>
      </c>
      <c r="B5" t="s">
        <v>71</v>
      </c>
      <c r="C5" t="b">
        <v>0</v>
      </c>
    </row>
    <row r="6" spans="1:3">
      <c r="A6" t="s">
        <v>72</v>
      </c>
      <c r="B6" t="s">
        <v>73</v>
      </c>
      <c r="C6" t="b">
        <v>0</v>
      </c>
    </row>
    <row r="7" spans="1:3">
      <c r="A7" t="s">
        <v>74</v>
      </c>
      <c r="B7" t="s">
        <v>75</v>
      </c>
      <c r="C7" t="b">
        <v>0</v>
      </c>
    </row>
    <row r="8" spans="1:3">
      <c r="A8" t="s">
        <v>76</v>
      </c>
      <c r="B8" t="s">
        <v>77</v>
      </c>
      <c r="C8" t="b">
        <v>0</v>
      </c>
    </row>
    <row r="9" spans="1:3">
      <c r="A9" t="s">
        <v>78</v>
      </c>
      <c r="B9" t="s">
        <v>79</v>
      </c>
      <c r="C9" t="b">
        <v>1</v>
      </c>
    </row>
    <row r="10" spans="1:3">
      <c r="A10" t="s">
        <v>80</v>
      </c>
      <c r="B10" t="s">
        <v>81</v>
      </c>
      <c r="C10" t="b">
        <v>0</v>
      </c>
    </row>
    <row r="11" spans="1:3">
      <c r="A11" t="s">
        <v>82</v>
      </c>
      <c r="B11" t="s">
        <v>83</v>
      </c>
      <c r="C11" t="b">
        <v>0</v>
      </c>
    </row>
    <row r="12" spans="1:3">
      <c r="A12" t="s">
        <v>84</v>
      </c>
      <c r="B12" t="s">
        <v>85</v>
      </c>
      <c r="C12" t="b">
        <v>0</v>
      </c>
    </row>
    <row r="13" spans="1:3">
      <c r="A13" t="s">
        <v>86</v>
      </c>
      <c r="B13" t="s">
        <v>87</v>
      </c>
      <c r="C13" t="b">
        <v>0</v>
      </c>
    </row>
    <row r="14" spans="1:3">
      <c r="A14" t="s">
        <v>88</v>
      </c>
      <c r="B14" t="s">
        <v>89</v>
      </c>
      <c r="C14" t="b">
        <v>0</v>
      </c>
    </row>
    <row r="15" spans="1:3">
      <c r="A15" t="s">
        <v>90</v>
      </c>
      <c r="B15" t="s">
        <v>91</v>
      </c>
      <c r="C15" t="b">
        <v>0</v>
      </c>
    </row>
    <row r="16" spans="1:3">
      <c r="A16" t="s">
        <v>92</v>
      </c>
      <c r="B16" t="s">
        <v>93</v>
      </c>
      <c r="C16" t="b">
        <v>0</v>
      </c>
    </row>
    <row r="17" spans="1:3">
      <c r="A17" t="s">
        <v>94</v>
      </c>
      <c r="B17" t="s">
        <v>95</v>
      </c>
      <c r="C17" t="b">
        <v>0</v>
      </c>
    </row>
    <row r="18" spans="1:3">
      <c r="A18" s="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2" activePane="bottomLeft" state="frozen"/>
      <selection pane="bottomLeft"/>
    </sheetView>
  </sheetViews>
  <sheetFormatPr defaultRowHeight="15"/>
  <cols>
    <col min="1" max="1" width="21.140625" bestFit="1" customWidth="1"/>
    <col min="2" max="2" width="10.5703125" bestFit="1" customWidth="1"/>
    <col min="3" max="3" width="9.85546875" bestFit="1" customWidth="1"/>
    <col min="4" max="4" width="8.7109375" bestFit="1" customWidth="1"/>
    <col min="5" max="5" width="14.5703125" bestFit="1" customWidth="1"/>
    <col min="6" max="6" width="9.42578125" bestFit="1" customWidth="1"/>
    <col min="7" max="7" width="9.7109375" bestFit="1" customWidth="1"/>
    <col min="8" max="8" width="13.5703125" bestFit="1" customWidth="1"/>
    <col min="9" max="9" width="14.140625" bestFit="1" customWidth="1"/>
    <col min="10" max="10" width="21" bestFit="1" customWidth="1"/>
    <col min="11" max="11" width="19.5703125" bestFit="1" customWidth="1"/>
  </cols>
  <sheetData>
    <row r="1" spans="1:11">
      <c r="A1" s="5" t="s">
        <v>61</v>
      </c>
      <c r="B1" s="5" t="s">
        <v>96</v>
      </c>
      <c r="C1" s="5" t="s">
        <v>97</v>
      </c>
      <c r="D1" s="5" t="s">
        <v>98</v>
      </c>
      <c r="E1" s="5" t="s">
        <v>99</v>
      </c>
      <c r="F1" s="5" t="s">
        <v>100</v>
      </c>
      <c r="G1" s="5" t="s">
        <v>101</v>
      </c>
      <c r="H1" s="5" t="s">
        <v>102</v>
      </c>
      <c r="I1" s="5" t="s">
        <v>103</v>
      </c>
      <c r="J1" s="5" t="s">
        <v>104</v>
      </c>
      <c r="K1" s="5" t="s">
        <v>105</v>
      </c>
    </row>
    <row r="2" spans="1:11">
      <c r="A2" t="s">
        <v>106</v>
      </c>
      <c r="D2">
        <v>10</v>
      </c>
      <c r="F2" t="b">
        <v>1</v>
      </c>
    </row>
    <row r="3" spans="1:11">
      <c r="A3" t="s">
        <v>107</v>
      </c>
      <c r="D3">
        <v>11</v>
      </c>
      <c r="F3" t="b">
        <v>1</v>
      </c>
    </row>
    <row r="4" spans="1:11">
      <c r="A4" t="s">
        <v>108</v>
      </c>
      <c r="D4">
        <v>12</v>
      </c>
      <c r="F4" t="b">
        <v>1</v>
      </c>
    </row>
    <row r="5" spans="1:11">
      <c r="A5" t="s">
        <v>109</v>
      </c>
      <c r="D5">
        <v>10</v>
      </c>
      <c r="F5" t="b">
        <v>1</v>
      </c>
      <c r="K5" t="s">
        <v>110</v>
      </c>
    </row>
    <row r="6" spans="1:11">
      <c r="A6" t="s">
        <v>111</v>
      </c>
      <c r="F6" t="b">
        <v>1</v>
      </c>
      <c r="K6" t="s">
        <v>112</v>
      </c>
    </row>
    <row r="7" spans="1:11">
      <c r="A7" t="s">
        <v>113</v>
      </c>
      <c r="B7" t="s">
        <v>114</v>
      </c>
      <c r="C7" t="s">
        <v>115</v>
      </c>
      <c r="D7">
        <v>10</v>
      </c>
      <c r="E7" t="s">
        <v>116</v>
      </c>
      <c r="F7" t="b">
        <v>1</v>
      </c>
      <c r="K7" t="s">
        <v>117</v>
      </c>
    </row>
    <row r="8" spans="1:11">
      <c r="A8" t="s">
        <v>118</v>
      </c>
      <c r="B8" t="s">
        <v>114</v>
      </c>
      <c r="C8" t="s">
        <v>115</v>
      </c>
      <c r="D8">
        <v>12</v>
      </c>
      <c r="F8" t="b">
        <v>1</v>
      </c>
      <c r="K8" t="s">
        <v>117</v>
      </c>
    </row>
    <row r="9" spans="1:11">
      <c r="A9" t="s">
        <v>119</v>
      </c>
      <c r="B9" t="s">
        <v>114</v>
      </c>
      <c r="C9" t="s">
        <v>115</v>
      </c>
      <c r="D9">
        <v>10</v>
      </c>
      <c r="F9" t="b">
        <v>1</v>
      </c>
      <c r="K9" t="s">
        <v>117</v>
      </c>
    </row>
    <row r="10" spans="1:11">
      <c r="A10" t="s">
        <v>120</v>
      </c>
      <c r="B10" t="s">
        <v>114</v>
      </c>
      <c r="C10" t="s">
        <v>115</v>
      </c>
      <c r="D10">
        <v>10</v>
      </c>
      <c r="E10" t="s">
        <v>121</v>
      </c>
      <c r="F10" t="b">
        <v>1</v>
      </c>
      <c r="K10" t="s">
        <v>117</v>
      </c>
    </row>
    <row r="11" spans="1:11">
      <c r="A11" t="s">
        <v>122</v>
      </c>
      <c r="B11" t="s">
        <v>114</v>
      </c>
      <c r="D11">
        <v>12</v>
      </c>
      <c r="F11" t="b">
        <v>1</v>
      </c>
    </row>
    <row r="12" spans="1:11">
      <c r="A12" t="s">
        <v>123</v>
      </c>
      <c r="B12" t="s">
        <v>114</v>
      </c>
      <c r="D12">
        <v>10</v>
      </c>
      <c r="F12" t="b">
        <v>1</v>
      </c>
    </row>
    <row r="13" spans="1:11">
      <c r="A13" t="s">
        <v>94</v>
      </c>
      <c r="B13" t="s">
        <v>124</v>
      </c>
    </row>
    <row r="14" spans="1:11">
      <c r="A14" t="s">
        <v>125</v>
      </c>
      <c r="B14" t="s">
        <v>124</v>
      </c>
      <c r="F14" t="b">
        <v>1</v>
      </c>
    </row>
    <row r="15" spans="1:11">
      <c r="A15" s="6"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pane ySplit="1" topLeftCell="A2" activePane="bottomLeft" state="frozen"/>
      <selection pane="bottomLeft" activeCell="H1" sqref="H1"/>
    </sheetView>
  </sheetViews>
  <sheetFormatPr defaultRowHeight="15"/>
  <cols>
    <col min="1" max="1" width="17.7109375" bestFit="1" customWidth="1"/>
    <col min="2" max="2" width="13.42578125" bestFit="1" customWidth="1"/>
    <col min="3" max="3" width="12.42578125" bestFit="1" customWidth="1"/>
    <col min="4" max="4" width="16.28515625" bestFit="1" customWidth="1"/>
    <col min="5" max="5" width="15.5703125" bestFit="1" customWidth="1"/>
    <col min="6" max="6" width="19.140625" bestFit="1" customWidth="1"/>
    <col min="7" max="7" width="20.42578125" bestFit="1" customWidth="1"/>
    <col min="8" max="8" width="20.42578125" customWidth="1"/>
    <col min="9" max="9" width="20.85546875" bestFit="1" customWidth="1"/>
  </cols>
  <sheetData>
    <row r="1" spans="1:9">
      <c r="A1" s="7" t="s">
        <v>61</v>
      </c>
      <c r="B1" s="7" t="s">
        <v>126</v>
      </c>
      <c r="C1" s="7" t="s">
        <v>127</v>
      </c>
      <c r="D1" s="7" t="s">
        <v>128</v>
      </c>
      <c r="E1" s="7" t="s">
        <v>129</v>
      </c>
      <c r="F1" s="7" t="s">
        <v>130</v>
      </c>
      <c r="G1" s="7" t="s">
        <v>131</v>
      </c>
      <c r="H1" s="1" t="s">
        <v>1247</v>
      </c>
      <c r="I1" s="7" t="s">
        <v>132</v>
      </c>
    </row>
    <row r="2" spans="1:9">
      <c r="A2" t="s">
        <v>49</v>
      </c>
      <c r="B2" t="s">
        <v>133</v>
      </c>
    </row>
    <row r="3" spans="1:9">
      <c r="A3" t="s">
        <v>134</v>
      </c>
      <c r="B3" t="s">
        <v>133</v>
      </c>
    </row>
    <row r="4" spans="1:9">
      <c r="A4" t="s">
        <v>135</v>
      </c>
      <c r="B4" t="s">
        <v>133</v>
      </c>
    </row>
    <row r="5" spans="1:9">
      <c r="A5" t="s">
        <v>136</v>
      </c>
      <c r="B5" t="s">
        <v>133</v>
      </c>
    </row>
    <row r="6" spans="1:9">
      <c r="A6" t="s">
        <v>137</v>
      </c>
      <c r="B6" t="s">
        <v>138</v>
      </c>
    </row>
    <row r="7" spans="1:9">
      <c r="A7" t="s">
        <v>139</v>
      </c>
      <c r="B7" t="s">
        <v>138</v>
      </c>
    </row>
    <row r="8" spans="1:9">
      <c r="A8" t="s">
        <v>140</v>
      </c>
      <c r="B8" t="s">
        <v>133</v>
      </c>
    </row>
    <row r="9" spans="1:9">
      <c r="A9" t="s">
        <v>141</v>
      </c>
      <c r="B9" t="s">
        <v>133</v>
      </c>
    </row>
    <row r="10" spans="1:9">
      <c r="A10" t="s">
        <v>142</v>
      </c>
      <c r="B10" t="s">
        <v>133</v>
      </c>
    </row>
    <row r="11" spans="1:9">
      <c r="A11" t="s">
        <v>143</v>
      </c>
      <c r="B11" t="s">
        <v>133</v>
      </c>
    </row>
    <row r="12" spans="1:9">
      <c r="A12" t="s">
        <v>144</v>
      </c>
      <c r="B12" t="s">
        <v>138</v>
      </c>
    </row>
    <row r="13" spans="1:9">
      <c r="A13" t="s">
        <v>145</v>
      </c>
      <c r="B13" t="s">
        <v>146</v>
      </c>
      <c r="C13" t="str">
        <f>Versions!$A$6</f>
        <v>NYP</v>
      </c>
      <c r="F13" t="str">
        <f>ApplicationDef!$AH$2</f>
        <v>Product</v>
      </c>
      <c r="G13" t="s">
        <v>147</v>
      </c>
      <c r="I13" t="str">
        <f>NumericFormats!$A$13</f>
        <v>1D%</v>
      </c>
    </row>
    <row r="14" spans="1:9">
      <c r="A14" t="s">
        <v>148</v>
      </c>
      <c r="B14" t="s">
        <v>146</v>
      </c>
      <c r="C14" t="str">
        <f>Versions!$A$6</f>
        <v>NYP</v>
      </c>
      <c r="F14" t="str">
        <f>ApplicationDef!$AH$3</f>
        <v>Organization</v>
      </c>
      <c r="G14" t="s">
        <v>147</v>
      </c>
      <c r="I14" t="str">
        <f>NumericFormats!$A$13</f>
        <v>1D%</v>
      </c>
    </row>
    <row r="15" spans="1:9">
      <c r="A15" t="s">
        <v>149</v>
      </c>
      <c r="B15" t="s">
        <v>146</v>
      </c>
      <c r="C15" t="str">
        <f>Versions!$A$6</f>
        <v>NYP</v>
      </c>
      <c r="F15" t="str">
        <f>ApplicationDef!$AD$2</f>
        <v>Time</v>
      </c>
      <c r="G15" t="s">
        <v>147</v>
      </c>
      <c r="I15" t="str">
        <f>NumericFormats!$A$13</f>
        <v>1D%</v>
      </c>
    </row>
    <row r="16" spans="1:9">
      <c r="A16" t="s">
        <v>150</v>
      </c>
      <c r="B16" t="s">
        <v>146</v>
      </c>
      <c r="C16" t="str">
        <f>Versions!$A$3</f>
        <v>CYF</v>
      </c>
      <c r="F16" t="str">
        <f>ApplicationDef!$AH$2</f>
        <v>Product</v>
      </c>
      <c r="G16" t="s">
        <v>147</v>
      </c>
      <c r="I16" t="str">
        <f>NumericFormats!$A$13</f>
        <v>1D%</v>
      </c>
    </row>
    <row r="17" spans="1:9">
      <c r="A17" t="s">
        <v>151</v>
      </c>
      <c r="B17" t="s">
        <v>146</v>
      </c>
      <c r="C17" t="str">
        <f>Versions!$A$3</f>
        <v>CYF</v>
      </c>
      <c r="F17" t="str">
        <f>ApplicationDef!$AH$3</f>
        <v>Organization</v>
      </c>
      <c r="G17" t="s">
        <v>147</v>
      </c>
      <c r="I17" t="str">
        <f>NumericFormats!$A$13</f>
        <v>1D%</v>
      </c>
    </row>
    <row r="18" spans="1:9">
      <c r="A18" t="s">
        <v>152</v>
      </c>
      <c r="B18" t="s">
        <v>146</v>
      </c>
      <c r="C18" t="str">
        <f>Versions!$A$3</f>
        <v>CYF</v>
      </c>
      <c r="F18" t="str">
        <f>ApplicationDef!$AD$2</f>
        <v>Time</v>
      </c>
      <c r="G18" t="s">
        <v>147</v>
      </c>
      <c r="I18" t="str">
        <f>NumericFormats!$A$13</f>
        <v>1D%</v>
      </c>
    </row>
    <row r="19" spans="1:9">
      <c r="A19" t="s">
        <v>153</v>
      </c>
      <c r="B19" t="s">
        <v>154</v>
      </c>
      <c r="C19" t="str">
        <f>Versions!$A$6</f>
        <v>NYP</v>
      </c>
      <c r="D19" t="str">
        <f>Versions!$A$3</f>
        <v>CYF</v>
      </c>
      <c r="E19" t="s">
        <v>155</v>
      </c>
    </row>
    <row r="20" spans="1:9">
      <c r="A20" t="s">
        <v>156</v>
      </c>
      <c r="B20" t="s">
        <v>154</v>
      </c>
      <c r="C20" t="str">
        <f>Versions!$A$6</f>
        <v>NYP</v>
      </c>
      <c r="D20" t="str">
        <f>Versions!$A$3</f>
        <v>CYF</v>
      </c>
      <c r="E20" t="s">
        <v>157</v>
      </c>
      <c r="I20" t="str">
        <f>NumericFormats!$A$13</f>
        <v>1D%</v>
      </c>
    </row>
    <row r="21" spans="1:9">
      <c r="A21" t="s">
        <v>158</v>
      </c>
      <c r="B21" t="s">
        <v>154</v>
      </c>
      <c r="C21" t="str">
        <f>Versions!$A$6</f>
        <v>NYP</v>
      </c>
      <c r="D21" t="str">
        <f>Versions!$A$4</f>
        <v>PY1</v>
      </c>
      <c r="E21" t="s">
        <v>157</v>
      </c>
      <c r="I21" t="str">
        <f>NumericFormats!$A$13</f>
        <v>1D%</v>
      </c>
    </row>
    <row r="22" spans="1:9">
      <c r="A22" t="s">
        <v>159</v>
      </c>
      <c r="B22" t="s">
        <v>154</v>
      </c>
      <c r="C22" t="str">
        <f>Versions!$A$7</f>
        <v>NYP_Dpt</v>
      </c>
      <c r="D22" t="str">
        <f>Versions!$A$6</f>
        <v>NYP</v>
      </c>
      <c r="E22" t="s">
        <v>155</v>
      </c>
    </row>
    <row r="23" spans="1:9">
      <c r="A23" t="s">
        <v>160</v>
      </c>
      <c r="B23" t="s">
        <v>154</v>
      </c>
      <c r="C23" t="str">
        <f>Versions!$A$7</f>
        <v>NYP_Dpt</v>
      </c>
      <c r="D23" t="str">
        <f>Versions!$A$3</f>
        <v>CYF</v>
      </c>
      <c r="E23" t="s">
        <v>155</v>
      </c>
    </row>
    <row r="24" spans="1:9">
      <c r="A24" t="s">
        <v>161</v>
      </c>
      <c r="B24" t="s">
        <v>154</v>
      </c>
      <c r="C24" t="str">
        <f>Versions!$A$7</f>
        <v>NYP_Dpt</v>
      </c>
      <c r="D24" t="str">
        <f>Versions!$A$3</f>
        <v>CYF</v>
      </c>
      <c r="E24" t="s">
        <v>157</v>
      </c>
      <c r="I24" t="str">
        <f>NumericFormats!$A$13</f>
        <v>1D%</v>
      </c>
    </row>
    <row r="25" spans="1:9">
      <c r="A25" t="s">
        <v>162</v>
      </c>
      <c r="B25" t="s">
        <v>154</v>
      </c>
      <c r="C25" t="str">
        <f>Versions!$A$7</f>
        <v>NYP_Dpt</v>
      </c>
      <c r="D25" t="str">
        <f>Versions!$A$3</f>
        <v>CYF</v>
      </c>
      <c r="E25" t="s">
        <v>155</v>
      </c>
      <c r="I25" t="str">
        <f>NumericFormats!$A$17</f>
        <v>bp</v>
      </c>
    </row>
    <row r="26" spans="1:9">
      <c r="A26" t="s">
        <v>163</v>
      </c>
      <c r="B26" t="s">
        <v>154</v>
      </c>
      <c r="C26" t="str">
        <f>Versions!$A$3</f>
        <v>CYF</v>
      </c>
      <c r="D26" t="str">
        <f>Versions!$A$4</f>
        <v>PY1</v>
      </c>
      <c r="E26" t="s">
        <v>155</v>
      </c>
    </row>
    <row r="27" spans="1:9">
      <c r="A27" t="s">
        <v>164</v>
      </c>
      <c r="B27" t="s">
        <v>154</v>
      </c>
      <c r="C27" t="str">
        <f>Versions!$A$3</f>
        <v>CYF</v>
      </c>
      <c r="D27" t="str">
        <f>Versions!$A$4</f>
        <v>PY1</v>
      </c>
      <c r="E27" t="s">
        <v>157</v>
      </c>
      <c r="I27" t="str">
        <f>NumericFormats!$A$13</f>
        <v>1D%</v>
      </c>
    </row>
    <row r="28" spans="1:9">
      <c r="A28" t="s">
        <v>165</v>
      </c>
      <c r="B28" t="s">
        <v>154</v>
      </c>
      <c r="C28" t="str">
        <f>Versions!$A$6</f>
        <v>NYP</v>
      </c>
      <c r="D28" t="str">
        <f>Versions!$A$3</f>
        <v>CYF</v>
      </c>
      <c r="E28" t="s">
        <v>155</v>
      </c>
      <c r="I28" t="str">
        <f>NumericFormats!$A$17</f>
        <v>bp</v>
      </c>
    </row>
    <row r="29" spans="1:9">
      <c r="A29" t="s">
        <v>166</v>
      </c>
      <c r="B29" t="s">
        <v>154</v>
      </c>
      <c r="C29" t="str">
        <f>Versions!$A$3</f>
        <v>CYF</v>
      </c>
      <c r="D29" t="str">
        <f>Versions!$A$4</f>
        <v>PY1</v>
      </c>
      <c r="E29" t="s">
        <v>155</v>
      </c>
      <c r="I29" t="str">
        <f>NumericFormats!$A$17</f>
        <v>bp</v>
      </c>
    </row>
    <row r="30" spans="1:9">
      <c r="A30" t="s">
        <v>167</v>
      </c>
      <c r="B30" t="s">
        <v>154</v>
      </c>
      <c r="C30" t="str">
        <f>Versions!$A$6</f>
        <v>NYP</v>
      </c>
      <c r="D30" t="str">
        <f>Versions!$A$12</f>
        <v>VP_TGT</v>
      </c>
      <c r="E30" t="s">
        <v>155</v>
      </c>
    </row>
    <row r="31" spans="1:9">
      <c r="A31" t="s">
        <v>168</v>
      </c>
      <c r="B31" t="s">
        <v>154</v>
      </c>
      <c r="C31" t="str">
        <f>Versions!$A$6</f>
        <v>NYP</v>
      </c>
      <c r="D31" t="str">
        <f>Versions!$A$12</f>
        <v>VP_TGT</v>
      </c>
      <c r="E31" t="s">
        <v>157</v>
      </c>
      <c r="I31" t="str">
        <f>NumericFormats!$A$13</f>
        <v>1D%</v>
      </c>
    </row>
    <row r="32" spans="1:9">
      <c r="A32" t="s">
        <v>169</v>
      </c>
      <c r="B32" t="s">
        <v>154</v>
      </c>
      <c r="C32" t="str">
        <f>Versions!$A$12</f>
        <v>VP_TGT</v>
      </c>
      <c r="D32" t="str">
        <f>Versions!$A$3</f>
        <v>CYF</v>
      </c>
      <c r="E32" t="s">
        <v>155</v>
      </c>
    </row>
    <row r="33" spans="1:9">
      <c r="A33" t="s">
        <v>170</v>
      </c>
      <c r="B33" t="s">
        <v>154</v>
      </c>
      <c r="C33" t="str">
        <f>Versions!$A$12</f>
        <v>VP_TGT</v>
      </c>
      <c r="D33" t="str">
        <f>Versions!$A$3</f>
        <v>CYF</v>
      </c>
      <c r="E33" t="s">
        <v>157</v>
      </c>
      <c r="I33" t="str">
        <f>NumericFormats!$A$13</f>
        <v>1D%</v>
      </c>
    </row>
    <row r="34" spans="1:9">
      <c r="A34" t="s">
        <v>171</v>
      </c>
      <c r="B34" t="s">
        <v>154</v>
      </c>
      <c r="C34" t="str">
        <f>Versions!$A$12</f>
        <v>VP_TGT</v>
      </c>
      <c r="D34" t="str">
        <f>Versions!$A$3</f>
        <v>CYF</v>
      </c>
      <c r="E34" t="s">
        <v>155</v>
      </c>
      <c r="I34" t="str">
        <f>NumericFormats!$A$17</f>
        <v>bp</v>
      </c>
    </row>
    <row r="35" spans="1:9">
      <c r="A35" t="s">
        <v>172</v>
      </c>
      <c r="B35" t="s">
        <v>146</v>
      </c>
      <c r="C35" t="str">
        <f>Versions!$A$12</f>
        <v>VP_TGT</v>
      </c>
      <c r="F35" t="str">
        <f>ApplicationDef!$AH$2</f>
        <v>Product</v>
      </c>
      <c r="G35" t="s">
        <v>147</v>
      </c>
      <c r="I35" t="str">
        <f>NumericFormats!$A$13</f>
        <v>1D%</v>
      </c>
    </row>
    <row r="36" spans="1:9">
      <c r="A36" t="s">
        <v>173</v>
      </c>
      <c r="B36" t="s">
        <v>146</v>
      </c>
      <c r="C36" t="str">
        <f>Versions!$A$12</f>
        <v>VP_TGT</v>
      </c>
      <c r="F36" t="str">
        <f>ApplicationDef!$AH$3</f>
        <v>Organization</v>
      </c>
      <c r="G36" t="s">
        <v>147</v>
      </c>
      <c r="I36" t="str">
        <f>NumericFormats!$A$13</f>
        <v>1D%</v>
      </c>
    </row>
    <row r="37" spans="1:9">
      <c r="A37" t="s">
        <v>174</v>
      </c>
      <c r="B37" t="s">
        <v>146</v>
      </c>
      <c r="C37" t="str">
        <f>Versions!$A$12</f>
        <v>VP_TGT</v>
      </c>
      <c r="F37" t="str">
        <f>ApplicationDef!$AD$2</f>
        <v>Time</v>
      </c>
      <c r="G37" t="s">
        <v>147</v>
      </c>
      <c r="I37" t="str">
        <f>NumericFormats!$A$13</f>
        <v>1D%</v>
      </c>
    </row>
    <row r="38" spans="1:9">
      <c r="A38" s="8"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workbookViewId="0">
      <pane ySplit="1" topLeftCell="A2" activePane="bottomLeft" state="frozen"/>
      <selection pane="bottomLeft"/>
    </sheetView>
  </sheetViews>
  <sheetFormatPr defaultRowHeight="15"/>
  <cols>
    <col min="1" max="1" width="34.42578125" bestFit="1" customWidth="1"/>
    <col min="2" max="2" width="13.7109375" bestFit="1" customWidth="1"/>
    <col min="3" max="3" width="20.85546875" bestFit="1" customWidth="1"/>
    <col min="4" max="4" width="17.42578125" bestFit="1" customWidth="1"/>
    <col min="5" max="5" width="10" bestFit="1" customWidth="1"/>
  </cols>
  <sheetData>
    <row r="1" spans="1:5">
      <c r="A1" s="9" t="s">
        <v>61</v>
      </c>
      <c r="B1" s="9" t="s">
        <v>126</v>
      </c>
      <c r="C1" s="9" t="s">
        <v>132</v>
      </c>
      <c r="D1" s="9" t="s">
        <v>175</v>
      </c>
      <c r="E1" s="9" t="s">
        <v>176</v>
      </c>
    </row>
    <row r="2" spans="1:5">
      <c r="A2" t="s">
        <v>46</v>
      </c>
      <c r="B2" t="s">
        <v>177</v>
      </c>
      <c r="D2" t="s">
        <v>178</v>
      </c>
      <c r="E2" t="b">
        <v>0</v>
      </c>
    </row>
    <row r="3" spans="1:5">
      <c r="A3" t="s">
        <v>179</v>
      </c>
      <c r="B3" t="s">
        <v>180</v>
      </c>
      <c r="D3" t="s">
        <v>178</v>
      </c>
      <c r="E3" t="b">
        <v>1</v>
      </c>
    </row>
    <row r="4" spans="1:5">
      <c r="A4" t="s">
        <v>181</v>
      </c>
      <c r="B4" t="s">
        <v>182</v>
      </c>
      <c r="C4" t="str">
        <f>NumericFormats!$A$13</f>
        <v>1D%</v>
      </c>
      <c r="D4" t="s">
        <v>178</v>
      </c>
      <c r="E4" t="b">
        <v>1</v>
      </c>
    </row>
    <row r="5" spans="1:5">
      <c r="A5" t="s">
        <v>183</v>
      </c>
      <c r="B5" t="s">
        <v>180</v>
      </c>
      <c r="D5" t="s">
        <v>178</v>
      </c>
      <c r="E5" t="b">
        <v>0</v>
      </c>
    </row>
    <row r="6" spans="1:5">
      <c r="A6" t="s">
        <v>184</v>
      </c>
      <c r="B6" t="s">
        <v>182</v>
      </c>
      <c r="C6" t="str">
        <f>NumericFormats!$A$13</f>
        <v>1D%</v>
      </c>
      <c r="D6" t="s">
        <v>178</v>
      </c>
      <c r="E6" t="b">
        <v>0</v>
      </c>
    </row>
    <row r="7" spans="1:5">
      <c r="A7" t="s">
        <v>185</v>
      </c>
      <c r="B7" t="s">
        <v>180</v>
      </c>
      <c r="D7" t="s">
        <v>178</v>
      </c>
      <c r="E7" t="b">
        <v>1</v>
      </c>
    </row>
    <row r="8" spans="1:5">
      <c r="A8" t="s">
        <v>186</v>
      </c>
      <c r="B8" t="s">
        <v>182</v>
      </c>
      <c r="C8" t="str">
        <f>NumericFormats!$A$13</f>
        <v>1D%</v>
      </c>
      <c r="D8" t="s">
        <v>178</v>
      </c>
      <c r="E8" t="b">
        <v>1</v>
      </c>
    </row>
    <row r="9" spans="1:5">
      <c r="A9" t="s">
        <v>187</v>
      </c>
      <c r="B9" t="s">
        <v>180</v>
      </c>
      <c r="D9" t="s">
        <v>188</v>
      </c>
      <c r="E9" t="b">
        <v>1</v>
      </c>
    </row>
    <row r="10" spans="1:5">
      <c r="A10" t="s">
        <v>189</v>
      </c>
      <c r="B10" t="s">
        <v>182</v>
      </c>
      <c r="C10" t="str">
        <f>NumericFormats!$A$13</f>
        <v>1D%</v>
      </c>
      <c r="D10" t="s">
        <v>178</v>
      </c>
      <c r="E10" t="b">
        <v>1</v>
      </c>
    </row>
    <row r="11" spans="1:5">
      <c r="A11" t="s">
        <v>190</v>
      </c>
      <c r="B11" t="s">
        <v>180</v>
      </c>
      <c r="D11" t="s">
        <v>178</v>
      </c>
      <c r="E11" t="b">
        <v>1</v>
      </c>
    </row>
    <row r="12" spans="1:5">
      <c r="A12" t="s">
        <v>191</v>
      </c>
      <c r="B12" t="s">
        <v>182</v>
      </c>
      <c r="C12" t="str">
        <f>NumericFormats!$A$13</f>
        <v>1D%</v>
      </c>
      <c r="D12" t="s">
        <v>178</v>
      </c>
      <c r="E12" t="b">
        <v>1</v>
      </c>
    </row>
    <row r="13" spans="1:5">
      <c r="A13" t="s">
        <v>192</v>
      </c>
      <c r="B13" t="s">
        <v>182</v>
      </c>
      <c r="C13" t="str">
        <f>NumericFormats!$A$13</f>
        <v>1D%</v>
      </c>
      <c r="D13" t="s">
        <v>178</v>
      </c>
      <c r="E13" t="b">
        <v>1</v>
      </c>
    </row>
    <row r="14" spans="1:5">
      <c r="A14" t="s">
        <v>193</v>
      </c>
      <c r="B14" t="s">
        <v>180</v>
      </c>
      <c r="D14" t="s">
        <v>178</v>
      </c>
      <c r="E14" t="b">
        <v>1</v>
      </c>
    </row>
    <row r="15" spans="1:5">
      <c r="A15" t="s">
        <v>194</v>
      </c>
      <c r="B15" t="s">
        <v>180</v>
      </c>
      <c r="D15" t="s">
        <v>178</v>
      </c>
      <c r="E15" t="b">
        <v>0</v>
      </c>
    </row>
    <row r="16" spans="1:5">
      <c r="A16" t="s">
        <v>195</v>
      </c>
      <c r="B16" t="s">
        <v>182</v>
      </c>
      <c r="C16" t="str">
        <f>NumericFormats!$A$13</f>
        <v>1D%</v>
      </c>
      <c r="D16" t="s">
        <v>178</v>
      </c>
      <c r="E16" t="b">
        <v>1</v>
      </c>
    </row>
    <row r="17" spans="1:5">
      <c r="A17" t="s">
        <v>196</v>
      </c>
      <c r="B17" t="s">
        <v>180</v>
      </c>
      <c r="D17" t="s">
        <v>178</v>
      </c>
      <c r="E17" t="b">
        <v>0</v>
      </c>
    </row>
    <row r="18" spans="1:5">
      <c r="A18" t="s">
        <v>197</v>
      </c>
      <c r="B18" t="s">
        <v>180</v>
      </c>
      <c r="D18" t="s">
        <v>178</v>
      </c>
      <c r="E18" t="b">
        <v>0</v>
      </c>
    </row>
    <row r="19" spans="1:5">
      <c r="A19" t="s">
        <v>198</v>
      </c>
      <c r="B19" t="s">
        <v>180</v>
      </c>
      <c r="D19" t="s">
        <v>178</v>
      </c>
      <c r="E19" t="b">
        <v>1</v>
      </c>
    </row>
    <row r="20" spans="1:5">
      <c r="A20" t="s">
        <v>199</v>
      </c>
      <c r="B20" t="s">
        <v>182</v>
      </c>
      <c r="C20" t="str">
        <f>NumericFormats!$A$14</f>
        <v>2D</v>
      </c>
      <c r="D20" t="s">
        <v>178</v>
      </c>
      <c r="E20" t="b">
        <v>1</v>
      </c>
    </row>
    <row r="21" spans="1:5">
      <c r="A21" t="s">
        <v>200</v>
      </c>
      <c r="B21" t="s">
        <v>182</v>
      </c>
      <c r="C21" t="str">
        <f>NumericFormats!$A$14</f>
        <v>2D</v>
      </c>
      <c r="D21" t="s">
        <v>178</v>
      </c>
      <c r="E21" t="b">
        <v>0</v>
      </c>
    </row>
    <row r="22" spans="1:5">
      <c r="A22" t="s">
        <v>201</v>
      </c>
      <c r="B22" t="s">
        <v>182</v>
      </c>
      <c r="C22" t="str">
        <f>NumericFormats!$A$13</f>
        <v>1D%</v>
      </c>
      <c r="D22" t="s">
        <v>178</v>
      </c>
      <c r="E22" t="b">
        <v>1</v>
      </c>
    </row>
    <row r="23" spans="1:5">
      <c r="A23" t="s">
        <v>202</v>
      </c>
      <c r="B23" t="s">
        <v>180</v>
      </c>
      <c r="D23" t="s">
        <v>188</v>
      </c>
      <c r="E23" t="b">
        <v>1</v>
      </c>
    </row>
    <row r="24" spans="1:5">
      <c r="A24" t="s">
        <v>203</v>
      </c>
      <c r="B24" t="s">
        <v>182</v>
      </c>
      <c r="C24" t="str">
        <f>NumericFormats!$A$14</f>
        <v>2D</v>
      </c>
      <c r="D24" t="s">
        <v>178</v>
      </c>
      <c r="E24" t="b">
        <v>1</v>
      </c>
    </row>
    <row r="25" spans="1:5">
      <c r="A25" t="s">
        <v>204</v>
      </c>
      <c r="B25" t="s">
        <v>180</v>
      </c>
      <c r="D25" t="s">
        <v>178</v>
      </c>
      <c r="E25" t="b">
        <v>0</v>
      </c>
    </row>
    <row r="26" spans="1:5">
      <c r="A26" t="s">
        <v>205</v>
      </c>
      <c r="B26" t="s">
        <v>180</v>
      </c>
      <c r="D26" t="s">
        <v>178</v>
      </c>
      <c r="E26" t="b">
        <v>1</v>
      </c>
    </row>
    <row r="27" spans="1:5">
      <c r="A27" t="s">
        <v>206</v>
      </c>
      <c r="B27" t="s">
        <v>182</v>
      </c>
      <c r="C27" t="str">
        <f>NumericFormats!$A$13</f>
        <v>1D%</v>
      </c>
      <c r="D27" t="s">
        <v>178</v>
      </c>
      <c r="E27" t="b">
        <v>1</v>
      </c>
    </row>
    <row r="28" spans="1:5">
      <c r="A28" t="s">
        <v>207</v>
      </c>
      <c r="B28" t="s">
        <v>180</v>
      </c>
      <c r="D28" t="s">
        <v>188</v>
      </c>
      <c r="E28" t="b">
        <v>1</v>
      </c>
    </row>
    <row r="29" spans="1:5">
      <c r="A29" t="s">
        <v>208</v>
      </c>
      <c r="B29" t="s">
        <v>182</v>
      </c>
      <c r="C29" t="str">
        <f>NumericFormats!$A$13</f>
        <v>1D%</v>
      </c>
      <c r="D29" t="s">
        <v>178</v>
      </c>
      <c r="E29" t="b">
        <v>1</v>
      </c>
    </row>
    <row r="30" spans="1:5">
      <c r="A30" t="s">
        <v>209</v>
      </c>
      <c r="B30" t="s">
        <v>177</v>
      </c>
      <c r="D30" t="s">
        <v>178</v>
      </c>
      <c r="E30" t="b">
        <v>0</v>
      </c>
    </row>
    <row r="31" spans="1:5">
      <c r="A31" t="s">
        <v>210</v>
      </c>
      <c r="B31" t="s">
        <v>180</v>
      </c>
      <c r="D31" t="s">
        <v>178</v>
      </c>
      <c r="E31" t="b">
        <v>1</v>
      </c>
    </row>
    <row r="32" spans="1:5">
      <c r="A32" t="s">
        <v>211</v>
      </c>
      <c r="B32" t="s">
        <v>182</v>
      </c>
      <c r="C32" t="str">
        <f>NumericFormats!$A$13</f>
        <v>1D%</v>
      </c>
      <c r="D32" t="s">
        <v>178</v>
      </c>
      <c r="E32" t="b">
        <v>1</v>
      </c>
    </row>
    <row r="33" spans="1:5">
      <c r="A33" t="s">
        <v>212</v>
      </c>
      <c r="B33" t="s">
        <v>180</v>
      </c>
      <c r="D33" t="s">
        <v>178</v>
      </c>
      <c r="E33" t="b">
        <v>1</v>
      </c>
    </row>
    <row r="34" spans="1:5">
      <c r="A34" t="s">
        <v>213</v>
      </c>
      <c r="B34" t="s">
        <v>182</v>
      </c>
      <c r="C34" t="str">
        <f>NumericFormats!$A$13</f>
        <v>1D%</v>
      </c>
      <c r="D34" t="s">
        <v>178</v>
      </c>
      <c r="E34" t="b">
        <v>1</v>
      </c>
    </row>
    <row r="35" spans="1:5">
      <c r="A35" t="s">
        <v>214</v>
      </c>
      <c r="B35" t="s">
        <v>180</v>
      </c>
      <c r="D35" t="s">
        <v>178</v>
      </c>
      <c r="E35" t="b">
        <v>1</v>
      </c>
    </row>
    <row r="36" spans="1:5">
      <c r="A36" t="s">
        <v>215</v>
      </c>
      <c r="B36" t="s">
        <v>182</v>
      </c>
      <c r="C36" t="str">
        <f>NumericFormats!$A$13</f>
        <v>1D%</v>
      </c>
      <c r="D36" t="s">
        <v>178</v>
      </c>
      <c r="E36" t="b">
        <v>1</v>
      </c>
    </row>
    <row r="37" spans="1:5">
      <c r="A37" t="s">
        <v>216</v>
      </c>
      <c r="B37" t="s">
        <v>180</v>
      </c>
      <c r="D37" t="s">
        <v>178</v>
      </c>
      <c r="E37" t="b">
        <v>0</v>
      </c>
    </row>
    <row r="38" spans="1:5">
      <c r="A38" t="s">
        <v>217</v>
      </c>
      <c r="B38" t="s">
        <v>180</v>
      </c>
      <c r="D38" t="s">
        <v>178</v>
      </c>
      <c r="E38" t="b">
        <v>1</v>
      </c>
    </row>
    <row r="39" spans="1:5">
      <c r="A39" t="s">
        <v>218</v>
      </c>
      <c r="B39" t="s">
        <v>180</v>
      </c>
      <c r="D39" t="s">
        <v>178</v>
      </c>
      <c r="E39" t="b">
        <v>0</v>
      </c>
    </row>
    <row r="40" spans="1:5">
      <c r="A40" t="s">
        <v>219</v>
      </c>
      <c r="B40" t="s">
        <v>182</v>
      </c>
      <c r="C40" t="str">
        <f>NumericFormats!$A$13</f>
        <v>1D%</v>
      </c>
      <c r="D40" t="s">
        <v>178</v>
      </c>
      <c r="E40" t="b">
        <v>1</v>
      </c>
    </row>
    <row r="41" spans="1:5">
      <c r="A41" t="s">
        <v>220</v>
      </c>
      <c r="B41" t="s">
        <v>182</v>
      </c>
      <c r="C41" t="str">
        <f>NumericFormats!$A$13</f>
        <v>1D%</v>
      </c>
      <c r="D41" t="s">
        <v>178</v>
      </c>
      <c r="E41" t="b">
        <v>0</v>
      </c>
    </row>
    <row r="42" spans="1:5">
      <c r="A42" t="s">
        <v>218</v>
      </c>
      <c r="B42" t="s">
        <v>180</v>
      </c>
      <c r="D42" t="s">
        <v>178</v>
      </c>
      <c r="E42" t="b">
        <v>0</v>
      </c>
    </row>
    <row r="43" spans="1:5">
      <c r="A43" t="s">
        <v>221</v>
      </c>
      <c r="B43" t="s">
        <v>182</v>
      </c>
      <c r="C43" t="str">
        <f>NumericFormats!$A$13</f>
        <v>1D%</v>
      </c>
      <c r="D43" t="s">
        <v>178</v>
      </c>
      <c r="E43" t="b">
        <v>0</v>
      </c>
    </row>
    <row r="44" spans="1:5">
      <c r="A44" t="s">
        <v>222</v>
      </c>
      <c r="B44" t="s">
        <v>182</v>
      </c>
      <c r="C44" t="str">
        <f>NumericFormats!$A$13</f>
        <v>1D%</v>
      </c>
      <c r="D44" t="s">
        <v>178</v>
      </c>
      <c r="E44" t="b">
        <v>1</v>
      </c>
    </row>
    <row r="45" spans="1:5">
      <c r="A45" t="s">
        <v>223</v>
      </c>
      <c r="B45" t="s">
        <v>177</v>
      </c>
      <c r="D45" t="s">
        <v>178</v>
      </c>
      <c r="E45" t="b">
        <v>1</v>
      </c>
    </row>
    <row r="46" spans="1:5">
      <c r="A46" t="s">
        <v>224</v>
      </c>
      <c r="B46" t="s">
        <v>180</v>
      </c>
      <c r="D46" t="s">
        <v>178</v>
      </c>
      <c r="E46" t="b">
        <v>0</v>
      </c>
    </row>
    <row r="47" spans="1:5">
      <c r="A47" t="s">
        <v>225</v>
      </c>
      <c r="B47" t="s">
        <v>182</v>
      </c>
      <c r="C47" t="str">
        <f>NumericFormats!$A$13</f>
        <v>1D%</v>
      </c>
      <c r="D47" t="s">
        <v>178</v>
      </c>
      <c r="E47" t="b">
        <v>0</v>
      </c>
    </row>
    <row r="48" spans="1:5">
      <c r="A48" t="s">
        <v>226</v>
      </c>
      <c r="B48" t="s">
        <v>180</v>
      </c>
      <c r="D48" t="s">
        <v>178</v>
      </c>
      <c r="E48" t="b">
        <v>0</v>
      </c>
    </row>
    <row r="49" spans="1:5">
      <c r="A49" t="s">
        <v>227</v>
      </c>
      <c r="B49" t="s">
        <v>182</v>
      </c>
      <c r="C49" t="str">
        <f>NumericFormats!$A$13</f>
        <v>1D%</v>
      </c>
      <c r="D49" t="s">
        <v>178</v>
      </c>
      <c r="E49" t="b">
        <v>0</v>
      </c>
    </row>
    <row r="50" spans="1:5">
      <c r="A50" t="s">
        <v>228</v>
      </c>
      <c r="B50" t="s">
        <v>180</v>
      </c>
      <c r="D50" t="s">
        <v>178</v>
      </c>
      <c r="E50" t="b">
        <v>1</v>
      </c>
    </row>
    <row r="51" spans="1:5">
      <c r="A51" t="s">
        <v>229</v>
      </c>
      <c r="B51" t="s">
        <v>180</v>
      </c>
      <c r="D51" t="s">
        <v>188</v>
      </c>
      <c r="E51" t="b">
        <v>1</v>
      </c>
    </row>
    <row r="52" spans="1:5">
      <c r="A52" t="s">
        <v>230</v>
      </c>
      <c r="B52" t="s">
        <v>182</v>
      </c>
      <c r="C52" t="str">
        <f>NumericFormats!$A$13</f>
        <v>1D%</v>
      </c>
      <c r="D52" t="s">
        <v>178</v>
      </c>
      <c r="E52" t="b">
        <v>0</v>
      </c>
    </row>
    <row r="53" spans="1:5">
      <c r="A53" t="s">
        <v>231</v>
      </c>
      <c r="B53" t="s">
        <v>180</v>
      </c>
      <c r="D53" t="s">
        <v>188</v>
      </c>
      <c r="E53" t="b">
        <v>0</v>
      </c>
    </row>
    <row r="54" spans="1:5">
      <c r="A54" t="s">
        <v>232</v>
      </c>
      <c r="B54" t="s">
        <v>182</v>
      </c>
      <c r="C54" t="str">
        <f>NumericFormats!$A$13</f>
        <v>1D%</v>
      </c>
      <c r="D54" t="s">
        <v>178</v>
      </c>
      <c r="E54" t="b">
        <v>0</v>
      </c>
    </row>
    <row r="55" spans="1:5">
      <c r="A55" t="s">
        <v>233</v>
      </c>
      <c r="B55" t="s">
        <v>180</v>
      </c>
      <c r="D55" t="s">
        <v>178</v>
      </c>
      <c r="E55" t="b">
        <v>0</v>
      </c>
    </row>
    <row r="56" spans="1:5">
      <c r="A56" t="s">
        <v>234</v>
      </c>
      <c r="B56" t="s">
        <v>180</v>
      </c>
      <c r="D56" t="s">
        <v>178</v>
      </c>
      <c r="E56" t="b">
        <v>0</v>
      </c>
    </row>
    <row r="57" spans="1:5">
      <c r="A57" t="s">
        <v>235</v>
      </c>
      <c r="B57" t="s">
        <v>180</v>
      </c>
      <c r="D57" t="s">
        <v>178</v>
      </c>
      <c r="E57" t="b">
        <v>1</v>
      </c>
    </row>
    <row r="58" spans="1:5">
      <c r="A58" t="s">
        <v>236</v>
      </c>
      <c r="B58" t="s">
        <v>182</v>
      </c>
      <c r="C58" t="str">
        <f>NumericFormats!$A$13</f>
        <v>1D%</v>
      </c>
      <c r="D58" t="s">
        <v>178</v>
      </c>
      <c r="E58" t="b">
        <v>1</v>
      </c>
    </row>
    <row r="59" spans="1:5">
      <c r="A59" t="s">
        <v>237</v>
      </c>
      <c r="B59" t="s">
        <v>180</v>
      </c>
      <c r="C59" t="str">
        <f>NumericFormats!$A$16</f>
        <v>3D</v>
      </c>
      <c r="D59" t="s">
        <v>178</v>
      </c>
      <c r="E59" t="b">
        <v>0</v>
      </c>
    </row>
    <row r="60" spans="1:5">
      <c r="A60" t="s">
        <v>238</v>
      </c>
      <c r="B60" t="s">
        <v>180</v>
      </c>
      <c r="C60" t="str">
        <f>NumericFormats!$A$16</f>
        <v>3D</v>
      </c>
      <c r="D60" t="s">
        <v>178</v>
      </c>
      <c r="E60" t="b">
        <v>0</v>
      </c>
    </row>
    <row r="61" spans="1:5">
      <c r="A61" t="s">
        <v>239</v>
      </c>
      <c r="B61" t="s">
        <v>182</v>
      </c>
      <c r="C61" t="str">
        <f>NumericFormats!$A$13</f>
        <v>1D%</v>
      </c>
      <c r="D61" t="s">
        <v>178</v>
      </c>
      <c r="E61" t="b">
        <v>0</v>
      </c>
    </row>
    <row r="62" spans="1:5">
      <c r="A62" t="s">
        <v>240</v>
      </c>
      <c r="B62" t="s">
        <v>182</v>
      </c>
      <c r="C62" t="str">
        <f>NumericFormats!$A$13</f>
        <v>1D%</v>
      </c>
      <c r="D62" t="s">
        <v>178</v>
      </c>
      <c r="E62" t="b">
        <v>0</v>
      </c>
    </row>
    <row r="63" spans="1:5">
      <c r="A63" t="s">
        <v>241</v>
      </c>
      <c r="B63" t="s">
        <v>180</v>
      </c>
      <c r="C63" t="str">
        <f>NumericFormats!$A$16</f>
        <v>3D</v>
      </c>
      <c r="D63" t="s">
        <v>178</v>
      </c>
      <c r="E63" t="b">
        <v>0</v>
      </c>
    </row>
    <row r="64" spans="1:5">
      <c r="A64" t="s">
        <v>242</v>
      </c>
      <c r="B64" t="s">
        <v>180</v>
      </c>
      <c r="C64" t="str">
        <f>NumericFormats!$A$16</f>
        <v>3D</v>
      </c>
      <c r="D64" t="s">
        <v>178</v>
      </c>
      <c r="E64" t="b">
        <v>0</v>
      </c>
    </row>
    <row r="65" spans="1:5">
      <c r="A65" t="s">
        <v>243</v>
      </c>
      <c r="B65" t="s">
        <v>182</v>
      </c>
      <c r="C65" t="str">
        <f>NumericFormats!$A$13</f>
        <v>1D%</v>
      </c>
      <c r="D65" t="s">
        <v>178</v>
      </c>
      <c r="E65" t="b">
        <v>0</v>
      </c>
    </row>
    <row r="66" spans="1:5">
      <c r="A66" t="s">
        <v>244</v>
      </c>
      <c r="B66" t="s">
        <v>182</v>
      </c>
      <c r="C66" t="str">
        <f>NumericFormats!$A$13</f>
        <v>1D%</v>
      </c>
      <c r="D66" t="s">
        <v>178</v>
      </c>
      <c r="E66" t="b">
        <v>0</v>
      </c>
    </row>
    <row r="67" spans="1:5">
      <c r="A67" t="s">
        <v>245</v>
      </c>
      <c r="B67" t="s">
        <v>180</v>
      </c>
      <c r="C67" t="str">
        <f>NumericFormats!$A$16</f>
        <v>3D</v>
      </c>
      <c r="D67" t="s">
        <v>178</v>
      </c>
      <c r="E67" t="b">
        <v>0</v>
      </c>
    </row>
    <row r="68" spans="1:5">
      <c r="A68" t="s">
        <v>246</v>
      </c>
      <c r="B68" t="s">
        <v>180</v>
      </c>
      <c r="C68" t="str">
        <f>NumericFormats!$A$16</f>
        <v>3D</v>
      </c>
      <c r="D68" t="s">
        <v>178</v>
      </c>
      <c r="E68" t="b">
        <v>0</v>
      </c>
    </row>
    <row r="69" spans="1:5">
      <c r="A69" t="s">
        <v>247</v>
      </c>
      <c r="B69" t="s">
        <v>182</v>
      </c>
      <c r="C69" t="str">
        <f>NumericFormats!$A$13</f>
        <v>1D%</v>
      </c>
      <c r="D69" t="s">
        <v>178</v>
      </c>
      <c r="E69" t="b">
        <v>0</v>
      </c>
    </row>
    <row r="70" spans="1:5">
      <c r="A70" t="s">
        <v>248</v>
      </c>
      <c r="B70" t="s">
        <v>182</v>
      </c>
      <c r="C70" t="str">
        <f>NumericFormats!$A$13</f>
        <v>1D%</v>
      </c>
      <c r="D70" t="s">
        <v>178</v>
      </c>
      <c r="E70" t="b">
        <v>0</v>
      </c>
    </row>
    <row r="71" spans="1:5">
      <c r="A71" t="s">
        <v>249</v>
      </c>
      <c r="B71" t="s">
        <v>180</v>
      </c>
      <c r="C71" t="str">
        <f>NumericFormats!$A$16</f>
        <v>3D</v>
      </c>
      <c r="D71" t="s">
        <v>178</v>
      </c>
      <c r="E71" t="b">
        <v>0</v>
      </c>
    </row>
    <row r="72" spans="1:5">
      <c r="A72" t="s">
        <v>250</v>
      </c>
      <c r="B72" t="s">
        <v>180</v>
      </c>
      <c r="C72" t="str">
        <f>NumericFormats!$A$16</f>
        <v>3D</v>
      </c>
      <c r="D72" t="s">
        <v>178</v>
      </c>
      <c r="E72" t="b">
        <v>0</v>
      </c>
    </row>
    <row r="73" spans="1:5">
      <c r="A73" t="s">
        <v>251</v>
      </c>
      <c r="B73" t="s">
        <v>182</v>
      </c>
      <c r="C73" t="str">
        <f>NumericFormats!$A$13</f>
        <v>1D%</v>
      </c>
      <c r="D73" t="s">
        <v>178</v>
      </c>
      <c r="E73" t="b">
        <v>0</v>
      </c>
    </row>
    <row r="74" spans="1:5">
      <c r="A74" t="s">
        <v>252</v>
      </c>
      <c r="B74" t="s">
        <v>182</v>
      </c>
      <c r="C74" t="str">
        <f>NumericFormats!$A$13</f>
        <v>1D%</v>
      </c>
      <c r="D74" t="s">
        <v>178</v>
      </c>
      <c r="E74" t="b">
        <v>0</v>
      </c>
    </row>
    <row r="75" spans="1:5">
      <c r="A75" t="s">
        <v>253</v>
      </c>
      <c r="B75" t="s">
        <v>180</v>
      </c>
      <c r="C75" t="str">
        <f>NumericFormats!$A$16</f>
        <v>3D</v>
      </c>
      <c r="D75" t="s">
        <v>178</v>
      </c>
      <c r="E75" t="b">
        <v>0</v>
      </c>
    </row>
    <row r="76" spans="1:5">
      <c r="A76" t="s">
        <v>254</v>
      </c>
      <c r="B76" t="s">
        <v>180</v>
      </c>
      <c r="C76" t="str">
        <f>NumericFormats!$A$16</f>
        <v>3D</v>
      </c>
      <c r="D76" t="s">
        <v>178</v>
      </c>
      <c r="E76" t="b">
        <v>0</v>
      </c>
    </row>
    <row r="77" spans="1:5">
      <c r="A77" t="s">
        <v>255</v>
      </c>
      <c r="B77" t="s">
        <v>182</v>
      </c>
      <c r="C77" t="str">
        <f>NumericFormats!$A$13</f>
        <v>1D%</v>
      </c>
      <c r="D77" t="s">
        <v>178</v>
      </c>
      <c r="E77" t="b">
        <v>0</v>
      </c>
    </row>
    <row r="78" spans="1:5">
      <c r="A78" t="s">
        <v>256</v>
      </c>
      <c r="B78" t="s">
        <v>182</v>
      </c>
      <c r="C78" t="str">
        <f>NumericFormats!$A$13</f>
        <v>1D%</v>
      </c>
      <c r="D78" t="s">
        <v>178</v>
      </c>
      <c r="E78" t="b">
        <v>0</v>
      </c>
    </row>
    <row r="79" spans="1:5">
      <c r="A79" t="s">
        <v>257</v>
      </c>
      <c r="B79" t="s">
        <v>180</v>
      </c>
      <c r="D79" t="s">
        <v>178</v>
      </c>
      <c r="E79" t="b">
        <v>0</v>
      </c>
    </row>
    <row r="80" spans="1:5">
      <c r="A80" t="s">
        <v>258</v>
      </c>
      <c r="B80" t="s">
        <v>180</v>
      </c>
      <c r="D80" t="s">
        <v>178</v>
      </c>
      <c r="E80" t="b">
        <v>1</v>
      </c>
    </row>
    <row r="81" spans="1:5">
      <c r="A81" t="s">
        <v>259</v>
      </c>
      <c r="B81" t="s">
        <v>182</v>
      </c>
      <c r="C81" t="str">
        <f>NumericFormats!$A$13</f>
        <v>1D%</v>
      </c>
      <c r="D81" t="s">
        <v>178</v>
      </c>
      <c r="E81" t="b">
        <v>1</v>
      </c>
    </row>
    <row r="82" spans="1:5">
      <c r="A82" t="s">
        <v>260</v>
      </c>
      <c r="B82" t="s">
        <v>182</v>
      </c>
      <c r="C82" t="str">
        <f>NumericFormats!$A$13</f>
        <v>1D%</v>
      </c>
      <c r="D82" t="s">
        <v>178</v>
      </c>
      <c r="E82" t="b">
        <v>0</v>
      </c>
    </row>
    <row r="83" spans="1:5">
      <c r="A83" t="s">
        <v>261</v>
      </c>
      <c r="B83" t="s">
        <v>180</v>
      </c>
      <c r="D83" t="s">
        <v>178</v>
      </c>
      <c r="E83" t="b">
        <v>1</v>
      </c>
    </row>
    <row r="84" spans="1:5">
      <c r="A84" t="s">
        <v>262</v>
      </c>
      <c r="B84" t="s">
        <v>182</v>
      </c>
      <c r="C84" t="str">
        <f>NumericFormats!$A$13</f>
        <v>1D%</v>
      </c>
      <c r="D84" t="s">
        <v>178</v>
      </c>
      <c r="E84" t="b">
        <v>1</v>
      </c>
    </row>
    <row r="85" spans="1:5">
      <c r="A85" t="s">
        <v>263</v>
      </c>
      <c r="B85" t="s">
        <v>180</v>
      </c>
      <c r="D85" t="s">
        <v>178</v>
      </c>
      <c r="E85" t="b">
        <v>0</v>
      </c>
    </row>
    <row r="86" spans="1:5">
      <c r="A86" t="s">
        <v>264</v>
      </c>
      <c r="B86" t="s">
        <v>180</v>
      </c>
      <c r="D86" t="s">
        <v>178</v>
      </c>
      <c r="E86" t="b">
        <v>1</v>
      </c>
    </row>
    <row r="87" spans="1:5">
      <c r="A87" t="s">
        <v>265</v>
      </c>
      <c r="B87" t="s">
        <v>180</v>
      </c>
      <c r="D87" t="s">
        <v>178</v>
      </c>
      <c r="E87" t="b">
        <v>1</v>
      </c>
    </row>
    <row r="88" spans="1:5">
      <c r="A88" t="s">
        <v>266</v>
      </c>
      <c r="B88" t="s">
        <v>180</v>
      </c>
      <c r="D88" t="s">
        <v>178</v>
      </c>
      <c r="E88" t="b">
        <v>1</v>
      </c>
    </row>
    <row r="89" spans="1:5">
      <c r="A89" t="s">
        <v>267</v>
      </c>
      <c r="B89" t="s">
        <v>180</v>
      </c>
      <c r="D89" t="s">
        <v>178</v>
      </c>
      <c r="E89" t="b">
        <v>1</v>
      </c>
    </row>
    <row r="90" spans="1:5">
      <c r="A90" t="s">
        <v>268</v>
      </c>
      <c r="B90" t="s">
        <v>180</v>
      </c>
      <c r="D90" t="s">
        <v>178</v>
      </c>
      <c r="E90" t="b">
        <v>1</v>
      </c>
    </row>
    <row r="91" spans="1:5">
      <c r="A91" t="s">
        <v>269</v>
      </c>
      <c r="B91" t="s">
        <v>180</v>
      </c>
      <c r="D91" t="s">
        <v>178</v>
      </c>
      <c r="E91" t="b">
        <v>1</v>
      </c>
    </row>
    <row r="92" spans="1:5">
      <c r="A92" t="s">
        <v>270</v>
      </c>
      <c r="B92" t="s">
        <v>180</v>
      </c>
      <c r="D92" t="s">
        <v>178</v>
      </c>
      <c r="E92" t="b">
        <v>1</v>
      </c>
    </row>
    <row r="93" spans="1:5">
      <c r="A93" t="s">
        <v>271</v>
      </c>
      <c r="B93" t="s">
        <v>180</v>
      </c>
      <c r="D93" t="s">
        <v>178</v>
      </c>
      <c r="E93" t="b">
        <v>1</v>
      </c>
    </row>
    <row r="94" spans="1:5">
      <c r="A94" t="s">
        <v>272</v>
      </c>
      <c r="B94" t="s">
        <v>180</v>
      </c>
      <c r="D94" t="s">
        <v>178</v>
      </c>
      <c r="E94" t="b">
        <v>1</v>
      </c>
    </row>
    <row r="95" spans="1:5">
      <c r="A95" t="s">
        <v>273</v>
      </c>
      <c r="B95" t="s">
        <v>180</v>
      </c>
      <c r="D95" t="s">
        <v>178</v>
      </c>
      <c r="E95" t="b">
        <v>1</v>
      </c>
    </row>
    <row r="96" spans="1:5">
      <c r="A96" t="s">
        <v>274</v>
      </c>
      <c r="B96" t="s">
        <v>180</v>
      </c>
      <c r="C96" t="str">
        <f>NumericFormats!$A$11</f>
        <v>0DR</v>
      </c>
      <c r="D96" t="s">
        <v>178</v>
      </c>
      <c r="E96" t="b">
        <v>0</v>
      </c>
    </row>
    <row r="97" spans="1:5">
      <c r="A97" t="s">
        <v>275</v>
      </c>
      <c r="B97" t="s">
        <v>180</v>
      </c>
      <c r="D97" t="s">
        <v>178</v>
      </c>
      <c r="E97" t="b">
        <v>0</v>
      </c>
    </row>
    <row r="98" spans="1:5">
      <c r="A98" t="s">
        <v>276</v>
      </c>
      <c r="B98" t="s">
        <v>182</v>
      </c>
      <c r="C98" t="str">
        <f>NumericFormats!$A$13</f>
        <v>1D%</v>
      </c>
      <c r="D98" t="s">
        <v>178</v>
      </c>
      <c r="E98" t="b">
        <v>0</v>
      </c>
    </row>
    <row r="99" spans="1:5">
      <c r="A99" t="s">
        <v>277</v>
      </c>
      <c r="B99" t="s">
        <v>180</v>
      </c>
      <c r="D99" t="s">
        <v>178</v>
      </c>
      <c r="E99" t="b">
        <v>1</v>
      </c>
    </row>
    <row r="100" spans="1:5">
      <c r="A100" t="s">
        <v>278</v>
      </c>
      <c r="B100" t="s">
        <v>180</v>
      </c>
      <c r="C100" t="str">
        <f>NumericFormats!$A$11</f>
        <v>0DR</v>
      </c>
      <c r="D100" t="s">
        <v>178</v>
      </c>
      <c r="E100" t="b">
        <v>1</v>
      </c>
    </row>
    <row r="101" spans="1:5">
      <c r="A101" t="s">
        <v>279</v>
      </c>
      <c r="B101" t="s">
        <v>182</v>
      </c>
      <c r="C101" t="str">
        <f>NumericFormats!$A$13</f>
        <v>1D%</v>
      </c>
      <c r="D101" t="s">
        <v>178</v>
      </c>
      <c r="E101" t="b">
        <v>1</v>
      </c>
    </row>
    <row r="102" spans="1:5">
      <c r="A102" t="s">
        <v>280</v>
      </c>
      <c r="B102" t="s">
        <v>182</v>
      </c>
      <c r="C102" t="str">
        <f>NumericFormats!$A$13</f>
        <v>1D%</v>
      </c>
      <c r="D102" t="s">
        <v>178</v>
      </c>
      <c r="E102" t="b">
        <v>0</v>
      </c>
    </row>
    <row r="103" spans="1:5">
      <c r="A103" t="s">
        <v>281</v>
      </c>
      <c r="B103" t="s">
        <v>180</v>
      </c>
      <c r="D103" t="s">
        <v>178</v>
      </c>
      <c r="E103" t="b">
        <v>0</v>
      </c>
    </row>
    <row r="104" spans="1:5">
      <c r="A104" t="s">
        <v>282</v>
      </c>
      <c r="B104" t="s">
        <v>182</v>
      </c>
      <c r="C104" t="str">
        <f>NumericFormats!$A$13</f>
        <v>1D%</v>
      </c>
      <c r="D104" t="s">
        <v>178</v>
      </c>
      <c r="E104" t="b">
        <v>0</v>
      </c>
    </row>
    <row r="105" spans="1:5">
      <c r="A105" t="s">
        <v>283</v>
      </c>
      <c r="B105" t="s">
        <v>180</v>
      </c>
      <c r="D105" t="s">
        <v>178</v>
      </c>
      <c r="E105" t="b">
        <v>0</v>
      </c>
    </row>
    <row r="106" spans="1:5">
      <c r="A106" t="s">
        <v>284</v>
      </c>
      <c r="B106" t="s">
        <v>182</v>
      </c>
      <c r="C106" t="str">
        <f>NumericFormats!$A$13</f>
        <v>1D%</v>
      </c>
      <c r="D106" t="s">
        <v>178</v>
      </c>
      <c r="E106" t="b">
        <v>0</v>
      </c>
    </row>
    <row r="107" spans="1:5">
      <c r="A107" t="s">
        <v>285</v>
      </c>
      <c r="B107" t="s">
        <v>180</v>
      </c>
      <c r="D107" t="s">
        <v>178</v>
      </c>
      <c r="E107" t="b">
        <v>1</v>
      </c>
    </row>
    <row r="108" spans="1:5">
      <c r="A108" t="s">
        <v>286</v>
      </c>
      <c r="B108" t="s">
        <v>182</v>
      </c>
      <c r="C108" t="str">
        <f>NumericFormats!$A$13</f>
        <v>1D%</v>
      </c>
      <c r="D108" t="s">
        <v>178</v>
      </c>
      <c r="E108" t="b">
        <v>1</v>
      </c>
    </row>
    <row r="109" spans="1:5">
      <c r="A109" t="s">
        <v>287</v>
      </c>
      <c r="B109" t="s">
        <v>180</v>
      </c>
      <c r="D109" t="s">
        <v>178</v>
      </c>
      <c r="E109" t="b">
        <v>1</v>
      </c>
    </row>
    <row r="110" spans="1:5">
      <c r="A110" t="s">
        <v>288</v>
      </c>
      <c r="B110" t="s">
        <v>180</v>
      </c>
      <c r="D110" t="s">
        <v>178</v>
      </c>
      <c r="E110" t="b">
        <v>1</v>
      </c>
    </row>
    <row r="111" spans="1:5">
      <c r="A111" t="s">
        <v>289</v>
      </c>
      <c r="B111" t="s">
        <v>180</v>
      </c>
      <c r="D111" t="s">
        <v>178</v>
      </c>
      <c r="E111" t="b">
        <v>0</v>
      </c>
    </row>
    <row r="112" spans="1:5">
      <c r="A112" t="s">
        <v>290</v>
      </c>
      <c r="B112" t="s">
        <v>180</v>
      </c>
      <c r="D112" t="s">
        <v>178</v>
      </c>
      <c r="E112" t="b">
        <v>1</v>
      </c>
    </row>
    <row r="113" spans="1:5">
      <c r="A113" t="s">
        <v>291</v>
      </c>
      <c r="B113" t="s">
        <v>180</v>
      </c>
      <c r="D113" t="s">
        <v>178</v>
      </c>
      <c r="E113" t="b">
        <v>1</v>
      </c>
    </row>
    <row r="114" spans="1:5">
      <c r="A114" t="s">
        <v>292</v>
      </c>
      <c r="B114" t="s">
        <v>180</v>
      </c>
      <c r="D114" t="s">
        <v>178</v>
      </c>
      <c r="E114" t="b">
        <v>1</v>
      </c>
    </row>
    <row r="115" spans="1:5">
      <c r="A115" t="s">
        <v>293</v>
      </c>
      <c r="B115" t="s">
        <v>180</v>
      </c>
      <c r="D115" t="s">
        <v>178</v>
      </c>
      <c r="E115" t="b">
        <v>1</v>
      </c>
    </row>
    <row r="116" spans="1:5">
      <c r="A116" t="s">
        <v>294</v>
      </c>
      <c r="B116" t="s">
        <v>180</v>
      </c>
      <c r="D116" t="s">
        <v>178</v>
      </c>
      <c r="E116" t="b">
        <v>1</v>
      </c>
    </row>
    <row r="117" spans="1:5">
      <c r="A117" t="s">
        <v>295</v>
      </c>
      <c r="B117" t="s">
        <v>180</v>
      </c>
      <c r="D117" t="s">
        <v>178</v>
      </c>
      <c r="E117" t="b">
        <v>1</v>
      </c>
    </row>
    <row r="118" spans="1:5">
      <c r="A118" t="s">
        <v>296</v>
      </c>
      <c r="B118" t="s">
        <v>180</v>
      </c>
      <c r="D118" t="s">
        <v>178</v>
      </c>
      <c r="E118" t="b">
        <v>1</v>
      </c>
    </row>
    <row r="119" spans="1:5">
      <c r="A119" t="s">
        <v>297</v>
      </c>
      <c r="B119" t="s">
        <v>180</v>
      </c>
      <c r="D119" t="s">
        <v>178</v>
      </c>
      <c r="E119" t="b">
        <v>1</v>
      </c>
    </row>
    <row r="120" spans="1:5">
      <c r="A120" t="s">
        <v>298</v>
      </c>
      <c r="B120" t="s">
        <v>180</v>
      </c>
      <c r="D120" t="s">
        <v>178</v>
      </c>
      <c r="E120" t="b">
        <v>1</v>
      </c>
    </row>
    <row r="121" spans="1:5">
      <c r="A121" t="s">
        <v>299</v>
      </c>
      <c r="B121" t="s">
        <v>180</v>
      </c>
      <c r="D121" t="s">
        <v>178</v>
      </c>
      <c r="E121" t="b">
        <v>1</v>
      </c>
    </row>
    <row r="122" spans="1:5">
      <c r="A122" t="s">
        <v>300</v>
      </c>
      <c r="B122" t="s">
        <v>180</v>
      </c>
      <c r="C122" t="str">
        <f>NumericFormats!$A$11</f>
        <v>0DR</v>
      </c>
      <c r="D122" t="s">
        <v>178</v>
      </c>
      <c r="E122" t="b">
        <v>1</v>
      </c>
    </row>
    <row r="123" spans="1:5">
      <c r="A123" t="s">
        <v>301</v>
      </c>
      <c r="B123" t="s">
        <v>182</v>
      </c>
      <c r="C123" t="str">
        <f>NumericFormats!$A$13</f>
        <v>1D%</v>
      </c>
      <c r="D123" t="s">
        <v>178</v>
      </c>
      <c r="E123" t="b">
        <v>1</v>
      </c>
    </row>
    <row r="124" spans="1:5">
      <c r="A124" t="s">
        <v>302</v>
      </c>
      <c r="B124" t="s">
        <v>182</v>
      </c>
      <c r="C124" t="str">
        <f>NumericFormats!$A$13</f>
        <v>1D%</v>
      </c>
      <c r="D124" t="s">
        <v>178</v>
      </c>
      <c r="E124" t="b">
        <v>1</v>
      </c>
    </row>
    <row r="125" spans="1:5">
      <c r="A125" t="s">
        <v>303</v>
      </c>
      <c r="B125" t="s">
        <v>182</v>
      </c>
      <c r="C125" t="str">
        <f>NumericFormats!$A$13</f>
        <v>1D%</v>
      </c>
      <c r="D125" t="s">
        <v>178</v>
      </c>
      <c r="E125" t="b">
        <v>0</v>
      </c>
    </row>
    <row r="126" spans="1:5">
      <c r="A126" t="s">
        <v>304</v>
      </c>
      <c r="B126" t="s">
        <v>180</v>
      </c>
      <c r="D126" t="s">
        <v>178</v>
      </c>
      <c r="E126" t="b">
        <v>0</v>
      </c>
    </row>
    <row r="127" spans="1:5">
      <c r="A127" t="s">
        <v>305</v>
      </c>
      <c r="B127" t="s">
        <v>180</v>
      </c>
      <c r="D127" t="s">
        <v>178</v>
      </c>
      <c r="E127" t="b">
        <v>0</v>
      </c>
    </row>
    <row r="128" spans="1:5">
      <c r="A128" t="s">
        <v>306</v>
      </c>
      <c r="B128" t="s">
        <v>182</v>
      </c>
      <c r="C128" t="str">
        <f>NumericFormats!$A$13</f>
        <v>1D%</v>
      </c>
      <c r="D128" t="s">
        <v>178</v>
      </c>
      <c r="E128" t="b">
        <v>0</v>
      </c>
    </row>
    <row r="129" spans="1:1">
      <c r="A129" s="10"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ySplit="1" topLeftCell="A2" activePane="bottomLeft" state="frozen"/>
      <selection pane="bottomLeft"/>
    </sheetView>
  </sheetViews>
  <sheetFormatPr defaultRowHeight="15"/>
  <cols>
    <col min="1" max="1" width="26.5703125" bestFit="1" customWidth="1"/>
    <col min="2" max="2" width="12.42578125" bestFit="1" customWidth="1"/>
    <col min="3" max="3" width="23.140625" bestFit="1" customWidth="1"/>
    <col min="4" max="4" width="8.140625" bestFit="1" customWidth="1"/>
    <col min="5" max="5" width="17.140625" bestFit="1" customWidth="1"/>
  </cols>
  <sheetData>
    <row r="1" spans="1:5">
      <c r="A1" s="11" t="s">
        <v>61</v>
      </c>
      <c r="B1" s="11" t="s">
        <v>307</v>
      </c>
      <c r="C1" s="11" t="s">
        <v>308</v>
      </c>
      <c r="D1" s="11" t="s">
        <v>309</v>
      </c>
      <c r="E1" s="11" t="s">
        <v>310</v>
      </c>
    </row>
    <row r="2" spans="1:5">
      <c r="A2" t="s">
        <v>311</v>
      </c>
      <c r="B2" t="str">
        <f>ApplicationDef!$AH$2</f>
        <v>Product</v>
      </c>
      <c r="C2" t="s">
        <v>312</v>
      </c>
      <c r="D2">
        <v>4</v>
      </c>
      <c r="E2" t="str">
        <f>GlobalStyles!$A$2</f>
        <v>Bold</v>
      </c>
    </row>
    <row r="3" spans="1:5">
      <c r="A3" t="s">
        <v>313</v>
      </c>
      <c r="B3" t="str">
        <f>ApplicationDef!$AH$2</f>
        <v>Product</v>
      </c>
      <c r="C3" t="s">
        <v>314</v>
      </c>
      <c r="D3">
        <v>4</v>
      </c>
      <c r="E3" t="str">
        <f>GlobalStyles!$A$2</f>
        <v>Bold</v>
      </c>
    </row>
    <row r="4" spans="1:5">
      <c r="A4" t="s">
        <v>315</v>
      </c>
      <c r="B4" t="str">
        <f>ApplicationDef!$AD$2</f>
        <v>Time</v>
      </c>
      <c r="C4" t="s">
        <v>314</v>
      </c>
      <c r="D4">
        <v>1</v>
      </c>
      <c r="E4" t="str">
        <f>GlobalStyles!$A$2</f>
        <v>Bold</v>
      </c>
    </row>
    <row r="5" spans="1:5">
      <c r="D5">
        <v>2</v>
      </c>
      <c r="E5" t="str">
        <f>GlobalStyles!$A$2</f>
        <v>Bold</v>
      </c>
    </row>
    <row r="6" spans="1:5">
      <c r="D6">
        <v>3</v>
      </c>
      <c r="E6" t="str">
        <f>GlobalStyles!$A$2</f>
        <v>Bold</v>
      </c>
    </row>
    <row r="7" spans="1:5">
      <c r="A7" t="s">
        <v>316</v>
      </c>
      <c r="B7" t="str">
        <f>ApplicationDef!$AH$3</f>
        <v>Organization</v>
      </c>
      <c r="C7" t="s">
        <v>314</v>
      </c>
      <c r="D7">
        <v>1</v>
      </c>
      <c r="E7" t="str">
        <f>GlobalStyles!$A$2</f>
        <v>Bold</v>
      </c>
    </row>
    <row r="8" spans="1:5">
      <c r="A8" t="s">
        <v>317</v>
      </c>
      <c r="B8" t="str">
        <f>ApplicationDef!$AD$2</f>
        <v>Time</v>
      </c>
      <c r="C8" t="s">
        <v>314</v>
      </c>
      <c r="D8">
        <v>3</v>
      </c>
      <c r="E8" t="str">
        <f>GlobalStyles!$A$2</f>
        <v>Bold</v>
      </c>
    </row>
    <row r="9" spans="1:5">
      <c r="D9">
        <v>4</v>
      </c>
      <c r="E9" t="s">
        <v>318</v>
      </c>
    </row>
    <row r="10" spans="1:5">
      <c r="B10" t="str">
        <f>ApplicationDef!$AH$2</f>
        <v>Product</v>
      </c>
      <c r="C10" t="s">
        <v>314</v>
      </c>
      <c r="D10">
        <v>2</v>
      </c>
      <c r="E10" t="str">
        <f>GlobalStyles!$A$2</f>
        <v>Bold</v>
      </c>
    </row>
    <row r="11" spans="1:5">
      <c r="D11">
        <v>3</v>
      </c>
      <c r="E11" t="str">
        <f>GlobalStyles!$A$2</f>
        <v>Bold</v>
      </c>
    </row>
    <row r="12" spans="1:5">
      <c r="D12">
        <v>4</v>
      </c>
      <c r="E12" t="str">
        <f>GlobalStyles!$A$2</f>
        <v>Bold</v>
      </c>
    </row>
    <row r="13" spans="1:5">
      <c r="D13">
        <v>5</v>
      </c>
      <c r="E13" t="str">
        <f>GlobalStyles!$A$2</f>
        <v>Bold</v>
      </c>
    </row>
    <row r="14" spans="1:5">
      <c r="D14">
        <v>6</v>
      </c>
      <c r="E14" t="str">
        <f>GlobalStyles!$A$2</f>
        <v>Bold</v>
      </c>
    </row>
    <row r="15" spans="1:5">
      <c r="A15" t="s">
        <v>319</v>
      </c>
      <c r="B15" t="str">
        <f>ApplicationDef!$AD$2</f>
        <v>Time</v>
      </c>
      <c r="C15" t="s">
        <v>314</v>
      </c>
      <c r="D15">
        <v>3</v>
      </c>
      <c r="E15" t="str">
        <f>GlobalStyles!$A$2</f>
        <v>Bold</v>
      </c>
    </row>
    <row r="16" spans="1:5">
      <c r="D16">
        <v>4</v>
      </c>
      <c r="E16" t="s">
        <v>318</v>
      </c>
    </row>
    <row r="17" spans="1:5">
      <c r="B17" t="str">
        <f>ApplicationDef!$AH$2</f>
        <v>Product</v>
      </c>
      <c r="C17" t="s">
        <v>314</v>
      </c>
      <c r="D17">
        <v>1</v>
      </c>
      <c r="E17" t="str">
        <f>GlobalStyles!$A$2</f>
        <v>Bold</v>
      </c>
    </row>
    <row r="18" spans="1:5">
      <c r="D18">
        <v>2</v>
      </c>
      <c r="E18" t="str">
        <f>GlobalStyles!$A$2</f>
        <v>Bold</v>
      </c>
    </row>
    <row r="19" spans="1:5">
      <c r="D19">
        <v>3</v>
      </c>
      <c r="E19" t="str">
        <f>GlobalStyles!$A$2</f>
        <v>Bold</v>
      </c>
    </row>
    <row r="20" spans="1:5">
      <c r="D20">
        <v>4</v>
      </c>
      <c r="E20" t="str">
        <f>GlobalStyles!$A$2</f>
        <v>Bold</v>
      </c>
    </row>
    <row r="21" spans="1:5">
      <c r="D21">
        <v>5</v>
      </c>
      <c r="E21" t="str">
        <f>GlobalStyles!$A$2</f>
        <v>Bold</v>
      </c>
    </row>
    <row r="22" spans="1:5">
      <c r="A22" t="s">
        <v>320</v>
      </c>
      <c r="B22" t="str">
        <f>ApplicationDef!$AD$2</f>
        <v>Time</v>
      </c>
      <c r="C22" t="s">
        <v>314</v>
      </c>
      <c r="D22">
        <v>2</v>
      </c>
      <c r="E22" t="str">
        <f>GlobalStyles!$A$2</f>
        <v>Bold</v>
      </c>
    </row>
    <row r="23" spans="1:5">
      <c r="D23">
        <v>3</v>
      </c>
      <c r="E23" t="str">
        <f>GlobalStyles!$A$2</f>
        <v>Bold</v>
      </c>
    </row>
    <row r="24" spans="1:5">
      <c r="D24">
        <v>4</v>
      </c>
      <c r="E24" t="str">
        <f>GlobalStyles!$A$2</f>
        <v>Bold</v>
      </c>
    </row>
    <row r="25" spans="1:5">
      <c r="B25" t="str">
        <f>ApplicationDef!$AH$2</f>
        <v>Product</v>
      </c>
      <c r="C25" t="s">
        <v>314</v>
      </c>
      <c r="D25">
        <v>1</v>
      </c>
      <c r="E25" t="str">
        <f>GlobalStyles!$A$2</f>
        <v>Bold</v>
      </c>
    </row>
    <row r="26" spans="1:5">
      <c r="D26">
        <v>2</v>
      </c>
      <c r="E26" t="str">
        <f>GlobalStyles!$A$2</f>
        <v>Bold</v>
      </c>
    </row>
    <row r="27" spans="1:5">
      <c r="D27">
        <v>3</v>
      </c>
      <c r="E27" t="str">
        <f>GlobalStyles!$A$2</f>
        <v>Bold</v>
      </c>
    </row>
    <row r="28" spans="1:5">
      <c r="D28">
        <v>4</v>
      </c>
      <c r="E28" t="str">
        <f>GlobalStyles!$A$2</f>
        <v>Bold</v>
      </c>
    </row>
    <row r="29" spans="1:5">
      <c r="D29">
        <v>5</v>
      </c>
      <c r="E29" t="str">
        <f>GlobalStyles!$A$2</f>
        <v>Bold</v>
      </c>
    </row>
    <row r="30" spans="1:5">
      <c r="B30" t="str">
        <f>ApplicationDef!$AH$3</f>
        <v>Organization</v>
      </c>
      <c r="C30" t="s">
        <v>314</v>
      </c>
      <c r="D30">
        <v>1</v>
      </c>
      <c r="E30" t="str">
        <f>GlobalStyles!$A$2</f>
        <v>Bold</v>
      </c>
    </row>
    <row r="31" spans="1:5">
      <c r="A31" s="12"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heetView>
  </sheetViews>
  <sheetFormatPr defaultRowHeight="15"/>
  <cols>
    <col min="1" max="1" width="15.85546875" bestFit="1" customWidth="1"/>
    <col min="2" max="2" width="8.85546875" bestFit="1" customWidth="1"/>
  </cols>
  <sheetData>
    <row r="1" spans="1:2">
      <c r="A1" s="13" t="s">
        <v>61</v>
      </c>
      <c r="B1" s="13" t="s">
        <v>321</v>
      </c>
    </row>
    <row r="2" spans="1:2">
      <c r="A2" t="s">
        <v>322</v>
      </c>
      <c r="B2" t="str">
        <f>Versions!$A$6</f>
        <v>NYP</v>
      </c>
    </row>
    <row r="3" spans="1:2">
      <c r="A3" t="s">
        <v>323</v>
      </c>
      <c r="B3" t="str">
        <f>Versions!$A$6</f>
        <v>NYP</v>
      </c>
    </row>
    <row r="4" spans="1:2">
      <c r="A4" t="s">
        <v>324</v>
      </c>
      <c r="B4" t="str">
        <f>Versions!$A$6</f>
        <v>NYP</v>
      </c>
    </row>
    <row r="5" spans="1:2">
      <c r="A5" t="s">
        <v>325</v>
      </c>
      <c r="B5" t="str">
        <f>Versions!$A$7</f>
        <v>NYP_Dpt</v>
      </c>
    </row>
    <row r="6" spans="1:2">
      <c r="A6" t="s">
        <v>326</v>
      </c>
      <c r="B6" t="str">
        <f>Versions!$A$6</f>
        <v>NYP</v>
      </c>
    </row>
    <row r="7" spans="1:2">
      <c r="A7" t="s">
        <v>327</v>
      </c>
      <c r="B7" t="str">
        <f>Versions!$A$12</f>
        <v>VP_TGT</v>
      </c>
    </row>
    <row r="8" spans="1:2">
      <c r="A8" s="14"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pane ySplit="1" topLeftCell="A2" activePane="bottomLeft" state="frozen"/>
      <selection pane="bottomLeft"/>
    </sheetView>
  </sheetViews>
  <sheetFormatPr defaultRowHeight="15"/>
  <cols>
    <col min="1" max="1" width="30.42578125" bestFit="1" customWidth="1"/>
    <col min="2" max="2" width="15.85546875" bestFit="1" customWidth="1"/>
    <col min="3" max="3" width="8.5703125" bestFit="1" customWidth="1"/>
    <col min="4" max="4" width="7.5703125" bestFit="1" customWidth="1"/>
    <col min="5" max="5" width="19.28515625" bestFit="1" customWidth="1"/>
  </cols>
  <sheetData>
    <row r="1" spans="1:5">
      <c r="A1" s="15" t="s">
        <v>328</v>
      </c>
      <c r="B1" s="15" t="s">
        <v>329</v>
      </c>
      <c r="C1" s="15" t="s">
        <v>330</v>
      </c>
      <c r="D1" s="15" t="s">
        <v>331</v>
      </c>
      <c r="E1" s="15" t="s">
        <v>332</v>
      </c>
    </row>
    <row r="2" spans="1:5">
      <c r="A2" t="s">
        <v>333</v>
      </c>
      <c r="B2" t="str">
        <f>PlanCycles!$A$5</f>
        <v>Section Variance</v>
      </c>
      <c r="C2" t="s">
        <v>53</v>
      </c>
      <c r="D2" t="b">
        <v>1</v>
      </c>
      <c r="E2" t="s">
        <v>334</v>
      </c>
    </row>
    <row r="3" spans="1:5">
      <c r="A3" t="s">
        <v>335</v>
      </c>
      <c r="B3" t="str">
        <f>PlanCycles!$A$7</f>
        <v>VP Targets</v>
      </c>
      <c r="C3" t="s">
        <v>53</v>
      </c>
      <c r="D3" t="b">
        <v>1</v>
      </c>
      <c r="E3" t="s">
        <v>336</v>
      </c>
    </row>
    <row r="4" spans="1:5">
      <c r="A4" t="s">
        <v>337</v>
      </c>
      <c r="B4" t="str">
        <f>PlanCycles!$A$6</f>
        <v>Target</v>
      </c>
      <c r="C4" t="s">
        <v>53</v>
      </c>
      <c r="D4" t="b">
        <v>1</v>
      </c>
      <c r="E4" t="s">
        <v>336</v>
      </c>
    </row>
    <row r="5" spans="1:5">
      <c r="A5" t="s">
        <v>338</v>
      </c>
      <c r="B5" t="str">
        <f>PlanCycles!$A$2</f>
        <v>BUGM Variance</v>
      </c>
      <c r="C5" t="s">
        <v>53</v>
      </c>
      <c r="D5" t="b">
        <v>1</v>
      </c>
      <c r="E5" t="s">
        <v>336</v>
      </c>
    </row>
    <row r="6" spans="1:5">
      <c r="A6" t="s">
        <v>339</v>
      </c>
      <c r="B6" t="str">
        <f>PlanCycles!$A$3</f>
        <v>Plan Periods</v>
      </c>
      <c r="C6" t="s">
        <v>53</v>
      </c>
      <c r="D6" t="b">
        <v>1</v>
      </c>
      <c r="E6" t="s">
        <v>336</v>
      </c>
    </row>
    <row r="7" spans="1:5">
      <c r="A7" t="s">
        <v>340</v>
      </c>
      <c r="B7" t="str">
        <f>PlanCycles!$A$4</f>
        <v>Plan Weeks</v>
      </c>
      <c r="C7" t="s">
        <v>53</v>
      </c>
      <c r="D7" t="b">
        <v>1</v>
      </c>
      <c r="E7" t="s">
        <v>334</v>
      </c>
    </row>
    <row r="8" spans="1:5">
      <c r="A8" t="s">
        <v>341</v>
      </c>
      <c r="B8" t="str">
        <f>PlanCycles!$A$3</f>
        <v>Plan Periods</v>
      </c>
      <c r="C8" t="s">
        <v>53</v>
      </c>
      <c r="D8" t="b">
        <v>1</v>
      </c>
      <c r="E8" t="s">
        <v>336</v>
      </c>
    </row>
    <row r="9" spans="1:5">
      <c r="A9" t="s">
        <v>342</v>
      </c>
      <c r="B9" t="str">
        <f>PlanCycles!$A$6</f>
        <v>Target</v>
      </c>
      <c r="C9" t="s">
        <v>53</v>
      </c>
      <c r="D9" t="b">
        <v>1</v>
      </c>
      <c r="E9" t="s">
        <v>336</v>
      </c>
    </row>
    <row r="10" spans="1:5">
      <c r="A10" t="s">
        <v>343</v>
      </c>
      <c r="B10" t="str">
        <f>PlanCycles!$A$4</f>
        <v>Plan Weeks</v>
      </c>
      <c r="C10" t="s">
        <v>53</v>
      </c>
      <c r="D10" t="b">
        <v>1</v>
      </c>
      <c r="E10" t="s">
        <v>334</v>
      </c>
    </row>
    <row r="11" spans="1:5">
      <c r="A11" t="s">
        <v>344</v>
      </c>
      <c r="B11" t="str">
        <f>PlanCycles!$A$5</f>
        <v>Section Variance</v>
      </c>
      <c r="C11" t="s">
        <v>53</v>
      </c>
      <c r="D11" t="b">
        <v>1</v>
      </c>
      <c r="E11" t="s">
        <v>336</v>
      </c>
    </row>
    <row r="12" spans="1:5">
      <c r="A12" s="16" t="s">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sheetView>
  </sheetViews>
  <sheetFormatPr defaultRowHeight="15"/>
  <cols>
    <col min="1" max="1" width="43.140625" bestFit="1" customWidth="1"/>
    <col min="2" max="2" width="11.28515625" bestFit="1" customWidth="1"/>
    <col min="3" max="3" width="9" bestFit="1" customWidth="1"/>
    <col min="4" max="4" width="11.42578125" bestFit="1" customWidth="1"/>
    <col min="5" max="5" width="30.42578125" bestFit="1" customWidth="1"/>
  </cols>
  <sheetData>
    <row r="1" spans="1:5">
      <c r="A1" s="17" t="s">
        <v>61</v>
      </c>
      <c r="B1" s="17" t="s">
        <v>345</v>
      </c>
      <c r="C1" s="17" t="s">
        <v>346</v>
      </c>
      <c r="D1" s="17" t="s">
        <v>347</v>
      </c>
      <c r="E1" s="17" t="s">
        <v>348</v>
      </c>
    </row>
    <row r="2" spans="1:5">
      <c r="A2" t="s">
        <v>349</v>
      </c>
      <c r="C2" t="s">
        <v>350</v>
      </c>
      <c r="D2" t="b">
        <v>0</v>
      </c>
      <c r="E2" t="str">
        <f>Seasons!$A$10</f>
        <v>NYP Weeks</v>
      </c>
    </row>
    <row r="3" spans="1:5">
      <c r="A3" t="s">
        <v>351</v>
      </c>
      <c r="C3" t="s">
        <v>350</v>
      </c>
      <c r="D3" t="b">
        <v>1</v>
      </c>
      <c r="E3" t="str">
        <f>Seasons!$A$6</f>
        <v>NYP Periods</v>
      </c>
    </row>
    <row r="4" spans="1:5">
      <c r="A4" t="s">
        <v>352</v>
      </c>
      <c r="C4" t="s">
        <v>350</v>
      </c>
      <c r="D4" t="b">
        <v>0</v>
      </c>
      <c r="E4" t="str">
        <f>Seasons!$A$8</f>
        <v>CD by Period</v>
      </c>
    </row>
    <row r="5" spans="1:5">
      <c r="E5" t="str">
        <f>Seasons!$A$7</f>
        <v>CD by Weeks</v>
      </c>
    </row>
    <row r="6" spans="1:5">
      <c r="A6" t="s">
        <v>353</v>
      </c>
      <c r="C6" t="s">
        <v>350</v>
      </c>
      <c r="D6" t="b">
        <v>0</v>
      </c>
      <c r="E6" t="str">
        <f>Seasons!$A$8</f>
        <v>CD by Period</v>
      </c>
    </row>
    <row r="7" spans="1:5">
      <c r="E7" t="str">
        <f>Seasons!$A$7</f>
        <v>CD by Weeks</v>
      </c>
    </row>
    <row r="8" spans="1:5">
      <c r="A8" t="s">
        <v>354</v>
      </c>
      <c r="C8" t="s">
        <v>350</v>
      </c>
      <c r="D8" t="b">
        <v>1</v>
      </c>
      <c r="E8" t="str">
        <f>Seasons!$A$6</f>
        <v>NYP Periods</v>
      </c>
    </row>
    <row r="9" spans="1:5">
      <c r="A9" t="s">
        <v>355</v>
      </c>
      <c r="C9" t="s">
        <v>350</v>
      </c>
      <c r="D9" t="b">
        <v>0</v>
      </c>
      <c r="E9" t="str">
        <f>Seasons!$A$4</f>
        <v>BUGM to CD Target Setting</v>
      </c>
    </row>
    <row r="10" spans="1:5">
      <c r="E10" t="str">
        <f>Seasons!$A$5</f>
        <v>BUGM Variance Planning</v>
      </c>
    </row>
    <row r="11" spans="1:5">
      <c r="E11" t="str">
        <f>Seasons!$A$8</f>
        <v>CD by Period</v>
      </c>
    </row>
    <row r="12" spans="1:5">
      <c r="E12" t="str">
        <f>Seasons!$A$7</f>
        <v>CD by Weeks</v>
      </c>
    </row>
    <row r="13" spans="1:5">
      <c r="A13" t="s">
        <v>356</v>
      </c>
      <c r="C13" t="s">
        <v>350</v>
      </c>
      <c r="D13" t="b">
        <v>0</v>
      </c>
      <c r="E13" t="str">
        <f>Seasons!$A$4</f>
        <v>BUGM to CD Target Setting</v>
      </c>
    </row>
    <row r="14" spans="1:5">
      <c r="E14" t="str">
        <f>Seasons!$A$5</f>
        <v>BUGM Variance Planning</v>
      </c>
    </row>
    <row r="15" spans="1:5">
      <c r="E15" t="str">
        <f>Seasons!$A$8</f>
        <v>CD by Period</v>
      </c>
    </row>
    <row r="16" spans="1:5">
      <c r="E16" t="str">
        <f>Seasons!$A$7</f>
        <v>CD by Weeks</v>
      </c>
    </row>
    <row r="17" spans="1:5">
      <c r="A17" t="s">
        <v>357</v>
      </c>
      <c r="C17" t="s">
        <v>350</v>
      </c>
      <c r="D17" t="b">
        <v>0</v>
      </c>
      <c r="E17" t="str">
        <f>Seasons!$A$2</f>
        <v>BUGM Section Variance Planning</v>
      </c>
    </row>
    <row r="18" spans="1:5">
      <c r="A18" t="s">
        <v>358</v>
      </c>
      <c r="C18" t="s">
        <v>350</v>
      </c>
      <c r="D18" t="b">
        <v>0</v>
      </c>
      <c r="E18" t="str">
        <f>Seasons!$A$2</f>
        <v>BUGM Section Variance Planning</v>
      </c>
    </row>
    <row r="19" spans="1:5">
      <c r="A19" t="s">
        <v>359</v>
      </c>
      <c r="C19" t="s">
        <v>350</v>
      </c>
      <c r="D19" t="b">
        <v>1</v>
      </c>
      <c r="E19" t="str">
        <f>Seasons!$A$11</f>
        <v>Section Variance Review</v>
      </c>
    </row>
    <row r="20" spans="1:5">
      <c r="A20" t="s">
        <v>360</v>
      </c>
      <c r="C20" t="s">
        <v>350</v>
      </c>
      <c r="D20" t="b">
        <v>0</v>
      </c>
      <c r="E20" t="str">
        <f>Seasons!$A$3</f>
        <v>VP Target Setting</v>
      </c>
    </row>
    <row r="21" spans="1:5">
      <c r="A21" t="s">
        <v>361</v>
      </c>
      <c r="C21" t="s">
        <v>350</v>
      </c>
      <c r="D21" t="b">
        <v>1</v>
      </c>
      <c r="E21" t="str">
        <f>Seasons!$A$6</f>
        <v>NYP Periods</v>
      </c>
    </row>
    <row r="22" spans="1:5">
      <c r="A22" t="s">
        <v>362</v>
      </c>
      <c r="C22" t="s">
        <v>350</v>
      </c>
      <c r="D22" t="b">
        <v>0</v>
      </c>
      <c r="E22" t="str">
        <f>Seasons!$A$10</f>
        <v>NYP Weeks</v>
      </c>
    </row>
    <row r="23" spans="1:5">
      <c r="A23" t="s">
        <v>363</v>
      </c>
      <c r="C23" t="s">
        <v>350</v>
      </c>
      <c r="D23" t="b">
        <v>0</v>
      </c>
      <c r="E23" t="str">
        <f>Seasons!$A$10</f>
        <v>NYP Weeks</v>
      </c>
    </row>
    <row r="24" spans="1:5">
      <c r="A24" t="s">
        <v>364</v>
      </c>
      <c r="C24" t="s">
        <v>350</v>
      </c>
      <c r="D24" t="b">
        <v>0</v>
      </c>
      <c r="E24" t="str">
        <f>Seasons!$A$10</f>
        <v>NYP Weeks</v>
      </c>
    </row>
    <row r="25" spans="1:5">
      <c r="A25" t="s">
        <v>365</v>
      </c>
      <c r="C25" t="s">
        <v>350</v>
      </c>
      <c r="D25" t="b">
        <v>0</v>
      </c>
      <c r="E25" t="str">
        <f>Seasons!$A$10</f>
        <v>NYP Weeks</v>
      </c>
    </row>
    <row r="26" spans="1:5">
      <c r="A26" t="s">
        <v>366</v>
      </c>
      <c r="C26" t="s">
        <v>350</v>
      </c>
      <c r="D26" t="b">
        <v>0</v>
      </c>
      <c r="E26" t="str">
        <f>Seasons!$A$10</f>
        <v>NYP Weeks</v>
      </c>
    </row>
    <row r="27" spans="1:5">
      <c r="A27" t="s">
        <v>367</v>
      </c>
      <c r="C27" t="s">
        <v>350</v>
      </c>
      <c r="D27" t="b">
        <v>0</v>
      </c>
      <c r="E27" t="str">
        <f>Seasons!$A$10</f>
        <v>NYP Weeks</v>
      </c>
    </row>
    <row r="28" spans="1:5">
      <c r="A28" t="s">
        <v>368</v>
      </c>
      <c r="C28" t="s">
        <v>350</v>
      </c>
      <c r="D28" t="b">
        <v>0</v>
      </c>
      <c r="E28" t="str">
        <f>Seasons!$A$10</f>
        <v>NYP Weeks</v>
      </c>
    </row>
    <row r="29" spans="1:5">
      <c r="A29" t="s">
        <v>369</v>
      </c>
      <c r="C29" t="s">
        <v>350</v>
      </c>
      <c r="D29" t="b">
        <v>1</v>
      </c>
      <c r="E29" t="str">
        <f>Seasons!$A$10</f>
        <v>NYP Weeks</v>
      </c>
    </row>
    <row r="30" spans="1:5">
      <c r="A30" t="s">
        <v>370</v>
      </c>
      <c r="C30" t="s">
        <v>350</v>
      </c>
      <c r="D30" t="b">
        <v>0</v>
      </c>
      <c r="E30" t="str">
        <f>Seasons!$A$10</f>
        <v>NYP Weeks</v>
      </c>
    </row>
    <row r="31" spans="1:5">
      <c r="A31" t="s">
        <v>371</v>
      </c>
      <c r="C31" t="s">
        <v>350</v>
      </c>
      <c r="D31" t="b">
        <v>0</v>
      </c>
      <c r="E31" t="str">
        <f>Seasons!$A$10</f>
        <v>NYP Weeks</v>
      </c>
    </row>
    <row r="32" spans="1:5">
      <c r="A32" t="s">
        <v>372</v>
      </c>
      <c r="C32" t="s">
        <v>350</v>
      </c>
      <c r="D32" t="b">
        <v>0</v>
      </c>
      <c r="E32" t="str">
        <f>Seasons!$A$10</f>
        <v>NYP Weeks</v>
      </c>
    </row>
    <row r="33" spans="1:5">
      <c r="A33" t="s">
        <v>373</v>
      </c>
      <c r="C33" t="s">
        <v>350</v>
      </c>
      <c r="D33" t="b">
        <v>1</v>
      </c>
      <c r="E33" t="str">
        <f>Seasons!$A$6</f>
        <v>NYP Periods</v>
      </c>
    </row>
    <row r="34" spans="1:5">
      <c r="A34" t="s">
        <v>374</v>
      </c>
      <c r="C34" t="s">
        <v>350</v>
      </c>
      <c r="D34" t="b">
        <v>0</v>
      </c>
      <c r="E34" t="str">
        <f>Seasons!$A$10</f>
        <v>NYP Weeks</v>
      </c>
    </row>
    <row r="35" spans="1:5">
      <c r="A35" t="s">
        <v>375</v>
      </c>
      <c r="C35" t="s">
        <v>350</v>
      </c>
      <c r="D35" t="b">
        <v>1</v>
      </c>
      <c r="E35" t="str">
        <f>Seasons!$A$6</f>
        <v>NYP Periods</v>
      </c>
    </row>
    <row r="36" spans="1:5">
      <c r="A36" t="s">
        <v>376</v>
      </c>
      <c r="C36" t="s">
        <v>350</v>
      </c>
      <c r="D36" t="b">
        <v>0</v>
      </c>
      <c r="E36" t="str">
        <f>Seasons!$A$10</f>
        <v>NYP Weeks</v>
      </c>
    </row>
    <row r="37" spans="1:5">
      <c r="A37" t="s">
        <v>377</v>
      </c>
      <c r="C37" t="s">
        <v>350</v>
      </c>
      <c r="D37" t="b">
        <v>0</v>
      </c>
      <c r="E37" t="str">
        <f>Seasons!$A$3</f>
        <v>VP Target Setting</v>
      </c>
    </row>
    <row r="38" spans="1:5">
      <c r="A38" t="s">
        <v>378</v>
      </c>
      <c r="C38" t="s">
        <v>350</v>
      </c>
      <c r="D38" t="b">
        <v>0</v>
      </c>
      <c r="E38" t="str">
        <f>Seasons!$A$10</f>
        <v>NYP Weeks</v>
      </c>
    </row>
    <row r="39" spans="1:5">
      <c r="E39" t="str">
        <f>Seasons!$A$9</f>
        <v>BUGM Target Setting</v>
      </c>
    </row>
    <row r="40" spans="1:5">
      <c r="A40" t="s">
        <v>379</v>
      </c>
      <c r="C40" t="s">
        <v>350</v>
      </c>
      <c r="D40" t="b">
        <v>0</v>
      </c>
      <c r="E40" t="str">
        <f>Seasons!$A$5</f>
        <v>BUGM Variance Planning</v>
      </c>
    </row>
    <row r="41" spans="1:5">
      <c r="E41" t="str">
        <f>Seasons!$A$8</f>
        <v>CD by Period</v>
      </c>
    </row>
    <row r="42" spans="1:5">
      <c r="E42" t="str">
        <f>Seasons!$A$7</f>
        <v>CD by Weeks</v>
      </c>
    </row>
    <row r="43" spans="1:5">
      <c r="E43" t="str">
        <f>Seasons!$A$2</f>
        <v>BUGM Section Variance Planning</v>
      </c>
    </row>
    <row r="44" spans="1:5">
      <c r="E44" t="str">
        <f>Seasons!$A$11</f>
        <v>Section Variance Review</v>
      </c>
    </row>
    <row r="45" spans="1:5">
      <c r="A45" s="18"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2" activePane="bottomLeft" state="frozen"/>
      <selection pane="bottomLeft" activeCell="A34" sqref="A34:XFD404"/>
    </sheetView>
  </sheetViews>
  <sheetFormatPr defaultRowHeight="15"/>
  <cols>
    <col min="1" max="1" width="15.5703125" bestFit="1" customWidth="1"/>
    <col min="2" max="3" width="13.5703125" bestFit="1" customWidth="1"/>
    <col min="4" max="4" width="43.140625" bestFit="1" customWidth="1"/>
    <col min="5" max="5" width="51.5703125" bestFit="1" customWidth="1"/>
    <col min="6" max="6" width="20.28515625" bestFit="1" customWidth="1"/>
    <col min="7" max="7" width="7.85546875" bestFit="1" customWidth="1"/>
  </cols>
  <sheetData>
    <row r="1" spans="1:7">
      <c r="A1" s="19" t="s">
        <v>380</v>
      </c>
      <c r="B1" s="19" t="s">
        <v>381</v>
      </c>
      <c r="C1" s="19" t="s">
        <v>382</v>
      </c>
      <c r="D1" s="19" t="s">
        <v>383</v>
      </c>
      <c r="E1" s="19" t="str">
        <f>ApplicationDef!$AH$2</f>
        <v>Product</v>
      </c>
      <c r="F1" s="19" t="str">
        <f>ApplicationDef!$AH$3</f>
        <v>Organization</v>
      </c>
      <c r="G1" s="19" t="str">
        <f>ApplicationDef!$AH$4</f>
        <v>GL</v>
      </c>
    </row>
    <row r="2" spans="1:7">
      <c r="A2" t="s">
        <v>384</v>
      </c>
      <c r="C2" t="b">
        <v>1</v>
      </c>
      <c r="D2" t="str">
        <f>Roles!$A$21</f>
        <v>NonPerish Total - READ-ONLY</v>
      </c>
      <c r="E2" t="s">
        <v>385</v>
      </c>
      <c r="F2" t="s">
        <v>386</v>
      </c>
      <c r="G2" t="s">
        <v>387</v>
      </c>
    </row>
    <row r="3" spans="1:7">
      <c r="D3" t="str">
        <f>Roles!$A$33</f>
        <v>Perishable Total - READ-ONLY</v>
      </c>
      <c r="E3" t="s">
        <v>388</v>
      </c>
      <c r="F3" t="s">
        <v>386</v>
      </c>
      <c r="G3" t="s">
        <v>387</v>
      </c>
    </row>
    <row r="4" spans="1:7">
      <c r="A4" t="s">
        <v>389</v>
      </c>
      <c r="C4" t="b">
        <v>1</v>
      </c>
      <c r="D4" t="str">
        <f>Roles!$A$4</f>
        <v>NonPerish CD</v>
      </c>
      <c r="E4" t="s">
        <v>390</v>
      </c>
      <c r="F4" t="s">
        <v>386</v>
      </c>
      <c r="G4" t="s">
        <v>387</v>
      </c>
    </row>
    <row r="5" spans="1:7">
      <c r="A5" t="s">
        <v>391</v>
      </c>
      <c r="C5" t="b">
        <v>1</v>
      </c>
      <c r="D5" t="str">
        <f>Roles!$A$9</f>
        <v>NonPerish FPA</v>
      </c>
      <c r="E5" t="s">
        <v>392</v>
      </c>
      <c r="F5" t="s">
        <v>386</v>
      </c>
      <c r="G5" t="s">
        <v>387</v>
      </c>
    </row>
    <row r="6" spans="1:7">
      <c r="D6" t="str">
        <f>Roles!$A$17</f>
        <v>NonPerish FPA Section Var</v>
      </c>
      <c r="E6" t="s">
        <v>393</v>
      </c>
      <c r="F6" t="s">
        <v>386</v>
      </c>
      <c r="G6" t="s">
        <v>387</v>
      </c>
    </row>
    <row r="7" spans="1:7">
      <c r="D7" t="str">
        <f>Roles!$A$21</f>
        <v>NonPerish Total - READ-ONLY</v>
      </c>
      <c r="E7" t="s">
        <v>385</v>
      </c>
      <c r="F7" t="s">
        <v>386</v>
      </c>
      <c r="G7" t="s">
        <v>387</v>
      </c>
    </row>
    <row r="8" spans="1:7">
      <c r="D8" t="str">
        <f>Roles!$A$8</f>
        <v>NonPerish Dept - READ-ONLY</v>
      </c>
      <c r="E8" t="s">
        <v>394</v>
      </c>
      <c r="F8" t="s">
        <v>386</v>
      </c>
      <c r="G8" t="s">
        <v>387</v>
      </c>
    </row>
    <row r="9" spans="1:7">
      <c r="A9" t="s">
        <v>395</v>
      </c>
      <c r="C9" t="b">
        <v>1</v>
      </c>
      <c r="D9" t="str">
        <f>Roles!$A$21</f>
        <v>NonPerish Total - READ-ONLY</v>
      </c>
      <c r="E9" t="s">
        <v>385</v>
      </c>
      <c r="F9" t="s">
        <v>386</v>
      </c>
      <c r="G9" t="s">
        <v>387</v>
      </c>
    </row>
    <row r="10" spans="1:7">
      <c r="D10" t="str">
        <f>Roles!$A$8</f>
        <v>NonPerish Dept - READ-ONLY</v>
      </c>
      <c r="E10" t="s">
        <v>394</v>
      </c>
      <c r="F10" t="s">
        <v>386</v>
      </c>
      <c r="G10" t="s">
        <v>387</v>
      </c>
    </row>
    <row r="11" spans="1:7">
      <c r="D11" t="str">
        <f>Roles!$A$19</f>
        <v>NonPerish FPA VP Section Review - READ-ONLY</v>
      </c>
      <c r="E11" t="s">
        <v>396</v>
      </c>
      <c r="F11" t="s">
        <v>386</v>
      </c>
      <c r="G11" t="s">
        <v>387</v>
      </c>
    </row>
    <row r="12" spans="1:7">
      <c r="D12" t="str">
        <f>Roles!$A$20</f>
        <v>NonPerish FPA VP Targets</v>
      </c>
      <c r="E12" t="s">
        <v>385</v>
      </c>
      <c r="F12" t="s">
        <v>386</v>
      </c>
      <c r="G12" t="s">
        <v>387</v>
      </c>
    </row>
    <row r="13" spans="1:7">
      <c r="A13" t="s">
        <v>397</v>
      </c>
      <c r="C13" t="b">
        <v>1</v>
      </c>
      <c r="D13" t="str">
        <f>Roles!$A$21</f>
        <v>NonPerish Total - READ-ONLY</v>
      </c>
      <c r="E13" t="s">
        <v>385</v>
      </c>
      <c r="F13" t="s">
        <v>386</v>
      </c>
      <c r="G13" t="s">
        <v>387</v>
      </c>
    </row>
    <row r="14" spans="1:7">
      <c r="A14" t="s">
        <v>398</v>
      </c>
      <c r="C14" t="b">
        <v>1</v>
      </c>
      <c r="D14" t="str">
        <f>Roles!$A$22</f>
        <v>Perish DEN</v>
      </c>
      <c r="E14" t="s">
        <v>399</v>
      </c>
      <c r="F14" t="s">
        <v>400</v>
      </c>
      <c r="G14" t="s">
        <v>387</v>
      </c>
    </row>
    <row r="15" spans="1:7">
      <c r="D15" t="str">
        <f>Roles!$A$23</f>
        <v>Perish DOM</v>
      </c>
      <c r="E15" t="s">
        <v>399</v>
      </c>
      <c r="F15" t="s">
        <v>401</v>
      </c>
      <c r="G15" t="s">
        <v>387</v>
      </c>
    </row>
    <row r="16" spans="1:7">
      <c r="D16" t="str">
        <f>Roles!$A$25</f>
        <v>Perish PHX</v>
      </c>
      <c r="E16" t="s">
        <v>399</v>
      </c>
      <c r="F16" t="s">
        <v>402</v>
      </c>
      <c r="G16" t="s">
        <v>387</v>
      </c>
    </row>
    <row r="17" spans="1:7">
      <c r="D17" t="str">
        <f>Roles!$A$29</f>
        <v>Perish SWY US - READ-ONLY</v>
      </c>
      <c r="E17" t="s">
        <v>399</v>
      </c>
      <c r="F17" t="s">
        <v>386</v>
      </c>
      <c r="G17" t="s">
        <v>387</v>
      </c>
    </row>
    <row r="18" spans="1:7">
      <c r="A18" t="s">
        <v>403</v>
      </c>
      <c r="C18" t="b">
        <v>1</v>
      </c>
      <c r="D18" t="str">
        <f>Roles!$A$36</f>
        <v>Perishable FPA</v>
      </c>
      <c r="E18" t="s">
        <v>404</v>
      </c>
      <c r="F18" t="s">
        <v>386</v>
      </c>
      <c r="G18" t="s">
        <v>387</v>
      </c>
    </row>
    <row r="19" spans="1:7">
      <c r="D19" t="str">
        <f>Roles!$A$33</f>
        <v>Perishable Total - READ-ONLY</v>
      </c>
      <c r="E19" t="s">
        <v>388</v>
      </c>
      <c r="F19" t="s">
        <v>386</v>
      </c>
      <c r="G19" t="s">
        <v>387</v>
      </c>
    </row>
    <row r="20" spans="1:7">
      <c r="D20" t="str">
        <f>Roles!$A$35</f>
        <v>Perishable Dept - READ-ONLY</v>
      </c>
      <c r="E20" t="s">
        <v>405</v>
      </c>
      <c r="F20" t="s">
        <v>386</v>
      </c>
      <c r="G20" t="s">
        <v>387</v>
      </c>
    </row>
    <row r="21" spans="1:7">
      <c r="D21" t="str">
        <f>Roles!$A$28</f>
        <v>Perish SWY US</v>
      </c>
      <c r="E21" t="s">
        <v>388</v>
      </c>
      <c r="F21" t="s">
        <v>386</v>
      </c>
      <c r="G21" t="s">
        <v>387</v>
      </c>
    </row>
    <row r="22" spans="1:7">
      <c r="A22" t="s">
        <v>406</v>
      </c>
      <c r="C22" t="b">
        <v>1</v>
      </c>
      <c r="D22" t="str">
        <f>Roles!$A$37</f>
        <v>Perishable FPA VP Targets</v>
      </c>
      <c r="E22" t="s">
        <v>388</v>
      </c>
      <c r="F22" t="s">
        <v>386</v>
      </c>
      <c r="G22" t="s">
        <v>387</v>
      </c>
    </row>
    <row r="23" spans="1:7">
      <c r="D23" t="str">
        <f>Roles!$A$33</f>
        <v>Perishable Total - READ-ONLY</v>
      </c>
      <c r="E23" t="s">
        <v>388</v>
      </c>
      <c r="F23" t="s">
        <v>386</v>
      </c>
      <c r="G23" t="s">
        <v>387</v>
      </c>
    </row>
    <row r="24" spans="1:7">
      <c r="D24" t="str">
        <f>Roles!$A$35</f>
        <v>Perishable Dept - READ-ONLY</v>
      </c>
      <c r="E24" t="s">
        <v>407</v>
      </c>
      <c r="F24" t="s">
        <v>386</v>
      </c>
      <c r="G24" t="s">
        <v>387</v>
      </c>
    </row>
    <row r="25" spans="1:7">
      <c r="A25" t="s">
        <v>408</v>
      </c>
      <c r="C25" t="b">
        <v>1</v>
      </c>
      <c r="D25" t="str">
        <f>Roles!$A$38</f>
        <v>Perishable GM to BUGM</v>
      </c>
      <c r="E25" t="s">
        <v>409</v>
      </c>
      <c r="F25" t="s">
        <v>386</v>
      </c>
      <c r="G25" t="s">
        <v>387</v>
      </c>
    </row>
    <row r="26" spans="1:7">
      <c r="A26" t="s">
        <v>410</v>
      </c>
      <c r="C26" t="b">
        <v>1</v>
      </c>
      <c r="D26" t="str">
        <f>Roles!$A$26</f>
        <v>Perish POR</v>
      </c>
      <c r="E26" t="s">
        <v>409</v>
      </c>
      <c r="F26" t="s">
        <v>411</v>
      </c>
      <c r="G26" t="s">
        <v>387</v>
      </c>
    </row>
    <row r="27" spans="1:7">
      <c r="D27" t="str">
        <f>Roles!$A$31</f>
        <v>Perish TEX</v>
      </c>
      <c r="E27" t="s">
        <v>404</v>
      </c>
      <c r="F27" t="s">
        <v>412</v>
      </c>
      <c r="G27" t="s">
        <v>387</v>
      </c>
    </row>
    <row r="28" spans="1:7">
      <c r="D28" t="str">
        <f>Roles!$A$24</f>
        <v>Perish NOR</v>
      </c>
      <c r="E28" t="s">
        <v>404</v>
      </c>
      <c r="F28" t="s">
        <v>413</v>
      </c>
      <c r="G28" t="s">
        <v>387</v>
      </c>
    </row>
    <row r="29" spans="1:7">
      <c r="D29" t="str">
        <f>Roles!$A$29</f>
        <v>Perish SWY US - READ-ONLY</v>
      </c>
      <c r="E29" t="s">
        <v>404</v>
      </c>
      <c r="F29" t="s">
        <v>386</v>
      </c>
      <c r="G29" t="s">
        <v>387</v>
      </c>
    </row>
    <row r="30" spans="1:7">
      <c r="A30" t="s">
        <v>414</v>
      </c>
      <c r="C30" t="b">
        <v>1</v>
      </c>
      <c r="D30" t="str">
        <f>Roles!$A$33</f>
        <v>Perishable Total - READ-ONLY</v>
      </c>
      <c r="E30" t="s">
        <v>388</v>
      </c>
      <c r="F30" t="s">
        <v>386</v>
      </c>
      <c r="G30" t="s">
        <v>387</v>
      </c>
    </row>
    <row r="31" spans="1:7">
      <c r="A31" t="s">
        <v>415</v>
      </c>
      <c r="C31" t="b">
        <v>1</v>
      </c>
      <c r="D31" t="str">
        <f>Roles!$A$40</f>
        <v>TESTING ROLE</v>
      </c>
      <c r="E31" t="s">
        <v>416</v>
      </c>
      <c r="F31" t="s">
        <v>386</v>
      </c>
      <c r="G31" t="s">
        <v>387</v>
      </c>
    </row>
    <row r="32" spans="1:7">
      <c r="D32" t="str">
        <f>Roles!$A$17</f>
        <v>NonPerish FPA Section Var</v>
      </c>
      <c r="E32" t="s">
        <v>417</v>
      </c>
      <c r="F32" t="s">
        <v>386</v>
      </c>
      <c r="G32" t="s">
        <v>387</v>
      </c>
    </row>
    <row r="33" spans="1:7">
      <c r="A33" t="s">
        <v>418</v>
      </c>
      <c r="C33" t="b">
        <v>1</v>
      </c>
      <c r="D33" t="str">
        <f>Roles!$A$4</f>
        <v>NonPerish CD</v>
      </c>
      <c r="E33" t="s">
        <v>419</v>
      </c>
      <c r="F33" t="s">
        <v>386</v>
      </c>
      <c r="G33" t="s">
        <v>387</v>
      </c>
    </row>
    <row r="34" spans="1:7">
      <c r="A34" s="20"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ySplit="1" topLeftCell="A2" activePane="bottomLeft" state="frozen"/>
      <selection pane="bottomLeft"/>
    </sheetView>
  </sheetViews>
  <sheetFormatPr defaultRowHeight="15"/>
  <cols>
    <col min="1" max="1" width="10.5703125" bestFit="1" customWidth="1"/>
    <col min="2" max="2" width="25.5703125" bestFit="1" customWidth="1"/>
  </cols>
  <sheetData>
    <row r="1" spans="1:2">
      <c r="A1" s="21" t="s">
        <v>307</v>
      </c>
      <c r="B1" s="21" t="s">
        <v>420</v>
      </c>
    </row>
    <row r="2" spans="1:2">
      <c r="A2" t="str">
        <f>ApplicationDef!$AF$2</f>
        <v>Scenario</v>
      </c>
      <c r="B2" t="s">
        <v>421</v>
      </c>
    </row>
    <row r="3" spans="1:2">
      <c r="B3" t="s">
        <v>422</v>
      </c>
    </row>
    <row r="4" spans="1:2">
      <c r="B4" t="s">
        <v>423</v>
      </c>
    </row>
    <row r="5" spans="1:2">
      <c r="B5" t="s">
        <v>424</v>
      </c>
    </row>
    <row r="6" spans="1:2">
      <c r="B6" t="s">
        <v>425</v>
      </c>
    </row>
    <row r="7" spans="1:2">
      <c r="B7" t="s">
        <v>426</v>
      </c>
    </row>
    <row r="8" spans="1:2">
      <c r="B8" t="s">
        <v>427</v>
      </c>
    </row>
    <row r="9" spans="1:2">
      <c r="B9" t="s">
        <v>428</v>
      </c>
    </row>
    <row r="10" spans="1:2">
      <c r="A10" s="22"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ySplit="1" topLeftCell="A2" activePane="bottomLeft" state="frozen"/>
      <selection pane="bottomLeft"/>
    </sheetView>
  </sheetViews>
  <sheetFormatPr defaultRowHeight="15"/>
  <sheetData>
    <row r="1" spans="1:3">
      <c r="A1" s="23" t="s">
        <v>61</v>
      </c>
      <c r="B1" s="23" t="s">
        <v>429</v>
      </c>
      <c r="C1" s="23" t="s">
        <v>430</v>
      </c>
    </row>
    <row r="2" spans="1:3">
      <c r="A2" t="s">
        <v>431</v>
      </c>
      <c r="B2" t="s">
        <v>432</v>
      </c>
    </row>
    <row r="3" spans="1:3">
      <c r="A3" t="s">
        <v>433</v>
      </c>
      <c r="B3" t="s">
        <v>434</v>
      </c>
    </row>
    <row r="4" spans="1:3">
      <c r="A4" t="s">
        <v>435</v>
      </c>
      <c r="B4" t="s">
        <v>436</v>
      </c>
    </row>
    <row r="5" spans="1:3">
      <c r="A5" t="s">
        <v>437</v>
      </c>
      <c r="B5" t="s">
        <v>438</v>
      </c>
    </row>
    <row r="6" spans="1:3">
      <c r="A6" t="s">
        <v>439</v>
      </c>
      <c r="B6" t="s">
        <v>440</v>
      </c>
    </row>
    <row r="7" spans="1:3">
      <c r="A7" t="s">
        <v>441</v>
      </c>
      <c r="B7" t="s">
        <v>442</v>
      </c>
    </row>
    <row r="8" spans="1:3">
      <c r="A8" t="s">
        <v>443</v>
      </c>
      <c r="B8" t="s">
        <v>444</v>
      </c>
    </row>
    <row r="9" spans="1:3">
      <c r="A9" t="s">
        <v>445</v>
      </c>
      <c r="B9" t="s">
        <v>446</v>
      </c>
    </row>
    <row r="10" spans="1:3">
      <c r="A10" t="s">
        <v>447</v>
      </c>
      <c r="B10" t="s">
        <v>448</v>
      </c>
    </row>
    <row r="11" spans="1:3">
      <c r="A11" t="s">
        <v>449</v>
      </c>
      <c r="B11" t="s">
        <v>450</v>
      </c>
    </row>
    <row r="12" spans="1:3">
      <c r="A12" t="s">
        <v>451</v>
      </c>
      <c r="B12" t="s">
        <v>452</v>
      </c>
    </row>
    <row r="13" spans="1:3">
      <c r="A13" t="s">
        <v>453</v>
      </c>
      <c r="B13" t="s">
        <v>454</v>
      </c>
    </row>
    <row r="14" spans="1:3">
      <c r="A14" t="s">
        <v>455</v>
      </c>
      <c r="B14" t="s">
        <v>456</v>
      </c>
      <c r="C14" t="s">
        <v>457</v>
      </c>
    </row>
    <row r="15" spans="1:3">
      <c r="A15" t="s">
        <v>458</v>
      </c>
      <c r="B15" t="s">
        <v>459</v>
      </c>
      <c r="C15" t="s">
        <v>460</v>
      </c>
    </row>
    <row r="16" spans="1:3">
      <c r="A16" t="s">
        <v>461</v>
      </c>
      <c r="B16" t="s">
        <v>462</v>
      </c>
    </row>
    <row r="17" spans="1:3">
      <c r="A17" t="s">
        <v>463</v>
      </c>
      <c r="B17" t="s">
        <v>464</v>
      </c>
    </row>
    <row r="18" spans="1:3">
      <c r="A18" t="s">
        <v>465</v>
      </c>
      <c r="B18" t="s">
        <v>466</v>
      </c>
    </row>
    <row r="19" spans="1:3">
      <c r="A19" t="s">
        <v>467</v>
      </c>
      <c r="B19" t="s">
        <v>468</v>
      </c>
    </row>
    <row r="20" spans="1:3">
      <c r="A20" t="s">
        <v>469</v>
      </c>
      <c r="B20" t="s">
        <v>470</v>
      </c>
    </row>
    <row r="21" spans="1:3">
      <c r="A21" t="s">
        <v>471</v>
      </c>
      <c r="B21" t="s">
        <v>472</v>
      </c>
    </row>
    <row r="22" spans="1:3">
      <c r="A22" t="s">
        <v>473</v>
      </c>
      <c r="B22" t="s">
        <v>474</v>
      </c>
      <c r="C22" t="s">
        <v>475</v>
      </c>
    </row>
    <row r="23" spans="1:3">
      <c r="A23" t="s">
        <v>476</v>
      </c>
      <c r="B23" t="s">
        <v>477</v>
      </c>
    </row>
    <row r="24" spans="1:3">
      <c r="A24" t="s">
        <v>478</v>
      </c>
      <c r="B24" t="s">
        <v>479</v>
      </c>
    </row>
    <row r="25" spans="1:3">
      <c r="A25" t="s">
        <v>480</v>
      </c>
      <c r="B25" t="s">
        <v>481</v>
      </c>
    </row>
    <row r="26" spans="1:3">
      <c r="A26" t="s">
        <v>482</v>
      </c>
      <c r="B26" t="s">
        <v>483</v>
      </c>
    </row>
    <row r="27" spans="1:3">
      <c r="A27" t="s">
        <v>484</v>
      </c>
      <c r="B27" t="s">
        <v>485</v>
      </c>
    </row>
    <row r="28" spans="1:3">
      <c r="A28" t="s">
        <v>486</v>
      </c>
      <c r="B28" t="s">
        <v>487</v>
      </c>
    </row>
    <row r="29" spans="1:3">
      <c r="A29" t="s">
        <v>488</v>
      </c>
      <c r="B29" t="s">
        <v>489</v>
      </c>
    </row>
    <row r="30" spans="1:3">
      <c r="A30" t="s">
        <v>490</v>
      </c>
      <c r="B30" t="s">
        <v>491</v>
      </c>
    </row>
    <row r="31" spans="1:3">
      <c r="A31" t="s">
        <v>492</v>
      </c>
      <c r="B31" t="s">
        <v>493</v>
      </c>
    </row>
    <row r="32" spans="1:3">
      <c r="A32" t="s">
        <v>494</v>
      </c>
      <c r="B32" t="s">
        <v>495</v>
      </c>
    </row>
    <row r="33" spans="1:3">
      <c r="A33" t="s">
        <v>496</v>
      </c>
      <c r="B33" t="s">
        <v>497</v>
      </c>
      <c r="C33" t="s">
        <v>498</v>
      </c>
    </row>
    <row r="34" spans="1:3">
      <c r="A34" t="s">
        <v>499</v>
      </c>
      <c r="B34" t="s">
        <v>500</v>
      </c>
      <c r="C34" t="s">
        <v>501</v>
      </c>
    </row>
    <row r="35" spans="1:3">
      <c r="A35" t="s">
        <v>502</v>
      </c>
      <c r="B35" t="s">
        <v>503</v>
      </c>
    </row>
    <row r="36" spans="1:3">
      <c r="A36" t="s">
        <v>504</v>
      </c>
      <c r="B36" t="s">
        <v>505</v>
      </c>
      <c r="C36" t="s">
        <v>506</v>
      </c>
    </row>
    <row r="37" spans="1:3">
      <c r="A37" t="s">
        <v>507</v>
      </c>
      <c r="B37" t="s">
        <v>508</v>
      </c>
      <c r="C37" t="s">
        <v>509</v>
      </c>
    </row>
    <row r="38" spans="1:3">
      <c r="A38" t="s">
        <v>510</v>
      </c>
      <c r="B38" t="s">
        <v>511</v>
      </c>
    </row>
    <row r="39" spans="1:3">
      <c r="A39" t="s">
        <v>512</v>
      </c>
      <c r="B39" t="s">
        <v>513</v>
      </c>
    </row>
    <row r="40" spans="1:3">
      <c r="A40" t="s">
        <v>514</v>
      </c>
      <c r="B40" t="s">
        <v>515</v>
      </c>
    </row>
    <row r="41" spans="1:3">
      <c r="A41" t="s">
        <v>516</v>
      </c>
      <c r="B41" t="s">
        <v>517</v>
      </c>
      <c r="C41" t="s">
        <v>518</v>
      </c>
    </row>
    <row r="42" spans="1:3">
      <c r="A42" t="s">
        <v>519</v>
      </c>
      <c r="B42" t="s">
        <v>520</v>
      </c>
    </row>
    <row r="43" spans="1:3">
      <c r="A43" t="s">
        <v>521</v>
      </c>
      <c r="B43" t="s">
        <v>522</v>
      </c>
    </row>
    <row r="44" spans="1:3">
      <c r="A44" t="s">
        <v>523</v>
      </c>
      <c r="B44" t="s">
        <v>524</v>
      </c>
    </row>
    <row r="45" spans="1:3">
      <c r="A45" t="s">
        <v>525</v>
      </c>
      <c r="B45" t="s">
        <v>526</v>
      </c>
    </row>
    <row r="46" spans="1:3">
      <c r="A46" t="s">
        <v>527</v>
      </c>
      <c r="B46" t="s">
        <v>528</v>
      </c>
    </row>
    <row r="47" spans="1:3">
      <c r="A47" t="s">
        <v>529</v>
      </c>
      <c r="B47" t="s">
        <v>530</v>
      </c>
    </row>
    <row r="48" spans="1:3">
      <c r="A48" t="s">
        <v>531</v>
      </c>
      <c r="B48" t="s">
        <v>532</v>
      </c>
    </row>
    <row r="49" spans="1:2">
      <c r="A49" t="s">
        <v>533</v>
      </c>
      <c r="B49" t="s">
        <v>534</v>
      </c>
    </row>
    <row r="50" spans="1:2">
      <c r="A50" t="s">
        <v>535</v>
      </c>
      <c r="B50" t="s">
        <v>536</v>
      </c>
    </row>
    <row r="51" spans="1:2">
      <c r="A51" t="s">
        <v>537</v>
      </c>
      <c r="B51" t="s">
        <v>538</v>
      </c>
    </row>
    <row r="52" spans="1:2">
      <c r="A52" t="s">
        <v>539</v>
      </c>
      <c r="B52" t="s">
        <v>540</v>
      </c>
    </row>
    <row r="53" spans="1:2">
      <c r="A53" t="s">
        <v>541</v>
      </c>
      <c r="B53" t="s">
        <v>542</v>
      </c>
    </row>
    <row r="54" spans="1:2">
      <c r="A54" t="s">
        <v>543</v>
      </c>
      <c r="B54" t="s">
        <v>544</v>
      </c>
    </row>
    <row r="55" spans="1:2">
      <c r="A55" t="s">
        <v>545</v>
      </c>
      <c r="B55" t="s">
        <v>546</v>
      </c>
    </row>
    <row r="56" spans="1:2">
      <c r="A56" t="s">
        <v>547</v>
      </c>
      <c r="B56" t="s">
        <v>548</v>
      </c>
    </row>
    <row r="57" spans="1:2">
      <c r="A57" t="s">
        <v>549</v>
      </c>
      <c r="B57" t="s">
        <v>550</v>
      </c>
    </row>
    <row r="58" spans="1:2">
      <c r="A58" t="s">
        <v>551</v>
      </c>
      <c r="B58" t="s">
        <v>552</v>
      </c>
    </row>
    <row r="59" spans="1:2">
      <c r="A59" t="s">
        <v>553</v>
      </c>
      <c r="B59" t="s">
        <v>554</v>
      </c>
    </row>
    <row r="60" spans="1:2">
      <c r="A60" t="s">
        <v>555</v>
      </c>
      <c r="B60" t="s">
        <v>556</v>
      </c>
    </row>
    <row r="61" spans="1:2">
      <c r="A61" t="s">
        <v>557</v>
      </c>
      <c r="B61" t="s">
        <v>558</v>
      </c>
    </row>
    <row r="62" spans="1:2">
      <c r="A62" t="s">
        <v>559</v>
      </c>
      <c r="B62" t="s">
        <v>560</v>
      </c>
    </row>
    <row r="63" spans="1:2">
      <c r="A63" t="s">
        <v>561</v>
      </c>
      <c r="B63" t="s">
        <v>562</v>
      </c>
    </row>
    <row r="64" spans="1:2">
      <c r="A64" t="s">
        <v>563</v>
      </c>
      <c r="B64" t="s">
        <v>564</v>
      </c>
    </row>
    <row r="65" spans="1:3">
      <c r="A65" t="s">
        <v>565</v>
      </c>
      <c r="B65" t="s">
        <v>566</v>
      </c>
    </row>
    <row r="66" spans="1:3">
      <c r="A66" t="s">
        <v>567</v>
      </c>
      <c r="B66" t="s">
        <v>568</v>
      </c>
    </row>
    <row r="67" spans="1:3">
      <c r="A67" t="s">
        <v>569</v>
      </c>
      <c r="B67" t="s">
        <v>570</v>
      </c>
    </row>
    <row r="68" spans="1:3">
      <c r="A68" t="s">
        <v>571</v>
      </c>
      <c r="B68" t="s">
        <v>572</v>
      </c>
    </row>
    <row r="69" spans="1:3">
      <c r="A69" t="s">
        <v>573</v>
      </c>
      <c r="B69" t="s">
        <v>574</v>
      </c>
    </row>
    <row r="70" spans="1:3">
      <c r="A70" t="s">
        <v>575</v>
      </c>
      <c r="B70" t="s">
        <v>576</v>
      </c>
    </row>
    <row r="71" spans="1:3">
      <c r="A71" t="s">
        <v>577</v>
      </c>
      <c r="B71" t="s">
        <v>578</v>
      </c>
    </row>
    <row r="72" spans="1:3">
      <c r="A72" t="s">
        <v>579</v>
      </c>
      <c r="B72" t="s">
        <v>580</v>
      </c>
    </row>
    <row r="73" spans="1:3">
      <c r="A73" t="s">
        <v>581</v>
      </c>
      <c r="B73" t="s">
        <v>582</v>
      </c>
    </row>
    <row r="74" spans="1:3">
      <c r="A74" t="s">
        <v>583</v>
      </c>
      <c r="B74" t="s">
        <v>584</v>
      </c>
    </row>
    <row r="75" spans="1:3">
      <c r="A75" t="s">
        <v>585</v>
      </c>
      <c r="B75" t="s">
        <v>586</v>
      </c>
    </row>
    <row r="76" spans="1:3">
      <c r="A76" t="s">
        <v>587</v>
      </c>
      <c r="B76" t="s">
        <v>588</v>
      </c>
      <c r="C76" t="s">
        <v>589</v>
      </c>
    </row>
    <row r="77" spans="1:3">
      <c r="A77" t="s">
        <v>590</v>
      </c>
      <c r="B77" t="s">
        <v>591</v>
      </c>
    </row>
    <row r="78" spans="1:3">
      <c r="A78" t="s">
        <v>592</v>
      </c>
      <c r="B78" t="s">
        <v>593</v>
      </c>
    </row>
    <row r="79" spans="1:3">
      <c r="A79" t="s">
        <v>594</v>
      </c>
      <c r="B79" t="s">
        <v>595</v>
      </c>
    </row>
    <row r="80" spans="1:3">
      <c r="A80" t="s">
        <v>596</v>
      </c>
      <c r="B80" t="s">
        <v>597</v>
      </c>
    </row>
    <row r="81" spans="1:2">
      <c r="A81" t="s">
        <v>598</v>
      </c>
      <c r="B81" t="s">
        <v>599</v>
      </c>
    </row>
    <row r="82" spans="1:2">
      <c r="A82" t="s">
        <v>600</v>
      </c>
      <c r="B82" t="s">
        <v>601</v>
      </c>
    </row>
    <row r="83" spans="1:2">
      <c r="A83" t="s">
        <v>602</v>
      </c>
      <c r="B83" t="s">
        <v>603</v>
      </c>
    </row>
    <row r="84" spans="1:2">
      <c r="A84" t="s">
        <v>604</v>
      </c>
      <c r="B84" t="s">
        <v>605</v>
      </c>
    </row>
    <row r="85" spans="1:2">
      <c r="A85" t="s">
        <v>606</v>
      </c>
      <c r="B85" t="s">
        <v>607</v>
      </c>
    </row>
    <row r="86" spans="1:2">
      <c r="A86" t="s">
        <v>608</v>
      </c>
      <c r="B86" t="s">
        <v>609</v>
      </c>
    </row>
    <row r="87" spans="1:2">
      <c r="A87" t="s">
        <v>610</v>
      </c>
      <c r="B87" t="s">
        <v>611</v>
      </c>
    </row>
    <row r="88" spans="1:2">
      <c r="A88" s="24"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3"/>
  <sheetViews>
    <sheetView workbookViewId="0">
      <pane ySplit="1" topLeftCell="A69" activePane="bottomLeft" state="frozen"/>
      <selection pane="bottomLeft" activeCell="D68" sqref="D68"/>
    </sheetView>
  </sheetViews>
  <sheetFormatPr defaultRowHeight="15"/>
  <cols>
    <col min="1" max="1" width="44.5703125" bestFit="1" customWidth="1"/>
    <col min="2" max="2" width="46.85546875" bestFit="1" customWidth="1"/>
    <col min="3" max="3" width="11.28515625" bestFit="1" customWidth="1"/>
    <col min="4" max="4" width="39.42578125" bestFit="1" customWidth="1"/>
    <col min="5" max="5" width="28.5703125" customWidth="1"/>
    <col min="6" max="6" width="18.5703125" bestFit="1" customWidth="1"/>
    <col min="7" max="7" width="7.140625" bestFit="1" customWidth="1"/>
    <col min="8" max="8" width="10.42578125" bestFit="1" customWidth="1"/>
    <col min="9" max="9" width="9.7109375" bestFit="1" customWidth="1"/>
    <col min="10" max="10" width="14" bestFit="1" customWidth="1"/>
    <col min="11" max="11" width="6" bestFit="1" customWidth="1"/>
    <col min="12" max="12" width="12.85546875" bestFit="1" customWidth="1"/>
    <col min="13" max="13" width="11.28515625" bestFit="1" customWidth="1"/>
    <col min="14" max="14" width="10.28515625" bestFit="1" customWidth="1"/>
    <col min="15" max="15" width="17.7109375" bestFit="1" customWidth="1"/>
    <col min="16" max="16" width="14.5703125" bestFit="1" customWidth="1"/>
    <col min="17" max="17" width="11.5703125" bestFit="1" customWidth="1"/>
    <col min="18" max="18" width="11.42578125" bestFit="1" customWidth="1"/>
    <col min="19" max="19" width="12.7109375" bestFit="1" customWidth="1"/>
    <col min="20" max="20" width="14.85546875" bestFit="1" customWidth="1"/>
    <col min="21" max="21" width="14" bestFit="1" customWidth="1"/>
    <col min="22" max="22" width="18.7109375" bestFit="1" customWidth="1"/>
    <col min="23" max="23" width="16.140625" bestFit="1" customWidth="1"/>
    <col min="24" max="24" width="7.5703125" bestFit="1" customWidth="1"/>
    <col min="25" max="25" width="7" bestFit="1" customWidth="1"/>
    <col min="26" max="26" width="27.85546875" bestFit="1" customWidth="1"/>
    <col min="27" max="27" width="18.28515625" bestFit="1" customWidth="1"/>
    <col min="28" max="28" width="20.140625" bestFit="1" customWidth="1"/>
    <col min="29" max="29" width="23" bestFit="1" customWidth="1"/>
    <col min="30" max="30" width="11.42578125" bestFit="1" customWidth="1"/>
    <col min="31" max="31" width="14" bestFit="1" customWidth="1"/>
    <col min="32" max="32" width="23.140625" bestFit="1" customWidth="1"/>
    <col min="33" max="33" width="20.7109375" bestFit="1" customWidth="1"/>
    <col min="34" max="34" width="23.85546875" bestFit="1" customWidth="1"/>
    <col min="35" max="35" width="9.140625" bestFit="1" customWidth="1"/>
    <col min="36" max="36" width="15.42578125" bestFit="1" customWidth="1"/>
    <col min="37" max="37" width="12.42578125" bestFit="1" customWidth="1"/>
    <col min="38" max="38" width="24.85546875" bestFit="1" customWidth="1"/>
    <col min="39" max="39" width="10.85546875" bestFit="1" customWidth="1"/>
    <col min="40" max="40" width="12.85546875" bestFit="1" customWidth="1"/>
    <col min="41" max="42" width="16.5703125" bestFit="1" customWidth="1"/>
    <col min="43" max="43" width="10.5703125" bestFit="1" customWidth="1"/>
    <col min="44" max="44" width="38" bestFit="1" customWidth="1"/>
  </cols>
  <sheetData>
    <row r="1" spans="1:44">
      <c r="A1" s="25" t="s">
        <v>612</v>
      </c>
      <c r="B1" s="25" t="s">
        <v>613</v>
      </c>
      <c r="C1" s="25" t="s">
        <v>345</v>
      </c>
      <c r="D1" s="51" t="s">
        <v>1168</v>
      </c>
      <c r="E1" s="51" t="s">
        <v>1169</v>
      </c>
      <c r="F1" s="51" t="s">
        <v>1170</v>
      </c>
      <c r="G1" s="51" t="s">
        <v>1120</v>
      </c>
      <c r="H1" s="51" t="s">
        <v>615</v>
      </c>
      <c r="I1" s="51" t="s">
        <v>1121</v>
      </c>
      <c r="J1" s="51" t="s">
        <v>1122</v>
      </c>
      <c r="K1" s="51" t="s">
        <v>1123</v>
      </c>
      <c r="L1" s="51" t="s">
        <v>1124</v>
      </c>
      <c r="M1" s="51" t="s">
        <v>1125</v>
      </c>
      <c r="N1" s="51" t="s">
        <v>1126</v>
      </c>
      <c r="O1" s="51" t="s">
        <v>1127</v>
      </c>
      <c r="P1" s="51" t="s">
        <v>1128</v>
      </c>
      <c r="Q1" s="51" t="s">
        <v>1129</v>
      </c>
      <c r="R1" s="51" t="s">
        <v>1130</v>
      </c>
      <c r="S1" s="51" t="s">
        <v>1131</v>
      </c>
      <c r="T1" s="51" t="s">
        <v>1132</v>
      </c>
      <c r="U1" s="51" t="s">
        <v>1133</v>
      </c>
      <c r="V1" s="51" t="s">
        <v>1134</v>
      </c>
      <c r="W1" s="51" t="s">
        <v>1135</v>
      </c>
      <c r="X1" s="51" t="s">
        <v>1136</v>
      </c>
      <c r="Y1" s="51" t="s">
        <v>1137</v>
      </c>
      <c r="Z1" s="51" t="s">
        <v>1138</v>
      </c>
      <c r="AA1" s="51" t="s">
        <v>1139</v>
      </c>
      <c r="AB1" s="51" t="s">
        <v>1140</v>
      </c>
      <c r="AC1" s="51" t="s">
        <v>1141</v>
      </c>
      <c r="AD1" s="51" t="s">
        <v>1142</v>
      </c>
      <c r="AE1" s="51" t="s">
        <v>1143</v>
      </c>
      <c r="AF1" s="51" t="s">
        <v>1144</v>
      </c>
      <c r="AG1" s="51" t="s">
        <v>1145</v>
      </c>
      <c r="AH1" s="51" t="s">
        <v>1146</v>
      </c>
      <c r="AI1" s="51" t="s">
        <v>1147</v>
      </c>
      <c r="AJ1" s="51" t="s">
        <v>1148</v>
      </c>
      <c r="AK1" s="51" t="s">
        <v>1149</v>
      </c>
      <c r="AL1" s="51" t="s">
        <v>1150</v>
      </c>
      <c r="AM1" s="51" t="s">
        <v>1151</v>
      </c>
      <c r="AN1" s="51" t="s">
        <v>1152</v>
      </c>
      <c r="AO1" s="51" t="s">
        <v>1153</v>
      </c>
      <c r="AP1" s="51" t="s">
        <v>1154</v>
      </c>
      <c r="AQ1" s="51" t="s">
        <v>1171</v>
      </c>
      <c r="AR1" s="51" t="s">
        <v>1172</v>
      </c>
    </row>
    <row r="2" spans="1:44">
      <c r="A2" t="s">
        <v>614</v>
      </c>
      <c r="B2" t="str">
        <f>ViewSections!$A$3</f>
        <v>AdHoc Measure Selection vs</v>
      </c>
      <c r="D2" t="s">
        <v>1166</v>
      </c>
      <c r="E2" t="s">
        <v>1167</v>
      </c>
      <c r="F2" t="b">
        <v>1</v>
      </c>
      <c r="G2" t="b">
        <v>0</v>
      </c>
      <c r="H2" t="b">
        <v>1</v>
      </c>
      <c r="I2" t="b">
        <v>0</v>
      </c>
      <c r="J2">
        <v>100</v>
      </c>
      <c r="K2" t="b">
        <v>1</v>
      </c>
      <c r="L2">
        <v>1</v>
      </c>
      <c r="M2">
        <v>1</v>
      </c>
      <c r="N2" t="s">
        <v>1157</v>
      </c>
      <c r="O2" t="s">
        <v>1158</v>
      </c>
      <c r="P2" t="s">
        <v>1159</v>
      </c>
      <c r="Q2" t="s">
        <v>1160</v>
      </c>
      <c r="R2" t="s">
        <v>1161</v>
      </c>
      <c r="S2" t="s">
        <v>1161</v>
      </c>
      <c r="T2" t="s">
        <v>1160</v>
      </c>
      <c r="U2" t="s">
        <v>1159</v>
      </c>
      <c r="V2" t="b">
        <v>0</v>
      </c>
      <c r="W2" t="b">
        <v>0</v>
      </c>
      <c r="Z2" t="b">
        <v>0</v>
      </c>
      <c r="AA2" t="b">
        <v>0</v>
      </c>
      <c r="AB2" t="b">
        <v>1</v>
      </c>
      <c r="AC2" t="b">
        <v>1</v>
      </c>
      <c r="AD2" t="b">
        <v>1</v>
      </c>
      <c r="AE2" t="b">
        <v>0</v>
      </c>
      <c r="AG2" t="s">
        <v>1162</v>
      </c>
      <c r="AH2" t="s">
        <v>1163</v>
      </c>
      <c r="AI2" t="b">
        <v>0</v>
      </c>
      <c r="AJ2" t="b">
        <v>0</v>
      </c>
      <c r="AK2" t="b">
        <v>0</v>
      </c>
      <c r="AL2" t="b">
        <v>0</v>
      </c>
      <c r="AM2" t="s">
        <v>1164</v>
      </c>
      <c r="AN2" t="s">
        <v>1165</v>
      </c>
      <c r="AO2" t="b">
        <v>1</v>
      </c>
      <c r="AP2" t="b">
        <v>0</v>
      </c>
      <c r="AQ2" t="s">
        <v>1173</v>
      </c>
    </row>
    <row r="3" spans="1:44">
      <c r="A3" t="s">
        <v>616</v>
      </c>
      <c r="B3" t="str">
        <f>ViewSections!$A$2</f>
        <v>AdHoc Measure Selection - RO vs</v>
      </c>
      <c r="D3" t="s">
        <v>1166</v>
      </c>
      <c r="E3" t="s">
        <v>1167</v>
      </c>
      <c r="F3" t="b">
        <v>1</v>
      </c>
      <c r="G3" t="b">
        <v>0</v>
      </c>
      <c r="H3" t="b">
        <v>1</v>
      </c>
      <c r="I3" t="b">
        <v>0</v>
      </c>
      <c r="J3">
        <v>100</v>
      </c>
      <c r="K3" t="b">
        <v>1</v>
      </c>
      <c r="L3">
        <v>1</v>
      </c>
      <c r="M3">
        <v>1</v>
      </c>
      <c r="N3" t="s">
        <v>1157</v>
      </c>
      <c r="O3" t="s">
        <v>1158</v>
      </c>
      <c r="P3" t="s">
        <v>1159</v>
      </c>
      <c r="Q3" t="s">
        <v>1160</v>
      </c>
      <c r="R3" t="s">
        <v>1161</v>
      </c>
      <c r="S3" t="s">
        <v>1161</v>
      </c>
      <c r="T3" t="s">
        <v>1160</v>
      </c>
      <c r="U3" t="s">
        <v>1159</v>
      </c>
      <c r="V3" t="b">
        <v>0</v>
      </c>
      <c r="W3" t="b">
        <v>0</v>
      </c>
      <c r="Z3" t="b">
        <v>0</v>
      </c>
      <c r="AA3" t="b">
        <v>0</v>
      </c>
      <c r="AB3" t="b">
        <v>1</v>
      </c>
      <c r="AC3" t="b">
        <v>1</v>
      </c>
      <c r="AD3" t="b">
        <v>1</v>
      </c>
      <c r="AE3" t="b">
        <v>0</v>
      </c>
      <c r="AG3" t="s">
        <v>1162</v>
      </c>
      <c r="AH3" t="s">
        <v>1163</v>
      </c>
      <c r="AI3" t="b">
        <v>0</v>
      </c>
      <c r="AJ3" t="b">
        <v>0</v>
      </c>
      <c r="AK3" t="b">
        <v>0</v>
      </c>
      <c r="AL3" t="b">
        <v>0</v>
      </c>
      <c r="AM3" t="s">
        <v>1164</v>
      </c>
      <c r="AN3" t="s">
        <v>1165</v>
      </c>
      <c r="AO3" t="b">
        <v>1</v>
      </c>
      <c r="AP3" t="b">
        <v>0</v>
      </c>
      <c r="AQ3" t="s">
        <v>1173</v>
      </c>
    </row>
    <row r="4" spans="1:44">
      <c r="A4" t="s">
        <v>617</v>
      </c>
      <c r="B4" t="str">
        <f>ViewSections!$A$7</f>
        <v>CD Planning vs</v>
      </c>
      <c r="D4" t="s">
        <v>1166</v>
      </c>
      <c r="E4" t="s">
        <v>1167</v>
      </c>
      <c r="F4" t="b">
        <v>1</v>
      </c>
      <c r="G4" t="b">
        <v>0</v>
      </c>
      <c r="H4" t="b">
        <v>1</v>
      </c>
      <c r="I4" t="b">
        <v>0</v>
      </c>
      <c r="J4">
        <v>100</v>
      </c>
      <c r="K4" t="b">
        <v>1</v>
      </c>
      <c r="L4">
        <v>1</v>
      </c>
      <c r="M4">
        <v>1</v>
      </c>
      <c r="N4" t="s">
        <v>1157</v>
      </c>
      <c r="O4" t="s">
        <v>1158</v>
      </c>
      <c r="P4" t="s">
        <v>1159</v>
      </c>
      <c r="Q4" t="s">
        <v>1160</v>
      </c>
      <c r="R4" t="s">
        <v>1161</v>
      </c>
      <c r="S4" t="s">
        <v>1161</v>
      </c>
      <c r="T4" t="s">
        <v>1160</v>
      </c>
      <c r="U4" t="s">
        <v>1159</v>
      </c>
      <c r="V4" t="b">
        <v>0</v>
      </c>
      <c r="W4" t="b">
        <v>0</v>
      </c>
      <c r="Z4" t="b">
        <v>0</v>
      </c>
      <c r="AA4" t="b">
        <v>0</v>
      </c>
      <c r="AB4" t="b">
        <v>1</v>
      </c>
      <c r="AC4" t="b">
        <v>1</v>
      </c>
      <c r="AD4" t="b">
        <v>1</v>
      </c>
      <c r="AE4" t="b">
        <v>0</v>
      </c>
      <c r="AG4" t="s">
        <v>1162</v>
      </c>
      <c r="AH4" t="s">
        <v>1163</v>
      </c>
      <c r="AI4" t="b">
        <v>0</v>
      </c>
      <c r="AJ4" t="b">
        <v>0</v>
      </c>
      <c r="AK4" t="b">
        <v>0</v>
      </c>
      <c r="AL4" t="b">
        <v>0</v>
      </c>
      <c r="AM4" t="s">
        <v>1164</v>
      </c>
      <c r="AN4" t="s">
        <v>1165</v>
      </c>
      <c r="AO4" t="b">
        <v>1</v>
      </c>
      <c r="AP4" t="b">
        <v>0</v>
      </c>
      <c r="AQ4" t="s">
        <v>1173</v>
      </c>
    </row>
    <row r="5" spans="1:44">
      <c r="A5" t="s">
        <v>618</v>
      </c>
      <c r="B5" t="str">
        <f>ViewSections!$A$4</f>
        <v>CD Planning - Select vs</v>
      </c>
      <c r="D5" t="s">
        <v>1174</v>
      </c>
      <c r="E5" t="s">
        <v>1175</v>
      </c>
      <c r="F5" t="b">
        <v>0</v>
      </c>
      <c r="G5" t="b">
        <v>0</v>
      </c>
      <c r="H5" t="b">
        <v>1</v>
      </c>
      <c r="I5" t="b">
        <v>0</v>
      </c>
      <c r="J5">
        <v>100</v>
      </c>
      <c r="K5" t="b">
        <v>1</v>
      </c>
      <c r="L5">
        <v>1</v>
      </c>
      <c r="M5">
        <v>1</v>
      </c>
      <c r="N5" t="s">
        <v>1157</v>
      </c>
      <c r="O5" t="s">
        <v>1158</v>
      </c>
      <c r="P5" t="s">
        <v>1159</v>
      </c>
      <c r="Q5" t="s">
        <v>1160</v>
      </c>
      <c r="R5" t="s">
        <v>1161</v>
      </c>
      <c r="S5" t="s">
        <v>1161</v>
      </c>
      <c r="T5" t="s">
        <v>1160</v>
      </c>
      <c r="U5" t="s">
        <v>1159</v>
      </c>
      <c r="V5" t="b">
        <v>0</v>
      </c>
      <c r="W5" t="b">
        <v>0</v>
      </c>
      <c r="Z5" t="b">
        <v>0</v>
      </c>
      <c r="AA5" t="b">
        <v>0</v>
      </c>
      <c r="AB5" t="b">
        <v>1</v>
      </c>
      <c r="AC5" t="b">
        <v>1</v>
      </c>
      <c r="AD5" t="b">
        <v>1</v>
      </c>
      <c r="AE5" t="b">
        <v>0</v>
      </c>
      <c r="AG5" t="s">
        <v>1162</v>
      </c>
      <c r="AH5" t="s">
        <v>1163</v>
      </c>
      <c r="AI5" t="b">
        <v>0</v>
      </c>
      <c r="AJ5" t="b">
        <v>0</v>
      </c>
      <c r="AK5" t="b">
        <v>0</v>
      </c>
      <c r="AL5" t="b">
        <v>0</v>
      </c>
      <c r="AM5" t="s">
        <v>1164</v>
      </c>
      <c r="AN5" t="s">
        <v>1165</v>
      </c>
      <c r="AO5" t="b">
        <v>1</v>
      </c>
      <c r="AP5" t="b">
        <v>0</v>
      </c>
      <c r="AQ5" t="s">
        <v>1176</v>
      </c>
    </row>
    <row r="6" spans="1:44">
      <c r="A6" t="s">
        <v>619</v>
      </c>
      <c r="B6" t="str">
        <f>ViewSections!$A$5</f>
        <v>CD Planning by Div vs</v>
      </c>
      <c r="D6" t="s">
        <v>1177</v>
      </c>
      <c r="E6" t="s">
        <v>1175</v>
      </c>
      <c r="F6" t="b">
        <v>0</v>
      </c>
      <c r="G6" t="b">
        <v>0</v>
      </c>
      <c r="H6" t="b">
        <v>1</v>
      </c>
      <c r="I6" t="b">
        <v>0</v>
      </c>
      <c r="J6">
        <v>100</v>
      </c>
      <c r="K6" t="b">
        <v>1</v>
      </c>
      <c r="L6">
        <v>1</v>
      </c>
      <c r="M6">
        <v>1</v>
      </c>
      <c r="N6" t="s">
        <v>1157</v>
      </c>
      <c r="O6" t="s">
        <v>1158</v>
      </c>
      <c r="P6" t="s">
        <v>1159</v>
      </c>
      <c r="Q6" t="s">
        <v>1160</v>
      </c>
      <c r="R6" t="s">
        <v>1161</v>
      </c>
      <c r="S6" t="s">
        <v>1161</v>
      </c>
      <c r="T6" t="s">
        <v>1160</v>
      </c>
      <c r="U6" t="s">
        <v>1159</v>
      </c>
      <c r="V6" t="b">
        <v>0</v>
      </c>
      <c r="W6" t="b">
        <v>0</v>
      </c>
      <c r="Z6" t="b">
        <v>0</v>
      </c>
      <c r="AA6" t="b">
        <v>0</v>
      </c>
      <c r="AB6" t="b">
        <v>1</v>
      </c>
      <c r="AC6" t="b">
        <v>1</v>
      </c>
      <c r="AD6" t="b">
        <v>1</v>
      </c>
      <c r="AE6" t="b">
        <v>0</v>
      </c>
      <c r="AG6" t="s">
        <v>1162</v>
      </c>
      <c r="AH6" t="s">
        <v>1163</v>
      </c>
      <c r="AI6" t="b">
        <v>0</v>
      </c>
      <c r="AJ6" t="b">
        <v>0</v>
      </c>
      <c r="AK6" t="b">
        <v>0</v>
      </c>
      <c r="AL6" t="b">
        <v>0</v>
      </c>
      <c r="AM6" t="s">
        <v>1164</v>
      </c>
      <c r="AN6" t="s">
        <v>1165</v>
      </c>
      <c r="AO6" t="b">
        <v>1</v>
      </c>
      <c r="AP6" t="b">
        <v>0</v>
      </c>
      <c r="AQ6" t="s">
        <v>1176</v>
      </c>
    </row>
    <row r="7" spans="1:44">
      <c r="A7" t="s">
        <v>620</v>
      </c>
      <c r="B7" t="str">
        <f>ViewSections!$A$6</f>
        <v>CD Planning Full Yr - by Group vs</v>
      </c>
      <c r="D7" t="s">
        <v>1178</v>
      </c>
      <c r="E7" t="s">
        <v>1175</v>
      </c>
      <c r="F7" t="b">
        <v>0</v>
      </c>
      <c r="G7" t="b">
        <v>0</v>
      </c>
      <c r="H7" t="b">
        <v>1</v>
      </c>
      <c r="I7" t="b">
        <v>0</v>
      </c>
      <c r="J7">
        <v>100</v>
      </c>
      <c r="K7" t="b">
        <v>1</v>
      </c>
      <c r="L7">
        <v>1</v>
      </c>
      <c r="M7">
        <v>1</v>
      </c>
      <c r="N7" t="s">
        <v>1157</v>
      </c>
      <c r="O7" t="s">
        <v>1158</v>
      </c>
      <c r="P7" t="s">
        <v>1159</v>
      </c>
      <c r="Q7" t="s">
        <v>1160</v>
      </c>
      <c r="R7" t="s">
        <v>1161</v>
      </c>
      <c r="S7" t="s">
        <v>1161</v>
      </c>
      <c r="T7" t="s">
        <v>1160</v>
      </c>
      <c r="U7" t="s">
        <v>1159</v>
      </c>
      <c r="V7" t="b">
        <v>0</v>
      </c>
      <c r="W7" t="b">
        <v>0</v>
      </c>
      <c r="Z7" t="b">
        <v>0</v>
      </c>
      <c r="AA7" t="b">
        <v>0</v>
      </c>
      <c r="AB7" t="b">
        <v>1</v>
      </c>
      <c r="AC7" t="b">
        <v>1</v>
      </c>
      <c r="AD7" t="b">
        <v>1</v>
      </c>
      <c r="AE7" t="b">
        <v>0</v>
      </c>
      <c r="AG7" t="s">
        <v>1162</v>
      </c>
      <c r="AH7" t="s">
        <v>1163</v>
      </c>
      <c r="AI7" t="b">
        <v>0</v>
      </c>
      <c r="AJ7" t="b">
        <v>0</v>
      </c>
      <c r="AK7" t="b">
        <v>0</v>
      </c>
      <c r="AL7" t="b">
        <v>0</v>
      </c>
      <c r="AM7" t="s">
        <v>1164</v>
      </c>
      <c r="AN7" t="s">
        <v>1165</v>
      </c>
      <c r="AO7" t="b">
        <v>1</v>
      </c>
      <c r="AP7" t="b">
        <v>0</v>
      </c>
      <c r="AQ7" t="s">
        <v>1176</v>
      </c>
    </row>
    <row r="8" spans="1:44">
      <c r="A8" t="s">
        <v>621</v>
      </c>
      <c r="B8" t="str">
        <f>ViewSections!$A$9</f>
        <v>Div Sales Mix by BUGM vs</v>
      </c>
      <c r="D8" t="s">
        <v>1179</v>
      </c>
      <c r="E8" t="s">
        <v>1175</v>
      </c>
      <c r="F8" t="b">
        <v>0</v>
      </c>
      <c r="G8" t="b">
        <v>0</v>
      </c>
      <c r="H8" t="b">
        <v>1</v>
      </c>
      <c r="I8" t="b">
        <v>0</v>
      </c>
      <c r="J8">
        <v>100</v>
      </c>
      <c r="K8" t="b">
        <v>1</v>
      </c>
      <c r="L8">
        <v>1</v>
      </c>
      <c r="M8">
        <v>1</v>
      </c>
      <c r="N8" t="s">
        <v>1157</v>
      </c>
      <c r="O8" t="s">
        <v>1158</v>
      </c>
      <c r="P8" t="s">
        <v>1159</v>
      </c>
      <c r="Q8" t="s">
        <v>1160</v>
      </c>
      <c r="R8" t="s">
        <v>1161</v>
      </c>
      <c r="S8" t="s">
        <v>1161</v>
      </c>
      <c r="T8" t="s">
        <v>1160</v>
      </c>
      <c r="U8" t="s">
        <v>1159</v>
      </c>
      <c r="V8" t="b">
        <v>0</v>
      </c>
      <c r="W8" t="b">
        <v>0</v>
      </c>
      <c r="Z8" t="b">
        <v>0</v>
      </c>
      <c r="AA8" t="b">
        <v>0</v>
      </c>
      <c r="AB8" t="b">
        <v>1</v>
      </c>
      <c r="AC8" t="b">
        <v>1</v>
      </c>
      <c r="AD8" t="b">
        <v>1</v>
      </c>
      <c r="AE8" t="b">
        <v>0</v>
      </c>
      <c r="AG8" t="s">
        <v>1162</v>
      </c>
      <c r="AH8" t="s">
        <v>1163</v>
      </c>
      <c r="AI8" t="b">
        <v>0</v>
      </c>
      <c r="AJ8" t="b">
        <v>0</v>
      </c>
      <c r="AK8" t="b">
        <v>0</v>
      </c>
      <c r="AL8" t="b">
        <v>0</v>
      </c>
      <c r="AM8" t="s">
        <v>1164</v>
      </c>
      <c r="AN8" t="s">
        <v>1165</v>
      </c>
      <c r="AO8" t="b">
        <v>1</v>
      </c>
      <c r="AP8" t="b">
        <v>0</v>
      </c>
      <c r="AQ8" t="s">
        <v>1176</v>
      </c>
    </row>
    <row r="9" spans="1:44">
      <c r="A9" t="s">
        <v>622</v>
      </c>
      <c r="B9" t="str">
        <f>ViewSections!$A$10</f>
        <v>Div Sales Mix by Product vs</v>
      </c>
      <c r="D9" t="s">
        <v>1180</v>
      </c>
      <c r="E9" t="s">
        <v>1175</v>
      </c>
      <c r="F9" t="b">
        <v>0</v>
      </c>
      <c r="G9" t="b">
        <v>0</v>
      </c>
      <c r="H9" t="b">
        <v>1</v>
      </c>
      <c r="I9" t="b">
        <v>0</v>
      </c>
      <c r="J9">
        <v>100</v>
      </c>
      <c r="K9" t="b">
        <v>1</v>
      </c>
      <c r="L9">
        <v>1</v>
      </c>
      <c r="M9">
        <v>1</v>
      </c>
      <c r="N9" t="s">
        <v>1157</v>
      </c>
      <c r="O9" t="s">
        <v>1158</v>
      </c>
      <c r="P9" t="s">
        <v>1159</v>
      </c>
      <c r="Q9" t="s">
        <v>1160</v>
      </c>
      <c r="R9" t="s">
        <v>1161</v>
      </c>
      <c r="S9" t="s">
        <v>1161</v>
      </c>
      <c r="T9" t="s">
        <v>1160</v>
      </c>
      <c r="U9" t="s">
        <v>1159</v>
      </c>
      <c r="V9" t="b">
        <v>0</v>
      </c>
      <c r="W9" t="b">
        <v>0</v>
      </c>
      <c r="Z9" t="b">
        <v>0</v>
      </c>
      <c r="AA9" t="b">
        <v>0</v>
      </c>
      <c r="AB9" t="b">
        <v>1</v>
      </c>
      <c r="AC9" t="b">
        <v>1</v>
      </c>
      <c r="AD9" t="b">
        <v>1</v>
      </c>
      <c r="AE9" t="b">
        <v>0</v>
      </c>
      <c r="AG9" t="s">
        <v>1162</v>
      </c>
      <c r="AH9" t="s">
        <v>1163</v>
      </c>
      <c r="AI9" t="b">
        <v>0</v>
      </c>
      <c r="AJ9" t="b">
        <v>0</v>
      </c>
      <c r="AK9" t="b">
        <v>0</v>
      </c>
      <c r="AL9" t="b">
        <v>0</v>
      </c>
      <c r="AM9" t="s">
        <v>1164</v>
      </c>
      <c r="AN9" t="s">
        <v>1165</v>
      </c>
      <c r="AO9" t="b">
        <v>1</v>
      </c>
      <c r="AP9" t="b">
        <v>0</v>
      </c>
      <c r="AQ9" t="s">
        <v>1176</v>
      </c>
    </row>
    <row r="10" spans="1:44">
      <c r="A10" t="s">
        <v>623</v>
      </c>
      <c r="B10" t="str">
        <f>ViewSections!$A$12</f>
        <v>Full P&amp;L vs</v>
      </c>
      <c r="D10" t="s">
        <v>1181</v>
      </c>
      <c r="E10" t="s">
        <v>1175</v>
      </c>
      <c r="F10" t="b">
        <v>0</v>
      </c>
      <c r="G10" t="b">
        <v>0</v>
      </c>
      <c r="H10" t="b">
        <v>1</v>
      </c>
      <c r="I10" t="b">
        <v>0</v>
      </c>
      <c r="J10">
        <v>100</v>
      </c>
      <c r="K10" t="b">
        <v>1</v>
      </c>
      <c r="L10">
        <v>1</v>
      </c>
      <c r="M10">
        <v>1</v>
      </c>
      <c r="N10" t="s">
        <v>1157</v>
      </c>
      <c r="O10" t="s">
        <v>1158</v>
      </c>
      <c r="P10" t="s">
        <v>1159</v>
      </c>
      <c r="Q10" t="s">
        <v>1160</v>
      </c>
      <c r="R10" t="s">
        <v>1161</v>
      </c>
      <c r="S10" t="s">
        <v>1161</v>
      </c>
      <c r="T10" t="s">
        <v>1160</v>
      </c>
      <c r="U10" t="s">
        <v>1159</v>
      </c>
      <c r="V10" t="b">
        <v>0</v>
      </c>
      <c r="W10" t="b">
        <v>0</v>
      </c>
      <c r="Z10" t="b">
        <v>0</v>
      </c>
      <c r="AA10" t="b">
        <v>0</v>
      </c>
      <c r="AB10" t="b">
        <v>1</v>
      </c>
      <c r="AC10" t="b">
        <v>1</v>
      </c>
      <c r="AD10" t="b">
        <v>1</v>
      </c>
      <c r="AE10" t="b">
        <v>0</v>
      </c>
      <c r="AG10" t="s">
        <v>1162</v>
      </c>
      <c r="AH10" t="s">
        <v>1163</v>
      </c>
      <c r="AI10" t="b">
        <v>0</v>
      </c>
      <c r="AJ10" t="b">
        <v>0</v>
      </c>
      <c r="AK10" t="b">
        <v>0</v>
      </c>
      <c r="AL10" t="b">
        <v>0</v>
      </c>
      <c r="AM10" t="s">
        <v>1164</v>
      </c>
      <c r="AN10" t="s">
        <v>1165</v>
      </c>
      <c r="AO10" t="b">
        <v>1</v>
      </c>
      <c r="AP10" t="b">
        <v>0</v>
      </c>
      <c r="AQ10" t="s">
        <v>1176</v>
      </c>
    </row>
    <row r="11" spans="1:44">
      <c r="A11" t="s">
        <v>624</v>
      </c>
      <c r="B11" t="str">
        <f>ViewSections!$A$11</f>
        <v>Full P&amp;L - RO vs</v>
      </c>
      <c r="D11" t="s">
        <v>1182</v>
      </c>
      <c r="E11" t="s">
        <v>1175</v>
      </c>
      <c r="F11" t="b">
        <v>0</v>
      </c>
      <c r="G11" t="b">
        <v>0</v>
      </c>
      <c r="H11" t="b">
        <v>1</v>
      </c>
      <c r="I11" t="b">
        <v>0</v>
      </c>
      <c r="J11">
        <v>100</v>
      </c>
      <c r="K11" t="b">
        <v>1</v>
      </c>
      <c r="L11">
        <v>1</v>
      </c>
      <c r="M11">
        <v>1</v>
      </c>
      <c r="N11" t="s">
        <v>1157</v>
      </c>
      <c r="O11" t="s">
        <v>1158</v>
      </c>
      <c r="P11" t="s">
        <v>1159</v>
      </c>
      <c r="Q11" t="s">
        <v>1160</v>
      </c>
      <c r="R11" t="s">
        <v>1161</v>
      </c>
      <c r="S11" t="s">
        <v>1161</v>
      </c>
      <c r="T11" t="s">
        <v>1160</v>
      </c>
      <c r="U11" t="s">
        <v>1159</v>
      </c>
      <c r="V11" t="b">
        <v>0</v>
      </c>
      <c r="W11" t="b">
        <v>0</v>
      </c>
      <c r="Z11" t="b">
        <v>0</v>
      </c>
      <c r="AA11" t="b">
        <v>0</v>
      </c>
      <c r="AB11" t="b">
        <v>1</v>
      </c>
      <c r="AC11" t="b">
        <v>1</v>
      </c>
      <c r="AD11" t="b">
        <v>1</v>
      </c>
      <c r="AE11" t="b">
        <v>0</v>
      </c>
      <c r="AG11" t="s">
        <v>1162</v>
      </c>
      <c r="AH11" t="s">
        <v>1163</v>
      </c>
      <c r="AI11" t="b">
        <v>0</v>
      </c>
      <c r="AJ11" t="b">
        <v>0</v>
      </c>
      <c r="AK11" t="b">
        <v>0</v>
      </c>
      <c r="AL11" t="b">
        <v>0</v>
      </c>
      <c r="AM11" t="s">
        <v>1164</v>
      </c>
      <c r="AN11" t="s">
        <v>1165</v>
      </c>
      <c r="AO11" t="b">
        <v>1</v>
      </c>
      <c r="AP11" t="b">
        <v>0</v>
      </c>
      <c r="AQ11" t="s">
        <v>1176</v>
      </c>
    </row>
    <row r="12" spans="1:44">
      <c r="A12" t="s">
        <v>625</v>
      </c>
      <c r="B12" t="str">
        <f>ViewSections!$A$13</f>
        <v>Measure Description Entry vs</v>
      </c>
      <c r="D12" t="s">
        <v>1183</v>
      </c>
      <c r="E12" t="s">
        <v>1175</v>
      </c>
      <c r="F12" t="b">
        <v>0</v>
      </c>
      <c r="G12" t="b">
        <v>0</v>
      </c>
      <c r="H12" t="b">
        <v>1</v>
      </c>
      <c r="I12" t="b">
        <v>0</v>
      </c>
      <c r="J12">
        <v>100</v>
      </c>
      <c r="K12" t="b">
        <v>1</v>
      </c>
      <c r="L12">
        <v>1</v>
      </c>
      <c r="M12">
        <v>1</v>
      </c>
      <c r="N12" t="s">
        <v>1157</v>
      </c>
      <c r="O12" t="s">
        <v>1158</v>
      </c>
      <c r="P12" t="s">
        <v>1159</v>
      </c>
      <c r="Q12" t="s">
        <v>1160</v>
      </c>
      <c r="R12" t="s">
        <v>1161</v>
      </c>
      <c r="S12" t="s">
        <v>1161</v>
      </c>
      <c r="T12" t="s">
        <v>1160</v>
      </c>
      <c r="U12" t="s">
        <v>1159</v>
      </c>
      <c r="V12" t="b">
        <v>0</v>
      </c>
      <c r="W12" t="b">
        <v>0</v>
      </c>
      <c r="Z12" t="b">
        <v>0</v>
      </c>
      <c r="AA12" t="b">
        <v>0</v>
      </c>
      <c r="AB12" t="b">
        <v>1</v>
      </c>
      <c r="AC12" t="b">
        <v>1</v>
      </c>
      <c r="AD12" t="b">
        <v>1</v>
      </c>
      <c r="AE12" t="b">
        <v>0</v>
      </c>
      <c r="AG12" t="s">
        <v>1162</v>
      </c>
      <c r="AH12" t="s">
        <v>1163</v>
      </c>
      <c r="AI12" t="b">
        <v>0</v>
      </c>
      <c r="AJ12" t="b">
        <v>0</v>
      </c>
      <c r="AK12" t="b">
        <v>0</v>
      </c>
      <c r="AL12" t="b">
        <v>0</v>
      </c>
      <c r="AM12" t="s">
        <v>1164</v>
      </c>
      <c r="AN12" t="s">
        <v>1165</v>
      </c>
      <c r="AO12" t="b">
        <v>1</v>
      </c>
      <c r="AP12" t="b">
        <v>0</v>
      </c>
      <c r="AQ12" t="s">
        <v>1176</v>
      </c>
    </row>
    <row r="13" spans="1:44">
      <c r="A13" t="s">
        <v>455</v>
      </c>
      <c r="B13" t="str">
        <f>ViewSections!$A$14</f>
        <v>NonPerishable by Period - By BUGM</v>
      </c>
      <c r="D13" t="s">
        <v>1184</v>
      </c>
      <c r="E13" t="s">
        <v>1175</v>
      </c>
      <c r="F13" t="b">
        <v>0</v>
      </c>
      <c r="G13" t="b">
        <v>0</v>
      </c>
      <c r="H13" t="b">
        <v>1</v>
      </c>
      <c r="I13" t="b">
        <v>0</v>
      </c>
      <c r="J13">
        <v>100</v>
      </c>
      <c r="K13" t="b">
        <v>1</v>
      </c>
      <c r="L13">
        <v>1</v>
      </c>
      <c r="M13">
        <v>1</v>
      </c>
      <c r="N13" t="s">
        <v>1157</v>
      </c>
      <c r="O13" t="s">
        <v>1158</v>
      </c>
      <c r="P13" t="s">
        <v>1159</v>
      </c>
      <c r="Q13" t="s">
        <v>1160</v>
      </c>
      <c r="R13" t="s">
        <v>1161</v>
      </c>
      <c r="S13" t="s">
        <v>1161</v>
      </c>
      <c r="T13" t="s">
        <v>1160</v>
      </c>
      <c r="U13" t="s">
        <v>1159</v>
      </c>
      <c r="V13" t="b">
        <v>0</v>
      </c>
      <c r="W13" t="b">
        <v>0</v>
      </c>
      <c r="Z13" t="b">
        <v>0</v>
      </c>
      <c r="AA13" t="b">
        <v>0</v>
      </c>
      <c r="AB13" t="b">
        <v>1</v>
      </c>
      <c r="AC13" t="b">
        <v>1</v>
      </c>
      <c r="AD13" t="b">
        <v>1</v>
      </c>
      <c r="AE13" t="b">
        <v>0</v>
      </c>
      <c r="AG13" t="s">
        <v>1162</v>
      </c>
      <c r="AH13" t="s">
        <v>1163</v>
      </c>
      <c r="AI13" t="b">
        <v>0</v>
      </c>
      <c r="AJ13" t="b">
        <v>0</v>
      </c>
      <c r="AK13" t="b">
        <v>0</v>
      </c>
      <c r="AL13" t="b">
        <v>0</v>
      </c>
      <c r="AM13" t="s">
        <v>1164</v>
      </c>
      <c r="AN13" t="s">
        <v>1165</v>
      </c>
      <c r="AO13" t="b">
        <v>1</v>
      </c>
      <c r="AP13" t="b">
        <v>0</v>
      </c>
      <c r="AQ13" t="s">
        <v>1176</v>
      </c>
    </row>
    <row r="14" spans="1:44">
      <c r="A14" t="s">
        <v>626</v>
      </c>
      <c r="B14" t="str">
        <f>ViewSections!$A$15</f>
        <v>NonPerishable by Period - By Dept vs</v>
      </c>
      <c r="D14" t="s">
        <v>1185</v>
      </c>
      <c r="E14" t="s">
        <v>1175</v>
      </c>
      <c r="F14" t="b">
        <v>0</v>
      </c>
      <c r="G14" t="b">
        <v>0</v>
      </c>
      <c r="H14" t="b">
        <v>1</v>
      </c>
      <c r="I14" t="b">
        <v>0</v>
      </c>
      <c r="J14">
        <v>100</v>
      </c>
      <c r="K14" t="b">
        <v>1</v>
      </c>
      <c r="L14">
        <v>1</v>
      </c>
      <c r="M14">
        <v>1</v>
      </c>
      <c r="N14" t="s">
        <v>1157</v>
      </c>
      <c r="O14" t="s">
        <v>1158</v>
      </c>
      <c r="P14" t="s">
        <v>1159</v>
      </c>
      <c r="Q14" t="s">
        <v>1160</v>
      </c>
      <c r="R14" t="s">
        <v>1161</v>
      </c>
      <c r="S14" t="s">
        <v>1161</v>
      </c>
      <c r="T14" t="s">
        <v>1160</v>
      </c>
      <c r="U14" t="s">
        <v>1159</v>
      </c>
      <c r="V14" t="b">
        <v>0</v>
      </c>
      <c r="W14" t="b">
        <v>0</v>
      </c>
      <c r="Z14" t="b">
        <v>0</v>
      </c>
      <c r="AA14" t="b">
        <v>0</v>
      </c>
      <c r="AB14" t="b">
        <v>1</v>
      </c>
      <c r="AC14" t="b">
        <v>1</v>
      </c>
      <c r="AD14" t="b">
        <v>1</v>
      </c>
      <c r="AE14" t="b">
        <v>0</v>
      </c>
      <c r="AG14" t="s">
        <v>1162</v>
      </c>
      <c r="AH14" t="s">
        <v>1163</v>
      </c>
      <c r="AI14" t="b">
        <v>0</v>
      </c>
      <c r="AJ14" t="b">
        <v>0</v>
      </c>
      <c r="AK14" t="b">
        <v>0</v>
      </c>
      <c r="AL14" t="b">
        <v>0</v>
      </c>
      <c r="AM14" t="s">
        <v>1164</v>
      </c>
      <c r="AN14" t="s">
        <v>1165</v>
      </c>
      <c r="AO14" t="b">
        <v>1</v>
      </c>
      <c r="AP14" t="b">
        <v>0</v>
      </c>
      <c r="AQ14" t="s">
        <v>1176</v>
      </c>
    </row>
    <row r="15" spans="1:44">
      <c r="A15" t="s">
        <v>627</v>
      </c>
      <c r="B15" t="str">
        <f>ViewSections!$A$16</f>
        <v>NonPerishable by Period - By Div vs</v>
      </c>
      <c r="D15" t="s">
        <v>1186</v>
      </c>
      <c r="E15" t="s">
        <v>1175</v>
      </c>
      <c r="F15" t="b">
        <v>0</v>
      </c>
      <c r="G15" t="b">
        <v>0</v>
      </c>
      <c r="H15" t="b">
        <v>1</v>
      </c>
      <c r="I15" t="b">
        <v>0</v>
      </c>
      <c r="J15">
        <v>100</v>
      </c>
      <c r="K15" t="b">
        <v>1</v>
      </c>
      <c r="L15">
        <v>1</v>
      </c>
      <c r="M15">
        <v>1</v>
      </c>
      <c r="N15" t="s">
        <v>1157</v>
      </c>
      <c r="O15" t="s">
        <v>1158</v>
      </c>
      <c r="P15" t="s">
        <v>1159</v>
      </c>
      <c r="Q15" t="s">
        <v>1160</v>
      </c>
      <c r="R15" t="s">
        <v>1161</v>
      </c>
      <c r="S15" t="s">
        <v>1161</v>
      </c>
      <c r="T15" t="s">
        <v>1160</v>
      </c>
      <c r="U15" t="s">
        <v>1159</v>
      </c>
      <c r="V15" t="b">
        <v>0</v>
      </c>
      <c r="W15" t="b">
        <v>0</v>
      </c>
      <c r="Z15" t="b">
        <v>0</v>
      </c>
      <c r="AA15" t="b">
        <v>0</v>
      </c>
      <c r="AB15" t="b">
        <v>1</v>
      </c>
      <c r="AC15" t="b">
        <v>1</v>
      </c>
      <c r="AD15" t="b">
        <v>1</v>
      </c>
      <c r="AE15" t="b">
        <v>0</v>
      </c>
      <c r="AG15" t="s">
        <v>1162</v>
      </c>
      <c r="AH15" t="s">
        <v>1163</v>
      </c>
      <c r="AI15" t="b">
        <v>0</v>
      </c>
      <c r="AJ15" t="b">
        <v>0</v>
      </c>
      <c r="AK15" t="b">
        <v>0</v>
      </c>
      <c r="AL15" t="b">
        <v>0</v>
      </c>
      <c r="AM15" t="s">
        <v>1164</v>
      </c>
      <c r="AN15" t="s">
        <v>1165</v>
      </c>
      <c r="AO15" t="b">
        <v>1</v>
      </c>
      <c r="AP15" t="b">
        <v>0</v>
      </c>
      <c r="AQ15" t="s">
        <v>1176</v>
      </c>
    </row>
    <row r="16" spans="1:44">
      <c r="A16" t="s">
        <v>628</v>
      </c>
      <c r="B16" t="str">
        <f>ViewSections!$A$17</f>
        <v>NonPerishable Full Yr - By BUGM vs</v>
      </c>
      <c r="D16" t="s">
        <v>1187</v>
      </c>
      <c r="E16" t="s">
        <v>1175</v>
      </c>
      <c r="F16" t="b">
        <v>0</v>
      </c>
      <c r="G16" t="b">
        <v>0</v>
      </c>
      <c r="H16" t="b">
        <v>1</v>
      </c>
      <c r="I16" t="b">
        <v>0</v>
      </c>
      <c r="J16">
        <v>100</v>
      </c>
      <c r="K16" t="b">
        <v>1</v>
      </c>
      <c r="L16">
        <v>1</v>
      </c>
      <c r="M16">
        <v>1</v>
      </c>
      <c r="N16" t="s">
        <v>1157</v>
      </c>
      <c r="O16" t="s">
        <v>1158</v>
      </c>
      <c r="P16" t="s">
        <v>1159</v>
      </c>
      <c r="Q16" t="s">
        <v>1160</v>
      </c>
      <c r="R16" t="s">
        <v>1161</v>
      </c>
      <c r="S16" t="s">
        <v>1161</v>
      </c>
      <c r="T16" t="s">
        <v>1160</v>
      </c>
      <c r="U16" t="s">
        <v>1159</v>
      </c>
      <c r="V16" t="b">
        <v>0</v>
      </c>
      <c r="W16" t="b">
        <v>0</v>
      </c>
      <c r="Z16" t="b">
        <v>0</v>
      </c>
      <c r="AA16" t="b">
        <v>0</v>
      </c>
      <c r="AB16" t="b">
        <v>1</v>
      </c>
      <c r="AC16" t="b">
        <v>1</v>
      </c>
      <c r="AD16" t="b">
        <v>1</v>
      </c>
      <c r="AE16" t="b">
        <v>0</v>
      </c>
      <c r="AG16" t="s">
        <v>1162</v>
      </c>
      <c r="AH16" t="s">
        <v>1163</v>
      </c>
      <c r="AI16" t="b">
        <v>0</v>
      </c>
      <c r="AJ16" t="b">
        <v>0</v>
      </c>
      <c r="AK16" t="b">
        <v>0</v>
      </c>
      <c r="AL16" t="b">
        <v>0</v>
      </c>
      <c r="AM16" t="s">
        <v>1164</v>
      </c>
      <c r="AN16" t="s">
        <v>1165</v>
      </c>
      <c r="AO16" t="b">
        <v>1</v>
      </c>
      <c r="AP16" t="b">
        <v>0</v>
      </c>
      <c r="AQ16" t="s">
        <v>1176</v>
      </c>
    </row>
    <row r="17" spans="1:43">
      <c r="A17" t="s">
        <v>629</v>
      </c>
      <c r="B17" t="str">
        <f>ViewSections!$A$18</f>
        <v>NonPerishable Full Yr - By Div vs</v>
      </c>
      <c r="D17" t="s">
        <v>1188</v>
      </c>
      <c r="E17" t="s">
        <v>1175</v>
      </c>
      <c r="F17" t="b">
        <v>0</v>
      </c>
      <c r="G17" t="b">
        <v>0</v>
      </c>
      <c r="H17" t="b">
        <v>1</v>
      </c>
      <c r="I17" t="b">
        <v>0</v>
      </c>
      <c r="J17">
        <v>100</v>
      </c>
      <c r="K17" t="b">
        <v>1</v>
      </c>
      <c r="L17">
        <v>1</v>
      </c>
      <c r="M17">
        <v>1</v>
      </c>
      <c r="N17" t="s">
        <v>1157</v>
      </c>
      <c r="O17" t="s">
        <v>1158</v>
      </c>
      <c r="P17" t="s">
        <v>1159</v>
      </c>
      <c r="Q17" t="s">
        <v>1160</v>
      </c>
      <c r="R17" t="s">
        <v>1161</v>
      </c>
      <c r="S17" t="s">
        <v>1161</v>
      </c>
      <c r="T17" t="s">
        <v>1160</v>
      </c>
      <c r="U17" t="s">
        <v>1159</v>
      </c>
      <c r="V17" t="b">
        <v>0</v>
      </c>
      <c r="W17" t="b">
        <v>0</v>
      </c>
      <c r="Z17" t="b">
        <v>0</v>
      </c>
      <c r="AA17" t="b">
        <v>0</v>
      </c>
      <c r="AB17" t="b">
        <v>1</v>
      </c>
      <c r="AC17" t="b">
        <v>1</v>
      </c>
      <c r="AD17" t="b">
        <v>1</v>
      </c>
      <c r="AE17" t="b">
        <v>0</v>
      </c>
      <c r="AG17" t="s">
        <v>1162</v>
      </c>
      <c r="AH17" t="s">
        <v>1163</v>
      </c>
      <c r="AI17" t="b">
        <v>0</v>
      </c>
      <c r="AJ17" t="b">
        <v>0</v>
      </c>
      <c r="AK17" t="b">
        <v>0</v>
      </c>
      <c r="AL17" t="b">
        <v>0</v>
      </c>
      <c r="AM17" t="s">
        <v>1164</v>
      </c>
      <c r="AN17" t="s">
        <v>1165</v>
      </c>
      <c r="AO17" t="b">
        <v>1</v>
      </c>
      <c r="AP17" t="b">
        <v>0</v>
      </c>
      <c r="AQ17" t="s">
        <v>1176</v>
      </c>
    </row>
    <row r="18" spans="1:43">
      <c r="A18" t="s">
        <v>630</v>
      </c>
      <c r="B18" t="str">
        <f>ViewSections!$A$19</f>
        <v>NonPerishable Full Yr - Dept by Div vs</v>
      </c>
      <c r="D18" t="s">
        <v>1189</v>
      </c>
      <c r="E18" t="s">
        <v>1175</v>
      </c>
      <c r="F18" t="b">
        <v>0</v>
      </c>
      <c r="G18" t="b">
        <v>0</v>
      </c>
      <c r="H18" t="b">
        <v>1</v>
      </c>
      <c r="I18" t="b">
        <v>0</v>
      </c>
      <c r="J18">
        <v>100</v>
      </c>
      <c r="K18" t="b">
        <v>1</v>
      </c>
      <c r="L18">
        <v>1</v>
      </c>
      <c r="M18">
        <v>1</v>
      </c>
      <c r="N18" t="s">
        <v>1157</v>
      </c>
      <c r="O18" t="s">
        <v>1158</v>
      </c>
      <c r="P18" t="s">
        <v>1159</v>
      </c>
      <c r="Q18" t="s">
        <v>1160</v>
      </c>
      <c r="R18" t="s">
        <v>1161</v>
      </c>
      <c r="S18" t="s">
        <v>1161</v>
      </c>
      <c r="T18" t="s">
        <v>1160</v>
      </c>
      <c r="U18" t="s">
        <v>1159</v>
      </c>
      <c r="V18" t="b">
        <v>0</v>
      </c>
      <c r="W18" t="b">
        <v>0</v>
      </c>
      <c r="Z18" t="b">
        <v>0</v>
      </c>
      <c r="AA18" t="b">
        <v>0</v>
      </c>
      <c r="AB18" t="b">
        <v>1</v>
      </c>
      <c r="AC18" t="b">
        <v>1</v>
      </c>
      <c r="AD18" t="b">
        <v>1</v>
      </c>
      <c r="AE18" t="b">
        <v>0</v>
      </c>
      <c r="AG18" t="s">
        <v>1162</v>
      </c>
      <c r="AH18" t="s">
        <v>1163</v>
      </c>
      <c r="AI18" t="b">
        <v>0</v>
      </c>
      <c r="AJ18" t="b">
        <v>0</v>
      </c>
      <c r="AK18" t="b">
        <v>0</v>
      </c>
      <c r="AL18" t="b">
        <v>0</v>
      </c>
      <c r="AM18" t="s">
        <v>1164</v>
      </c>
      <c r="AN18" t="s">
        <v>1165</v>
      </c>
      <c r="AO18" t="b">
        <v>1</v>
      </c>
      <c r="AP18" t="b">
        <v>0</v>
      </c>
      <c r="AQ18" t="s">
        <v>1176</v>
      </c>
    </row>
    <row r="19" spans="1:43">
      <c r="A19" t="s">
        <v>631</v>
      </c>
      <c r="B19" t="str">
        <f>ViewSections!$A$20</f>
        <v>NP BUGM Var by Category vs</v>
      </c>
      <c r="D19" t="s">
        <v>1190</v>
      </c>
      <c r="E19" t="s">
        <v>1175</v>
      </c>
      <c r="F19" t="b">
        <v>0</v>
      </c>
      <c r="G19" t="b">
        <v>0</v>
      </c>
      <c r="H19" t="b">
        <v>1</v>
      </c>
      <c r="I19" t="b">
        <v>0</v>
      </c>
      <c r="J19">
        <v>100</v>
      </c>
      <c r="K19" t="b">
        <v>1</v>
      </c>
      <c r="L19">
        <v>1</v>
      </c>
      <c r="M19">
        <v>1</v>
      </c>
      <c r="N19" t="s">
        <v>1157</v>
      </c>
      <c r="O19" t="s">
        <v>1158</v>
      </c>
      <c r="P19" t="s">
        <v>1159</v>
      </c>
      <c r="Q19" t="s">
        <v>1160</v>
      </c>
      <c r="R19" t="s">
        <v>1161</v>
      </c>
      <c r="S19" t="s">
        <v>1161</v>
      </c>
      <c r="T19" t="s">
        <v>1160</v>
      </c>
      <c r="U19" t="s">
        <v>1159</v>
      </c>
      <c r="V19" t="b">
        <v>0</v>
      </c>
      <c r="W19" t="b">
        <v>0</v>
      </c>
      <c r="Z19" t="b">
        <v>0</v>
      </c>
      <c r="AA19" t="b">
        <v>0</v>
      </c>
      <c r="AB19" t="b">
        <v>1</v>
      </c>
      <c r="AC19" t="b">
        <v>1</v>
      </c>
      <c r="AD19" t="b">
        <v>1</v>
      </c>
      <c r="AE19" t="b">
        <v>0</v>
      </c>
      <c r="AG19" t="s">
        <v>1162</v>
      </c>
      <c r="AH19" t="s">
        <v>1163</v>
      </c>
      <c r="AI19" t="b">
        <v>0</v>
      </c>
      <c r="AJ19" t="b">
        <v>0</v>
      </c>
      <c r="AK19" t="b">
        <v>0</v>
      </c>
      <c r="AL19" t="b">
        <v>0</v>
      </c>
      <c r="AM19" t="s">
        <v>1164</v>
      </c>
      <c r="AN19" t="s">
        <v>1165</v>
      </c>
      <c r="AO19" t="b">
        <v>1</v>
      </c>
      <c r="AP19" t="b">
        <v>0</v>
      </c>
      <c r="AQ19" t="s">
        <v>1176</v>
      </c>
    </row>
    <row r="20" spans="1:43">
      <c r="A20" t="s">
        <v>632</v>
      </c>
      <c r="B20" t="str">
        <f>ViewSections!$A$21</f>
        <v>NP BUGM Var Planning by Div vs</v>
      </c>
      <c r="D20" t="s">
        <v>1191</v>
      </c>
      <c r="E20" t="s">
        <v>1175</v>
      </c>
      <c r="F20" t="b">
        <v>0</v>
      </c>
      <c r="G20" t="b">
        <v>0</v>
      </c>
      <c r="H20" t="b">
        <v>1</v>
      </c>
      <c r="I20" t="b">
        <v>0</v>
      </c>
      <c r="J20">
        <v>100</v>
      </c>
      <c r="K20" t="b">
        <v>1</v>
      </c>
      <c r="L20">
        <v>1</v>
      </c>
      <c r="M20">
        <v>1</v>
      </c>
      <c r="N20" t="s">
        <v>1157</v>
      </c>
      <c r="O20" t="s">
        <v>1158</v>
      </c>
      <c r="P20" t="s">
        <v>1159</v>
      </c>
      <c r="Q20" t="s">
        <v>1160</v>
      </c>
      <c r="R20" t="s">
        <v>1161</v>
      </c>
      <c r="S20" t="s">
        <v>1161</v>
      </c>
      <c r="T20" t="s">
        <v>1160</v>
      </c>
      <c r="U20" t="s">
        <v>1159</v>
      </c>
      <c r="V20" t="b">
        <v>0</v>
      </c>
      <c r="W20" t="b">
        <v>0</v>
      </c>
      <c r="Z20" t="b">
        <v>0</v>
      </c>
      <c r="AA20" t="b">
        <v>0</v>
      </c>
      <c r="AB20" t="b">
        <v>1</v>
      </c>
      <c r="AC20" t="b">
        <v>1</v>
      </c>
      <c r="AD20" t="b">
        <v>1</v>
      </c>
      <c r="AE20" t="b">
        <v>0</v>
      </c>
      <c r="AG20" t="s">
        <v>1162</v>
      </c>
      <c r="AH20" t="s">
        <v>1163</v>
      </c>
      <c r="AI20" t="b">
        <v>0</v>
      </c>
      <c r="AJ20" t="b">
        <v>0</v>
      </c>
      <c r="AK20" t="b">
        <v>0</v>
      </c>
      <c r="AL20" t="b">
        <v>0</v>
      </c>
      <c r="AM20" t="s">
        <v>1164</v>
      </c>
      <c r="AN20" t="s">
        <v>1165</v>
      </c>
      <c r="AO20" t="b">
        <v>1</v>
      </c>
      <c r="AP20" t="b">
        <v>0</v>
      </c>
      <c r="AQ20" t="s">
        <v>1176</v>
      </c>
    </row>
    <row r="21" spans="1:43">
      <c r="A21" t="s">
        <v>633</v>
      </c>
      <c r="B21" t="str">
        <f>ViewSections!$A$22</f>
        <v>NP BUGM Var Planning by Period vs</v>
      </c>
      <c r="D21" t="s">
        <v>1192</v>
      </c>
      <c r="E21" t="s">
        <v>1175</v>
      </c>
      <c r="F21" t="b">
        <v>0</v>
      </c>
      <c r="G21" t="b">
        <v>0</v>
      </c>
      <c r="H21" t="b">
        <v>1</v>
      </c>
      <c r="I21" t="b">
        <v>0</v>
      </c>
      <c r="J21">
        <v>100</v>
      </c>
      <c r="K21" t="b">
        <v>1</v>
      </c>
      <c r="L21">
        <v>1</v>
      </c>
      <c r="M21">
        <v>1</v>
      </c>
      <c r="N21" t="s">
        <v>1157</v>
      </c>
      <c r="O21" t="s">
        <v>1158</v>
      </c>
      <c r="P21" t="s">
        <v>1159</v>
      </c>
      <c r="Q21" t="s">
        <v>1160</v>
      </c>
      <c r="R21" t="s">
        <v>1161</v>
      </c>
      <c r="S21" t="s">
        <v>1161</v>
      </c>
      <c r="T21" t="s">
        <v>1160</v>
      </c>
      <c r="U21" t="s">
        <v>1159</v>
      </c>
      <c r="V21" t="b">
        <v>0</v>
      </c>
      <c r="W21" t="b">
        <v>0</v>
      </c>
      <c r="Z21" t="b">
        <v>0</v>
      </c>
      <c r="AA21" t="b">
        <v>0</v>
      </c>
      <c r="AB21" t="b">
        <v>1</v>
      </c>
      <c r="AC21" t="b">
        <v>1</v>
      </c>
      <c r="AD21" t="b">
        <v>1</v>
      </c>
      <c r="AE21" t="b">
        <v>0</v>
      </c>
      <c r="AG21" t="s">
        <v>1162</v>
      </c>
      <c r="AH21" t="s">
        <v>1163</v>
      </c>
      <c r="AI21" t="b">
        <v>0</v>
      </c>
      <c r="AJ21" t="b">
        <v>0</v>
      </c>
      <c r="AK21" t="b">
        <v>0</v>
      </c>
      <c r="AL21" t="b">
        <v>0</v>
      </c>
      <c r="AM21" t="s">
        <v>1164</v>
      </c>
      <c r="AN21" t="s">
        <v>1165</v>
      </c>
      <c r="AO21" t="b">
        <v>1</v>
      </c>
      <c r="AP21" t="b">
        <v>0</v>
      </c>
      <c r="AQ21" t="s">
        <v>1176</v>
      </c>
    </row>
    <row r="22" spans="1:43">
      <c r="A22" t="s">
        <v>634</v>
      </c>
      <c r="B22" t="str">
        <f>ViewSections!$A$28</f>
        <v>NP FPA CD Planning vs</v>
      </c>
      <c r="D22" t="s">
        <v>1193</v>
      </c>
      <c r="E22" t="s">
        <v>1175</v>
      </c>
      <c r="F22" t="b">
        <v>0</v>
      </c>
      <c r="G22" t="b">
        <v>0</v>
      </c>
      <c r="H22" t="b">
        <v>1</v>
      </c>
      <c r="I22" t="b">
        <v>0</v>
      </c>
      <c r="J22">
        <v>100</v>
      </c>
      <c r="K22" t="b">
        <v>1</v>
      </c>
      <c r="L22">
        <v>1</v>
      </c>
      <c r="M22">
        <v>1</v>
      </c>
      <c r="N22" t="s">
        <v>1157</v>
      </c>
      <c r="O22" t="s">
        <v>1158</v>
      </c>
      <c r="P22" t="s">
        <v>1159</v>
      </c>
      <c r="Q22" t="s">
        <v>1160</v>
      </c>
      <c r="R22" t="s">
        <v>1161</v>
      </c>
      <c r="S22" t="s">
        <v>1161</v>
      </c>
      <c r="T22" t="s">
        <v>1160</v>
      </c>
      <c r="U22" t="s">
        <v>1159</v>
      </c>
      <c r="V22" t="b">
        <v>0</v>
      </c>
      <c r="W22" t="b">
        <v>0</v>
      </c>
      <c r="Z22" t="b">
        <v>0</v>
      </c>
      <c r="AA22" t="b">
        <v>0</v>
      </c>
      <c r="AB22" t="b">
        <v>1</v>
      </c>
      <c r="AC22" t="b">
        <v>1</v>
      </c>
      <c r="AD22" t="b">
        <v>1</v>
      </c>
      <c r="AE22" t="b">
        <v>0</v>
      </c>
      <c r="AG22" t="s">
        <v>1162</v>
      </c>
      <c r="AH22" t="s">
        <v>1163</v>
      </c>
      <c r="AI22" t="b">
        <v>0</v>
      </c>
      <c r="AJ22" t="b">
        <v>0</v>
      </c>
      <c r="AK22" t="b">
        <v>0</v>
      </c>
      <c r="AL22" t="b">
        <v>0</v>
      </c>
      <c r="AM22" t="s">
        <v>1164</v>
      </c>
      <c r="AN22" t="s">
        <v>1165</v>
      </c>
      <c r="AO22" t="b">
        <v>1</v>
      </c>
      <c r="AP22" t="b">
        <v>0</v>
      </c>
      <c r="AQ22" t="s">
        <v>1176</v>
      </c>
    </row>
    <row r="23" spans="1:43">
      <c r="A23" t="s">
        <v>635</v>
      </c>
      <c r="B23" t="str">
        <f>ViewSections!$A$23</f>
        <v>NP FPA CD Planning - Select vs</v>
      </c>
      <c r="D23" t="s">
        <v>1194</v>
      </c>
      <c r="E23" t="s">
        <v>1175</v>
      </c>
      <c r="F23" t="b">
        <v>0</v>
      </c>
      <c r="G23" t="b">
        <v>0</v>
      </c>
      <c r="H23" t="b">
        <v>1</v>
      </c>
      <c r="I23" t="b">
        <v>0</v>
      </c>
      <c r="J23">
        <v>100</v>
      </c>
      <c r="K23" t="b">
        <v>1</v>
      </c>
      <c r="L23">
        <v>1</v>
      </c>
      <c r="M23">
        <v>1</v>
      </c>
      <c r="N23" t="s">
        <v>1157</v>
      </c>
      <c r="O23" t="s">
        <v>1158</v>
      </c>
      <c r="P23" t="s">
        <v>1159</v>
      </c>
      <c r="Q23" t="s">
        <v>1160</v>
      </c>
      <c r="R23" t="s">
        <v>1161</v>
      </c>
      <c r="S23" t="s">
        <v>1161</v>
      </c>
      <c r="T23" t="s">
        <v>1160</v>
      </c>
      <c r="U23" t="s">
        <v>1159</v>
      </c>
      <c r="V23" t="b">
        <v>0</v>
      </c>
      <c r="W23" t="b">
        <v>0</v>
      </c>
      <c r="Z23" t="b">
        <v>0</v>
      </c>
      <c r="AA23" t="b">
        <v>0</v>
      </c>
      <c r="AB23" t="b">
        <v>1</v>
      </c>
      <c r="AC23" t="b">
        <v>1</v>
      </c>
      <c r="AD23" t="b">
        <v>1</v>
      </c>
      <c r="AE23" t="b">
        <v>0</v>
      </c>
      <c r="AG23" t="s">
        <v>1162</v>
      </c>
      <c r="AH23" t="s">
        <v>1163</v>
      </c>
      <c r="AI23" t="b">
        <v>0</v>
      </c>
      <c r="AJ23" t="b">
        <v>0</v>
      </c>
      <c r="AK23" t="b">
        <v>0</v>
      </c>
      <c r="AL23" t="b">
        <v>0</v>
      </c>
      <c r="AM23" t="s">
        <v>1164</v>
      </c>
      <c r="AN23" t="s">
        <v>1165</v>
      </c>
      <c r="AO23" t="b">
        <v>1</v>
      </c>
      <c r="AP23" t="b">
        <v>0</v>
      </c>
      <c r="AQ23" t="s">
        <v>1176</v>
      </c>
    </row>
    <row r="24" spans="1:43">
      <c r="A24" t="s">
        <v>636</v>
      </c>
      <c r="B24" t="str">
        <f>ViewSections!$A$25</f>
        <v>NP FPA CD Planning by Div vs</v>
      </c>
      <c r="D24" t="s">
        <v>1195</v>
      </c>
      <c r="E24" t="s">
        <v>1175</v>
      </c>
      <c r="F24" t="b">
        <v>0</v>
      </c>
      <c r="G24" t="b">
        <v>0</v>
      </c>
      <c r="H24" t="b">
        <v>1</v>
      </c>
      <c r="I24" t="b">
        <v>0</v>
      </c>
      <c r="J24">
        <v>100</v>
      </c>
      <c r="K24" t="b">
        <v>1</v>
      </c>
      <c r="L24">
        <v>1</v>
      </c>
      <c r="M24">
        <v>1</v>
      </c>
      <c r="N24" t="s">
        <v>1157</v>
      </c>
      <c r="O24" t="s">
        <v>1158</v>
      </c>
      <c r="P24" t="s">
        <v>1159</v>
      </c>
      <c r="Q24" t="s">
        <v>1160</v>
      </c>
      <c r="R24" t="s">
        <v>1161</v>
      </c>
      <c r="S24" t="s">
        <v>1161</v>
      </c>
      <c r="T24" t="s">
        <v>1160</v>
      </c>
      <c r="U24" t="s">
        <v>1159</v>
      </c>
      <c r="V24" t="b">
        <v>0</v>
      </c>
      <c r="W24" t="b">
        <v>0</v>
      </c>
      <c r="Z24" t="b">
        <v>0</v>
      </c>
      <c r="AA24" t="b">
        <v>0</v>
      </c>
      <c r="AB24" t="b">
        <v>1</v>
      </c>
      <c r="AC24" t="b">
        <v>1</v>
      </c>
      <c r="AD24" t="b">
        <v>1</v>
      </c>
      <c r="AE24" t="b">
        <v>0</v>
      </c>
      <c r="AG24" t="s">
        <v>1162</v>
      </c>
      <c r="AH24" t="s">
        <v>1163</v>
      </c>
      <c r="AI24" t="b">
        <v>0</v>
      </c>
      <c r="AJ24" t="b">
        <v>0</v>
      </c>
      <c r="AK24" t="b">
        <v>0</v>
      </c>
      <c r="AL24" t="b">
        <v>0</v>
      </c>
      <c r="AM24" t="s">
        <v>1164</v>
      </c>
      <c r="AN24" t="s">
        <v>1165</v>
      </c>
      <c r="AO24" t="b">
        <v>1</v>
      </c>
      <c r="AP24" t="b">
        <v>0</v>
      </c>
      <c r="AQ24" t="s">
        <v>1176</v>
      </c>
    </row>
    <row r="25" spans="1:43">
      <c r="A25" t="s">
        <v>637</v>
      </c>
      <c r="B25" t="str">
        <f>ViewSections!$A$24</f>
        <v>NP FPA CD Planning by Div - RO vs</v>
      </c>
      <c r="D25" t="s">
        <v>1196</v>
      </c>
      <c r="E25" t="s">
        <v>1175</v>
      </c>
      <c r="F25" t="b">
        <v>0</v>
      </c>
      <c r="G25" t="b">
        <v>0</v>
      </c>
      <c r="H25" t="b">
        <v>1</v>
      </c>
      <c r="I25" t="b">
        <v>0</v>
      </c>
      <c r="J25">
        <v>100</v>
      </c>
      <c r="K25" t="b">
        <v>1</v>
      </c>
      <c r="L25">
        <v>1</v>
      </c>
      <c r="M25">
        <v>1</v>
      </c>
      <c r="N25" t="s">
        <v>1157</v>
      </c>
      <c r="O25" t="s">
        <v>1158</v>
      </c>
      <c r="P25" t="s">
        <v>1159</v>
      </c>
      <c r="Q25" t="s">
        <v>1160</v>
      </c>
      <c r="R25" t="s">
        <v>1161</v>
      </c>
      <c r="S25" t="s">
        <v>1161</v>
      </c>
      <c r="T25" t="s">
        <v>1160</v>
      </c>
      <c r="U25" t="s">
        <v>1159</v>
      </c>
      <c r="V25" t="b">
        <v>0</v>
      </c>
      <c r="W25" t="b">
        <v>0</v>
      </c>
      <c r="Z25" t="b">
        <v>0</v>
      </c>
      <c r="AA25" t="b">
        <v>0</v>
      </c>
      <c r="AB25" t="b">
        <v>1</v>
      </c>
      <c r="AC25" t="b">
        <v>1</v>
      </c>
      <c r="AD25" t="b">
        <v>1</v>
      </c>
      <c r="AE25" t="b">
        <v>0</v>
      </c>
      <c r="AG25" t="s">
        <v>1162</v>
      </c>
      <c r="AH25" t="s">
        <v>1163</v>
      </c>
      <c r="AI25" t="b">
        <v>0</v>
      </c>
      <c r="AJ25" t="b">
        <v>0</v>
      </c>
      <c r="AK25" t="b">
        <v>0</v>
      </c>
      <c r="AL25" t="b">
        <v>0</v>
      </c>
      <c r="AM25" t="s">
        <v>1164</v>
      </c>
      <c r="AN25" t="s">
        <v>1165</v>
      </c>
      <c r="AO25" t="b">
        <v>1</v>
      </c>
      <c r="AP25" t="b">
        <v>0</v>
      </c>
      <c r="AQ25" t="s">
        <v>1176</v>
      </c>
    </row>
    <row r="26" spans="1:43">
      <c r="A26" t="s">
        <v>638</v>
      </c>
      <c r="B26" t="str">
        <f>ViewSections!$A$27</f>
        <v>NP FPA CD Planning Full Yr vs</v>
      </c>
      <c r="D26" t="s">
        <v>1197</v>
      </c>
      <c r="E26" t="s">
        <v>1175</v>
      </c>
      <c r="F26" t="b">
        <v>0</v>
      </c>
      <c r="G26" t="b">
        <v>0</v>
      </c>
      <c r="H26" t="b">
        <v>1</v>
      </c>
      <c r="I26" t="b">
        <v>0</v>
      </c>
      <c r="J26">
        <v>100</v>
      </c>
      <c r="K26" t="b">
        <v>1</v>
      </c>
      <c r="L26">
        <v>1</v>
      </c>
      <c r="M26">
        <v>1</v>
      </c>
      <c r="N26" t="s">
        <v>1157</v>
      </c>
      <c r="O26" t="s">
        <v>1158</v>
      </c>
      <c r="P26" t="s">
        <v>1159</v>
      </c>
      <c r="Q26" t="s">
        <v>1160</v>
      </c>
      <c r="R26" t="s">
        <v>1161</v>
      </c>
      <c r="S26" t="s">
        <v>1161</v>
      </c>
      <c r="T26" t="s">
        <v>1160</v>
      </c>
      <c r="U26" t="s">
        <v>1159</v>
      </c>
      <c r="V26" t="b">
        <v>0</v>
      </c>
      <c r="W26" t="b">
        <v>0</v>
      </c>
      <c r="Z26" t="b">
        <v>0</v>
      </c>
      <c r="AA26" t="b">
        <v>0</v>
      </c>
      <c r="AB26" t="b">
        <v>1</v>
      </c>
      <c r="AC26" t="b">
        <v>1</v>
      </c>
      <c r="AD26" t="b">
        <v>1</v>
      </c>
      <c r="AE26" t="b">
        <v>0</v>
      </c>
      <c r="AG26" t="s">
        <v>1162</v>
      </c>
      <c r="AH26" t="s">
        <v>1163</v>
      </c>
      <c r="AI26" t="b">
        <v>0</v>
      </c>
      <c r="AJ26" t="b">
        <v>0</v>
      </c>
      <c r="AK26" t="b">
        <v>0</v>
      </c>
      <c r="AL26" t="b">
        <v>0</v>
      </c>
      <c r="AM26" t="s">
        <v>1164</v>
      </c>
      <c r="AN26" t="s">
        <v>1165</v>
      </c>
      <c r="AO26" t="b">
        <v>1</v>
      </c>
      <c r="AP26" t="b">
        <v>0</v>
      </c>
      <c r="AQ26" t="s">
        <v>1176</v>
      </c>
    </row>
    <row r="27" spans="1:43">
      <c r="A27" t="s">
        <v>639</v>
      </c>
      <c r="B27" t="str">
        <f>ViewSections!$A$26</f>
        <v>NP FPA CD Planning Full Yr - RO vs</v>
      </c>
      <c r="D27" t="s">
        <v>1198</v>
      </c>
      <c r="E27" t="s">
        <v>1175</v>
      </c>
      <c r="F27" t="b">
        <v>0</v>
      </c>
      <c r="G27" t="b">
        <v>0</v>
      </c>
      <c r="H27" t="b">
        <v>1</v>
      </c>
      <c r="I27" t="b">
        <v>0</v>
      </c>
      <c r="J27">
        <v>100</v>
      </c>
      <c r="K27" t="b">
        <v>1</v>
      </c>
      <c r="L27">
        <v>1</v>
      </c>
      <c r="M27">
        <v>1</v>
      </c>
      <c r="N27" t="s">
        <v>1157</v>
      </c>
      <c r="O27" t="s">
        <v>1158</v>
      </c>
      <c r="P27" t="s">
        <v>1159</v>
      </c>
      <c r="Q27" t="s">
        <v>1160</v>
      </c>
      <c r="R27" t="s">
        <v>1161</v>
      </c>
      <c r="S27" t="s">
        <v>1161</v>
      </c>
      <c r="T27" t="s">
        <v>1160</v>
      </c>
      <c r="U27" t="s">
        <v>1159</v>
      </c>
      <c r="V27" t="b">
        <v>0</v>
      </c>
      <c r="W27" t="b">
        <v>0</v>
      </c>
      <c r="Z27" t="b">
        <v>0</v>
      </c>
      <c r="AA27" t="b">
        <v>0</v>
      </c>
      <c r="AB27" t="b">
        <v>1</v>
      </c>
      <c r="AC27" t="b">
        <v>1</v>
      </c>
      <c r="AD27" t="b">
        <v>1</v>
      </c>
      <c r="AE27" t="b">
        <v>0</v>
      </c>
      <c r="AG27" t="s">
        <v>1162</v>
      </c>
      <c r="AH27" t="s">
        <v>1163</v>
      </c>
      <c r="AI27" t="b">
        <v>0</v>
      </c>
      <c r="AJ27" t="b">
        <v>0</v>
      </c>
      <c r="AK27" t="b">
        <v>0</v>
      </c>
      <c r="AL27" t="b">
        <v>0</v>
      </c>
      <c r="AM27" t="s">
        <v>1164</v>
      </c>
      <c r="AN27" t="s">
        <v>1165</v>
      </c>
      <c r="AO27" t="b">
        <v>1</v>
      </c>
      <c r="AP27" t="b">
        <v>0</v>
      </c>
      <c r="AQ27" t="s">
        <v>1176</v>
      </c>
    </row>
    <row r="28" spans="1:43">
      <c r="A28" t="s">
        <v>640</v>
      </c>
      <c r="B28" t="str">
        <f>ViewSections!$A$29</f>
        <v>NP FPA Target Variance by Prod by Div - RO vs</v>
      </c>
      <c r="D28" t="s">
        <v>1199</v>
      </c>
      <c r="E28" t="s">
        <v>1175</v>
      </c>
      <c r="F28" t="b">
        <v>0</v>
      </c>
      <c r="G28" t="b">
        <v>0</v>
      </c>
      <c r="H28" t="b">
        <v>1</v>
      </c>
      <c r="I28" t="b">
        <v>0</v>
      </c>
      <c r="J28">
        <v>100</v>
      </c>
      <c r="K28" t="b">
        <v>1</v>
      </c>
      <c r="L28">
        <v>1</v>
      </c>
      <c r="M28">
        <v>1</v>
      </c>
      <c r="N28" t="s">
        <v>1157</v>
      </c>
      <c r="O28" t="s">
        <v>1158</v>
      </c>
      <c r="P28" t="s">
        <v>1159</v>
      </c>
      <c r="Q28" t="s">
        <v>1160</v>
      </c>
      <c r="R28" t="s">
        <v>1161</v>
      </c>
      <c r="S28" t="s">
        <v>1161</v>
      </c>
      <c r="T28" t="s">
        <v>1160</v>
      </c>
      <c r="U28" t="s">
        <v>1159</v>
      </c>
      <c r="V28" t="b">
        <v>0</v>
      </c>
      <c r="W28" t="b">
        <v>0</v>
      </c>
      <c r="Z28" t="b">
        <v>0</v>
      </c>
      <c r="AA28" t="b">
        <v>0</v>
      </c>
      <c r="AB28" t="b">
        <v>1</v>
      </c>
      <c r="AC28" t="b">
        <v>1</v>
      </c>
      <c r="AD28" t="b">
        <v>1</v>
      </c>
      <c r="AE28" t="b">
        <v>0</v>
      </c>
      <c r="AG28" t="s">
        <v>1162</v>
      </c>
      <c r="AH28" t="s">
        <v>1163</v>
      </c>
      <c r="AI28" t="b">
        <v>0</v>
      </c>
      <c r="AJ28" t="b">
        <v>0</v>
      </c>
      <c r="AK28" t="b">
        <v>0</v>
      </c>
      <c r="AL28" t="b">
        <v>0</v>
      </c>
      <c r="AM28" t="s">
        <v>1164</v>
      </c>
      <c r="AN28" t="s">
        <v>1165</v>
      </c>
      <c r="AO28" t="b">
        <v>1</v>
      </c>
      <c r="AP28" t="b">
        <v>0</v>
      </c>
      <c r="AQ28" t="s">
        <v>1176</v>
      </c>
    </row>
    <row r="29" spans="1:43">
      <c r="A29" t="s">
        <v>641</v>
      </c>
      <c r="B29" t="str">
        <f>ViewSections!$A$30</f>
        <v>NP NYP_Dpt Plan Review by BUGM by Div vs</v>
      </c>
      <c r="D29" t="s">
        <v>1200</v>
      </c>
      <c r="E29" t="s">
        <v>1175</v>
      </c>
      <c r="F29" t="b">
        <v>0</v>
      </c>
      <c r="G29" t="b">
        <v>0</v>
      </c>
      <c r="H29" t="b">
        <v>1</v>
      </c>
      <c r="I29" t="b">
        <v>0</v>
      </c>
      <c r="J29">
        <v>100</v>
      </c>
      <c r="K29" t="b">
        <v>1</v>
      </c>
      <c r="L29">
        <v>1</v>
      </c>
      <c r="M29">
        <v>1</v>
      </c>
      <c r="N29" t="s">
        <v>1157</v>
      </c>
      <c r="O29" t="s">
        <v>1158</v>
      </c>
      <c r="P29" t="s">
        <v>1159</v>
      </c>
      <c r="Q29" t="s">
        <v>1160</v>
      </c>
      <c r="R29" t="s">
        <v>1161</v>
      </c>
      <c r="S29" t="s">
        <v>1161</v>
      </c>
      <c r="T29" t="s">
        <v>1160</v>
      </c>
      <c r="U29" t="s">
        <v>1159</v>
      </c>
      <c r="V29" t="b">
        <v>0</v>
      </c>
      <c r="W29" t="b">
        <v>0</v>
      </c>
      <c r="Z29" t="b">
        <v>0</v>
      </c>
      <c r="AA29" t="b">
        <v>0</v>
      </c>
      <c r="AB29" t="b">
        <v>1</v>
      </c>
      <c r="AC29" t="b">
        <v>1</v>
      </c>
      <c r="AD29" t="b">
        <v>1</v>
      </c>
      <c r="AE29" t="b">
        <v>0</v>
      </c>
      <c r="AG29" t="s">
        <v>1162</v>
      </c>
      <c r="AH29" t="s">
        <v>1163</v>
      </c>
      <c r="AI29" t="b">
        <v>0</v>
      </c>
      <c r="AJ29" t="b">
        <v>0</v>
      </c>
      <c r="AK29" t="b">
        <v>0</v>
      </c>
      <c r="AL29" t="b">
        <v>0</v>
      </c>
      <c r="AM29" t="s">
        <v>1164</v>
      </c>
      <c r="AN29" t="s">
        <v>1165</v>
      </c>
      <c r="AO29" t="b">
        <v>1</v>
      </c>
      <c r="AP29" t="b">
        <v>0</v>
      </c>
      <c r="AQ29" t="s">
        <v>1176</v>
      </c>
    </row>
    <row r="30" spans="1:43">
      <c r="A30" t="s">
        <v>642</v>
      </c>
      <c r="B30" t="str">
        <f>ViewSections!$A$31</f>
        <v>NP NYP_Dpt Plan Review by Dept by Div vs</v>
      </c>
      <c r="D30" t="s">
        <v>1201</v>
      </c>
      <c r="E30" t="s">
        <v>1175</v>
      </c>
      <c r="F30" t="b">
        <v>0</v>
      </c>
      <c r="G30" t="b">
        <v>0</v>
      </c>
      <c r="H30" t="b">
        <v>1</v>
      </c>
      <c r="I30" t="b">
        <v>0</v>
      </c>
      <c r="J30">
        <v>100</v>
      </c>
      <c r="K30" t="b">
        <v>1</v>
      </c>
      <c r="L30">
        <v>1</v>
      </c>
      <c r="M30">
        <v>1</v>
      </c>
      <c r="N30" t="s">
        <v>1157</v>
      </c>
      <c r="O30" t="s">
        <v>1158</v>
      </c>
      <c r="P30" t="s">
        <v>1159</v>
      </c>
      <c r="Q30" t="s">
        <v>1160</v>
      </c>
      <c r="R30" t="s">
        <v>1161</v>
      </c>
      <c r="S30" t="s">
        <v>1161</v>
      </c>
      <c r="T30" t="s">
        <v>1160</v>
      </c>
      <c r="U30" t="s">
        <v>1159</v>
      </c>
      <c r="V30" t="b">
        <v>0</v>
      </c>
      <c r="W30" t="b">
        <v>0</v>
      </c>
      <c r="Z30" t="b">
        <v>0</v>
      </c>
      <c r="AA30" t="b">
        <v>0</v>
      </c>
      <c r="AB30" t="b">
        <v>1</v>
      </c>
      <c r="AC30" t="b">
        <v>1</v>
      </c>
      <c r="AD30" t="b">
        <v>1</v>
      </c>
      <c r="AE30" t="b">
        <v>0</v>
      </c>
      <c r="AG30" t="s">
        <v>1162</v>
      </c>
      <c r="AH30" t="s">
        <v>1163</v>
      </c>
      <c r="AI30" t="b">
        <v>0</v>
      </c>
      <c r="AJ30" t="b">
        <v>0</v>
      </c>
      <c r="AK30" t="b">
        <v>0</v>
      </c>
      <c r="AL30" t="b">
        <v>0</v>
      </c>
      <c r="AM30" t="s">
        <v>1164</v>
      </c>
      <c r="AN30" t="s">
        <v>1165</v>
      </c>
      <c r="AO30" t="b">
        <v>1</v>
      </c>
      <c r="AP30" t="b">
        <v>0</v>
      </c>
      <c r="AQ30" t="s">
        <v>1176</v>
      </c>
    </row>
    <row r="31" spans="1:43">
      <c r="A31" t="s">
        <v>643</v>
      </c>
      <c r="B31" t="str">
        <f>ViewSections!$A$34</f>
        <v>NP Section Var Planning vs</v>
      </c>
      <c r="D31" t="s">
        <v>1202</v>
      </c>
      <c r="E31" t="s">
        <v>1175</v>
      </c>
      <c r="F31" t="b">
        <v>0</v>
      </c>
      <c r="G31" t="b">
        <v>0</v>
      </c>
      <c r="H31" t="b">
        <v>1</v>
      </c>
      <c r="I31" t="b">
        <v>0</v>
      </c>
      <c r="J31">
        <v>100</v>
      </c>
      <c r="K31" t="b">
        <v>1</v>
      </c>
      <c r="L31">
        <v>1</v>
      </c>
      <c r="M31">
        <v>1</v>
      </c>
      <c r="N31" t="s">
        <v>1157</v>
      </c>
      <c r="O31" t="s">
        <v>1158</v>
      </c>
      <c r="P31" t="s">
        <v>1159</v>
      </c>
      <c r="Q31" t="s">
        <v>1160</v>
      </c>
      <c r="R31" t="s">
        <v>1161</v>
      </c>
      <c r="S31" t="s">
        <v>1161</v>
      </c>
      <c r="T31" t="s">
        <v>1160</v>
      </c>
      <c r="U31" t="s">
        <v>1159</v>
      </c>
      <c r="V31" t="b">
        <v>0</v>
      </c>
      <c r="W31" t="b">
        <v>0</v>
      </c>
      <c r="Z31" t="b">
        <v>0</v>
      </c>
      <c r="AA31" t="b">
        <v>0</v>
      </c>
      <c r="AB31" t="b">
        <v>1</v>
      </c>
      <c r="AC31" t="b">
        <v>1</v>
      </c>
      <c r="AD31" t="b">
        <v>1</v>
      </c>
      <c r="AE31" t="b">
        <v>0</v>
      </c>
      <c r="AG31" t="s">
        <v>1162</v>
      </c>
      <c r="AH31" t="s">
        <v>1163</v>
      </c>
      <c r="AI31" t="b">
        <v>0</v>
      </c>
      <c r="AJ31" t="b">
        <v>0</v>
      </c>
      <c r="AK31" t="b">
        <v>0</v>
      </c>
      <c r="AL31" t="b">
        <v>0</v>
      </c>
      <c r="AM31" t="s">
        <v>1164</v>
      </c>
      <c r="AN31" t="s">
        <v>1165</v>
      </c>
      <c r="AO31" t="b">
        <v>1</v>
      </c>
      <c r="AP31" t="b">
        <v>0</v>
      </c>
      <c r="AQ31" t="s">
        <v>1176</v>
      </c>
    </row>
    <row r="32" spans="1:43">
      <c r="A32" t="s">
        <v>644</v>
      </c>
      <c r="B32" t="str">
        <f>ViewSections!$A$32</f>
        <v>NP Section Var Planning - Full Yr vs</v>
      </c>
      <c r="D32" t="s">
        <v>1203</v>
      </c>
      <c r="E32" t="s">
        <v>1175</v>
      </c>
      <c r="F32" t="b">
        <v>0</v>
      </c>
      <c r="G32" t="b">
        <v>0</v>
      </c>
      <c r="H32" t="b">
        <v>1</v>
      </c>
      <c r="I32" t="b">
        <v>0</v>
      </c>
      <c r="J32">
        <v>100</v>
      </c>
      <c r="K32" t="b">
        <v>1</v>
      </c>
      <c r="L32">
        <v>1</v>
      </c>
      <c r="M32">
        <v>1</v>
      </c>
      <c r="N32" t="s">
        <v>1157</v>
      </c>
      <c r="O32" t="s">
        <v>1158</v>
      </c>
      <c r="P32" t="s">
        <v>1159</v>
      </c>
      <c r="Q32" t="s">
        <v>1160</v>
      </c>
      <c r="R32" t="s">
        <v>1161</v>
      </c>
      <c r="S32" t="s">
        <v>1161</v>
      </c>
      <c r="T32" t="s">
        <v>1160</v>
      </c>
      <c r="U32" t="s">
        <v>1159</v>
      </c>
      <c r="V32" t="b">
        <v>0</v>
      </c>
      <c r="W32" t="b">
        <v>0</v>
      </c>
      <c r="Z32" t="b">
        <v>0</v>
      </c>
      <c r="AA32" t="b">
        <v>0</v>
      </c>
      <c r="AB32" t="b">
        <v>1</v>
      </c>
      <c r="AC32" t="b">
        <v>1</v>
      </c>
      <c r="AD32" t="b">
        <v>1</v>
      </c>
      <c r="AE32" t="b">
        <v>0</v>
      </c>
      <c r="AG32" t="s">
        <v>1162</v>
      </c>
      <c r="AH32" t="s">
        <v>1163</v>
      </c>
      <c r="AI32" t="b">
        <v>0</v>
      </c>
      <c r="AJ32" t="b">
        <v>0</v>
      </c>
      <c r="AK32" t="b">
        <v>0</v>
      </c>
      <c r="AL32" t="b">
        <v>0</v>
      </c>
      <c r="AM32" t="s">
        <v>1164</v>
      </c>
      <c r="AN32" t="s">
        <v>1165</v>
      </c>
      <c r="AO32" t="b">
        <v>1</v>
      </c>
      <c r="AP32" t="b">
        <v>0</v>
      </c>
      <c r="AQ32" t="s">
        <v>1176</v>
      </c>
    </row>
    <row r="33" spans="1:43">
      <c r="A33" t="s">
        <v>645</v>
      </c>
      <c r="B33" t="str">
        <f>ViewSections!$A$33</f>
        <v>NP Section Var Planning by Div vs</v>
      </c>
      <c r="D33" t="s">
        <v>1204</v>
      </c>
      <c r="E33" t="s">
        <v>1175</v>
      </c>
      <c r="F33" t="b">
        <v>0</v>
      </c>
      <c r="G33" t="b">
        <v>0</v>
      </c>
      <c r="H33" t="b">
        <v>1</v>
      </c>
      <c r="I33" t="b">
        <v>0</v>
      </c>
      <c r="J33">
        <v>100</v>
      </c>
      <c r="K33" t="b">
        <v>1</v>
      </c>
      <c r="L33">
        <v>1</v>
      </c>
      <c r="M33">
        <v>1</v>
      </c>
      <c r="N33" t="s">
        <v>1157</v>
      </c>
      <c r="O33" t="s">
        <v>1158</v>
      </c>
      <c r="P33" t="s">
        <v>1159</v>
      </c>
      <c r="Q33" t="s">
        <v>1160</v>
      </c>
      <c r="R33" t="s">
        <v>1161</v>
      </c>
      <c r="S33" t="s">
        <v>1161</v>
      </c>
      <c r="T33" t="s">
        <v>1160</v>
      </c>
      <c r="U33" t="s">
        <v>1159</v>
      </c>
      <c r="V33" t="b">
        <v>0</v>
      </c>
      <c r="W33" t="b">
        <v>0</v>
      </c>
      <c r="Z33" t="b">
        <v>0</v>
      </c>
      <c r="AA33" t="b">
        <v>0</v>
      </c>
      <c r="AB33" t="b">
        <v>1</v>
      </c>
      <c r="AC33" t="b">
        <v>1</v>
      </c>
      <c r="AD33" t="b">
        <v>1</v>
      </c>
      <c r="AE33" t="b">
        <v>0</v>
      </c>
      <c r="AG33" t="s">
        <v>1162</v>
      </c>
      <c r="AH33" t="s">
        <v>1163</v>
      </c>
      <c r="AI33" t="b">
        <v>0</v>
      </c>
      <c r="AJ33" t="b">
        <v>0</v>
      </c>
      <c r="AK33" t="b">
        <v>0</v>
      </c>
      <c r="AL33" t="b">
        <v>0</v>
      </c>
      <c r="AM33" t="s">
        <v>1164</v>
      </c>
      <c r="AN33" t="s">
        <v>1165</v>
      </c>
      <c r="AO33" t="b">
        <v>1</v>
      </c>
      <c r="AP33" t="b">
        <v>0</v>
      </c>
      <c r="AQ33" t="s">
        <v>1176</v>
      </c>
    </row>
    <row r="34" spans="1:43">
      <c r="A34" t="s">
        <v>646</v>
      </c>
      <c r="B34" t="str">
        <f>ViewSections!$A$37</f>
        <v>NP Variance to Target vs</v>
      </c>
      <c r="D34" t="s">
        <v>1205</v>
      </c>
      <c r="E34" t="s">
        <v>1175</v>
      </c>
      <c r="F34" t="b">
        <v>0</v>
      </c>
      <c r="G34" t="b">
        <v>0</v>
      </c>
      <c r="H34" t="b">
        <v>1</v>
      </c>
      <c r="I34" t="b">
        <v>0</v>
      </c>
      <c r="J34">
        <v>100</v>
      </c>
      <c r="K34" t="b">
        <v>1</v>
      </c>
      <c r="L34">
        <v>1</v>
      </c>
      <c r="M34">
        <v>1</v>
      </c>
      <c r="N34" t="s">
        <v>1157</v>
      </c>
      <c r="O34" t="s">
        <v>1158</v>
      </c>
      <c r="P34" t="s">
        <v>1159</v>
      </c>
      <c r="Q34" t="s">
        <v>1160</v>
      </c>
      <c r="R34" t="s">
        <v>1161</v>
      </c>
      <c r="S34" t="s">
        <v>1161</v>
      </c>
      <c r="T34" t="s">
        <v>1160</v>
      </c>
      <c r="U34" t="s">
        <v>1159</v>
      </c>
      <c r="V34" t="b">
        <v>0</v>
      </c>
      <c r="W34" t="b">
        <v>0</v>
      </c>
      <c r="Z34" t="b">
        <v>0</v>
      </c>
      <c r="AA34" t="b">
        <v>0</v>
      </c>
      <c r="AB34" t="b">
        <v>1</v>
      </c>
      <c r="AC34" t="b">
        <v>1</v>
      </c>
      <c r="AD34" t="b">
        <v>1</v>
      </c>
      <c r="AE34" t="b">
        <v>0</v>
      </c>
      <c r="AG34" t="s">
        <v>1162</v>
      </c>
      <c r="AH34" t="s">
        <v>1163</v>
      </c>
      <c r="AI34" t="b">
        <v>0</v>
      </c>
      <c r="AJ34" t="b">
        <v>0</v>
      </c>
      <c r="AK34" t="b">
        <v>0</v>
      </c>
      <c r="AL34" t="b">
        <v>0</v>
      </c>
      <c r="AM34" t="s">
        <v>1164</v>
      </c>
      <c r="AN34" t="s">
        <v>1165</v>
      </c>
      <c r="AO34" t="b">
        <v>1</v>
      </c>
      <c r="AP34" t="b">
        <v>0</v>
      </c>
      <c r="AQ34" t="s">
        <v>1176</v>
      </c>
    </row>
    <row r="35" spans="1:43">
      <c r="A35" t="s">
        <v>647</v>
      </c>
      <c r="B35" t="str">
        <f>ViewSections!$A$36</f>
        <v>NP Variance to Target - RO vs</v>
      </c>
      <c r="D35" t="s">
        <v>1206</v>
      </c>
      <c r="E35" t="s">
        <v>1175</v>
      </c>
      <c r="F35" t="b">
        <v>0</v>
      </c>
      <c r="G35" t="b">
        <v>0</v>
      </c>
      <c r="H35" t="b">
        <v>1</v>
      </c>
      <c r="I35" t="b">
        <v>0</v>
      </c>
      <c r="J35">
        <v>100</v>
      </c>
      <c r="K35" t="b">
        <v>1</v>
      </c>
      <c r="L35">
        <v>1</v>
      </c>
      <c r="M35">
        <v>1</v>
      </c>
      <c r="N35" t="s">
        <v>1157</v>
      </c>
      <c r="O35" t="s">
        <v>1158</v>
      </c>
      <c r="P35" t="s">
        <v>1159</v>
      </c>
      <c r="Q35" t="s">
        <v>1160</v>
      </c>
      <c r="R35" t="s">
        <v>1161</v>
      </c>
      <c r="S35" t="s">
        <v>1161</v>
      </c>
      <c r="T35" t="s">
        <v>1160</v>
      </c>
      <c r="U35" t="s">
        <v>1159</v>
      </c>
      <c r="V35" t="b">
        <v>0</v>
      </c>
      <c r="W35" t="b">
        <v>0</v>
      </c>
      <c r="Z35" t="b">
        <v>0</v>
      </c>
      <c r="AA35" t="b">
        <v>0</v>
      </c>
      <c r="AB35" t="b">
        <v>1</v>
      </c>
      <c r="AC35" t="b">
        <v>1</v>
      </c>
      <c r="AD35" t="b">
        <v>1</v>
      </c>
      <c r="AE35" t="b">
        <v>0</v>
      </c>
      <c r="AG35" t="s">
        <v>1162</v>
      </c>
      <c r="AH35" t="s">
        <v>1163</v>
      </c>
      <c r="AI35" t="b">
        <v>0</v>
      </c>
      <c r="AJ35" t="b">
        <v>0</v>
      </c>
      <c r="AK35" t="b">
        <v>0</v>
      </c>
      <c r="AL35" t="b">
        <v>0</v>
      </c>
      <c r="AM35" t="s">
        <v>1164</v>
      </c>
      <c r="AN35" t="s">
        <v>1165</v>
      </c>
      <c r="AO35" t="b">
        <v>1</v>
      </c>
      <c r="AP35" t="b">
        <v>0</v>
      </c>
      <c r="AQ35" t="s">
        <v>1176</v>
      </c>
    </row>
    <row r="36" spans="1:43">
      <c r="A36" t="s">
        <v>648</v>
      </c>
      <c r="B36" t="str">
        <f>ViewSections!$A$38</f>
        <v>Perishable GM Planning by Period vs</v>
      </c>
      <c r="D36" t="s">
        <v>1207</v>
      </c>
      <c r="E36" t="s">
        <v>1175</v>
      </c>
      <c r="F36" t="b">
        <v>0</v>
      </c>
      <c r="G36" t="b">
        <v>0</v>
      </c>
      <c r="H36" t="b">
        <v>1</v>
      </c>
      <c r="I36" t="b">
        <v>0</v>
      </c>
      <c r="J36">
        <v>100</v>
      </c>
      <c r="K36" t="b">
        <v>1</v>
      </c>
      <c r="L36">
        <v>1</v>
      </c>
      <c r="M36">
        <v>1</v>
      </c>
      <c r="N36" t="s">
        <v>1157</v>
      </c>
      <c r="O36" t="s">
        <v>1158</v>
      </c>
      <c r="P36" t="s">
        <v>1159</v>
      </c>
      <c r="Q36" t="s">
        <v>1160</v>
      </c>
      <c r="R36" t="s">
        <v>1161</v>
      </c>
      <c r="S36" t="s">
        <v>1161</v>
      </c>
      <c r="T36" t="s">
        <v>1160</v>
      </c>
      <c r="U36" t="s">
        <v>1159</v>
      </c>
      <c r="V36" t="b">
        <v>0</v>
      </c>
      <c r="W36" t="b">
        <v>0</v>
      </c>
      <c r="Z36" t="b">
        <v>0</v>
      </c>
      <c r="AA36" t="b">
        <v>0</v>
      </c>
      <c r="AB36" t="b">
        <v>1</v>
      </c>
      <c r="AC36" t="b">
        <v>1</v>
      </c>
      <c r="AD36" t="b">
        <v>1</v>
      </c>
      <c r="AE36" t="b">
        <v>0</v>
      </c>
      <c r="AG36" t="s">
        <v>1162</v>
      </c>
      <c r="AH36" t="s">
        <v>1163</v>
      </c>
      <c r="AI36" t="b">
        <v>0</v>
      </c>
      <c r="AJ36" t="b">
        <v>0</v>
      </c>
      <c r="AK36" t="b">
        <v>0</v>
      </c>
      <c r="AL36" t="b">
        <v>0</v>
      </c>
      <c r="AM36" t="s">
        <v>1164</v>
      </c>
      <c r="AN36" t="s">
        <v>1165</v>
      </c>
      <c r="AO36" t="b">
        <v>1</v>
      </c>
      <c r="AP36" t="b">
        <v>0</v>
      </c>
      <c r="AQ36" t="s">
        <v>1176</v>
      </c>
    </row>
    <row r="37" spans="1:43">
      <c r="A37" t="s">
        <v>649</v>
      </c>
      <c r="B37" t="str">
        <f>ViewSections!$A$39</f>
        <v>Perishable GM Planning by Week vs</v>
      </c>
      <c r="D37" t="s">
        <v>1208</v>
      </c>
      <c r="E37" t="s">
        <v>1175</v>
      </c>
      <c r="F37" t="b">
        <v>0</v>
      </c>
      <c r="G37" t="b">
        <v>0</v>
      </c>
      <c r="H37" t="b">
        <v>1</v>
      </c>
      <c r="I37" t="b">
        <v>0</v>
      </c>
      <c r="J37">
        <v>100</v>
      </c>
      <c r="K37" t="b">
        <v>1</v>
      </c>
      <c r="L37">
        <v>1</v>
      </c>
      <c r="M37">
        <v>1</v>
      </c>
      <c r="N37" t="s">
        <v>1157</v>
      </c>
      <c r="O37" t="s">
        <v>1158</v>
      </c>
      <c r="P37" t="s">
        <v>1159</v>
      </c>
      <c r="Q37" t="s">
        <v>1160</v>
      </c>
      <c r="R37" t="s">
        <v>1161</v>
      </c>
      <c r="S37" t="s">
        <v>1161</v>
      </c>
      <c r="T37" t="s">
        <v>1160</v>
      </c>
      <c r="U37" t="s">
        <v>1159</v>
      </c>
      <c r="V37" t="b">
        <v>0</v>
      </c>
      <c r="W37" t="b">
        <v>0</v>
      </c>
      <c r="Z37" t="b">
        <v>0</v>
      </c>
      <c r="AA37" t="b">
        <v>0</v>
      </c>
      <c r="AB37" t="b">
        <v>1</v>
      </c>
      <c r="AC37" t="b">
        <v>1</v>
      </c>
      <c r="AD37" t="b">
        <v>1</v>
      </c>
      <c r="AE37" t="b">
        <v>0</v>
      </c>
      <c r="AG37" t="s">
        <v>1162</v>
      </c>
      <c r="AH37" t="s">
        <v>1163</v>
      </c>
      <c r="AI37" t="b">
        <v>0</v>
      </c>
      <c r="AJ37" t="b">
        <v>0</v>
      </c>
      <c r="AK37" t="b">
        <v>0</v>
      </c>
      <c r="AL37" t="b">
        <v>0</v>
      </c>
      <c r="AM37" t="s">
        <v>1164</v>
      </c>
      <c r="AN37" t="s">
        <v>1165</v>
      </c>
      <c r="AO37" t="b">
        <v>1</v>
      </c>
      <c r="AP37" t="b">
        <v>0</v>
      </c>
      <c r="AQ37" t="s">
        <v>1176</v>
      </c>
    </row>
    <row r="38" spans="1:43">
      <c r="A38" t="s">
        <v>650</v>
      </c>
      <c r="B38" t="str">
        <f>ViewSections!$A$40</f>
        <v>Perishable NYP Review by Dept vs</v>
      </c>
      <c r="D38" t="s">
        <v>1209</v>
      </c>
      <c r="E38" t="s">
        <v>1175</v>
      </c>
      <c r="F38" t="b">
        <v>0</v>
      </c>
      <c r="G38" t="b">
        <v>0</v>
      </c>
      <c r="H38" t="b">
        <v>1</v>
      </c>
      <c r="I38" t="b">
        <v>0</v>
      </c>
      <c r="J38">
        <v>100</v>
      </c>
      <c r="K38" t="b">
        <v>1</v>
      </c>
      <c r="L38">
        <v>1</v>
      </c>
      <c r="M38">
        <v>1</v>
      </c>
      <c r="N38" t="s">
        <v>1157</v>
      </c>
      <c r="O38" t="s">
        <v>1158</v>
      </c>
      <c r="P38" t="s">
        <v>1159</v>
      </c>
      <c r="Q38" t="s">
        <v>1160</v>
      </c>
      <c r="R38" t="s">
        <v>1161</v>
      </c>
      <c r="S38" t="s">
        <v>1161</v>
      </c>
      <c r="T38" t="s">
        <v>1160</v>
      </c>
      <c r="U38" t="s">
        <v>1159</v>
      </c>
      <c r="V38" t="b">
        <v>0</v>
      </c>
      <c r="W38" t="b">
        <v>0</v>
      </c>
      <c r="Z38" t="b">
        <v>0</v>
      </c>
      <c r="AA38" t="b">
        <v>0</v>
      </c>
      <c r="AB38" t="b">
        <v>1</v>
      </c>
      <c r="AC38" t="b">
        <v>1</v>
      </c>
      <c r="AD38" t="b">
        <v>1</v>
      </c>
      <c r="AE38" t="b">
        <v>0</v>
      </c>
      <c r="AG38" t="s">
        <v>1162</v>
      </c>
      <c r="AH38" t="s">
        <v>1163</v>
      </c>
      <c r="AI38" t="b">
        <v>0</v>
      </c>
      <c r="AJ38" t="b">
        <v>0</v>
      </c>
      <c r="AK38" t="b">
        <v>0</v>
      </c>
      <c r="AL38" t="b">
        <v>0</v>
      </c>
      <c r="AM38" t="s">
        <v>1164</v>
      </c>
      <c r="AN38" t="s">
        <v>1165</v>
      </c>
      <c r="AO38" t="b">
        <v>1</v>
      </c>
      <c r="AP38" t="b">
        <v>0</v>
      </c>
      <c r="AQ38" t="s">
        <v>1176</v>
      </c>
    </row>
    <row r="39" spans="1:43">
      <c r="A39" t="s">
        <v>651</v>
      </c>
      <c r="B39" t="str">
        <f>ViewSections!$A$43</f>
        <v>Perishable Planning by Period vs</v>
      </c>
      <c r="D39" t="s">
        <v>1210</v>
      </c>
      <c r="E39" t="s">
        <v>1175</v>
      </c>
      <c r="F39" t="b">
        <v>0</v>
      </c>
      <c r="G39" t="b">
        <v>0</v>
      </c>
      <c r="H39" t="b">
        <v>1</v>
      </c>
      <c r="I39" t="b">
        <v>0</v>
      </c>
      <c r="J39">
        <v>100</v>
      </c>
      <c r="K39" t="b">
        <v>1</v>
      </c>
      <c r="L39">
        <v>1</v>
      </c>
      <c r="M39">
        <v>1</v>
      </c>
      <c r="N39" t="s">
        <v>1157</v>
      </c>
      <c r="O39" t="s">
        <v>1158</v>
      </c>
      <c r="P39" t="s">
        <v>1159</v>
      </c>
      <c r="Q39" t="s">
        <v>1160</v>
      </c>
      <c r="R39" t="s">
        <v>1161</v>
      </c>
      <c r="S39" t="s">
        <v>1161</v>
      </c>
      <c r="T39" t="s">
        <v>1160</v>
      </c>
      <c r="U39" t="s">
        <v>1159</v>
      </c>
      <c r="V39" t="b">
        <v>0</v>
      </c>
      <c r="W39" t="b">
        <v>0</v>
      </c>
      <c r="Z39" t="b">
        <v>0</v>
      </c>
      <c r="AA39" t="b">
        <v>0</v>
      </c>
      <c r="AB39" t="b">
        <v>1</v>
      </c>
      <c r="AC39" t="b">
        <v>1</v>
      </c>
      <c r="AD39" t="b">
        <v>1</v>
      </c>
      <c r="AE39" t="b">
        <v>0</v>
      </c>
      <c r="AG39" t="s">
        <v>1162</v>
      </c>
      <c r="AH39" t="s">
        <v>1163</v>
      </c>
      <c r="AI39" t="b">
        <v>0</v>
      </c>
      <c r="AJ39" t="b">
        <v>0</v>
      </c>
      <c r="AK39" t="b">
        <v>0</v>
      </c>
      <c r="AL39" t="b">
        <v>0</v>
      </c>
      <c r="AM39" t="s">
        <v>1164</v>
      </c>
      <c r="AN39" t="s">
        <v>1165</v>
      </c>
      <c r="AO39" t="b">
        <v>1</v>
      </c>
      <c r="AP39" t="b">
        <v>0</v>
      </c>
      <c r="AQ39" t="s">
        <v>1176</v>
      </c>
    </row>
    <row r="40" spans="1:43">
      <c r="A40" t="s">
        <v>652</v>
      </c>
      <c r="B40" t="str">
        <f>ViewSections!$A$41</f>
        <v>Perishable Planning by Period by BUGM vs</v>
      </c>
      <c r="D40" t="s">
        <v>1211</v>
      </c>
      <c r="E40" t="s">
        <v>1175</v>
      </c>
      <c r="F40" t="b">
        <v>0</v>
      </c>
      <c r="G40" t="b">
        <v>0</v>
      </c>
      <c r="H40" t="b">
        <v>1</v>
      </c>
      <c r="I40" t="b">
        <v>0</v>
      </c>
      <c r="J40">
        <v>100</v>
      </c>
      <c r="K40" t="b">
        <v>1</v>
      </c>
      <c r="L40">
        <v>1</v>
      </c>
      <c r="M40">
        <v>1</v>
      </c>
      <c r="N40" t="s">
        <v>1157</v>
      </c>
      <c r="O40" t="s">
        <v>1158</v>
      </c>
      <c r="P40" t="s">
        <v>1159</v>
      </c>
      <c r="Q40" t="s">
        <v>1160</v>
      </c>
      <c r="R40" t="s">
        <v>1161</v>
      </c>
      <c r="S40" t="s">
        <v>1161</v>
      </c>
      <c r="T40" t="s">
        <v>1160</v>
      </c>
      <c r="U40" t="s">
        <v>1159</v>
      </c>
      <c r="V40" t="b">
        <v>0</v>
      </c>
      <c r="W40" t="b">
        <v>0</v>
      </c>
      <c r="Z40" t="b">
        <v>0</v>
      </c>
      <c r="AA40" t="b">
        <v>0</v>
      </c>
      <c r="AB40" t="b">
        <v>1</v>
      </c>
      <c r="AC40" t="b">
        <v>1</v>
      </c>
      <c r="AD40" t="b">
        <v>1</v>
      </c>
      <c r="AE40" t="b">
        <v>0</v>
      </c>
      <c r="AG40" t="s">
        <v>1162</v>
      </c>
      <c r="AH40" t="s">
        <v>1163</v>
      </c>
      <c r="AI40" t="b">
        <v>0</v>
      </c>
      <c r="AJ40" t="b">
        <v>0</v>
      </c>
      <c r="AK40" t="b">
        <v>0</v>
      </c>
      <c r="AL40" t="b">
        <v>0</v>
      </c>
      <c r="AM40" t="s">
        <v>1164</v>
      </c>
      <c r="AN40" t="s">
        <v>1165</v>
      </c>
      <c r="AO40" t="b">
        <v>1</v>
      </c>
      <c r="AP40" t="b">
        <v>0</v>
      </c>
      <c r="AQ40" t="s">
        <v>1176</v>
      </c>
    </row>
    <row r="41" spans="1:43">
      <c r="A41" t="s">
        <v>653</v>
      </c>
      <c r="B41" t="str">
        <f>ViewSections!$A$42</f>
        <v>Perishable Planning by Period by Div vs</v>
      </c>
      <c r="D41" t="s">
        <v>1166</v>
      </c>
      <c r="E41" t="s">
        <v>1167</v>
      </c>
      <c r="F41" t="b">
        <v>1</v>
      </c>
      <c r="G41" t="b">
        <v>0</v>
      </c>
      <c r="H41" t="b">
        <v>1</v>
      </c>
      <c r="I41" t="b">
        <v>0</v>
      </c>
      <c r="J41">
        <v>100</v>
      </c>
      <c r="K41" t="b">
        <v>1</v>
      </c>
      <c r="L41">
        <v>1</v>
      </c>
      <c r="M41">
        <v>1</v>
      </c>
      <c r="N41" t="s">
        <v>1157</v>
      </c>
      <c r="O41" t="s">
        <v>1158</v>
      </c>
      <c r="P41" t="s">
        <v>1159</v>
      </c>
      <c r="Q41" t="s">
        <v>1160</v>
      </c>
      <c r="R41" t="s">
        <v>1161</v>
      </c>
      <c r="S41" t="s">
        <v>1161</v>
      </c>
      <c r="T41" t="s">
        <v>1160</v>
      </c>
      <c r="U41" t="s">
        <v>1159</v>
      </c>
      <c r="V41" t="b">
        <v>0</v>
      </c>
      <c r="W41" t="b">
        <v>0</v>
      </c>
      <c r="Z41" t="b">
        <v>0</v>
      </c>
      <c r="AA41" t="b">
        <v>0</v>
      </c>
      <c r="AB41" t="b">
        <v>1</v>
      </c>
      <c r="AC41" t="b">
        <v>1</v>
      </c>
      <c r="AD41" t="b">
        <v>1</v>
      </c>
      <c r="AE41" t="b">
        <v>0</v>
      </c>
      <c r="AG41" t="s">
        <v>1162</v>
      </c>
      <c r="AH41" t="s">
        <v>1163</v>
      </c>
      <c r="AI41" t="b">
        <v>0</v>
      </c>
      <c r="AJ41" t="b">
        <v>0</v>
      </c>
      <c r="AK41" t="b">
        <v>0</v>
      </c>
      <c r="AL41" t="b">
        <v>0</v>
      </c>
      <c r="AM41" t="s">
        <v>1164</v>
      </c>
      <c r="AN41" t="s">
        <v>1165</v>
      </c>
      <c r="AO41" t="b">
        <v>1</v>
      </c>
      <c r="AP41" t="b">
        <v>0</v>
      </c>
      <c r="AQ41" t="s">
        <v>1173</v>
      </c>
    </row>
    <row r="42" spans="1:43">
      <c r="A42" t="s">
        <v>654</v>
      </c>
      <c r="B42" t="str">
        <f>ViewSections!$A$44</f>
        <v>Perishable Planning by Wk vs</v>
      </c>
      <c r="D42" t="s">
        <v>1166</v>
      </c>
      <c r="E42" t="s">
        <v>1167</v>
      </c>
      <c r="F42" t="b">
        <v>1</v>
      </c>
      <c r="G42" t="b">
        <v>0</v>
      </c>
      <c r="H42" t="b">
        <v>1</v>
      </c>
      <c r="I42" t="b">
        <v>0</v>
      </c>
      <c r="J42">
        <v>100</v>
      </c>
      <c r="K42" t="b">
        <v>1</v>
      </c>
      <c r="L42">
        <v>1</v>
      </c>
      <c r="M42">
        <v>1</v>
      </c>
      <c r="N42" t="s">
        <v>1157</v>
      </c>
      <c r="O42" t="s">
        <v>1158</v>
      </c>
      <c r="P42" t="s">
        <v>1159</v>
      </c>
      <c r="Q42" t="s">
        <v>1160</v>
      </c>
      <c r="R42" t="s">
        <v>1161</v>
      </c>
      <c r="S42" t="s">
        <v>1161</v>
      </c>
      <c r="T42" t="s">
        <v>1160</v>
      </c>
      <c r="U42" t="s">
        <v>1159</v>
      </c>
      <c r="V42" t="b">
        <v>0</v>
      </c>
      <c r="W42" t="b">
        <v>0</v>
      </c>
      <c r="Z42" t="b">
        <v>0</v>
      </c>
      <c r="AA42" t="b">
        <v>0</v>
      </c>
      <c r="AB42" t="b">
        <v>1</v>
      </c>
      <c r="AC42" t="b">
        <v>1</v>
      </c>
      <c r="AD42" t="b">
        <v>1</v>
      </c>
      <c r="AE42" t="b">
        <v>0</v>
      </c>
      <c r="AG42" t="s">
        <v>1162</v>
      </c>
      <c r="AH42" t="s">
        <v>1163</v>
      </c>
      <c r="AI42" t="b">
        <v>0</v>
      </c>
      <c r="AJ42" t="b">
        <v>0</v>
      </c>
      <c r="AK42" t="b">
        <v>0</v>
      </c>
      <c r="AL42" t="b">
        <v>0</v>
      </c>
      <c r="AM42" t="s">
        <v>1164</v>
      </c>
      <c r="AN42" t="s">
        <v>1165</v>
      </c>
      <c r="AO42" t="b">
        <v>1</v>
      </c>
      <c r="AP42" t="b">
        <v>0</v>
      </c>
      <c r="AQ42" t="s">
        <v>1173</v>
      </c>
    </row>
    <row r="43" spans="1:43">
      <c r="A43" t="s">
        <v>655</v>
      </c>
      <c r="B43" t="str">
        <f>ViewSections!$A$45</f>
        <v>Perishable Planning Full Yr by BUGM vs</v>
      </c>
      <c r="D43" t="s">
        <v>1166</v>
      </c>
      <c r="E43" t="s">
        <v>1167</v>
      </c>
      <c r="F43" t="b">
        <v>1</v>
      </c>
      <c r="G43" t="b">
        <v>0</v>
      </c>
      <c r="H43" t="b">
        <v>1</v>
      </c>
      <c r="I43" t="b">
        <v>0</v>
      </c>
      <c r="J43">
        <v>100</v>
      </c>
      <c r="K43" t="b">
        <v>1</v>
      </c>
      <c r="L43">
        <v>1</v>
      </c>
      <c r="M43">
        <v>1</v>
      </c>
      <c r="N43" t="s">
        <v>1157</v>
      </c>
      <c r="O43" t="s">
        <v>1158</v>
      </c>
      <c r="P43" t="s">
        <v>1159</v>
      </c>
      <c r="Q43" t="s">
        <v>1160</v>
      </c>
      <c r="R43" t="s">
        <v>1161</v>
      </c>
      <c r="S43" t="s">
        <v>1161</v>
      </c>
      <c r="T43" t="s">
        <v>1160</v>
      </c>
      <c r="U43" t="s">
        <v>1159</v>
      </c>
      <c r="V43" t="b">
        <v>0</v>
      </c>
      <c r="W43" t="b">
        <v>0</v>
      </c>
      <c r="Z43" t="b">
        <v>0</v>
      </c>
      <c r="AA43" t="b">
        <v>0</v>
      </c>
      <c r="AB43" t="b">
        <v>1</v>
      </c>
      <c r="AC43" t="b">
        <v>1</v>
      </c>
      <c r="AD43" t="b">
        <v>1</v>
      </c>
      <c r="AE43" t="b">
        <v>0</v>
      </c>
      <c r="AG43" t="s">
        <v>1162</v>
      </c>
      <c r="AH43" t="s">
        <v>1163</v>
      </c>
      <c r="AI43" t="b">
        <v>0</v>
      </c>
      <c r="AJ43" t="b">
        <v>0</v>
      </c>
      <c r="AK43" t="b">
        <v>0</v>
      </c>
      <c r="AL43" t="b">
        <v>0</v>
      </c>
      <c r="AM43" t="s">
        <v>1164</v>
      </c>
      <c r="AN43" t="s">
        <v>1165</v>
      </c>
      <c r="AO43" t="b">
        <v>1</v>
      </c>
      <c r="AP43" t="b">
        <v>0</v>
      </c>
      <c r="AQ43" t="s">
        <v>1173</v>
      </c>
    </row>
    <row r="44" spans="1:43">
      <c r="A44" t="s">
        <v>656</v>
      </c>
      <c r="B44" t="str">
        <f>ViewSections!$A$46</f>
        <v>Perishable Planning Full Yr by Div vs</v>
      </c>
      <c r="D44" t="s">
        <v>1212</v>
      </c>
      <c r="E44" t="s">
        <v>1175</v>
      </c>
      <c r="F44" t="b">
        <v>0</v>
      </c>
      <c r="G44" t="b">
        <v>0</v>
      </c>
      <c r="H44" t="b">
        <v>1</v>
      </c>
      <c r="I44" t="b">
        <v>0</v>
      </c>
      <c r="J44">
        <v>100</v>
      </c>
      <c r="K44" t="b">
        <v>1</v>
      </c>
      <c r="L44">
        <v>1</v>
      </c>
      <c r="M44">
        <v>1</v>
      </c>
      <c r="N44" t="s">
        <v>1157</v>
      </c>
      <c r="O44" t="s">
        <v>1158</v>
      </c>
      <c r="P44" t="s">
        <v>1159</v>
      </c>
      <c r="Q44" t="s">
        <v>1160</v>
      </c>
      <c r="R44" t="s">
        <v>1161</v>
      </c>
      <c r="S44" t="s">
        <v>1161</v>
      </c>
      <c r="T44" t="s">
        <v>1160</v>
      </c>
      <c r="U44" t="s">
        <v>1159</v>
      </c>
      <c r="V44" t="b">
        <v>0</v>
      </c>
      <c r="W44" t="b">
        <v>0</v>
      </c>
      <c r="Z44" t="b">
        <v>0</v>
      </c>
      <c r="AA44" t="b">
        <v>0</v>
      </c>
      <c r="AB44" t="b">
        <v>1</v>
      </c>
      <c r="AC44" t="b">
        <v>1</v>
      </c>
      <c r="AD44" t="b">
        <v>1</v>
      </c>
      <c r="AE44" t="b">
        <v>0</v>
      </c>
      <c r="AG44" t="s">
        <v>1162</v>
      </c>
      <c r="AH44" t="s">
        <v>1163</v>
      </c>
      <c r="AI44" t="b">
        <v>0</v>
      </c>
      <c r="AJ44" t="b">
        <v>0</v>
      </c>
      <c r="AK44" t="b">
        <v>0</v>
      </c>
      <c r="AL44" t="b">
        <v>0</v>
      </c>
      <c r="AM44" t="s">
        <v>1164</v>
      </c>
      <c r="AN44" t="s">
        <v>1165</v>
      </c>
      <c r="AO44" t="b">
        <v>1</v>
      </c>
      <c r="AP44" t="b">
        <v>0</v>
      </c>
      <c r="AQ44" t="s">
        <v>1176</v>
      </c>
    </row>
    <row r="45" spans="1:43">
      <c r="A45" t="s">
        <v>657</v>
      </c>
      <c r="B45" t="str">
        <f>ViewSections!$A$47</f>
        <v>Prod Sales Mix by Div BUGM to Group vs</v>
      </c>
      <c r="D45" t="s">
        <v>1213</v>
      </c>
      <c r="E45" t="s">
        <v>1175</v>
      </c>
      <c r="F45" t="b">
        <v>0</v>
      </c>
      <c r="G45" t="b">
        <v>0</v>
      </c>
      <c r="H45" t="b">
        <v>1</v>
      </c>
      <c r="I45" t="b">
        <v>0</v>
      </c>
      <c r="J45">
        <v>100</v>
      </c>
      <c r="K45" t="b">
        <v>1</v>
      </c>
      <c r="L45">
        <v>1</v>
      </c>
      <c r="M45">
        <v>1</v>
      </c>
      <c r="N45" t="s">
        <v>1157</v>
      </c>
      <c r="O45" t="s">
        <v>1158</v>
      </c>
      <c r="P45" t="s">
        <v>1159</v>
      </c>
      <c r="Q45" t="s">
        <v>1160</v>
      </c>
      <c r="R45" t="s">
        <v>1161</v>
      </c>
      <c r="S45" t="s">
        <v>1161</v>
      </c>
      <c r="T45" t="s">
        <v>1160</v>
      </c>
      <c r="U45" t="s">
        <v>1159</v>
      </c>
      <c r="V45" t="b">
        <v>0</v>
      </c>
      <c r="W45" t="b">
        <v>0</v>
      </c>
      <c r="Z45" t="b">
        <v>0</v>
      </c>
      <c r="AA45" t="b">
        <v>0</v>
      </c>
      <c r="AB45" t="b">
        <v>1</v>
      </c>
      <c r="AC45" t="b">
        <v>1</v>
      </c>
      <c r="AD45" t="b">
        <v>1</v>
      </c>
      <c r="AE45" t="b">
        <v>0</v>
      </c>
      <c r="AG45" t="s">
        <v>1162</v>
      </c>
      <c r="AH45" t="s">
        <v>1163</v>
      </c>
      <c r="AI45" t="b">
        <v>0</v>
      </c>
      <c r="AJ45" t="b">
        <v>0</v>
      </c>
      <c r="AK45" t="b">
        <v>0</v>
      </c>
      <c r="AL45" t="b">
        <v>0</v>
      </c>
      <c r="AM45" t="s">
        <v>1164</v>
      </c>
      <c r="AN45" t="s">
        <v>1165</v>
      </c>
      <c r="AO45" t="b">
        <v>1</v>
      </c>
      <c r="AP45" t="b">
        <v>0</v>
      </c>
      <c r="AQ45" t="s">
        <v>1176</v>
      </c>
    </row>
    <row r="46" spans="1:43">
      <c r="A46" t="s">
        <v>658</v>
      </c>
      <c r="B46" t="str">
        <f>ViewSections!$A$48</f>
        <v>Prod Sales Mix by Div by BUGM vs</v>
      </c>
      <c r="D46" t="s">
        <v>1166</v>
      </c>
      <c r="E46" t="s">
        <v>1167</v>
      </c>
      <c r="F46" t="b">
        <v>1</v>
      </c>
      <c r="G46" t="b">
        <v>0</v>
      </c>
      <c r="H46" t="b">
        <v>1</v>
      </c>
      <c r="I46" t="b">
        <v>0</v>
      </c>
      <c r="J46">
        <v>100</v>
      </c>
      <c r="K46" t="b">
        <v>1</v>
      </c>
      <c r="L46">
        <v>1</v>
      </c>
      <c r="M46">
        <v>1</v>
      </c>
      <c r="N46" t="s">
        <v>1157</v>
      </c>
      <c r="O46" t="s">
        <v>1158</v>
      </c>
      <c r="P46" t="s">
        <v>1159</v>
      </c>
      <c r="Q46" t="s">
        <v>1160</v>
      </c>
      <c r="R46" t="s">
        <v>1161</v>
      </c>
      <c r="S46" t="s">
        <v>1161</v>
      </c>
      <c r="T46" t="s">
        <v>1160</v>
      </c>
      <c r="U46" t="s">
        <v>1159</v>
      </c>
      <c r="V46" t="b">
        <v>0</v>
      </c>
      <c r="W46" t="b">
        <v>0</v>
      </c>
      <c r="Z46" t="b">
        <v>0</v>
      </c>
      <c r="AA46" t="b">
        <v>0</v>
      </c>
      <c r="AB46" t="b">
        <v>1</v>
      </c>
      <c r="AC46" t="b">
        <v>1</v>
      </c>
      <c r="AD46" t="b">
        <v>1</v>
      </c>
      <c r="AE46" t="b">
        <v>0</v>
      </c>
      <c r="AG46" t="s">
        <v>1162</v>
      </c>
      <c r="AH46" t="s">
        <v>1163</v>
      </c>
      <c r="AI46" t="b">
        <v>0</v>
      </c>
      <c r="AJ46" t="b">
        <v>0</v>
      </c>
      <c r="AK46" t="b">
        <v>0</v>
      </c>
      <c r="AL46" t="b">
        <v>0</v>
      </c>
      <c r="AM46" t="s">
        <v>1164</v>
      </c>
      <c r="AN46" t="s">
        <v>1165</v>
      </c>
      <c r="AO46" t="b">
        <v>1</v>
      </c>
      <c r="AP46" t="b">
        <v>0</v>
      </c>
      <c r="AQ46" t="s">
        <v>1173</v>
      </c>
    </row>
    <row r="47" spans="1:43">
      <c r="A47" t="s">
        <v>659</v>
      </c>
      <c r="B47" t="str">
        <f>ViewSections!$A$49</f>
        <v>Prod Sales Mix by Div by Category vs</v>
      </c>
      <c r="D47" t="s">
        <v>1214</v>
      </c>
      <c r="E47" t="s">
        <v>1175</v>
      </c>
      <c r="F47" t="b">
        <v>0</v>
      </c>
      <c r="G47" t="b">
        <v>0</v>
      </c>
      <c r="H47" t="b">
        <v>1</v>
      </c>
      <c r="I47" t="b">
        <v>0</v>
      </c>
      <c r="J47">
        <v>100</v>
      </c>
      <c r="K47" t="b">
        <v>1</v>
      </c>
      <c r="L47">
        <v>1</v>
      </c>
      <c r="M47">
        <v>1</v>
      </c>
      <c r="N47" t="s">
        <v>1157</v>
      </c>
      <c r="O47" t="s">
        <v>1158</v>
      </c>
      <c r="P47" t="s">
        <v>1159</v>
      </c>
      <c r="Q47" t="s">
        <v>1160</v>
      </c>
      <c r="R47" t="s">
        <v>1161</v>
      </c>
      <c r="S47" t="s">
        <v>1161</v>
      </c>
      <c r="T47" t="s">
        <v>1160</v>
      </c>
      <c r="U47" t="s">
        <v>1159</v>
      </c>
      <c r="V47" t="b">
        <v>0</v>
      </c>
      <c r="W47" t="b">
        <v>0</v>
      </c>
      <c r="Z47" t="b">
        <v>0</v>
      </c>
      <c r="AA47" t="b">
        <v>0</v>
      </c>
      <c r="AB47" t="b">
        <v>1</v>
      </c>
      <c r="AC47" t="b">
        <v>1</v>
      </c>
      <c r="AD47" t="b">
        <v>1</v>
      </c>
      <c r="AE47" t="b">
        <v>0</v>
      </c>
      <c r="AG47" t="s">
        <v>1162</v>
      </c>
      <c r="AH47" t="s">
        <v>1163</v>
      </c>
      <c r="AI47" t="b">
        <v>0</v>
      </c>
      <c r="AJ47" t="b">
        <v>0</v>
      </c>
      <c r="AK47" t="b">
        <v>0</v>
      </c>
      <c r="AL47" t="b">
        <v>0</v>
      </c>
      <c r="AM47" t="s">
        <v>1164</v>
      </c>
      <c r="AN47" t="s">
        <v>1165</v>
      </c>
      <c r="AO47" t="b">
        <v>1</v>
      </c>
      <c r="AP47" t="b">
        <v>0</v>
      </c>
      <c r="AQ47" t="s">
        <v>1176</v>
      </c>
    </row>
    <row r="48" spans="1:43">
      <c r="A48" t="s">
        <v>660</v>
      </c>
      <c r="B48" t="str">
        <f>ViewSections!$A$50</f>
        <v>Prod Sales Mix by Div Total to BUGM vs</v>
      </c>
      <c r="D48" t="s">
        <v>1215</v>
      </c>
      <c r="E48" t="s">
        <v>1175</v>
      </c>
      <c r="F48" t="b">
        <v>0</v>
      </c>
      <c r="G48" t="b">
        <v>0</v>
      </c>
      <c r="H48" t="b">
        <v>1</v>
      </c>
      <c r="I48" t="b">
        <v>0</v>
      </c>
      <c r="J48">
        <v>100</v>
      </c>
      <c r="K48" t="b">
        <v>1</v>
      </c>
      <c r="L48">
        <v>1</v>
      </c>
      <c r="M48">
        <v>1</v>
      </c>
      <c r="N48" t="s">
        <v>1157</v>
      </c>
      <c r="O48" t="s">
        <v>1158</v>
      </c>
      <c r="P48" t="s">
        <v>1159</v>
      </c>
      <c r="Q48" t="s">
        <v>1160</v>
      </c>
      <c r="R48" t="s">
        <v>1161</v>
      </c>
      <c r="S48" t="s">
        <v>1161</v>
      </c>
      <c r="T48" t="s">
        <v>1160</v>
      </c>
      <c r="U48" t="s">
        <v>1159</v>
      </c>
      <c r="V48" t="b">
        <v>0</v>
      </c>
      <c r="W48" t="b">
        <v>0</v>
      </c>
      <c r="Z48" t="b">
        <v>0</v>
      </c>
      <c r="AA48" t="b">
        <v>0</v>
      </c>
      <c r="AB48" t="b">
        <v>1</v>
      </c>
      <c r="AC48" t="b">
        <v>1</v>
      </c>
      <c r="AD48" t="b">
        <v>1</v>
      </c>
      <c r="AE48" t="b">
        <v>0</v>
      </c>
      <c r="AG48" t="s">
        <v>1162</v>
      </c>
      <c r="AH48" t="s">
        <v>1163</v>
      </c>
      <c r="AI48" t="b">
        <v>0</v>
      </c>
      <c r="AJ48" t="b">
        <v>0</v>
      </c>
      <c r="AK48" t="b">
        <v>0</v>
      </c>
      <c r="AL48" t="b">
        <v>0</v>
      </c>
      <c r="AM48" t="s">
        <v>1164</v>
      </c>
      <c r="AN48" t="s">
        <v>1165</v>
      </c>
      <c r="AO48" t="b">
        <v>1</v>
      </c>
      <c r="AP48" t="b">
        <v>0</v>
      </c>
      <c r="AQ48" t="s">
        <v>1176</v>
      </c>
    </row>
    <row r="49" spans="1:44">
      <c r="A49" t="s">
        <v>661</v>
      </c>
      <c r="B49" t="str">
        <f>ViewSections!$A$51</f>
        <v>Sales Planning by Div by Wk - Select vs</v>
      </c>
      <c r="D49" t="s">
        <v>1216</v>
      </c>
      <c r="E49" t="s">
        <v>1175</v>
      </c>
      <c r="F49" t="b">
        <v>0</v>
      </c>
      <c r="G49" t="b">
        <v>0</v>
      </c>
      <c r="H49" t="b">
        <v>1</v>
      </c>
      <c r="I49" t="b">
        <v>0</v>
      </c>
      <c r="J49">
        <v>100</v>
      </c>
      <c r="K49" t="b">
        <v>1</v>
      </c>
      <c r="L49">
        <v>1</v>
      </c>
      <c r="M49">
        <v>1</v>
      </c>
      <c r="N49" t="s">
        <v>1157</v>
      </c>
      <c r="O49" t="s">
        <v>1158</v>
      </c>
      <c r="P49" t="s">
        <v>1159</v>
      </c>
      <c r="Q49" t="s">
        <v>1160</v>
      </c>
      <c r="R49" t="s">
        <v>1161</v>
      </c>
      <c r="S49" t="s">
        <v>1161</v>
      </c>
      <c r="T49" t="s">
        <v>1160</v>
      </c>
      <c r="U49" t="s">
        <v>1159</v>
      </c>
      <c r="V49" t="b">
        <v>0</v>
      </c>
      <c r="W49" t="b">
        <v>0</v>
      </c>
      <c r="Z49" t="b">
        <v>0</v>
      </c>
      <c r="AA49" t="b">
        <v>0</v>
      </c>
      <c r="AB49" t="b">
        <v>1</v>
      </c>
      <c r="AC49" t="b">
        <v>1</v>
      </c>
      <c r="AD49" t="b">
        <v>1</v>
      </c>
      <c r="AE49" t="b">
        <v>0</v>
      </c>
      <c r="AG49" t="s">
        <v>1162</v>
      </c>
      <c r="AH49" t="s">
        <v>1163</v>
      </c>
      <c r="AI49" t="b">
        <v>0</v>
      </c>
      <c r="AJ49" t="b">
        <v>0</v>
      </c>
      <c r="AK49" t="b">
        <v>0</v>
      </c>
      <c r="AL49" t="b">
        <v>0</v>
      </c>
      <c r="AM49" t="s">
        <v>1164</v>
      </c>
      <c r="AN49" t="s">
        <v>1165</v>
      </c>
      <c r="AO49" t="b">
        <v>1</v>
      </c>
      <c r="AP49" t="b">
        <v>0</v>
      </c>
      <c r="AQ49" t="s">
        <v>1176</v>
      </c>
    </row>
    <row r="50" spans="1:44">
      <c r="A50" t="s">
        <v>662</v>
      </c>
      <c r="B50" t="str">
        <f>ViewSections!$A$53</f>
        <v>Sales Planning by Week vs</v>
      </c>
      <c r="D50" t="s">
        <v>1217</v>
      </c>
      <c r="E50" t="s">
        <v>1175</v>
      </c>
      <c r="F50" t="b">
        <v>0</v>
      </c>
      <c r="G50" t="b">
        <v>0</v>
      </c>
      <c r="H50" t="b">
        <v>1</v>
      </c>
      <c r="I50" t="b">
        <v>0</v>
      </c>
      <c r="J50">
        <v>100</v>
      </c>
      <c r="K50" t="b">
        <v>1</v>
      </c>
      <c r="L50">
        <v>1</v>
      </c>
      <c r="M50">
        <v>1</v>
      </c>
      <c r="N50" t="s">
        <v>1157</v>
      </c>
      <c r="O50" t="s">
        <v>1158</v>
      </c>
      <c r="P50" t="s">
        <v>1159</v>
      </c>
      <c r="Q50" t="s">
        <v>1160</v>
      </c>
      <c r="R50" t="s">
        <v>1161</v>
      </c>
      <c r="S50" t="s">
        <v>1161</v>
      </c>
      <c r="T50" t="s">
        <v>1160</v>
      </c>
      <c r="U50" t="s">
        <v>1159</v>
      </c>
      <c r="V50" t="b">
        <v>0</v>
      </c>
      <c r="W50" t="b">
        <v>0</v>
      </c>
      <c r="Z50" t="b">
        <v>0</v>
      </c>
      <c r="AA50" t="b">
        <v>0</v>
      </c>
      <c r="AB50" t="b">
        <v>1</v>
      </c>
      <c r="AC50" t="b">
        <v>1</v>
      </c>
      <c r="AD50" t="b">
        <v>1</v>
      </c>
      <c r="AE50" t="b">
        <v>0</v>
      </c>
      <c r="AG50" t="s">
        <v>1162</v>
      </c>
      <c r="AH50" t="s">
        <v>1163</v>
      </c>
      <c r="AI50" t="b">
        <v>0</v>
      </c>
      <c r="AJ50" t="b">
        <v>0</v>
      </c>
      <c r="AK50" t="b">
        <v>0</v>
      </c>
      <c r="AL50" t="b">
        <v>0</v>
      </c>
      <c r="AM50" t="s">
        <v>1164</v>
      </c>
      <c r="AN50" t="s">
        <v>1165</v>
      </c>
      <c r="AO50" t="b">
        <v>1</v>
      </c>
      <c r="AP50" t="b">
        <v>0</v>
      </c>
      <c r="AQ50" t="s">
        <v>1176</v>
      </c>
    </row>
    <row r="51" spans="1:44">
      <c r="A51" t="s">
        <v>663</v>
      </c>
      <c r="B51" t="str">
        <f>ViewSections!$A$52</f>
        <v>Sales Planning by Week - Select vs</v>
      </c>
      <c r="D51" t="s">
        <v>1166</v>
      </c>
      <c r="E51" t="s">
        <v>1167</v>
      </c>
      <c r="F51" t="b">
        <v>1</v>
      </c>
      <c r="G51" t="b">
        <v>0</v>
      </c>
      <c r="H51" t="b">
        <v>1</v>
      </c>
      <c r="I51" t="b">
        <v>0</v>
      </c>
      <c r="J51">
        <v>100</v>
      </c>
      <c r="K51" t="b">
        <v>1</v>
      </c>
      <c r="L51">
        <v>1</v>
      </c>
      <c r="M51">
        <v>1</v>
      </c>
      <c r="N51" t="s">
        <v>1157</v>
      </c>
      <c r="O51" t="s">
        <v>1158</v>
      </c>
      <c r="P51" t="s">
        <v>1159</v>
      </c>
      <c r="Q51" t="s">
        <v>1160</v>
      </c>
      <c r="R51" t="s">
        <v>1161</v>
      </c>
      <c r="S51" t="s">
        <v>1161</v>
      </c>
      <c r="T51" t="s">
        <v>1160</v>
      </c>
      <c r="U51" t="s">
        <v>1159</v>
      </c>
      <c r="V51" t="b">
        <v>0</v>
      </c>
      <c r="W51" t="b">
        <v>0</v>
      </c>
      <c r="Z51" t="b">
        <v>0</v>
      </c>
      <c r="AA51" t="b">
        <v>0</v>
      </c>
      <c r="AB51" t="b">
        <v>1</v>
      </c>
      <c r="AC51" t="b">
        <v>1</v>
      </c>
      <c r="AD51" t="b">
        <v>1</v>
      </c>
      <c r="AE51" t="b">
        <v>0</v>
      </c>
      <c r="AG51" t="s">
        <v>1162</v>
      </c>
      <c r="AH51" t="s">
        <v>1163</v>
      </c>
      <c r="AI51" t="b">
        <v>0</v>
      </c>
      <c r="AJ51" t="b">
        <v>0</v>
      </c>
      <c r="AK51" t="b">
        <v>0</v>
      </c>
      <c r="AL51" t="b">
        <v>0</v>
      </c>
      <c r="AM51" t="s">
        <v>1164</v>
      </c>
      <c r="AN51" t="s">
        <v>1165</v>
      </c>
      <c r="AO51" t="b">
        <v>1</v>
      </c>
      <c r="AP51" t="b">
        <v>0</v>
      </c>
      <c r="AQ51" t="s">
        <v>1173</v>
      </c>
    </row>
    <row r="52" spans="1:44">
      <c r="A52" t="s">
        <v>664</v>
      </c>
      <c r="B52" t="str">
        <f>ViewSections!$A$54</f>
        <v>Target AGP by Div by Product - NonPerishable vs</v>
      </c>
      <c r="D52" t="s">
        <v>1166</v>
      </c>
      <c r="E52" t="s">
        <v>1167</v>
      </c>
      <c r="F52" t="b">
        <v>1</v>
      </c>
      <c r="G52" t="b">
        <v>0</v>
      </c>
      <c r="H52" t="b">
        <v>1</v>
      </c>
      <c r="I52" t="b">
        <v>0</v>
      </c>
      <c r="J52">
        <v>100</v>
      </c>
      <c r="K52" t="b">
        <v>1</v>
      </c>
      <c r="L52">
        <v>1</v>
      </c>
      <c r="M52">
        <v>1</v>
      </c>
      <c r="N52" t="s">
        <v>1157</v>
      </c>
      <c r="O52" t="s">
        <v>1158</v>
      </c>
      <c r="P52" t="s">
        <v>1159</v>
      </c>
      <c r="Q52" t="s">
        <v>1160</v>
      </c>
      <c r="R52" t="s">
        <v>1161</v>
      </c>
      <c r="S52" t="s">
        <v>1161</v>
      </c>
      <c r="T52" t="s">
        <v>1160</v>
      </c>
      <c r="U52" t="s">
        <v>1159</v>
      </c>
      <c r="V52" t="b">
        <v>0</v>
      </c>
      <c r="W52" t="b">
        <v>0</v>
      </c>
      <c r="Z52" t="b">
        <v>0</v>
      </c>
      <c r="AA52" t="b">
        <v>0</v>
      </c>
      <c r="AB52" t="b">
        <v>1</v>
      </c>
      <c r="AC52" t="b">
        <v>1</v>
      </c>
      <c r="AD52" t="b">
        <v>1</v>
      </c>
      <c r="AE52" t="b">
        <v>0</v>
      </c>
      <c r="AG52" t="s">
        <v>1162</v>
      </c>
      <c r="AH52" t="s">
        <v>1163</v>
      </c>
      <c r="AI52" t="b">
        <v>0</v>
      </c>
      <c r="AJ52" t="b">
        <v>0</v>
      </c>
      <c r="AK52" t="b">
        <v>0</v>
      </c>
      <c r="AL52" t="b">
        <v>0</v>
      </c>
      <c r="AM52" t="s">
        <v>1164</v>
      </c>
      <c r="AN52" t="s">
        <v>1165</v>
      </c>
      <c r="AO52" t="b">
        <v>1</v>
      </c>
      <c r="AP52" t="b">
        <v>0</v>
      </c>
      <c r="AQ52" t="s">
        <v>1173</v>
      </c>
    </row>
    <row r="53" spans="1:44">
      <c r="A53" t="s">
        <v>665</v>
      </c>
      <c r="B53" t="str">
        <f>ViewSections!$A$58</f>
        <v>Target Build by Period vs</v>
      </c>
      <c r="D53" t="s">
        <v>1166</v>
      </c>
      <c r="E53" t="s">
        <v>1167</v>
      </c>
      <c r="F53" t="b">
        <v>1</v>
      </c>
      <c r="G53" t="b">
        <v>0</v>
      </c>
      <c r="H53" t="b">
        <v>1</v>
      </c>
      <c r="I53" t="b">
        <v>0</v>
      </c>
      <c r="J53">
        <v>100</v>
      </c>
      <c r="K53" t="b">
        <v>1</v>
      </c>
      <c r="L53">
        <v>1</v>
      </c>
      <c r="M53">
        <v>1</v>
      </c>
      <c r="N53" t="s">
        <v>1157</v>
      </c>
      <c r="O53" t="s">
        <v>1158</v>
      </c>
      <c r="P53" t="s">
        <v>1159</v>
      </c>
      <c r="Q53" t="s">
        <v>1160</v>
      </c>
      <c r="R53" t="s">
        <v>1161</v>
      </c>
      <c r="S53" t="s">
        <v>1161</v>
      </c>
      <c r="T53" t="s">
        <v>1160</v>
      </c>
      <c r="U53" t="s">
        <v>1159</v>
      </c>
      <c r="V53" t="b">
        <v>0</v>
      </c>
      <c r="W53" t="b">
        <v>0</v>
      </c>
      <c r="Z53" t="b">
        <v>0</v>
      </c>
      <c r="AA53" t="b">
        <v>0</v>
      </c>
      <c r="AB53" t="b">
        <v>1</v>
      </c>
      <c r="AC53" t="b">
        <v>1</v>
      </c>
      <c r="AD53" t="b">
        <v>1</v>
      </c>
      <c r="AE53" t="b">
        <v>0</v>
      </c>
      <c r="AG53" t="s">
        <v>1162</v>
      </c>
      <c r="AH53" t="s">
        <v>1163</v>
      </c>
      <c r="AI53" t="b">
        <v>0</v>
      </c>
      <c r="AJ53" t="b">
        <v>0</v>
      </c>
      <c r="AK53" t="b">
        <v>0</v>
      </c>
      <c r="AL53" t="b">
        <v>0</v>
      </c>
      <c r="AM53" t="s">
        <v>1164</v>
      </c>
      <c r="AN53" t="s">
        <v>1165</v>
      </c>
      <c r="AO53" t="b">
        <v>1</v>
      </c>
      <c r="AP53" t="b">
        <v>0</v>
      </c>
      <c r="AQ53" t="s">
        <v>1173</v>
      </c>
    </row>
    <row r="54" spans="1:44">
      <c r="A54" t="s">
        <v>666</v>
      </c>
      <c r="B54" t="str">
        <f>ViewSections!$A$56</f>
        <v>Target Build by Period - NonPerishable CD vs</v>
      </c>
      <c r="D54" t="s">
        <v>1166</v>
      </c>
      <c r="E54" t="s">
        <v>1167</v>
      </c>
      <c r="F54" t="b">
        <v>1</v>
      </c>
      <c r="G54" t="b">
        <v>0</v>
      </c>
      <c r="H54" t="b">
        <v>1</v>
      </c>
      <c r="I54" t="b">
        <v>0</v>
      </c>
      <c r="J54">
        <v>100</v>
      </c>
      <c r="K54" t="b">
        <v>1</v>
      </c>
      <c r="L54">
        <v>1</v>
      </c>
      <c r="M54">
        <v>1</v>
      </c>
      <c r="N54" t="s">
        <v>1157</v>
      </c>
      <c r="O54" t="s">
        <v>1158</v>
      </c>
      <c r="P54" t="s">
        <v>1159</v>
      </c>
      <c r="Q54" t="s">
        <v>1160</v>
      </c>
      <c r="R54" t="s">
        <v>1161</v>
      </c>
      <c r="S54" t="s">
        <v>1161</v>
      </c>
      <c r="T54" t="s">
        <v>1160</v>
      </c>
      <c r="U54" t="s">
        <v>1159</v>
      </c>
      <c r="V54" t="b">
        <v>0</v>
      </c>
      <c r="W54" t="b">
        <v>0</v>
      </c>
      <c r="Z54" t="b">
        <v>0</v>
      </c>
      <c r="AA54" t="b">
        <v>0</v>
      </c>
      <c r="AB54" t="b">
        <v>1</v>
      </c>
      <c r="AC54" t="b">
        <v>1</v>
      </c>
      <c r="AD54" t="b">
        <v>1</v>
      </c>
      <c r="AE54" t="b">
        <v>0</v>
      </c>
      <c r="AG54" t="s">
        <v>1162</v>
      </c>
      <c r="AH54" t="s">
        <v>1163</v>
      </c>
      <c r="AI54" t="b">
        <v>0</v>
      </c>
      <c r="AJ54" t="b">
        <v>0</v>
      </c>
      <c r="AK54" t="b">
        <v>0</v>
      </c>
      <c r="AL54" t="b">
        <v>0</v>
      </c>
      <c r="AM54" t="s">
        <v>1164</v>
      </c>
      <c r="AN54" t="s">
        <v>1165</v>
      </c>
      <c r="AO54" t="b">
        <v>1</v>
      </c>
      <c r="AP54" t="b">
        <v>0</v>
      </c>
      <c r="AQ54" t="s">
        <v>1173</v>
      </c>
    </row>
    <row r="55" spans="1:44">
      <c r="A55" t="s">
        <v>667</v>
      </c>
      <c r="B55" t="str">
        <f>ViewSections!$A$55</f>
        <v>Target Build by Period - NonPerishable CD by Div vs</v>
      </c>
      <c r="D55" t="s">
        <v>1166</v>
      </c>
      <c r="E55" t="s">
        <v>1167</v>
      </c>
      <c r="F55" t="b">
        <v>1</v>
      </c>
      <c r="G55" t="b">
        <v>0</v>
      </c>
      <c r="H55" t="b">
        <v>1</v>
      </c>
      <c r="I55" t="b">
        <v>0</v>
      </c>
      <c r="J55">
        <v>100</v>
      </c>
      <c r="K55" t="b">
        <v>1</v>
      </c>
      <c r="L55">
        <v>1</v>
      </c>
      <c r="M55">
        <v>1</v>
      </c>
      <c r="N55" t="s">
        <v>1157</v>
      </c>
      <c r="O55" t="s">
        <v>1158</v>
      </c>
      <c r="P55" t="s">
        <v>1159</v>
      </c>
      <c r="Q55" t="s">
        <v>1160</v>
      </c>
      <c r="R55" t="s">
        <v>1161</v>
      </c>
      <c r="S55" t="s">
        <v>1161</v>
      </c>
      <c r="T55" t="s">
        <v>1160</v>
      </c>
      <c r="U55" t="s">
        <v>1159</v>
      </c>
      <c r="V55" t="b">
        <v>0</v>
      </c>
      <c r="W55" t="b">
        <v>0</v>
      </c>
      <c r="Z55" t="b">
        <v>0</v>
      </c>
      <c r="AA55" t="b">
        <v>0</v>
      </c>
      <c r="AB55" t="b">
        <v>1</v>
      </c>
      <c r="AC55" t="b">
        <v>1</v>
      </c>
      <c r="AD55" t="b">
        <v>1</v>
      </c>
      <c r="AE55" t="b">
        <v>0</v>
      </c>
      <c r="AG55" t="s">
        <v>1162</v>
      </c>
      <c r="AH55" t="s">
        <v>1163</v>
      </c>
      <c r="AI55" t="b">
        <v>0</v>
      </c>
      <c r="AJ55" t="b">
        <v>0</v>
      </c>
      <c r="AK55" t="b">
        <v>0</v>
      </c>
      <c r="AL55" t="b">
        <v>0</v>
      </c>
      <c r="AM55" t="s">
        <v>1164</v>
      </c>
      <c r="AN55" t="s">
        <v>1165</v>
      </c>
      <c r="AO55" t="b">
        <v>1</v>
      </c>
      <c r="AP55" t="b">
        <v>0</v>
      </c>
      <c r="AQ55" t="s">
        <v>1173</v>
      </c>
    </row>
    <row r="56" spans="1:44">
      <c r="A56" t="s">
        <v>668</v>
      </c>
      <c r="B56" t="str">
        <f>ViewSections!$A$57</f>
        <v>Target Build by Period - Perishable GM vs</v>
      </c>
      <c r="D56" t="s">
        <v>1166</v>
      </c>
      <c r="E56" t="s">
        <v>1167</v>
      </c>
      <c r="F56" t="b">
        <v>1</v>
      </c>
      <c r="G56" t="b">
        <v>0</v>
      </c>
      <c r="H56" t="b">
        <v>1</v>
      </c>
      <c r="I56" t="b">
        <v>0</v>
      </c>
      <c r="J56">
        <v>100</v>
      </c>
      <c r="K56" t="b">
        <v>1</v>
      </c>
      <c r="L56">
        <v>1</v>
      </c>
      <c r="M56">
        <v>1</v>
      </c>
      <c r="N56" t="s">
        <v>1157</v>
      </c>
      <c r="O56" t="s">
        <v>1158</v>
      </c>
      <c r="P56" t="s">
        <v>1159</v>
      </c>
      <c r="Q56" t="s">
        <v>1160</v>
      </c>
      <c r="R56" t="s">
        <v>1161</v>
      </c>
      <c r="S56" t="s">
        <v>1161</v>
      </c>
      <c r="T56" t="s">
        <v>1160</v>
      </c>
      <c r="U56" t="s">
        <v>1159</v>
      </c>
      <c r="V56" t="b">
        <v>0</v>
      </c>
      <c r="W56" t="b">
        <v>0</v>
      </c>
      <c r="Z56" t="b">
        <v>0</v>
      </c>
      <c r="AA56" t="b">
        <v>0</v>
      </c>
      <c r="AB56" t="b">
        <v>1</v>
      </c>
      <c r="AC56" t="b">
        <v>1</v>
      </c>
      <c r="AD56" t="b">
        <v>1</v>
      </c>
      <c r="AE56" t="b">
        <v>0</v>
      </c>
      <c r="AG56" t="s">
        <v>1162</v>
      </c>
      <c r="AH56" t="s">
        <v>1163</v>
      </c>
      <c r="AI56" t="b">
        <v>0</v>
      </c>
      <c r="AJ56" t="b">
        <v>0</v>
      </c>
      <c r="AK56" t="b">
        <v>0</v>
      </c>
      <c r="AL56" t="b">
        <v>0</v>
      </c>
      <c r="AM56" t="s">
        <v>1164</v>
      </c>
      <c r="AN56" t="s">
        <v>1165</v>
      </c>
      <c r="AO56" t="b">
        <v>1</v>
      </c>
      <c r="AP56" t="b">
        <v>0</v>
      </c>
      <c r="AQ56" t="s">
        <v>1173</v>
      </c>
    </row>
    <row r="57" spans="1:44">
      <c r="A57" t="s">
        <v>669</v>
      </c>
      <c r="B57" t="str">
        <f>ViewSections!$A$59</f>
        <v>Target Build Full Yr - by Division vs</v>
      </c>
      <c r="D57" t="s">
        <v>1218</v>
      </c>
      <c r="E57" t="s">
        <v>1175</v>
      </c>
      <c r="F57" t="b">
        <v>0</v>
      </c>
      <c r="G57" t="b">
        <v>0</v>
      </c>
      <c r="H57" t="b">
        <v>1</v>
      </c>
      <c r="I57" t="b">
        <v>0</v>
      </c>
      <c r="J57">
        <v>100</v>
      </c>
      <c r="K57" t="b">
        <v>1</v>
      </c>
      <c r="L57">
        <v>1</v>
      </c>
      <c r="M57">
        <v>1</v>
      </c>
      <c r="N57" t="s">
        <v>1157</v>
      </c>
      <c r="O57" t="s">
        <v>1158</v>
      </c>
      <c r="P57" t="s">
        <v>1159</v>
      </c>
      <c r="Q57" t="s">
        <v>1160</v>
      </c>
      <c r="R57" t="s">
        <v>1161</v>
      </c>
      <c r="S57" t="s">
        <v>1161</v>
      </c>
      <c r="T57" t="s">
        <v>1160</v>
      </c>
      <c r="U57" t="s">
        <v>1159</v>
      </c>
      <c r="V57" t="b">
        <v>0</v>
      </c>
      <c r="W57" t="b">
        <v>0</v>
      </c>
      <c r="Z57" t="b">
        <v>0</v>
      </c>
      <c r="AA57" t="b">
        <v>0</v>
      </c>
      <c r="AB57" t="b">
        <v>1</v>
      </c>
      <c r="AC57" t="b">
        <v>1</v>
      </c>
      <c r="AD57" t="b">
        <v>1</v>
      </c>
      <c r="AE57" t="b">
        <v>0</v>
      </c>
      <c r="AG57" t="s">
        <v>1162</v>
      </c>
      <c r="AH57" t="s">
        <v>1163</v>
      </c>
      <c r="AI57" t="b">
        <v>0</v>
      </c>
      <c r="AJ57" t="b">
        <v>0</v>
      </c>
      <c r="AK57" t="b">
        <v>0</v>
      </c>
      <c r="AL57" t="b">
        <v>0</v>
      </c>
      <c r="AM57" t="s">
        <v>1164</v>
      </c>
      <c r="AN57" t="s">
        <v>1165</v>
      </c>
      <c r="AO57" t="b">
        <v>1</v>
      </c>
      <c r="AP57" t="b">
        <v>0</v>
      </c>
      <c r="AQ57" t="s">
        <v>1176</v>
      </c>
    </row>
    <row r="58" spans="1:44">
      <c r="A58" t="s">
        <v>670</v>
      </c>
      <c r="B58" t="str">
        <f>ViewSections!$A$60</f>
        <v>Target Build Full Yr - Explanations vs</v>
      </c>
      <c r="D58" t="s">
        <v>1219</v>
      </c>
      <c r="E58" t="s">
        <v>1175</v>
      </c>
      <c r="F58" t="b">
        <v>0</v>
      </c>
      <c r="G58" t="b">
        <v>0</v>
      </c>
      <c r="H58" t="b">
        <v>1</v>
      </c>
      <c r="I58" t="b">
        <v>0</v>
      </c>
      <c r="J58">
        <v>100</v>
      </c>
      <c r="K58" t="b">
        <v>1</v>
      </c>
      <c r="L58">
        <v>1</v>
      </c>
      <c r="M58">
        <v>1</v>
      </c>
      <c r="N58" t="s">
        <v>1157</v>
      </c>
      <c r="O58" t="s">
        <v>1158</v>
      </c>
      <c r="P58" t="s">
        <v>1159</v>
      </c>
      <c r="Q58" t="s">
        <v>1160</v>
      </c>
      <c r="R58" t="s">
        <v>1161</v>
      </c>
      <c r="S58" t="s">
        <v>1161</v>
      </c>
      <c r="T58" t="s">
        <v>1160</v>
      </c>
      <c r="U58" t="s">
        <v>1159</v>
      </c>
      <c r="V58" t="b">
        <v>0</v>
      </c>
      <c r="W58" t="b">
        <v>0</v>
      </c>
      <c r="Z58" t="b">
        <v>0</v>
      </c>
      <c r="AA58" t="b">
        <v>0</v>
      </c>
      <c r="AB58" t="b">
        <v>1</v>
      </c>
      <c r="AC58" t="b">
        <v>1</v>
      </c>
      <c r="AD58" t="b">
        <v>1</v>
      </c>
      <c r="AE58" t="b">
        <v>0</v>
      </c>
      <c r="AG58" t="s">
        <v>1162</v>
      </c>
      <c r="AH58" t="s">
        <v>1163</v>
      </c>
      <c r="AI58" t="b">
        <v>0</v>
      </c>
      <c r="AJ58" t="b">
        <v>0</v>
      </c>
      <c r="AK58" t="b">
        <v>0</v>
      </c>
      <c r="AL58" t="b">
        <v>0</v>
      </c>
      <c r="AM58" t="s">
        <v>1164</v>
      </c>
      <c r="AN58" t="s">
        <v>1165</v>
      </c>
      <c r="AO58" t="b">
        <v>1</v>
      </c>
      <c r="AP58" t="b">
        <v>0</v>
      </c>
      <c r="AQ58" t="s">
        <v>1176</v>
      </c>
    </row>
    <row r="59" spans="1:44">
      <c r="A59" t="s">
        <v>671</v>
      </c>
      <c r="B59" t="str">
        <f>ViewSections!$A$61</f>
        <v>Target Build Full Yr - Exp Select vs</v>
      </c>
      <c r="D59" t="s">
        <v>1166</v>
      </c>
      <c r="E59" t="s">
        <v>1167</v>
      </c>
      <c r="F59" t="b">
        <v>1</v>
      </c>
      <c r="G59" t="b">
        <v>0</v>
      </c>
      <c r="H59" t="b">
        <v>1</v>
      </c>
      <c r="I59" t="b">
        <v>0</v>
      </c>
      <c r="J59">
        <v>100</v>
      </c>
      <c r="K59" t="b">
        <v>1</v>
      </c>
      <c r="L59">
        <v>1</v>
      </c>
      <c r="M59">
        <v>1</v>
      </c>
      <c r="N59" t="s">
        <v>1157</v>
      </c>
      <c r="O59" t="s">
        <v>1158</v>
      </c>
      <c r="P59" t="s">
        <v>1159</v>
      </c>
      <c r="Q59" t="s">
        <v>1160</v>
      </c>
      <c r="R59" t="s">
        <v>1161</v>
      </c>
      <c r="S59" t="s">
        <v>1161</v>
      </c>
      <c r="T59" t="s">
        <v>1160</v>
      </c>
      <c r="U59" t="s">
        <v>1159</v>
      </c>
      <c r="V59" t="b">
        <v>0</v>
      </c>
      <c r="W59" t="b">
        <v>0</v>
      </c>
      <c r="Z59" t="b">
        <v>0</v>
      </c>
      <c r="AA59" t="b">
        <v>0</v>
      </c>
      <c r="AB59" t="b">
        <v>1</v>
      </c>
      <c r="AC59" t="b">
        <v>1</v>
      </c>
      <c r="AD59" t="b">
        <v>1</v>
      </c>
      <c r="AE59" t="b">
        <v>0</v>
      </c>
      <c r="AG59" t="s">
        <v>1162</v>
      </c>
      <c r="AH59" t="s">
        <v>1163</v>
      </c>
      <c r="AI59" t="b">
        <v>0</v>
      </c>
      <c r="AJ59" t="b">
        <v>0</v>
      </c>
      <c r="AK59" t="b">
        <v>0</v>
      </c>
      <c r="AL59" t="b">
        <v>0</v>
      </c>
      <c r="AM59" t="s">
        <v>1164</v>
      </c>
      <c r="AN59" t="s">
        <v>1165</v>
      </c>
      <c r="AO59" t="b">
        <v>1</v>
      </c>
      <c r="AP59" t="b">
        <v>0</v>
      </c>
      <c r="AQ59" t="s">
        <v>1173</v>
      </c>
    </row>
    <row r="60" spans="1:44">
      <c r="A60" t="s">
        <v>672</v>
      </c>
      <c r="B60" t="str">
        <f>ViewSections!$A$62</f>
        <v>Target Build Full Yr - NonPerishable CD vs</v>
      </c>
      <c r="D60" t="s">
        <v>1220</v>
      </c>
      <c r="E60" t="s">
        <v>1175</v>
      </c>
      <c r="F60" t="b">
        <v>0</v>
      </c>
      <c r="G60" t="b">
        <v>0</v>
      </c>
      <c r="H60" t="b">
        <v>1</v>
      </c>
      <c r="I60" t="b">
        <v>0</v>
      </c>
      <c r="J60">
        <v>100</v>
      </c>
      <c r="K60" t="b">
        <v>1</v>
      </c>
      <c r="L60">
        <v>1</v>
      </c>
      <c r="M60">
        <v>1</v>
      </c>
      <c r="N60" t="s">
        <v>1157</v>
      </c>
      <c r="O60" t="s">
        <v>1158</v>
      </c>
      <c r="P60" t="s">
        <v>1159</v>
      </c>
      <c r="Q60" t="s">
        <v>1160</v>
      </c>
      <c r="R60" t="s">
        <v>1161</v>
      </c>
      <c r="S60" t="s">
        <v>1161</v>
      </c>
      <c r="T60" t="s">
        <v>1160</v>
      </c>
      <c r="U60" t="s">
        <v>1159</v>
      </c>
      <c r="V60" t="b">
        <v>0</v>
      </c>
      <c r="W60" t="b">
        <v>0</v>
      </c>
      <c r="Z60" t="b">
        <v>0</v>
      </c>
      <c r="AA60" t="b">
        <v>0</v>
      </c>
      <c r="AB60" t="b">
        <v>1</v>
      </c>
      <c r="AC60" t="b">
        <v>1</v>
      </c>
      <c r="AD60" t="b">
        <v>1</v>
      </c>
      <c r="AE60" t="b">
        <v>0</v>
      </c>
      <c r="AG60" t="s">
        <v>1162</v>
      </c>
      <c r="AH60" t="s">
        <v>1163</v>
      </c>
      <c r="AI60" t="b">
        <v>0</v>
      </c>
      <c r="AJ60" t="b">
        <v>0</v>
      </c>
      <c r="AK60" t="b">
        <v>0</v>
      </c>
      <c r="AL60" t="b">
        <v>0</v>
      </c>
      <c r="AM60" t="s">
        <v>1164</v>
      </c>
      <c r="AN60" t="s">
        <v>1165</v>
      </c>
      <c r="AO60" t="b">
        <v>1</v>
      </c>
      <c r="AP60" t="b">
        <v>0</v>
      </c>
      <c r="AQ60" t="s">
        <v>1176</v>
      </c>
    </row>
    <row r="61" spans="1:44">
      <c r="A61" t="s">
        <v>673</v>
      </c>
      <c r="B61" t="str">
        <f>ViewSections!$A$63</f>
        <v>Target Build Full Yr - NonPerishable VP vs</v>
      </c>
      <c r="D61" t="s">
        <v>1155</v>
      </c>
      <c r="E61" t="s">
        <v>1221</v>
      </c>
      <c r="F61" t="b">
        <v>0</v>
      </c>
      <c r="G61" t="b">
        <v>1</v>
      </c>
      <c r="H61" t="b">
        <v>0</v>
      </c>
      <c r="I61" t="b">
        <v>0</v>
      </c>
      <c r="J61">
        <v>100</v>
      </c>
      <c r="K61" t="b">
        <v>1</v>
      </c>
      <c r="L61">
        <v>1</v>
      </c>
      <c r="M61">
        <v>2</v>
      </c>
      <c r="N61" t="s">
        <v>1157</v>
      </c>
      <c r="O61" t="s">
        <v>1158</v>
      </c>
      <c r="P61" t="s">
        <v>1159</v>
      </c>
      <c r="Q61" t="s">
        <v>1160</v>
      </c>
      <c r="R61" t="s">
        <v>1161</v>
      </c>
      <c r="S61" t="s">
        <v>1161</v>
      </c>
      <c r="T61" t="s">
        <v>1160</v>
      </c>
      <c r="U61" t="s">
        <v>1159</v>
      </c>
      <c r="V61" t="b">
        <v>0</v>
      </c>
      <c r="W61" t="b">
        <v>0</v>
      </c>
      <c r="Z61" t="b">
        <v>0</v>
      </c>
      <c r="AA61" t="b">
        <v>0</v>
      </c>
      <c r="AB61" t="b">
        <v>1</v>
      </c>
      <c r="AC61" t="b">
        <v>1</v>
      </c>
      <c r="AD61" t="b">
        <v>1</v>
      </c>
      <c r="AE61" t="b">
        <v>0</v>
      </c>
      <c r="AG61" t="s">
        <v>1162</v>
      </c>
      <c r="AH61" t="s">
        <v>1163</v>
      </c>
      <c r="AI61" t="b">
        <v>0</v>
      </c>
      <c r="AJ61" t="b">
        <v>0</v>
      </c>
      <c r="AK61" t="b">
        <v>0</v>
      </c>
      <c r="AL61" t="b">
        <v>0</v>
      </c>
      <c r="AM61" t="s">
        <v>1164</v>
      </c>
      <c r="AN61" t="s">
        <v>1165</v>
      </c>
      <c r="AO61" t="b">
        <v>1</v>
      </c>
      <c r="AP61" t="b">
        <v>0</v>
      </c>
      <c r="AQ61" t="s">
        <v>1222</v>
      </c>
      <c r="AR61" t="s">
        <v>1155</v>
      </c>
    </row>
    <row r="62" spans="1:44">
      <c r="A62" t="s">
        <v>674</v>
      </c>
      <c r="B62" t="str">
        <f>ViewSections!$A$64</f>
        <v>Target Build Full Yr - Perishable GM vs</v>
      </c>
      <c r="D62" t="s">
        <v>1223</v>
      </c>
      <c r="E62" t="s">
        <v>1175</v>
      </c>
      <c r="F62" t="b">
        <v>0</v>
      </c>
      <c r="G62" t="b">
        <v>0</v>
      </c>
      <c r="H62" t="b">
        <v>1</v>
      </c>
      <c r="I62" t="b">
        <v>0</v>
      </c>
      <c r="J62">
        <v>100</v>
      </c>
      <c r="K62" t="b">
        <v>1</v>
      </c>
      <c r="L62">
        <v>1</v>
      </c>
      <c r="M62">
        <v>1</v>
      </c>
      <c r="N62" t="s">
        <v>1157</v>
      </c>
      <c r="O62" t="s">
        <v>1158</v>
      </c>
      <c r="P62" t="s">
        <v>1159</v>
      </c>
      <c r="Q62" t="s">
        <v>1160</v>
      </c>
      <c r="R62" t="s">
        <v>1161</v>
      </c>
      <c r="S62" t="s">
        <v>1161</v>
      </c>
      <c r="T62" t="s">
        <v>1160</v>
      </c>
      <c r="U62" t="s">
        <v>1159</v>
      </c>
      <c r="V62" t="b">
        <v>0</v>
      </c>
      <c r="W62" t="b">
        <v>0</v>
      </c>
      <c r="Z62" t="b">
        <v>0</v>
      </c>
      <c r="AA62" t="b">
        <v>0</v>
      </c>
      <c r="AB62" t="b">
        <v>1</v>
      </c>
      <c r="AC62" t="b">
        <v>1</v>
      </c>
      <c r="AD62" t="b">
        <v>1</v>
      </c>
      <c r="AE62" t="b">
        <v>0</v>
      </c>
      <c r="AG62" t="s">
        <v>1162</v>
      </c>
      <c r="AH62" t="s">
        <v>1163</v>
      </c>
      <c r="AI62" t="b">
        <v>0</v>
      </c>
      <c r="AJ62" t="b">
        <v>0</v>
      </c>
      <c r="AK62" t="b">
        <v>0</v>
      </c>
      <c r="AL62" t="b">
        <v>0</v>
      </c>
      <c r="AM62" t="s">
        <v>1164</v>
      </c>
      <c r="AN62" t="s">
        <v>1165</v>
      </c>
      <c r="AO62" t="b">
        <v>1</v>
      </c>
      <c r="AP62" t="b">
        <v>0</v>
      </c>
      <c r="AQ62" t="s">
        <v>1176</v>
      </c>
    </row>
    <row r="63" spans="1:44">
      <c r="A63" t="s">
        <v>675</v>
      </c>
      <c r="B63" t="str">
        <f>ViewSections!$A$65</f>
        <v>Target Build Full Yr - Perishable VP vs</v>
      </c>
      <c r="D63" t="s">
        <v>1224</v>
      </c>
      <c r="E63" t="s">
        <v>1175</v>
      </c>
      <c r="F63" t="b">
        <v>0</v>
      </c>
      <c r="G63" t="b">
        <v>0</v>
      </c>
      <c r="H63" t="b">
        <v>1</v>
      </c>
      <c r="I63" t="b">
        <v>0</v>
      </c>
      <c r="J63">
        <v>100</v>
      </c>
      <c r="K63" t="b">
        <v>1</v>
      </c>
      <c r="L63">
        <v>1</v>
      </c>
      <c r="M63">
        <v>1</v>
      </c>
      <c r="N63" t="s">
        <v>1157</v>
      </c>
      <c r="O63" t="s">
        <v>1158</v>
      </c>
      <c r="P63" t="s">
        <v>1159</v>
      </c>
      <c r="Q63" t="s">
        <v>1160</v>
      </c>
      <c r="R63" t="s">
        <v>1161</v>
      </c>
      <c r="S63" t="s">
        <v>1161</v>
      </c>
      <c r="T63" t="s">
        <v>1160</v>
      </c>
      <c r="U63" t="s">
        <v>1159</v>
      </c>
      <c r="V63" t="b">
        <v>0</v>
      </c>
      <c r="W63" t="b">
        <v>0</v>
      </c>
      <c r="Z63" t="b">
        <v>0</v>
      </c>
      <c r="AA63" t="b">
        <v>0</v>
      </c>
      <c r="AB63" t="b">
        <v>1</v>
      </c>
      <c r="AC63" t="b">
        <v>1</v>
      </c>
      <c r="AD63" t="b">
        <v>1</v>
      </c>
      <c r="AE63" t="b">
        <v>0</v>
      </c>
      <c r="AG63" t="s">
        <v>1162</v>
      </c>
      <c r="AH63" t="s">
        <v>1163</v>
      </c>
      <c r="AI63" t="b">
        <v>0</v>
      </c>
      <c r="AJ63" t="b">
        <v>0</v>
      </c>
      <c r="AK63" t="b">
        <v>0</v>
      </c>
      <c r="AL63" t="b">
        <v>0</v>
      </c>
      <c r="AM63" t="s">
        <v>1164</v>
      </c>
      <c r="AN63" t="s">
        <v>1165</v>
      </c>
      <c r="AO63" t="b">
        <v>1</v>
      </c>
      <c r="AP63" t="b">
        <v>0</v>
      </c>
      <c r="AQ63" t="s">
        <v>1176</v>
      </c>
    </row>
    <row r="64" spans="1:44">
      <c r="A64" t="s">
        <v>676</v>
      </c>
      <c r="B64" t="str">
        <f>ViewSections!$A$66</f>
        <v>Target Build Full Yr - Select vs</v>
      </c>
      <c r="D64" t="s">
        <v>1166</v>
      </c>
      <c r="E64" t="s">
        <v>1167</v>
      </c>
      <c r="F64" t="b">
        <v>1</v>
      </c>
      <c r="G64" t="b">
        <v>0</v>
      </c>
      <c r="H64" t="b">
        <v>1</v>
      </c>
      <c r="I64" t="b">
        <v>0</v>
      </c>
      <c r="J64">
        <v>100</v>
      </c>
      <c r="K64" t="b">
        <v>1</v>
      </c>
      <c r="L64">
        <v>1</v>
      </c>
      <c r="M64">
        <v>1</v>
      </c>
      <c r="N64" t="s">
        <v>1157</v>
      </c>
      <c r="O64" t="s">
        <v>1158</v>
      </c>
      <c r="P64" t="s">
        <v>1159</v>
      </c>
      <c r="Q64" t="s">
        <v>1160</v>
      </c>
      <c r="R64" t="s">
        <v>1161</v>
      </c>
      <c r="S64" t="s">
        <v>1161</v>
      </c>
      <c r="T64" t="s">
        <v>1160</v>
      </c>
      <c r="U64" t="s">
        <v>1159</v>
      </c>
      <c r="V64" t="b">
        <v>0</v>
      </c>
      <c r="W64" t="b">
        <v>0</v>
      </c>
      <c r="Z64" t="b">
        <v>0</v>
      </c>
      <c r="AA64" t="b">
        <v>0</v>
      </c>
      <c r="AB64" t="b">
        <v>1</v>
      </c>
      <c r="AC64" t="b">
        <v>1</v>
      </c>
      <c r="AD64" t="b">
        <v>1</v>
      </c>
      <c r="AE64" t="b">
        <v>0</v>
      </c>
      <c r="AG64" t="s">
        <v>1162</v>
      </c>
      <c r="AH64" t="s">
        <v>1163</v>
      </c>
      <c r="AI64" t="b">
        <v>0</v>
      </c>
      <c r="AJ64" t="b">
        <v>0</v>
      </c>
      <c r="AK64" t="b">
        <v>0</v>
      </c>
      <c r="AL64" t="b">
        <v>0</v>
      </c>
      <c r="AM64" t="s">
        <v>1164</v>
      </c>
      <c r="AN64" t="s">
        <v>1165</v>
      </c>
      <c r="AO64" t="b">
        <v>1</v>
      </c>
      <c r="AP64" t="b">
        <v>0</v>
      </c>
      <c r="AQ64" t="s">
        <v>1173</v>
      </c>
    </row>
    <row r="65" spans="1:43">
      <c r="A65" t="s">
        <v>677</v>
      </c>
      <c r="B65" t="str">
        <f>ViewSections!$A$67</f>
        <v>Target Div Sales Mix by Product vs</v>
      </c>
      <c r="D65" t="s">
        <v>1166</v>
      </c>
      <c r="E65" t="s">
        <v>1167</v>
      </c>
      <c r="F65" t="b">
        <v>1</v>
      </c>
      <c r="G65" t="b">
        <v>0</v>
      </c>
      <c r="H65" t="b">
        <v>1</v>
      </c>
      <c r="I65" t="b">
        <v>0</v>
      </c>
      <c r="J65">
        <v>100</v>
      </c>
      <c r="K65" t="b">
        <v>1</v>
      </c>
      <c r="L65">
        <v>1</v>
      </c>
      <c r="M65">
        <v>1</v>
      </c>
      <c r="N65" t="s">
        <v>1157</v>
      </c>
      <c r="O65" t="s">
        <v>1158</v>
      </c>
      <c r="P65" t="s">
        <v>1159</v>
      </c>
      <c r="Q65" t="s">
        <v>1160</v>
      </c>
      <c r="R65" t="s">
        <v>1161</v>
      </c>
      <c r="S65" t="s">
        <v>1161</v>
      </c>
      <c r="T65" t="s">
        <v>1160</v>
      </c>
      <c r="U65" t="s">
        <v>1159</v>
      </c>
      <c r="V65" t="b">
        <v>0</v>
      </c>
      <c r="W65" t="b">
        <v>0</v>
      </c>
      <c r="Z65" t="b">
        <v>0</v>
      </c>
      <c r="AA65" t="b">
        <v>0</v>
      </c>
      <c r="AB65" t="b">
        <v>1</v>
      </c>
      <c r="AC65" t="b">
        <v>1</v>
      </c>
      <c r="AD65" t="b">
        <v>1</v>
      </c>
      <c r="AE65" t="b">
        <v>0</v>
      </c>
      <c r="AG65" t="s">
        <v>1162</v>
      </c>
      <c r="AH65" t="s">
        <v>1163</v>
      </c>
      <c r="AI65" t="b">
        <v>0</v>
      </c>
      <c r="AJ65" t="b">
        <v>0</v>
      </c>
      <c r="AK65" t="b">
        <v>0</v>
      </c>
      <c r="AL65" t="b">
        <v>0</v>
      </c>
      <c r="AM65" t="s">
        <v>1164</v>
      </c>
      <c r="AN65" t="s">
        <v>1165</v>
      </c>
      <c r="AO65" t="b">
        <v>1</v>
      </c>
      <c r="AP65" t="b">
        <v>0</v>
      </c>
      <c r="AQ65" t="s">
        <v>1173</v>
      </c>
    </row>
    <row r="66" spans="1:43">
      <c r="A66" t="s">
        <v>678</v>
      </c>
      <c r="B66" t="str">
        <f>ViewSections!$A$68</f>
        <v>Target Variance - Perishable vs</v>
      </c>
      <c r="D66" t="s">
        <v>1225</v>
      </c>
      <c r="E66" t="s">
        <v>1175</v>
      </c>
      <c r="F66" t="b">
        <v>0</v>
      </c>
      <c r="G66" t="b">
        <v>0</v>
      </c>
      <c r="H66" t="b">
        <v>1</v>
      </c>
      <c r="I66" t="b">
        <v>0</v>
      </c>
      <c r="J66">
        <v>100</v>
      </c>
      <c r="K66" t="b">
        <v>1</v>
      </c>
      <c r="L66">
        <v>1</v>
      </c>
      <c r="M66">
        <v>1</v>
      </c>
      <c r="N66" t="s">
        <v>1157</v>
      </c>
      <c r="O66" t="s">
        <v>1158</v>
      </c>
      <c r="P66" t="s">
        <v>1159</v>
      </c>
      <c r="Q66" t="s">
        <v>1160</v>
      </c>
      <c r="R66" t="s">
        <v>1161</v>
      </c>
      <c r="S66" t="s">
        <v>1161</v>
      </c>
      <c r="T66" t="s">
        <v>1160</v>
      </c>
      <c r="U66" t="s">
        <v>1159</v>
      </c>
      <c r="V66" t="b">
        <v>0</v>
      </c>
      <c r="W66" t="b">
        <v>0</v>
      </c>
      <c r="Z66" t="b">
        <v>0</v>
      </c>
      <c r="AA66" t="b">
        <v>0</v>
      </c>
      <c r="AB66" t="b">
        <v>1</v>
      </c>
      <c r="AC66" t="b">
        <v>1</v>
      </c>
      <c r="AD66" t="b">
        <v>1</v>
      </c>
      <c r="AE66" t="b">
        <v>0</v>
      </c>
      <c r="AG66" t="s">
        <v>1162</v>
      </c>
      <c r="AH66" t="s">
        <v>1163</v>
      </c>
      <c r="AI66" t="b">
        <v>0</v>
      </c>
      <c r="AJ66" t="b">
        <v>0</v>
      </c>
      <c r="AK66" t="b">
        <v>0</v>
      </c>
      <c r="AL66" t="b">
        <v>0</v>
      </c>
      <c r="AM66" t="s">
        <v>1164</v>
      </c>
      <c r="AN66" t="s">
        <v>1165</v>
      </c>
      <c r="AO66" t="b">
        <v>1</v>
      </c>
      <c r="AP66" t="b">
        <v>0</v>
      </c>
      <c r="AQ66" t="s">
        <v>1176</v>
      </c>
    </row>
    <row r="67" spans="1:43">
      <c r="A67" t="s">
        <v>679</v>
      </c>
      <c r="B67" t="str">
        <f>ViewSections!$A$69</f>
        <v>Target Variance by BUGM by Div vs</v>
      </c>
      <c r="D67" t="s">
        <v>1226</v>
      </c>
      <c r="E67" t="s">
        <v>1175</v>
      </c>
      <c r="F67" t="b">
        <v>0</v>
      </c>
      <c r="G67" t="b">
        <v>0</v>
      </c>
      <c r="H67" t="b">
        <v>1</v>
      </c>
      <c r="I67" t="b">
        <v>0</v>
      </c>
      <c r="J67">
        <v>100</v>
      </c>
      <c r="K67" t="b">
        <v>1</v>
      </c>
      <c r="L67">
        <v>1</v>
      </c>
      <c r="M67">
        <v>1</v>
      </c>
      <c r="N67" t="s">
        <v>1157</v>
      </c>
      <c r="O67" t="s">
        <v>1158</v>
      </c>
      <c r="P67" t="s">
        <v>1159</v>
      </c>
      <c r="Q67" t="s">
        <v>1160</v>
      </c>
      <c r="R67" t="s">
        <v>1161</v>
      </c>
      <c r="S67" t="s">
        <v>1161</v>
      </c>
      <c r="T67" t="s">
        <v>1160</v>
      </c>
      <c r="U67" t="s">
        <v>1159</v>
      </c>
      <c r="V67" t="b">
        <v>0</v>
      </c>
      <c r="W67" t="b">
        <v>0</v>
      </c>
      <c r="Z67" t="b">
        <v>0</v>
      </c>
      <c r="AA67" t="b">
        <v>0</v>
      </c>
      <c r="AB67" t="b">
        <v>1</v>
      </c>
      <c r="AC67" t="b">
        <v>1</v>
      </c>
      <c r="AD67" t="b">
        <v>1</v>
      </c>
      <c r="AE67" t="b">
        <v>0</v>
      </c>
      <c r="AG67" t="s">
        <v>1162</v>
      </c>
      <c r="AH67" t="s">
        <v>1163</v>
      </c>
      <c r="AI67" t="b">
        <v>0</v>
      </c>
      <c r="AJ67" t="b">
        <v>0</v>
      </c>
      <c r="AK67" t="b">
        <v>0</v>
      </c>
      <c r="AL67" t="b">
        <v>0</v>
      </c>
      <c r="AM67" t="s">
        <v>1164</v>
      </c>
      <c r="AN67" t="s">
        <v>1165</v>
      </c>
      <c r="AO67" t="b">
        <v>1</v>
      </c>
      <c r="AP67" t="b">
        <v>0</v>
      </c>
      <c r="AQ67" t="s">
        <v>1176</v>
      </c>
    </row>
    <row r="68" spans="1:43">
      <c r="A68" t="s">
        <v>680</v>
      </c>
      <c r="B68" t="str">
        <f>ViewSections!$A$70</f>
        <v>Target Variance by Prod by Div vs</v>
      </c>
      <c r="D68" t="s">
        <v>1227</v>
      </c>
      <c r="E68" t="s">
        <v>1175</v>
      </c>
      <c r="F68" t="b">
        <v>0</v>
      </c>
      <c r="G68" t="b">
        <v>0</v>
      </c>
      <c r="H68" t="b">
        <v>1</v>
      </c>
      <c r="I68" t="b">
        <v>0</v>
      </c>
      <c r="J68">
        <v>100</v>
      </c>
      <c r="K68" t="b">
        <v>1</v>
      </c>
      <c r="L68">
        <v>1</v>
      </c>
      <c r="M68">
        <v>1</v>
      </c>
      <c r="N68" t="s">
        <v>1157</v>
      </c>
      <c r="O68" t="s">
        <v>1158</v>
      </c>
      <c r="P68" t="s">
        <v>1159</v>
      </c>
      <c r="Q68" t="s">
        <v>1160</v>
      </c>
      <c r="R68" t="s">
        <v>1161</v>
      </c>
      <c r="S68" t="s">
        <v>1161</v>
      </c>
      <c r="T68" t="s">
        <v>1160</v>
      </c>
      <c r="U68" t="s">
        <v>1159</v>
      </c>
      <c r="V68" t="b">
        <v>0</v>
      </c>
      <c r="W68" t="b">
        <v>0</v>
      </c>
      <c r="Z68" t="b">
        <v>0</v>
      </c>
      <c r="AA68" t="b">
        <v>0</v>
      </c>
      <c r="AB68" t="b">
        <v>1</v>
      </c>
      <c r="AC68" t="b">
        <v>1</v>
      </c>
      <c r="AD68" t="b">
        <v>1</v>
      </c>
      <c r="AE68" t="b">
        <v>0</v>
      </c>
      <c r="AG68" t="s">
        <v>1162</v>
      </c>
      <c r="AH68" t="s">
        <v>1163</v>
      </c>
      <c r="AI68" t="b">
        <v>0</v>
      </c>
      <c r="AJ68" t="b">
        <v>0</v>
      </c>
      <c r="AK68" t="b">
        <v>0</v>
      </c>
      <c r="AL68" t="b">
        <v>0</v>
      </c>
      <c r="AM68" t="s">
        <v>1164</v>
      </c>
      <c r="AN68" t="s">
        <v>1165</v>
      </c>
      <c r="AO68" t="b">
        <v>1</v>
      </c>
      <c r="AP68" t="b">
        <v>0</v>
      </c>
      <c r="AQ68" t="s">
        <v>1176</v>
      </c>
    </row>
    <row r="69" spans="1:43">
      <c r="A69" t="s">
        <v>681</v>
      </c>
      <c r="B69" t="str">
        <f>ViewSections!$A$71</f>
        <v>z CAT Test at UOWRoot vs</v>
      </c>
      <c r="D69" t="s">
        <v>1228</v>
      </c>
      <c r="E69" t="s">
        <v>1175</v>
      </c>
      <c r="F69" t="b">
        <v>0</v>
      </c>
      <c r="G69" t="b">
        <v>0</v>
      </c>
      <c r="H69" t="b">
        <v>1</v>
      </c>
      <c r="I69" t="b">
        <v>0</v>
      </c>
      <c r="J69">
        <v>100</v>
      </c>
      <c r="K69" t="b">
        <v>1</v>
      </c>
      <c r="L69">
        <v>1</v>
      </c>
      <c r="M69">
        <v>1</v>
      </c>
      <c r="N69" t="s">
        <v>1157</v>
      </c>
      <c r="O69" t="s">
        <v>1158</v>
      </c>
      <c r="P69" t="s">
        <v>1159</v>
      </c>
      <c r="Q69" t="s">
        <v>1160</v>
      </c>
      <c r="R69" t="s">
        <v>1161</v>
      </c>
      <c r="S69" t="s">
        <v>1161</v>
      </c>
      <c r="T69" t="s">
        <v>1160</v>
      </c>
      <c r="U69" t="s">
        <v>1159</v>
      </c>
      <c r="V69" t="b">
        <v>0</v>
      </c>
      <c r="W69" t="b">
        <v>0</v>
      </c>
      <c r="Z69" t="b">
        <v>0</v>
      </c>
      <c r="AA69" t="b">
        <v>0</v>
      </c>
      <c r="AB69" t="b">
        <v>1</v>
      </c>
      <c r="AC69" t="b">
        <v>1</v>
      </c>
      <c r="AD69" t="b">
        <v>1</v>
      </c>
      <c r="AE69" t="b">
        <v>0</v>
      </c>
      <c r="AG69" t="s">
        <v>1162</v>
      </c>
      <c r="AH69" t="s">
        <v>1163</v>
      </c>
      <c r="AI69" t="b">
        <v>0</v>
      </c>
      <c r="AJ69" t="b">
        <v>0</v>
      </c>
      <c r="AK69" t="b">
        <v>0</v>
      </c>
      <c r="AL69" t="b">
        <v>0</v>
      </c>
      <c r="AM69" t="s">
        <v>1164</v>
      </c>
      <c r="AN69" t="s">
        <v>1165</v>
      </c>
      <c r="AO69" t="b">
        <v>1</v>
      </c>
      <c r="AP69" t="b">
        <v>0</v>
      </c>
      <c r="AQ69" t="s">
        <v>1176</v>
      </c>
    </row>
    <row r="70" spans="1:43">
      <c r="A70" t="s">
        <v>682</v>
      </c>
      <c r="B70" t="str">
        <f>ViewSections!$A$72</f>
        <v>z CCMCSTS Calcbp Test vs</v>
      </c>
      <c r="D70" t="s">
        <v>1229</v>
      </c>
      <c r="E70" t="s">
        <v>1175</v>
      </c>
      <c r="F70" t="b">
        <v>0</v>
      </c>
      <c r="G70" t="b">
        <v>0</v>
      </c>
      <c r="H70" t="b">
        <v>1</v>
      </c>
      <c r="I70" t="b">
        <v>0</v>
      </c>
      <c r="J70">
        <v>100</v>
      </c>
      <c r="K70" t="b">
        <v>1</v>
      </c>
      <c r="L70">
        <v>1</v>
      </c>
      <c r="M70">
        <v>1</v>
      </c>
      <c r="N70" t="s">
        <v>1157</v>
      </c>
      <c r="O70" t="s">
        <v>1158</v>
      </c>
      <c r="P70" t="s">
        <v>1159</v>
      </c>
      <c r="Q70" t="s">
        <v>1160</v>
      </c>
      <c r="R70" t="s">
        <v>1161</v>
      </c>
      <c r="S70" t="s">
        <v>1161</v>
      </c>
      <c r="T70" t="s">
        <v>1160</v>
      </c>
      <c r="U70" t="s">
        <v>1159</v>
      </c>
      <c r="V70" t="b">
        <v>0</v>
      </c>
      <c r="W70" t="b">
        <v>0</v>
      </c>
      <c r="Z70" t="b">
        <v>0</v>
      </c>
      <c r="AA70" t="b">
        <v>0</v>
      </c>
      <c r="AB70" t="b">
        <v>1</v>
      </c>
      <c r="AC70" t="b">
        <v>1</v>
      </c>
      <c r="AD70" t="b">
        <v>1</v>
      </c>
      <c r="AE70" t="b">
        <v>0</v>
      </c>
      <c r="AG70" t="s">
        <v>1162</v>
      </c>
      <c r="AH70" t="s">
        <v>1163</v>
      </c>
      <c r="AI70" t="b">
        <v>0</v>
      </c>
      <c r="AJ70" t="b">
        <v>0</v>
      </c>
      <c r="AK70" t="b">
        <v>0</v>
      </c>
      <c r="AL70" t="b">
        <v>0</v>
      </c>
      <c r="AM70" t="s">
        <v>1164</v>
      </c>
      <c r="AN70" t="s">
        <v>1165</v>
      </c>
      <c r="AO70" t="b">
        <v>1</v>
      </c>
      <c r="AP70" t="b">
        <v>0</v>
      </c>
      <c r="AQ70" t="s">
        <v>1176</v>
      </c>
    </row>
    <row r="71" spans="1:43">
      <c r="A71" t="s">
        <v>683</v>
      </c>
      <c r="B71" t="str">
        <f>ViewSections!$A$75</f>
        <v>z Full P&amp;L vs</v>
      </c>
      <c r="D71" t="s">
        <v>1230</v>
      </c>
      <c r="E71" t="s">
        <v>1175</v>
      </c>
      <c r="F71" t="b">
        <v>0</v>
      </c>
      <c r="G71" t="b">
        <v>0</v>
      </c>
      <c r="H71" t="b">
        <v>1</v>
      </c>
      <c r="I71" t="b">
        <v>0</v>
      </c>
      <c r="J71">
        <v>100</v>
      </c>
      <c r="K71" t="b">
        <v>1</v>
      </c>
      <c r="L71">
        <v>1</v>
      </c>
      <c r="M71">
        <v>1</v>
      </c>
      <c r="N71" t="s">
        <v>1157</v>
      </c>
      <c r="O71" t="s">
        <v>1158</v>
      </c>
      <c r="P71" t="s">
        <v>1159</v>
      </c>
      <c r="Q71" t="s">
        <v>1160</v>
      </c>
      <c r="R71" t="s">
        <v>1161</v>
      </c>
      <c r="S71" t="s">
        <v>1161</v>
      </c>
      <c r="T71" t="s">
        <v>1160</v>
      </c>
      <c r="U71" t="s">
        <v>1159</v>
      </c>
      <c r="V71" t="b">
        <v>0</v>
      </c>
      <c r="W71" t="b">
        <v>0</v>
      </c>
      <c r="Z71" t="b">
        <v>0</v>
      </c>
      <c r="AA71" t="b">
        <v>0</v>
      </c>
      <c r="AB71" t="b">
        <v>1</v>
      </c>
      <c r="AC71" t="b">
        <v>1</v>
      </c>
      <c r="AD71" t="b">
        <v>1</v>
      </c>
      <c r="AE71" t="b">
        <v>0</v>
      </c>
      <c r="AG71" t="s">
        <v>1162</v>
      </c>
      <c r="AH71" t="s">
        <v>1163</v>
      </c>
      <c r="AI71" t="b">
        <v>0</v>
      </c>
      <c r="AJ71" t="b">
        <v>0</v>
      </c>
      <c r="AK71" t="b">
        <v>0</v>
      </c>
      <c r="AL71" t="b">
        <v>0</v>
      </c>
      <c r="AM71" t="s">
        <v>1164</v>
      </c>
      <c r="AN71" t="s">
        <v>1165</v>
      </c>
      <c r="AO71" t="b">
        <v>1</v>
      </c>
      <c r="AP71" t="b">
        <v>0</v>
      </c>
      <c r="AQ71" t="s">
        <v>1176</v>
      </c>
    </row>
    <row r="72" spans="1:43">
      <c r="A72" t="s">
        <v>684</v>
      </c>
      <c r="B72" t="str">
        <f>ViewSections!$A$73</f>
        <v>z Full P&amp;L Test vs</v>
      </c>
      <c r="D72" t="s">
        <v>1166</v>
      </c>
      <c r="E72" t="s">
        <v>1167</v>
      </c>
      <c r="F72" t="b">
        <v>1</v>
      </c>
      <c r="G72" t="b">
        <v>0</v>
      </c>
      <c r="H72" t="b">
        <v>1</v>
      </c>
      <c r="I72" t="b">
        <v>0</v>
      </c>
      <c r="J72">
        <v>100</v>
      </c>
      <c r="K72" t="b">
        <v>1</v>
      </c>
      <c r="L72">
        <v>1</v>
      </c>
      <c r="M72">
        <v>1</v>
      </c>
      <c r="N72" t="s">
        <v>1157</v>
      </c>
      <c r="O72" t="s">
        <v>1158</v>
      </c>
      <c r="P72" t="s">
        <v>1159</v>
      </c>
      <c r="Q72" t="s">
        <v>1160</v>
      </c>
      <c r="R72" t="s">
        <v>1161</v>
      </c>
      <c r="S72" t="s">
        <v>1161</v>
      </c>
      <c r="T72" t="s">
        <v>1160</v>
      </c>
      <c r="U72" t="s">
        <v>1159</v>
      </c>
      <c r="V72" t="b">
        <v>0</v>
      </c>
      <c r="W72" t="b">
        <v>0</v>
      </c>
      <c r="Z72" t="b">
        <v>0</v>
      </c>
      <c r="AA72" t="b">
        <v>0</v>
      </c>
      <c r="AB72" t="b">
        <v>1</v>
      </c>
      <c r="AC72" t="b">
        <v>1</v>
      </c>
      <c r="AD72" t="b">
        <v>1</v>
      </c>
      <c r="AE72" t="b">
        <v>0</v>
      </c>
      <c r="AG72" t="s">
        <v>1162</v>
      </c>
      <c r="AH72" t="s">
        <v>1163</v>
      </c>
      <c r="AI72" t="b">
        <v>0</v>
      </c>
      <c r="AJ72" t="b">
        <v>0</v>
      </c>
      <c r="AK72" t="b">
        <v>0</v>
      </c>
      <c r="AL72" t="b">
        <v>0</v>
      </c>
      <c r="AM72" t="s">
        <v>1164</v>
      </c>
      <c r="AN72" t="s">
        <v>1165</v>
      </c>
      <c r="AO72" t="b">
        <v>1</v>
      </c>
      <c r="AP72" t="b">
        <v>0</v>
      </c>
      <c r="AQ72" t="s">
        <v>1173</v>
      </c>
    </row>
    <row r="73" spans="1:43">
      <c r="A73" t="s">
        <v>685</v>
      </c>
      <c r="B73" t="str">
        <f>ViewSections!$A$76</f>
        <v>z NP Section Var Planning vs</v>
      </c>
      <c r="D73" t="s">
        <v>1231</v>
      </c>
      <c r="E73" t="s">
        <v>1175</v>
      </c>
      <c r="F73" t="b">
        <v>0</v>
      </c>
      <c r="G73" t="b">
        <v>0</v>
      </c>
      <c r="H73" t="b">
        <v>1</v>
      </c>
      <c r="I73" t="b">
        <v>0</v>
      </c>
      <c r="J73">
        <v>100</v>
      </c>
      <c r="K73" t="b">
        <v>1</v>
      </c>
      <c r="L73">
        <v>1</v>
      </c>
      <c r="M73">
        <v>1</v>
      </c>
      <c r="N73" t="s">
        <v>1157</v>
      </c>
      <c r="O73" t="s">
        <v>1158</v>
      </c>
      <c r="P73" t="s">
        <v>1159</v>
      </c>
      <c r="Q73" t="s">
        <v>1160</v>
      </c>
      <c r="R73" t="s">
        <v>1161</v>
      </c>
      <c r="S73" t="s">
        <v>1161</v>
      </c>
      <c r="T73" t="s">
        <v>1160</v>
      </c>
      <c r="U73" t="s">
        <v>1159</v>
      </c>
      <c r="V73" t="b">
        <v>0</v>
      </c>
      <c r="W73" t="b">
        <v>0</v>
      </c>
      <c r="Z73" t="b">
        <v>0</v>
      </c>
      <c r="AA73" t="b">
        <v>0</v>
      </c>
      <c r="AB73" t="b">
        <v>1</v>
      </c>
      <c r="AC73" t="b">
        <v>1</v>
      </c>
      <c r="AD73" t="b">
        <v>1</v>
      </c>
      <c r="AE73" t="b">
        <v>0</v>
      </c>
      <c r="AG73" t="s">
        <v>1162</v>
      </c>
      <c r="AH73" t="s">
        <v>1163</v>
      </c>
      <c r="AI73" t="b">
        <v>0</v>
      </c>
      <c r="AJ73" t="b">
        <v>0</v>
      </c>
      <c r="AK73" t="b">
        <v>0</v>
      </c>
      <c r="AL73" t="b">
        <v>0</v>
      </c>
      <c r="AM73" t="s">
        <v>1164</v>
      </c>
      <c r="AN73" t="s">
        <v>1165</v>
      </c>
      <c r="AO73" t="b">
        <v>1</v>
      </c>
      <c r="AP73" t="b">
        <v>0</v>
      </c>
      <c r="AQ73" t="s">
        <v>1176</v>
      </c>
    </row>
    <row r="74" spans="1:43">
      <c r="A74" t="s">
        <v>686</v>
      </c>
      <c r="B74" t="str">
        <f>ViewSections!$A$77</f>
        <v>z NP Seed NY Sales Growth vs</v>
      </c>
      <c r="D74" t="s">
        <v>1166</v>
      </c>
      <c r="E74" t="s">
        <v>1167</v>
      </c>
      <c r="F74" t="b">
        <v>1</v>
      </c>
      <c r="G74" t="b">
        <v>0</v>
      </c>
      <c r="H74" t="b">
        <v>1</v>
      </c>
      <c r="I74" t="b">
        <v>0</v>
      </c>
      <c r="J74">
        <v>100</v>
      </c>
      <c r="K74" t="b">
        <v>1</v>
      </c>
      <c r="L74">
        <v>1</v>
      </c>
      <c r="M74">
        <v>1</v>
      </c>
      <c r="N74" t="s">
        <v>1157</v>
      </c>
      <c r="O74" t="s">
        <v>1158</v>
      </c>
      <c r="P74" t="s">
        <v>1159</v>
      </c>
      <c r="Q74" t="s">
        <v>1160</v>
      </c>
      <c r="R74" t="s">
        <v>1161</v>
      </c>
      <c r="S74" t="s">
        <v>1161</v>
      </c>
      <c r="T74" t="s">
        <v>1160</v>
      </c>
      <c r="U74" t="s">
        <v>1159</v>
      </c>
      <c r="V74" t="b">
        <v>0</v>
      </c>
      <c r="W74" t="b">
        <v>0</v>
      </c>
      <c r="Z74" t="b">
        <v>0</v>
      </c>
      <c r="AA74" t="b">
        <v>0</v>
      </c>
      <c r="AB74" t="b">
        <v>1</v>
      </c>
      <c r="AC74" t="b">
        <v>1</v>
      </c>
      <c r="AD74" t="b">
        <v>1</v>
      </c>
      <c r="AE74" t="b">
        <v>0</v>
      </c>
      <c r="AG74" t="s">
        <v>1162</v>
      </c>
      <c r="AH74" t="s">
        <v>1163</v>
      </c>
      <c r="AI74" t="b">
        <v>0</v>
      </c>
      <c r="AJ74" t="b">
        <v>0</v>
      </c>
      <c r="AK74" t="b">
        <v>0</v>
      </c>
      <c r="AL74" t="b">
        <v>0</v>
      </c>
      <c r="AM74" t="s">
        <v>1164</v>
      </c>
      <c r="AN74" t="s">
        <v>1165</v>
      </c>
      <c r="AO74" t="b">
        <v>1</v>
      </c>
      <c r="AP74" t="b">
        <v>0</v>
      </c>
      <c r="AQ74" t="s">
        <v>1173</v>
      </c>
    </row>
    <row r="75" spans="1:43">
      <c r="A75" t="s">
        <v>687</v>
      </c>
      <c r="B75" t="str">
        <f>ViewSections!$A$78</f>
        <v>z P&amp;L by Prod by Div by Time vs</v>
      </c>
      <c r="D75" t="s">
        <v>1232</v>
      </c>
      <c r="E75" t="s">
        <v>1175</v>
      </c>
      <c r="F75" t="b">
        <v>0</v>
      </c>
      <c r="G75" t="b">
        <v>0</v>
      </c>
      <c r="H75" t="b">
        <v>1</v>
      </c>
      <c r="I75" t="b">
        <v>0</v>
      </c>
      <c r="J75">
        <v>100</v>
      </c>
      <c r="K75" t="b">
        <v>1</v>
      </c>
      <c r="L75">
        <v>1</v>
      </c>
      <c r="M75">
        <v>1</v>
      </c>
      <c r="N75" t="s">
        <v>1157</v>
      </c>
      <c r="O75" t="s">
        <v>1158</v>
      </c>
      <c r="P75" t="s">
        <v>1159</v>
      </c>
      <c r="Q75" t="s">
        <v>1160</v>
      </c>
      <c r="R75" t="s">
        <v>1161</v>
      </c>
      <c r="S75" t="s">
        <v>1161</v>
      </c>
      <c r="T75" t="s">
        <v>1160</v>
      </c>
      <c r="U75" t="s">
        <v>1159</v>
      </c>
      <c r="V75" t="b">
        <v>0</v>
      </c>
      <c r="W75" t="b">
        <v>0</v>
      </c>
      <c r="Z75" t="b">
        <v>0</v>
      </c>
      <c r="AA75" t="b">
        <v>0</v>
      </c>
      <c r="AB75" t="b">
        <v>1</v>
      </c>
      <c r="AC75" t="b">
        <v>1</v>
      </c>
      <c r="AD75" t="b">
        <v>1</v>
      </c>
      <c r="AE75" t="b">
        <v>0</v>
      </c>
      <c r="AG75" t="s">
        <v>1162</v>
      </c>
      <c r="AH75" t="s">
        <v>1163</v>
      </c>
      <c r="AI75" t="b">
        <v>0</v>
      </c>
      <c r="AJ75" t="b">
        <v>0</v>
      </c>
      <c r="AK75" t="b">
        <v>0</v>
      </c>
      <c r="AL75" t="b">
        <v>0</v>
      </c>
      <c r="AM75" t="s">
        <v>1164</v>
      </c>
      <c r="AN75" t="s">
        <v>1165</v>
      </c>
      <c r="AO75" t="b">
        <v>1</v>
      </c>
      <c r="AP75" t="b">
        <v>0</v>
      </c>
      <c r="AQ75" t="s">
        <v>1176</v>
      </c>
    </row>
    <row r="76" spans="1:43">
      <c r="A76" t="s">
        <v>688</v>
      </c>
      <c r="B76" t="str">
        <f>ViewSections!$A$79</f>
        <v>z RA bp Test by Div vs</v>
      </c>
      <c r="D76" t="s">
        <v>1233</v>
      </c>
      <c r="E76" t="s">
        <v>1175</v>
      </c>
      <c r="F76" t="b">
        <v>0</v>
      </c>
      <c r="G76" t="b">
        <v>0</v>
      </c>
      <c r="H76" t="b">
        <v>1</v>
      </c>
      <c r="I76" t="b">
        <v>0</v>
      </c>
      <c r="J76">
        <v>100</v>
      </c>
      <c r="K76" t="b">
        <v>1</v>
      </c>
      <c r="L76">
        <v>1</v>
      </c>
      <c r="M76">
        <v>1</v>
      </c>
      <c r="N76" t="s">
        <v>1157</v>
      </c>
      <c r="O76" t="s">
        <v>1158</v>
      </c>
      <c r="P76" t="s">
        <v>1159</v>
      </c>
      <c r="Q76" t="s">
        <v>1160</v>
      </c>
      <c r="R76" t="s">
        <v>1161</v>
      </c>
      <c r="S76" t="s">
        <v>1161</v>
      </c>
      <c r="T76" t="s">
        <v>1160</v>
      </c>
      <c r="U76" t="s">
        <v>1159</v>
      </c>
      <c r="V76" t="b">
        <v>0</v>
      </c>
      <c r="W76" t="b">
        <v>0</v>
      </c>
      <c r="Z76" t="b">
        <v>0</v>
      </c>
      <c r="AA76" t="b">
        <v>0</v>
      </c>
      <c r="AB76" t="b">
        <v>1</v>
      </c>
      <c r="AC76" t="b">
        <v>1</v>
      </c>
      <c r="AD76" t="b">
        <v>1</v>
      </c>
      <c r="AE76" t="b">
        <v>0</v>
      </c>
      <c r="AG76" t="s">
        <v>1162</v>
      </c>
      <c r="AH76" t="s">
        <v>1163</v>
      </c>
      <c r="AI76" t="b">
        <v>0</v>
      </c>
      <c r="AJ76" t="b">
        <v>0</v>
      </c>
      <c r="AK76" t="b">
        <v>0</v>
      </c>
      <c r="AL76" t="b">
        <v>0</v>
      </c>
      <c r="AM76" t="s">
        <v>1164</v>
      </c>
      <c r="AN76" t="s">
        <v>1165</v>
      </c>
      <c r="AO76" t="b">
        <v>1</v>
      </c>
      <c r="AP76" t="b">
        <v>0</v>
      </c>
      <c r="AQ76" t="s">
        <v>1176</v>
      </c>
    </row>
    <row r="77" spans="1:43">
      <c r="A77" t="s">
        <v>689</v>
      </c>
      <c r="B77" t="str">
        <f>ViewSections!$A$80</f>
        <v>z Retail Allow &amp; COGS Calcbp Test vs</v>
      </c>
      <c r="D77" t="s">
        <v>1234</v>
      </c>
      <c r="E77" t="s">
        <v>1175</v>
      </c>
      <c r="F77" t="b">
        <v>0</v>
      </c>
      <c r="G77" t="b">
        <v>0</v>
      </c>
      <c r="H77" t="b">
        <v>1</v>
      </c>
      <c r="I77" t="b">
        <v>0</v>
      </c>
      <c r="J77">
        <v>100</v>
      </c>
      <c r="K77" t="b">
        <v>1</v>
      </c>
      <c r="L77">
        <v>1</v>
      </c>
      <c r="M77">
        <v>1</v>
      </c>
      <c r="N77" t="s">
        <v>1157</v>
      </c>
      <c r="O77" t="s">
        <v>1158</v>
      </c>
      <c r="P77" t="s">
        <v>1159</v>
      </c>
      <c r="Q77" t="s">
        <v>1160</v>
      </c>
      <c r="R77" t="s">
        <v>1161</v>
      </c>
      <c r="S77" t="s">
        <v>1161</v>
      </c>
      <c r="T77" t="s">
        <v>1160</v>
      </c>
      <c r="U77" t="s">
        <v>1159</v>
      </c>
      <c r="V77" t="b">
        <v>0</v>
      </c>
      <c r="W77" t="b">
        <v>0</v>
      </c>
      <c r="Z77" t="b">
        <v>0</v>
      </c>
      <c r="AA77" t="b">
        <v>0</v>
      </c>
      <c r="AB77" t="b">
        <v>1</v>
      </c>
      <c r="AC77" t="b">
        <v>1</v>
      </c>
      <c r="AD77" t="b">
        <v>1</v>
      </c>
      <c r="AE77" t="b">
        <v>0</v>
      </c>
      <c r="AG77" t="s">
        <v>1162</v>
      </c>
      <c r="AH77" t="s">
        <v>1163</v>
      </c>
      <c r="AI77" t="b">
        <v>0</v>
      </c>
      <c r="AJ77" t="b">
        <v>0</v>
      </c>
      <c r="AK77" t="b">
        <v>0</v>
      </c>
      <c r="AL77" t="b">
        <v>0</v>
      </c>
      <c r="AM77" t="s">
        <v>1164</v>
      </c>
      <c r="AN77" t="s">
        <v>1165</v>
      </c>
      <c r="AO77" t="b">
        <v>1</v>
      </c>
      <c r="AP77" t="b">
        <v>0</v>
      </c>
      <c r="AQ77" t="s">
        <v>1176</v>
      </c>
    </row>
    <row r="78" spans="1:43">
      <c r="A78" t="s">
        <v>690</v>
      </c>
      <c r="B78" t="str">
        <f>ViewSections!$A$82</f>
        <v>z Sales Only Bp Test by Div vs</v>
      </c>
      <c r="D78" t="s">
        <v>1235</v>
      </c>
      <c r="E78" t="s">
        <v>1175</v>
      </c>
      <c r="F78" t="b">
        <v>0</v>
      </c>
      <c r="G78" t="b">
        <v>0</v>
      </c>
      <c r="H78" t="b">
        <v>1</v>
      </c>
      <c r="I78" t="b">
        <v>0</v>
      </c>
      <c r="J78">
        <v>100</v>
      </c>
      <c r="K78" t="b">
        <v>1</v>
      </c>
      <c r="L78">
        <v>1</v>
      </c>
      <c r="M78">
        <v>1</v>
      </c>
      <c r="N78" t="s">
        <v>1157</v>
      </c>
      <c r="O78" t="s">
        <v>1158</v>
      </c>
      <c r="P78" t="s">
        <v>1159</v>
      </c>
      <c r="Q78" t="s">
        <v>1160</v>
      </c>
      <c r="R78" t="s">
        <v>1161</v>
      </c>
      <c r="S78" t="s">
        <v>1161</v>
      </c>
      <c r="T78" t="s">
        <v>1160</v>
      </c>
      <c r="U78" t="s">
        <v>1159</v>
      </c>
      <c r="V78" t="b">
        <v>0</v>
      </c>
      <c r="W78" t="b">
        <v>0</v>
      </c>
      <c r="Z78" t="b">
        <v>0</v>
      </c>
      <c r="AA78" t="b">
        <v>0</v>
      </c>
      <c r="AB78" t="b">
        <v>1</v>
      </c>
      <c r="AC78" t="b">
        <v>1</v>
      </c>
      <c r="AD78" t="b">
        <v>1</v>
      </c>
      <c r="AE78" t="b">
        <v>0</v>
      </c>
      <c r="AG78" t="s">
        <v>1162</v>
      </c>
      <c r="AH78" t="s">
        <v>1163</v>
      </c>
      <c r="AI78" t="b">
        <v>0</v>
      </c>
      <c r="AJ78" t="b">
        <v>0</v>
      </c>
      <c r="AK78" t="b">
        <v>0</v>
      </c>
      <c r="AL78" t="b">
        <v>0</v>
      </c>
      <c r="AM78" t="s">
        <v>1164</v>
      </c>
      <c r="AN78" t="s">
        <v>1165</v>
      </c>
      <c r="AO78" t="b">
        <v>1</v>
      </c>
      <c r="AP78" t="b">
        <v>0</v>
      </c>
      <c r="AQ78" t="s">
        <v>1176</v>
      </c>
    </row>
    <row r="79" spans="1:43">
      <c r="A79" t="s">
        <v>691</v>
      </c>
      <c r="B79" t="str">
        <f>ViewSections!$A$81</f>
        <v>z Sales Only Bp Test by Div by Week vs</v>
      </c>
      <c r="D79" t="s">
        <v>1236</v>
      </c>
      <c r="E79" t="s">
        <v>1175</v>
      </c>
      <c r="F79" t="b">
        <v>0</v>
      </c>
      <c r="G79" t="b">
        <v>0</v>
      </c>
      <c r="H79" t="b">
        <v>1</v>
      </c>
      <c r="I79" t="b">
        <v>0</v>
      </c>
      <c r="J79">
        <v>100</v>
      </c>
      <c r="K79" t="b">
        <v>1</v>
      </c>
      <c r="L79">
        <v>1</v>
      </c>
      <c r="M79">
        <v>1</v>
      </c>
      <c r="N79" t="s">
        <v>1157</v>
      </c>
      <c r="O79" t="s">
        <v>1158</v>
      </c>
      <c r="P79" t="s">
        <v>1159</v>
      </c>
      <c r="Q79" t="s">
        <v>1160</v>
      </c>
      <c r="R79" t="s">
        <v>1161</v>
      </c>
      <c r="S79" t="s">
        <v>1161</v>
      </c>
      <c r="T79" t="s">
        <v>1160</v>
      </c>
      <c r="U79" t="s">
        <v>1159</v>
      </c>
      <c r="V79" t="b">
        <v>0</v>
      </c>
      <c r="W79" t="b">
        <v>0</v>
      </c>
      <c r="Z79" t="b">
        <v>0</v>
      </c>
      <c r="AA79" t="b">
        <v>0</v>
      </c>
      <c r="AB79" t="b">
        <v>1</v>
      </c>
      <c r="AC79" t="b">
        <v>1</v>
      </c>
      <c r="AD79" t="b">
        <v>1</v>
      </c>
      <c r="AE79" t="b">
        <v>0</v>
      </c>
      <c r="AG79" t="s">
        <v>1162</v>
      </c>
      <c r="AH79" t="s">
        <v>1163</v>
      </c>
      <c r="AI79" t="b">
        <v>0</v>
      </c>
      <c r="AJ79" t="b">
        <v>0</v>
      </c>
      <c r="AK79" t="b">
        <v>0</v>
      </c>
      <c r="AL79" t="b">
        <v>0</v>
      </c>
      <c r="AM79" t="s">
        <v>1164</v>
      </c>
      <c r="AN79" t="s">
        <v>1165</v>
      </c>
      <c r="AO79" t="b">
        <v>1</v>
      </c>
      <c r="AP79" t="b">
        <v>0</v>
      </c>
      <c r="AQ79" t="s">
        <v>1176</v>
      </c>
    </row>
    <row r="80" spans="1:43">
      <c r="A80" t="s">
        <v>692</v>
      </c>
      <c r="B80" t="str">
        <f>ViewSections!$A$83</f>
        <v>z Target Bp Test by Div vs</v>
      </c>
      <c r="D80" t="s">
        <v>1237</v>
      </c>
      <c r="E80" t="s">
        <v>1175</v>
      </c>
      <c r="F80" t="b">
        <v>0</v>
      </c>
      <c r="G80" t="b">
        <v>0</v>
      </c>
      <c r="H80" t="b">
        <v>1</v>
      </c>
      <c r="I80" t="b">
        <v>0</v>
      </c>
      <c r="J80">
        <v>100</v>
      </c>
      <c r="K80" t="b">
        <v>1</v>
      </c>
      <c r="L80">
        <v>1</v>
      </c>
      <c r="M80">
        <v>1</v>
      </c>
      <c r="N80" t="s">
        <v>1157</v>
      </c>
      <c r="O80" t="s">
        <v>1158</v>
      </c>
      <c r="P80" t="s">
        <v>1159</v>
      </c>
      <c r="Q80" t="s">
        <v>1160</v>
      </c>
      <c r="R80" t="s">
        <v>1161</v>
      </c>
      <c r="S80" t="s">
        <v>1161</v>
      </c>
      <c r="T80" t="s">
        <v>1160</v>
      </c>
      <c r="U80" t="s">
        <v>1159</v>
      </c>
      <c r="V80" t="b">
        <v>0</v>
      </c>
      <c r="W80" t="b">
        <v>0</v>
      </c>
      <c r="Z80" t="b">
        <v>0</v>
      </c>
      <c r="AA80" t="b">
        <v>0</v>
      </c>
      <c r="AB80" t="b">
        <v>1</v>
      </c>
      <c r="AC80" t="b">
        <v>1</v>
      </c>
      <c r="AD80" t="b">
        <v>1</v>
      </c>
      <c r="AE80" t="b">
        <v>0</v>
      </c>
      <c r="AG80" t="s">
        <v>1162</v>
      </c>
      <c r="AH80" t="s">
        <v>1163</v>
      </c>
      <c r="AI80" t="b">
        <v>0</v>
      </c>
      <c r="AJ80" t="b">
        <v>0</v>
      </c>
      <c r="AK80" t="b">
        <v>0</v>
      </c>
      <c r="AL80" t="b">
        <v>0</v>
      </c>
      <c r="AM80" t="s">
        <v>1164</v>
      </c>
      <c r="AN80" t="s">
        <v>1165</v>
      </c>
      <c r="AO80" t="b">
        <v>1</v>
      </c>
      <c r="AP80" t="b">
        <v>0</v>
      </c>
      <c r="AQ80" t="s">
        <v>1176</v>
      </c>
    </row>
    <row r="81" spans="1:43">
      <c r="A81" t="s">
        <v>693</v>
      </c>
      <c r="B81" t="str">
        <f>ViewSections!$A$86</f>
        <v>z Test Sales and Retail Allowance Rules vs</v>
      </c>
      <c r="D81" t="s">
        <v>1238</v>
      </c>
      <c r="E81" t="s">
        <v>1175</v>
      </c>
      <c r="F81" t="b">
        <v>0</v>
      </c>
      <c r="G81" t="b">
        <v>0</v>
      </c>
      <c r="H81" t="b">
        <v>1</v>
      </c>
      <c r="I81" t="b">
        <v>0</v>
      </c>
      <c r="J81">
        <v>100</v>
      </c>
      <c r="K81" t="b">
        <v>1</v>
      </c>
      <c r="L81">
        <v>1</v>
      </c>
      <c r="M81">
        <v>1</v>
      </c>
      <c r="N81" t="s">
        <v>1157</v>
      </c>
      <c r="O81" t="s">
        <v>1158</v>
      </c>
      <c r="P81" t="s">
        <v>1159</v>
      </c>
      <c r="Q81" t="s">
        <v>1160</v>
      </c>
      <c r="R81" t="s">
        <v>1161</v>
      </c>
      <c r="S81" t="s">
        <v>1161</v>
      </c>
      <c r="T81" t="s">
        <v>1160</v>
      </c>
      <c r="U81" t="s">
        <v>1159</v>
      </c>
      <c r="V81" t="b">
        <v>0</v>
      </c>
      <c r="W81" t="b">
        <v>0</v>
      </c>
      <c r="Z81" t="b">
        <v>0</v>
      </c>
      <c r="AA81" t="b">
        <v>0</v>
      </c>
      <c r="AB81" t="b">
        <v>1</v>
      </c>
      <c r="AC81" t="b">
        <v>1</v>
      </c>
      <c r="AD81" t="b">
        <v>1</v>
      </c>
      <c r="AE81" t="b">
        <v>0</v>
      </c>
      <c r="AG81" t="s">
        <v>1162</v>
      </c>
      <c r="AH81" t="s">
        <v>1163</v>
      </c>
      <c r="AI81" t="b">
        <v>0</v>
      </c>
      <c r="AJ81" t="b">
        <v>0</v>
      </c>
      <c r="AK81" t="b">
        <v>0</v>
      </c>
      <c r="AL81" t="b">
        <v>0</v>
      </c>
      <c r="AM81" t="s">
        <v>1164</v>
      </c>
      <c r="AN81" t="s">
        <v>1165</v>
      </c>
      <c r="AO81" t="b">
        <v>1</v>
      </c>
      <c r="AP81" t="b">
        <v>0</v>
      </c>
      <c r="AQ81" t="s">
        <v>1176</v>
      </c>
    </row>
    <row r="82" spans="1:43">
      <c r="A82" t="s">
        <v>694</v>
      </c>
      <c r="B82" t="str">
        <f>ViewSections!$A$87</f>
        <v>z Test Sales Rules vs</v>
      </c>
      <c r="D82" t="s">
        <v>1239</v>
      </c>
      <c r="E82" t="s">
        <v>1175</v>
      </c>
      <c r="F82" t="b">
        <v>0</v>
      </c>
      <c r="G82" t="b">
        <v>0</v>
      </c>
      <c r="H82" t="b">
        <v>1</v>
      </c>
      <c r="I82" t="b">
        <v>0</v>
      </c>
      <c r="J82">
        <v>100</v>
      </c>
      <c r="K82" t="b">
        <v>1</v>
      </c>
      <c r="L82">
        <v>1</v>
      </c>
      <c r="M82">
        <v>1</v>
      </c>
      <c r="N82" t="s">
        <v>1157</v>
      </c>
      <c r="O82" t="s">
        <v>1158</v>
      </c>
      <c r="P82" t="s">
        <v>1159</v>
      </c>
      <c r="Q82" t="s">
        <v>1160</v>
      </c>
      <c r="R82" t="s">
        <v>1161</v>
      </c>
      <c r="S82" t="s">
        <v>1161</v>
      </c>
      <c r="T82" t="s">
        <v>1160</v>
      </c>
      <c r="U82" t="s">
        <v>1159</v>
      </c>
      <c r="V82" t="b">
        <v>0</v>
      </c>
      <c r="W82" t="b">
        <v>0</v>
      </c>
      <c r="Z82" t="b">
        <v>0</v>
      </c>
      <c r="AA82" t="b">
        <v>0</v>
      </c>
      <c r="AB82" t="b">
        <v>1</v>
      </c>
      <c r="AC82" t="b">
        <v>1</v>
      </c>
      <c r="AD82" t="b">
        <v>1</v>
      </c>
      <c r="AE82" t="b">
        <v>0</v>
      </c>
      <c r="AG82" t="s">
        <v>1162</v>
      </c>
      <c r="AH82" t="s">
        <v>1163</v>
      </c>
      <c r="AI82" t="b">
        <v>0</v>
      </c>
      <c r="AJ82" t="b">
        <v>0</v>
      </c>
      <c r="AK82" t="b">
        <v>0</v>
      </c>
      <c r="AL82" t="b">
        <v>0</v>
      </c>
      <c r="AM82" t="s">
        <v>1164</v>
      </c>
      <c r="AN82" t="s">
        <v>1165</v>
      </c>
      <c r="AO82" t="b">
        <v>1</v>
      </c>
      <c r="AP82" t="b">
        <v>0</v>
      </c>
      <c r="AQ82" t="s">
        <v>1176</v>
      </c>
    </row>
    <row r="83" spans="1:43">
      <c r="A83" s="26" t="s">
        <v>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3"/>
  <sheetViews>
    <sheetView workbookViewId="0">
      <pane ySplit="1" topLeftCell="A2" activePane="bottomLeft" state="frozen"/>
      <selection pane="bottomLeft"/>
    </sheetView>
  </sheetViews>
  <sheetFormatPr defaultRowHeight="15"/>
  <cols>
    <col min="1" max="1" width="35.7109375" bestFit="1" customWidth="1"/>
    <col min="2" max="2" width="11.28515625" bestFit="1" customWidth="1"/>
    <col min="3" max="3" width="44.5703125" bestFit="1" customWidth="1"/>
  </cols>
  <sheetData>
    <row r="1" spans="1:3">
      <c r="A1" s="27" t="s">
        <v>695</v>
      </c>
      <c r="B1" s="27" t="s">
        <v>345</v>
      </c>
      <c r="C1" s="27" t="s">
        <v>696</v>
      </c>
    </row>
    <row r="2" spans="1:3">
      <c r="A2" t="s">
        <v>697</v>
      </c>
      <c r="C2" t="str">
        <f>Views!$A$61</f>
        <v>Target Build Full Yr - NonPerishable VP</v>
      </c>
    </row>
    <row r="3" spans="1:3">
      <c r="C3" t="str">
        <f>Views!$A$57</f>
        <v>Target Build Full Yr - by Division</v>
      </c>
    </row>
    <row r="4" spans="1:3">
      <c r="C4" t="str">
        <f>Views!$A$58</f>
        <v>Target Build Full Yr - Explanations</v>
      </c>
    </row>
    <row r="5" spans="1:3">
      <c r="C5" t="str">
        <f>Views!$A$64</f>
        <v>Target Build Full Yr - Select</v>
      </c>
    </row>
    <row r="6" spans="1:3">
      <c r="C6" t="str">
        <f>Views!$A$59</f>
        <v>Target Build Full Yr - Exp Select</v>
      </c>
    </row>
    <row r="7" spans="1:3">
      <c r="C7" t="str">
        <f>Views!$A$53</f>
        <v>Target Build by Period</v>
      </c>
    </row>
    <row r="8" spans="1:3">
      <c r="A8" t="s">
        <v>698</v>
      </c>
      <c r="C8" t="str">
        <f>Views!$A$60</f>
        <v>Target Build Full Yr - NonPerishable CD</v>
      </c>
    </row>
    <row r="9" spans="1:3">
      <c r="C9" t="str">
        <f>Views!$A$54</f>
        <v>Target Build by Period - NonPerishable CD</v>
      </c>
    </row>
    <row r="10" spans="1:3">
      <c r="C10" t="str">
        <f>Views!$A$65</f>
        <v>Target Div Sales Mix by Product</v>
      </c>
    </row>
    <row r="11" spans="1:3">
      <c r="C11" t="str">
        <f>Views!$A$52</f>
        <v>Target AGP by Div by Product - NonPerishable</v>
      </c>
    </row>
    <row r="12" spans="1:3">
      <c r="C12" t="str">
        <f>Views!$A$55</f>
        <v>Target Build by Period - NonPerishable CD by Div</v>
      </c>
    </row>
    <row r="13" spans="1:3">
      <c r="A13" t="s">
        <v>699</v>
      </c>
      <c r="C13" t="str">
        <f>Views!$A$67</f>
        <v>Target Variance by BUGM by Div</v>
      </c>
    </row>
    <row r="14" spans="1:3">
      <c r="C14" t="str">
        <f>Views!$A$16</f>
        <v>NonPerishable Full Yr - By BUGM</v>
      </c>
    </row>
    <row r="15" spans="1:3">
      <c r="C15" t="str">
        <f>Views!$A$17</f>
        <v>NonPerishable Full Yr - By Div</v>
      </c>
    </row>
    <row r="16" spans="1:3">
      <c r="C16" t="str">
        <f>Views!$A$13</f>
        <v>NonPerishable by Period - By BUGM</v>
      </c>
    </row>
    <row r="17" spans="1:3">
      <c r="C17" t="str">
        <f>Views!$A$15</f>
        <v>NonPerishable by Period - By Div</v>
      </c>
    </row>
    <row r="18" spans="1:3">
      <c r="C18" t="str">
        <f>Views!$A$8</f>
        <v>Div Sales Mix by BUGM</v>
      </c>
    </row>
    <row r="19" spans="1:3">
      <c r="C19" t="str">
        <f>Views!$A$48</f>
        <v>Prod Sales Mix by Div Total to BUGM</v>
      </c>
    </row>
    <row r="20" spans="1:3">
      <c r="A20" t="s">
        <v>700</v>
      </c>
      <c r="C20" t="str">
        <f>Views!$A$62</f>
        <v>Target Build Full Yr - Perishable GM</v>
      </c>
    </row>
    <row r="21" spans="1:3">
      <c r="C21" t="str">
        <f>Views!$A$65</f>
        <v>Target Div Sales Mix by Product</v>
      </c>
    </row>
    <row r="22" spans="1:3">
      <c r="C22" t="str">
        <f>Views!$A$56</f>
        <v>Target Build by Period - Perishable GM</v>
      </c>
    </row>
    <row r="23" spans="1:3">
      <c r="A23" t="s">
        <v>701</v>
      </c>
      <c r="C23" t="str">
        <f>Views!$A$19</f>
        <v>NP BUGM Var by Category</v>
      </c>
    </row>
    <row r="24" spans="1:3">
      <c r="C24" t="str">
        <f>Views!$A$21</f>
        <v>NP BUGM Var Planning by Period</v>
      </c>
    </row>
    <row r="25" spans="1:3">
      <c r="C25" t="str">
        <f>Views!$A$20</f>
        <v>NP BUGM Var Planning by Div</v>
      </c>
    </row>
    <row r="26" spans="1:3">
      <c r="C26" t="str">
        <f>Views!$A$27</f>
        <v>NP FPA CD Planning Full Yr - RO</v>
      </c>
    </row>
    <row r="27" spans="1:3">
      <c r="C27" t="str">
        <f>Views!$A$35</f>
        <v>NP Variance to Target - RO</v>
      </c>
    </row>
    <row r="28" spans="1:3">
      <c r="C28" t="str">
        <f>Views!$A$25</f>
        <v>NP FPA CD Planning by Div - RO</v>
      </c>
    </row>
    <row r="29" spans="1:3">
      <c r="C29" t="str">
        <f>Views!$A$28</f>
        <v>NP FPA Target Variance by Prod by Div - RO</v>
      </c>
    </row>
    <row r="30" spans="1:3">
      <c r="A30" t="s">
        <v>702</v>
      </c>
      <c r="C30" t="str">
        <f>Views!$A$38</f>
        <v>Perishable NYP Review by Dept</v>
      </c>
    </row>
    <row r="31" spans="1:3">
      <c r="C31" t="str">
        <f>Views!$A$36</f>
        <v>Perishable GM Planning by Period</v>
      </c>
    </row>
    <row r="32" spans="1:3">
      <c r="A32" t="s">
        <v>703</v>
      </c>
      <c r="C32" t="str">
        <f>Views!$A$68</f>
        <v>Target Variance by Prod by Div</v>
      </c>
    </row>
    <row r="33" spans="1:3">
      <c r="C33" t="str">
        <f>Views!$A$44</f>
        <v>Perishable Planning Full Yr by Div</v>
      </c>
    </row>
    <row r="34" spans="1:3">
      <c r="C34" t="str">
        <f>Views!$A$9</f>
        <v>Div Sales Mix by Product</v>
      </c>
    </row>
    <row r="35" spans="1:3">
      <c r="C35" t="str">
        <f>Views!$A$41</f>
        <v>Perishable Planning by Period by Div</v>
      </c>
    </row>
    <row r="36" spans="1:3">
      <c r="C36" t="str">
        <f>Views!$A$42</f>
        <v>Perishable Planning by Wk</v>
      </c>
    </row>
    <row r="37" spans="1:3">
      <c r="C37" t="str">
        <f>Views!$A$51</f>
        <v>Sales Planning by Week - Select</v>
      </c>
    </row>
    <row r="38" spans="1:3">
      <c r="A38" t="s">
        <v>704</v>
      </c>
      <c r="C38" t="str">
        <f>Views!$A$39</f>
        <v>Perishable Planning by Period</v>
      </c>
    </row>
    <row r="39" spans="1:3">
      <c r="C39" t="str">
        <f>Views!$A$42</f>
        <v>Perishable Planning by Wk</v>
      </c>
    </row>
    <row r="40" spans="1:3">
      <c r="C40" t="str">
        <f>Views!$A$50</f>
        <v>Sales Planning by Week</v>
      </c>
    </row>
    <row r="41" spans="1:3">
      <c r="A41" t="s">
        <v>705</v>
      </c>
      <c r="C41" t="str">
        <f>Views!$A$82</f>
        <v>z Test Sales Rules</v>
      </c>
    </row>
    <row r="42" spans="1:3">
      <c r="C42" t="str">
        <f>Views!$A$81</f>
        <v>z Test Sales and Retail Allowance Rules</v>
      </c>
    </row>
    <row r="43" spans="1:3">
      <c r="C43" t="str">
        <f>Views!$A$72</f>
        <v>z Full P&amp;L Test</v>
      </c>
    </row>
    <row r="44" spans="1:3">
      <c r="C44" t="str">
        <f>Views!$A$75</f>
        <v>z P&amp;L by Prod by Div by Time</v>
      </c>
    </row>
    <row r="45" spans="1:3">
      <c r="A45" t="s">
        <v>706</v>
      </c>
      <c r="C45" t="str">
        <f>Views!$A$7</f>
        <v>CD Planning Full Yr - by Group</v>
      </c>
    </row>
    <row r="46" spans="1:3">
      <c r="C46" t="str">
        <f>Views!$A$4</f>
        <v>CD Planning</v>
      </c>
    </row>
    <row r="47" spans="1:3">
      <c r="C47" t="str">
        <f>Views!$A$5</f>
        <v>CD Planning - Select</v>
      </c>
    </row>
    <row r="48" spans="1:3">
      <c r="C48" t="str">
        <f>Views!$A$6</f>
        <v>CD Planning by Div</v>
      </c>
    </row>
    <row r="49" spans="1:3">
      <c r="A49" t="s">
        <v>707</v>
      </c>
      <c r="C49" t="str">
        <f>Views!$A$29</f>
        <v>NP NYP_Dpt Plan Review by BUGM by Div</v>
      </c>
    </row>
    <row r="50" spans="1:3">
      <c r="C50" t="str">
        <f>Views!$A$30</f>
        <v>NP NYP_Dpt Plan Review by Dept by Div</v>
      </c>
    </row>
    <row r="51" spans="1:3">
      <c r="C51" t="str">
        <f>Views!$A$31</f>
        <v>NP Section Var Planning</v>
      </c>
    </row>
    <row r="52" spans="1:3">
      <c r="C52" t="str">
        <f>Views!$A$33</f>
        <v>NP Section Var Planning by Div</v>
      </c>
    </row>
    <row r="53" spans="1:3">
      <c r="A53" t="s">
        <v>708</v>
      </c>
      <c r="C53" t="str">
        <f>Views!$A$67</f>
        <v>Target Variance by BUGM by Div</v>
      </c>
    </row>
    <row r="54" spans="1:3">
      <c r="C54" t="str">
        <f>Views!$A$44</f>
        <v>Perishable Planning Full Yr by Div</v>
      </c>
    </row>
    <row r="55" spans="1:3">
      <c r="C55" t="str">
        <f>Views!$A$43</f>
        <v>Perishable Planning Full Yr by BUGM</v>
      </c>
    </row>
    <row r="56" spans="1:3">
      <c r="C56" t="str">
        <f>Views!$A$8</f>
        <v>Div Sales Mix by BUGM</v>
      </c>
    </row>
    <row r="57" spans="1:3">
      <c r="C57" t="str">
        <f>Views!$A$40</f>
        <v>Perishable Planning by Period by BUGM</v>
      </c>
    </row>
    <row r="58" spans="1:3">
      <c r="C58" t="str">
        <f>Views!$A$41</f>
        <v>Perishable Planning by Period by Div</v>
      </c>
    </row>
    <row r="59" spans="1:3">
      <c r="C59" t="str">
        <f>Views!$A$37</f>
        <v>Perishable GM Planning by Week</v>
      </c>
    </row>
    <row r="60" spans="1:3">
      <c r="C60" t="str">
        <f>Views!$A$51</f>
        <v>Sales Planning by Week - Select</v>
      </c>
    </row>
    <row r="61" spans="1:3">
      <c r="A61" t="s">
        <v>709</v>
      </c>
      <c r="C61" t="str">
        <f>Views!$A$34</f>
        <v>NP Variance to Target</v>
      </c>
    </row>
    <row r="62" spans="1:3">
      <c r="C62" t="str">
        <f>Views!$A$68</f>
        <v>Target Variance by Prod by Div</v>
      </c>
    </row>
    <row r="63" spans="1:3">
      <c r="C63" t="str">
        <f>Views!$A$23</f>
        <v>NP FPA CD Planning - Select</v>
      </c>
    </row>
    <row r="64" spans="1:3">
      <c r="C64" t="str">
        <f>Views!$A$24</f>
        <v>NP FPA CD Planning by Div</v>
      </c>
    </row>
    <row r="65" spans="1:3">
      <c r="C65" t="str">
        <f>Views!$A$9</f>
        <v>Div Sales Mix by Product</v>
      </c>
    </row>
    <row r="66" spans="1:3">
      <c r="A66" t="s">
        <v>710</v>
      </c>
      <c r="C66" t="str">
        <f>Views!$A$36</f>
        <v>Perishable GM Planning by Period</v>
      </c>
    </row>
    <row r="67" spans="1:3">
      <c r="C67" t="str">
        <f>Views!$A$37</f>
        <v>Perishable GM Planning by Week</v>
      </c>
    </row>
    <row r="68" spans="1:3">
      <c r="C68" t="str">
        <f>Views!$A$50</f>
        <v>Sales Planning by Week</v>
      </c>
    </row>
    <row r="69" spans="1:3">
      <c r="A69" t="s">
        <v>711</v>
      </c>
      <c r="C69" t="str">
        <f>Views!$A$2</f>
        <v>AdHoc Measure Selection</v>
      </c>
    </row>
    <row r="70" spans="1:3">
      <c r="C70" t="str">
        <f>Views!$A$3</f>
        <v>AdHoc Measure Selection - RO</v>
      </c>
    </row>
    <row r="71" spans="1:3">
      <c r="C71" t="str">
        <f>Views!$A$4</f>
        <v>CD Planning</v>
      </c>
    </row>
    <row r="72" spans="1:3">
      <c r="C72" t="str">
        <f>Views!$A$5</f>
        <v>CD Planning - Select</v>
      </c>
    </row>
    <row r="73" spans="1:3">
      <c r="C73" t="str">
        <f>Views!$A$6</f>
        <v>CD Planning by Div</v>
      </c>
    </row>
    <row r="74" spans="1:3">
      <c r="C74" t="str">
        <f>Views!$A$8</f>
        <v>Div Sales Mix by BUGM</v>
      </c>
    </row>
    <row r="75" spans="1:3">
      <c r="C75" t="str">
        <f>Views!$A$9</f>
        <v>Div Sales Mix by Product</v>
      </c>
    </row>
    <row r="76" spans="1:3">
      <c r="C76" t="str">
        <f>Views!$A$10</f>
        <v>Full P&amp;L</v>
      </c>
    </row>
    <row r="77" spans="1:3">
      <c r="C77" t="str">
        <f>Views!$A$11</f>
        <v>Full P&amp;L - RO</v>
      </c>
    </row>
    <row r="78" spans="1:3">
      <c r="C78" t="str">
        <f>Views!$A$12</f>
        <v>Measure Description Entry</v>
      </c>
    </row>
    <row r="79" spans="1:3">
      <c r="C79" t="str">
        <f>Views!$A$13</f>
        <v>NonPerishable by Period - By BUGM</v>
      </c>
    </row>
    <row r="80" spans="1:3">
      <c r="C80" t="str">
        <f>Views!$A$14</f>
        <v>NonPerishable by Period - By Dept</v>
      </c>
    </row>
    <row r="81" spans="3:3">
      <c r="C81" t="str">
        <f>Views!$A$15</f>
        <v>NonPerishable by Period - By Div</v>
      </c>
    </row>
    <row r="82" spans="3:3">
      <c r="C82" t="str">
        <f>Views!$A$16</f>
        <v>NonPerishable Full Yr - By BUGM</v>
      </c>
    </row>
    <row r="83" spans="3:3">
      <c r="C83" t="str">
        <f>Views!$A$26</f>
        <v>NP FPA CD Planning Full Yr</v>
      </c>
    </row>
    <row r="84" spans="3:3">
      <c r="C84" t="str">
        <f>Views!$A$17</f>
        <v>NonPerishable Full Yr - By Div</v>
      </c>
    </row>
    <row r="85" spans="3:3">
      <c r="C85" t="str">
        <f>Views!$A$18</f>
        <v>NonPerishable Full Yr - Dept by Div</v>
      </c>
    </row>
    <row r="86" spans="3:3">
      <c r="C86" t="str">
        <f>Views!$A$19</f>
        <v>NP BUGM Var by Category</v>
      </c>
    </row>
    <row r="87" spans="3:3">
      <c r="C87" t="str">
        <f>Views!$A$21</f>
        <v>NP BUGM Var Planning by Period</v>
      </c>
    </row>
    <row r="88" spans="3:3">
      <c r="C88" t="str">
        <f>Views!$A$22</f>
        <v>NP FPA CD Planning</v>
      </c>
    </row>
    <row r="89" spans="3:3">
      <c r="C89" t="str">
        <f>Views!$A$23</f>
        <v>NP FPA CD Planning - Select</v>
      </c>
    </row>
    <row r="90" spans="3:3">
      <c r="C90" t="str">
        <f>Views!$A$24</f>
        <v>NP FPA CD Planning by Div</v>
      </c>
    </row>
    <row r="91" spans="3:3">
      <c r="C91" t="str">
        <f>Views!$A$25</f>
        <v>NP FPA CD Planning by Div - RO</v>
      </c>
    </row>
    <row r="92" spans="3:3">
      <c r="C92" t="str">
        <f>Views!$A$28</f>
        <v>NP FPA Target Variance by Prod by Div - RO</v>
      </c>
    </row>
    <row r="93" spans="3:3">
      <c r="C93" t="str">
        <f>Views!$A$29</f>
        <v>NP NYP_Dpt Plan Review by BUGM by Div</v>
      </c>
    </row>
    <row r="94" spans="3:3">
      <c r="C94" t="str">
        <f>Views!$A$30</f>
        <v>NP NYP_Dpt Plan Review by Dept by Div</v>
      </c>
    </row>
    <row r="95" spans="3:3">
      <c r="C95" t="str">
        <f>Views!$A$31</f>
        <v>NP Section Var Planning</v>
      </c>
    </row>
    <row r="96" spans="3:3">
      <c r="C96" t="str">
        <f>Views!$A$32</f>
        <v>NP Section Var Planning - Full Yr</v>
      </c>
    </row>
    <row r="97" spans="3:3">
      <c r="C97" t="str">
        <f>Views!$A$33</f>
        <v>NP Section Var Planning by Div</v>
      </c>
    </row>
    <row r="98" spans="3:3">
      <c r="C98" t="str">
        <f>Views!$A$34</f>
        <v>NP Variance to Target</v>
      </c>
    </row>
    <row r="99" spans="3:3">
      <c r="C99" t="str">
        <f>Views!$A$35</f>
        <v>NP Variance to Target - RO</v>
      </c>
    </row>
    <row r="100" spans="3:3">
      <c r="C100" t="str">
        <f>Views!$A$36</f>
        <v>Perishable GM Planning by Period</v>
      </c>
    </row>
    <row r="101" spans="3:3">
      <c r="C101" t="str">
        <f>Views!$A$37</f>
        <v>Perishable GM Planning by Week</v>
      </c>
    </row>
    <row r="102" spans="3:3">
      <c r="C102" t="str">
        <f>Views!$A$38</f>
        <v>Perishable NYP Review by Dept</v>
      </c>
    </row>
    <row r="103" spans="3:3">
      <c r="C103" t="str">
        <f>Views!$A$41</f>
        <v>Perishable Planning by Period by Div</v>
      </c>
    </row>
    <row r="104" spans="3:3">
      <c r="C104" t="str">
        <f>Views!$A$39</f>
        <v>Perishable Planning by Period</v>
      </c>
    </row>
    <row r="105" spans="3:3">
      <c r="C105" t="str">
        <f>Views!$A$42</f>
        <v>Perishable Planning by Wk</v>
      </c>
    </row>
    <row r="106" spans="3:3">
      <c r="C106" t="str">
        <f>Views!$A$45</f>
        <v>Prod Sales Mix by Div BUGM to Group</v>
      </c>
    </row>
    <row r="107" spans="3:3">
      <c r="C107" t="str">
        <f>Views!$A$46</f>
        <v>Prod Sales Mix by Div by BUGM</v>
      </c>
    </row>
    <row r="108" spans="3:3">
      <c r="C108" t="str">
        <f>Views!$A$47</f>
        <v>Prod Sales Mix by Div by Category</v>
      </c>
    </row>
    <row r="109" spans="3:3">
      <c r="C109" t="str">
        <f>Views!$A$48</f>
        <v>Prod Sales Mix by Div Total to BUGM</v>
      </c>
    </row>
    <row r="110" spans="3:3">
      <c r="C110" t="str">
        <f>Views!$A$49</f>
        <v>Sales Planning by Div by Wk - Select</v>
      </c>
    </row>
    <row r="111" spans="3:3">
      <c r="C111" t="str">
        <f>Views!$A$50</f>
        <v>Sales Planning by Week</v>
      </c>
    </row>
    <row r="112" spans="3:3">
      <c r="C112" t="str">
        <f>Views!$A$51</f>
        <v>Sales Planning by Week - Select</v>
      </c>
    </row>
    <row r="113" spans="3:3">
      <c r="C113" t="str">
        <f>Views!$A$52</f>
        <v>Target AGP by Div by Product - NonPerishable</v>
      </c>
    </row>
    <row r="114" spans="3:3">
      <c r="C114" t="str">
        <f>Views!$A$53</f>
        <v>Target Build by Period</v>
      </c>
    </row>
    <row r="115" spans="3:3">
      <c r="C115" t="str">
        <f>Views!$A$54</f>
        <v>Target Build by Period - NonPerishable CD</v>
      </c>
    </row>
    <row r="116" spans="3:3">
      <c r="C116" t="str">
        <f>Views!$A$55</f>
        <v>Target Build by Period - NonPerishable CD by Div</v>
      </c>
    </row>
    <row r="117" spans="3:3">
      <c r="C117" t="str">
        <f>Views!$A$56</f>
        <v>Target Build by Period - Perishable GM</v>
      </c>
    </row>
    <row r="118" spans="3:3">
      <c r="C118" t="str">
        <f>Views!$A$57</f>
        <v>Target Build Full Yr - by Division</v>
      </c>
    </row>
    <row r="119" spans="3:3">
      <c r="C119" t="str">
        <f>Views!$A$59</f>
        <v>Target Build Full Yr - Exp Select</v>
      </c>
    </row>
    <row r="120" spans="3:3">
      <c r="C120" t="str">
        <f>Views!$A$58</f>
        <v>Target Build Full Yr - Explanations</v>
      </c>
    </row>
    <row r="121" spans="3:3">
      <c r="C121" t="str">
        <f>Views!$A$60</f>
        <v>Target Build Full Yr - NonPerishable CD</v>
      </c>
    </row>
    <row r="122" spans="3:3">
      <c r="C122" t="str">
        <f>Views!$A$61</f>
        <v>Target Build Full Yr - NonPerishable VP</v>
      </c>
    </row>
    <row r="123" spans="3:3">
      <c r="C123" t="str">
        <f>Views!$A$62</f>
        <v>Target Build Full Yr - Perishable GM</v>
      </c>
    </row>
    <row r="124" spans="3:3">
      <c r="C124" t="str">
        <f>Views!$A$63</f>
        <v>Target Build Full Yr - Perishable VP</v>
      </c>
    </row>
    <row r="125" spans="3:3">
      <c r="C125" t="str">
        <f>Views!$A$64</f>
        <v>Target Build Full Yr - Select</v>
      </c>
    </row>
    <row r="126" spans="3:3">
      <c r="C126" t="str">
        <f>Views!$A$65</f>
        <v>Target Div Sales Mix by Product</v>
      </c>
    </row>
    <row r="127" spans="3:3">
      <c r="C127" t="str">
        <f>Views!$A$66</f>
        <v>Target Variance - Perishable</v>
      </c>
    </row>
    <row r="128" spans="3:3">
      <c r="C128" t="str">
        <f>Views!$A$67</f>
        <v>Target Variance by BUGM by Div</v>
      </c>
    </row>
    <row r="129" spans="1:3">
      <c r="C129" t="str">
        <f>Views!$A$68</f>
        <v>Target Variance by Prod by Div</v>
      </c>
    </row>
    <row r="130" spans="1:3">
      <c r="C130" t="str">
        <f>Views!$A$69</f>
        <v>z CAT Test at UOWRoot</v>
      </c>
    </row>
    <row r="131" spans="1:3">
      <c r="C131" t="str">
        <f>Views!$A$70</f>
        <v>z CCMCSTS Calcbp Test</v>
      </c>
    </row>
    <row r="132" spans="1:3">
      <c r="C132" t="str">
        <f>Views!$A$71</f>
        <v>z Full P&amp;L</v>
      </c>
    </row>
    <row r="133" spans="1:3">
      <c r="C133" t="str">
        <f>Views!$A$72</f>
        <v>z Full P&amp;L Test</v>
      </c>
    </row>
    <row r="134" spans="1:3">
      <c r="C134" t="str">
        <f>Views!$A$73</f>
        <v>z NP Section Var Planning</v>
      </c>
    </row>
    <row r="135" spans="1:3">
      <c r="C135" t="str">
        <f>Views!$A$74</f>
        <v>z NP Seed NY Sales Growth</v>
      </c>
    </row>
    <row r="136" spans="1:3">
      <c r="C136" t="str">
        <f>Views!$A$76</f>
        <v>z RA bp Test by Div</v>
      </c>
    </row>
    <row r="137" spans="1:3">
      <c r="C137" t="str">
        <f>Views!$A$77</f>
        <v>z Retail Allow &amp; COGS Calcbp Test</v>
      </c>
    </row>
    <row r="138" spans="1:3">
      <c r="C138" t="str">
        <f>Views!$A$78</f>
        <v>z Sales Only Bp Test by Div</v>
      </c>
    </row>
    <row r="139" spans="1:3">
      <c r="C139" t="str">
        <f>Views!$A$79</f>
        <v>z Sales Only Bp Test by Div by Week</v>
      </c>
    </row>
    <row r="140" spans="1:3">
      <c r="C140" t="str">
        <f>Views!$A$80</f>
        <v>z Target Bp Test by Div</v>
      </c>
    </row>
    <row r="141" spans="1:3">
      <c r="A141" t="s">
        <v>712</v>
      </c>
      <c r="C141" t="str">
        <f>Views!$A$66</f>
        <v>Target Variance - Perishable</v>
      </c>
    </row>
    <row r="142" spans="1:3">
      <c r="C142" t="str">
        <f>Views!$A$43</f>
        <v>Perishable Planning Full Yr by BUGM</v>
      </c>
    </row>
    <row r="143" spans="1:3">
      <c r="C143" t="str">
        <f>Views!$A$44</f>
        <v>Perishable Planning Full Yr by Div</v>
      </c>
    </row>
    <row r="144" spans="1:3">
      <c r="C144" t="str">
        <f>Views!$A$48</f>
        <v>Prod Sales Mix by Div Total to BUGM</v>
      </c>
    </row>
    <row r="145" spans="1:3">
      <c r="C145" t="str">
        <f>Views!$A$8</f>
        <v>Div Sales Mix by BUGM</v>
      </c>
    </row>
    <row r="146" spans="1:3">
      <c r="C146" t="str">
        <f>Views!$A$39</f>
        <v>Perishable Planning by Period</v>
      </c>
    </row>
    <row r="147" spans="1:3">
      <c r="C147" t="str">
        <f>Views!$A$40</f>
        <v>Perishable Planning by Period by BUGM</v>
      </c>
    </row>
    <row r="148" spans="1:3">
      <c r="C148" t="str">
        <f>Views!$A$41</f>
        <v>Perishable Planning by Period by Div</v>
      </c>
    </row>
    <row r="149" spans="1:3">
      <c r="A149" t="s">
        <v>713</v>
      </c>
      <c r="C149" t="str">
        <f>Views!$A$26</f>
        <v>NP FPA CD Planning Full Yr</v>
      </c>
    </row>
    <row r="150" spans="1:3">
      <c r="C150" t="str">
        <f>Views!$A$22</f>
        <v>NP FPA CD Planning</v>
      </c>
    </row>
    <row r="151" spans="1:3">
      <c r="C151" t="str">
        <f>Views!$A$23</f>
        <v>NP FPA CD Planning - Select</v>
      </c>
    </row>
    <row r="152" spans="1:3">
      <c r="C152" t="str">
        <f>Views!$A$24</f>
        <v>NP FPA CD Planning by Div</v>
      </c>
    </row>
    <row r="153" spans="1:3">
      <c r="C153" t="str">
        <f>Views!$A$9</f>
        <v>Div Sales Mix by Product</v>
      </c>
    </row>
    <row r="154" spans="1:3">
      <c r="A154" t="s">
        <v>714</v>
      </c>
      <c r="C154" t="str">
        <f>Views!$A$18</f>
        <v>NonPerishable Full Yr - Dept by Div</v>
      </c>
    </row>
    <row r="155" spans="1:3">
      <c r="C155" t="str">
        <f>Views!$A$14</f>
        <v>NonPerishable by Period - By Dept</v>
      </c>
    </row>
    <row r="156" spans="1:3">
      <c r="A156" t="s">
        <v>715</v>
      </c>
      <c r="C156" t="str">
        <f>Views!$A$32</f>
        <v>NP Section Var Planning - Full Yr</v>
      </c>
    </row>
    <row r="157" spans="1:3">
      <c r="C157" t="str">
        <f>Views!$A$31</f>
        <v>NP Section Var Planning</v>
      </c>
    </row>
    <row r="158" spans="1:3">
      <c r="C158" t="str">
        <f>Views!$A$33</f>
        <v>NP Section Var Planning by Div</v>
      </c>
    </row>
    <row r="159" spans="1:3">
      <c r="A159" t="s">
        <v>716</v>
      </c>
      <c r="C159" t="str">
        <f>Views!$A$63</f>
        <v>Target Build Full Yr - Perishable VP</v>
      </c>
    </row>
    <row r="160" spans="1:3">
      <c r="C160" t="str">
        <f>Views!$A$57</f>
        <v>Target Build Full Yr - by Division</v>
      </c>
    </row>
    <row r="161" spans="1:3">
      <c r="C161" t="str">
        <f>Views!$A$58</f>
        <v>Target Build Full Yr - Explanations</v>
      </c>
    </row>
    <row r="162" spans="1:3">
      <c r="C162" t="str">
        <f>Views!$A$64</f>
        <v>Target Build Full Yr - Select</v>
      </c>
    </row>
    <row r="163" spans="1:3">
      <c r="C163" t="str">
        <f>Views!$A$59</f>
        <v>Target Build Full Yr - Exp Select</v>
      </c>
    </row>
    <row r="164" spans="1:3">
      <c r="C164" t="str">
        <f>Views!$A$53</f>
        <v>Target Build by Period</v>
      </c>
    </row>
    <row r="165" spans="1:3">
      <c r="A165" t="s">
        <v>717</v>
      </c>
      <c r="C165" t="str">
        <f>Views!$A$67</f>
        <v>Target Variance by BUGM by Div</v>
      </c>
    </row>
    <row r="166" spans="1:3">
      <c r="C166" t="str">
        <f>Views!$A$44</f>
        <v>Perishable Planning Full Yr by Div</v>
      </c>
    </row>
    <row r="167" spans="1:3">
      <c r="C167" t="str">
        <f>Views!$A$43</f>
        <v>Perishable Planning Full Yr by BUGM</v>
      </c>
    </row>
    <row r="168" spans="1:3">
      <c r="C168" t="str">
        <f>Views!$A$8</f>
        <v>Div Sales Mix by BUGM</v>
      </c>
    </row>
    <row r="169" spans="1:3">
      <c r="C169" t="str">
        <f>Views!$A$40</f>
        <v>Perishable Planning by Period by BUGM</v>
      </c>
    </row>
    <row r="170" spans="1:3">
      <c r="C170" t="str">
        <f>Views!$A$41</f>
        <v>Perishable Planning by Period by Div</v>
      </c>
    </row>
    <row r="171" spans="1:3">
      <c r="C171" t="str">
        <f>Views!$A$37</f>
        <v>Perishable GM Planning by Week</v>
      </c>
    </row>
    <row r="172" spans="1:3">
      <c r="C172" t="str">
        <f>Views!$A$51</f>
        <v>Sales Planning by Week - Select</v>
      </c>
    </row>
    <row r="173" spans="1:3">
      <c r="A173" s="28" t="s">
        <v>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pane ySplit="1" topLeftCell="A2" activePane="bottomLeft" state="frozen"/>
      <selection pane="bottomLeft"/>
    </sheetView>
  </sheetViews>
  <sheetFormatPr defaultRowHeight="15"/>
  <cols>
    <col min="1" max="1" width="25.140625" bestFit="1" customWidth="1"/>
    <col min="2" max="2" width="53.85546875" bestFit="1" customWidth="1"/>
    <col min="3" max="3" width="7.140625" bestFit="1" customWidth="1"/>
    <col min="4" max="4" width="11.85546875" bestFit="1" customWidth="1"/>
    <col min="5" max="5" width="13.85546875" bestFit="1" customWidth="1"/>
    <col min="6" max="6" width="31.42578125" bestFit="1" customWidth="1"/>
    <col min="7" max="7" width="28.85546875" bestFit="1" customWidth="1"/>
    <col min="8" max="8" width="13.140625" bestFit="1" customWidth="1"/>
    <col min="9" max="9" width="14.28515625" bestFit="1" customWidth="1"/>
    <col min="10" max="10" width="16.7109375" bestFit="1" customWidth="1"/>
    <col min="11" max="11" width="55.7109375" bestFit="1" customWidth="1"/>
    <col min="12" max="12" width="64.140625" bestFit="1" customWidth="1"/>
    <col min="13" max="13" width="11.140625" bestFit="1" customWidth="1"/>
    <col min="14" max="14" width="25.28515625" bestFit="1" customWidth="1"/>
  </cols>
  <sheetData>
    <row r="1" spans="1:14">
      <c r="A1" s="29" t="s">
        <v>718</v>
      </c>
      <c r="B1" s="29" t="s">
        <v>719</v>
      </c>
      <c r="C1" s="29" t="s">
        <v>720</v>
      </c>
      <c r="D1" s="29" t="s">
        <v>721</v>
      </c>
      <c r="E1" s="29" t="s">
        <v>722</v>
      </c>
      <c r="F1" s="29" t="s">
        <v>723</v>
      </c>
      <c r="G1" s="29" t="s">
        <v>724</v>
      </c>
      <c r="H1" s="29" t="s">
        <v>725</v>
      </c>
      <c r="I1" s="29" t="s">
        <v>726</v>
      </c>
      <c r="J1" s="29" t="s">
        <v>727</v>
      </c>
      <c r="K1" s="29" t="s">
        <v>728</v>
      </c>
      <c r="L1" s="29" t="s">
        <v>729</v>
      </c>
      <c r="M1" s="29" t="s">
        <v>730</v>
      </c>
      <c r="N1" s="29" t="s">
        <v>731</v>
      </c>
    </row>
    <row r="2" spans="1:14">
      <c r="A2" t="s">
        <v>732</v>
      </c>
      <c r="B2" t="s">
        <v>733</v>
      </c>
      <c r="C2">
        <v>5</v>
      </c>
      <c r="D2" t="b">
        <v>1</v>
      </c>
      <c r="E2" t="b">
        <v>0</v>
      </c>
      <c r="F2" t="s">
        <v>734</v>
      </c>
      <c r="G2" t="s">
        <v>735</v>
      </c>
      <c r="I2" t="b">
        <v>1</v>
      </c>
      <c r="J2" t="b">
        <v>0</v>
      </c>
      <c r="K2" t="s">
        <v>736</v>
      </c>
      <c r="L2" t="s">
        <v>737</v>
      </c>
    </row>
    <row r="3" spans="1:14">
      <c r="G3" t="s">
        <v>738</v>
      </c>
    </row>
    <row r="4" spans="1:14">
      <c r="G4" t="s">
        <v>739</v>
      </c>
    </row>
    <row r="5" spans="1:14">
      <c r="A5" t="s">
        <v>740</v>
      </c>
      <c r="B5" t="s">
        <v>741</v>
      </c>
      <c r="C5">
        <v>5</v>
      </c>
      <c r="D5" t="b">
        <v>0</v>
      </c>
      <c r="E5" t="b">
        <v>0</v>
      </c>
      <c r="F5" t="s">
        <v>734</v>
      </c>
      <c r="G5" t="s">
        <v>735</v>
      </c>
      <c r="I5" t="b">
        <v>1</v>
      </c>
      <c r="J5" t="b">
        <v>0</v>
      </c>
      <c r="K5" t="s">
        <v>742</v>
      </c>
      <c r="L5" t="s">
        <v>743</v>
      </c>
    </row>
    <row r="6" spans="1:14">
      <c r="G6" t="s">
        <v>738</v>
      </c>
    </row>
    <row r="7" spans="1:14">
      <c r="G7" t="s">
        <v>744</v>
      </c>
    </row>
    <row r="8" spans="1:14">
      <c r="A8" t="s">
        <v>745</v>
      </c>
      <c r="B8" t="s">
        <v>746</v>
      </c>
      <c r="C8">
        <v>5</v>
      </c>
      <c r="D8" t="b">
        <v>0</v>
      </c>
      <c r="E8" t="b">
        <v>0</v>
      </c>
      <c r="F8" t="s">
        <v>734</v>
      </c>
      <c r="G8" t="s">
        <v>735</v>
      </c>
      <c r="I8" t="b">
        <v>1</v>
      </c>
      <c r="J8" t="b">
        <v>0</v>
      </c>
      <c r="K8" t="s">
        <v>747</v>
      </c>
      <c r="L8" t="s">
        <v>748</v>
      </c>
    </row>
    <row r="9" spans="1:14">
      <c r="G9" t="s">
        <v>738</v>
      </c>
    </row>
    <row r="10" spans="1:14">
      <c r="G10" t="s">
        <v>749</v>
      </c>
    </row>
    <row r="11" spans="1:14">
      <c r="A11" t="s">
        <v>750</v>
      </c>
      <c r="B11" t="s">
        <v>751</v>
      </c>
      <c r="C11">
        <v>5</v>
      </c>
      <c r="D11" t="b">
        <v>0</v>
      </c>
      <c r="E11" t="b">
        <v>0</v>
      </c>
      <c r="F11" t="s">
        <v>734</v>
      </c>
      <c r="G11" t="s">
        <v>735</v>
      </c>
      <c r="I11" t="b">
        <v>1</v>
      </c>
      <c r="J11" t="b">
        <v>0</v>
      </c>
      <c r="K11" t="s">
        <v>752</v>
      </c>
      <c r="L11" t="s">
        <v>753</v>
      </c>
    </row>
    <row r="12" spans="1:14">
      <c r="G12" t="s">
        <v>738</v>
      </c>
    </row>
    <row r="13" spans="1:14">
      <c r="G13" t="s">
        <v>754</v>
      </c>
    </row>
    <row r="14" spans="1:14">
      <c r="A14" t="s">
        <v>755</v>
      </c>
      <c r="B14" t="s">
        <v>756</v>
      </c>
      <c r="C14">
        <v>5</v>
      </c>
      <c r="D14" t="b">
        <v>0</v>
      </c>
      <c r="E14" t="b">
        <v>0</v>
      </c>
      <c r="F14" t="s">
        <v>734</v>
      </c>
      <c r="G14" t="s">
        <v>735</v>
      </c>
      <c r="I14" t="b">
        <v>1</v>
      </c>
      <c r="J14" t="b">
        <v>0</v>
      </c>
      <c r="K14" t="s">
        <v>757</v>
      </c>
      <c r="L14" t="s">
        <v>758</v>
      </c>
    </row>
    <row r="15" spans="1:14">
      <c r="G15" t="s">
        <v>738</v>
      </c>
    </row>
    <row r="16" spans="1:14">
      <c r="G16" t="s">
        <v>759</v>
      </c>
    </row>
    <row r="17" spans="1:14">
      <c r="A17" t="s">
        <v>760</v>
      </c>
      <c r="B17" t="s">
        <v>761</v>
      </c>
      <c r="C17">
        <v>5</v>
      </c>
      <c r="D17" t="b">
        <v>1</v>
      </c>
      <c r="E17" t="b">
        <v>0</v>
      </c>
      <c r="F17" t="s">
        <v>734</v>
      </c>
      <c r="G17" t="s">
        <v>735</v>
      </c>
      <c r="I17" t="b">
        <v>0</v>
      </c>
      <c r="J17" t="b">
        <v>1</v>
      </c>
      <c r="K17" t="s">
        <v>762</v>
      </c>
      <c r="L17" t="s">
        <v>763</v>
      </c>
      <c r="N17" t="str">
        <f>Versions!$A$6</f>
        <v>NYP</v>
      </c>
    </row>
    <row r="18" spans="1:14">
      <c r="G18" t="s">
        <v>764</v>
      </c>
    </row>
    <row r="19" spans="1:14">
      <c r="G19" t="s">
        <v>765</v>
      </c>
    </row>
    <row r="20" spans="1:14">
      <c r="A20" t="s">
        <v>766</v>
      </c>
      <c r="B20" t="s">
        <v>767</v>
      </c>
      <c r="C20">
        <v>5</v>
      </c>
      <c r="D20" t="b">
        <v>0</v>
      </c>
      <c r="E20" t="b">
        <v>0</v>
      </c>
      <c r="F20" t="s">
        <v>734</v>
      </c>
      <c r="G20" t="s">
        <v>735</v>
      </c>
      <c r="I20" t="b">
        <v>0</v>
      </c>
      <c r="J20" t="b">
        <v>1</v>
      </c>
      <c r="K20" t="s">
        <v>768</v>
      </c>
      <c r="L20" t="s">
        <v>769</v>
      </c>
      <c r="N20" t="str">
        <f>Versions!$A$6</f>
        <v>NYP</v>
      </c>
    </row>
    <row r="21" spans="1:14">
      <c r="G21" t="s">
        <v>764</v>
      </c>
    </row>
    <row r="22" spans="1:14">
      <c r="G22" t="s">
        <v>770</v>
      </c>
    </row>
    <row r="23" spans="1:14">
      <c r="A23" t="s">
        <v>771</v>
      </c>
      <c r="B23" t="s">
        <v>772</v>
      </c>
      <c r="C23">
        <v>5</v>
      </c>
      <c r="D23" t="b">
        <v>0</v>
      </c>
      <c r="E23" t="b">
        <v>0</v>
      </c>
      <c r="F23" t="s">
        <v>734</v>
      </c>
      <c r="G23" t="s">
        <v>735</v>
      </c>
      <c r="I23" t="b">
        <v>0</v>
      </c>
      <c r="J23" t="b">
        <v>1</v>
      </c>
      <c r="K23" t="s">
        <v>773</v>
      </c>
      <c r="L23" t="s">
        <v>774</v>
      </c>
      <c r="N23" t="str">
        <f>Versions!$A$6</f>
        <v>NYP</v>
      </c>
    </row>
    <row r="24" spans="1:14">
      <c r="G24" t="s">
        <v>764</v>
      </c>
    </row>
    <row r="25" spans="1:14">
      <c r="G25" t="s">
        <v>775</v>
      </c>
    </row>
    <row r="26" spans="1:14">
      <c r="A26" t="s">
        <v>776</v>
      </c>
      <c r="B26" t="s">
        <v>777</v>
      </c>
      <c r="C26">
        <v>5</v>
      </c>
      <c r="D26" t="b">
        <v>0</v>
      </c>
      <c r="E26" t="b">
        <v>0</v>
      </c>
      <c r="F26" t="s">
        <v>734</v>
      </c>
      <c r="G26" t="s">
        <v>735</v>
      </c>
      <c r="I26" t="b">
        <v>0</v>
      </c>
      <c r="J26" t="b">
        <v>1</v>
      </c>
      <c r="K26" t="s">
        <v>778</v>
      </c>
      <c r="L26" t="s">
        <v>779</v>
      </c>
      <c r="N26" t="str">
        <f>Versions!$A$6</f>
        <v>NYP</v>
      </c>
    </row>
    <row r="27" spans="1:14">
      <c r="G27" t="s">
        <v>764</v>
      </c>
    </row>
    <row r="28" spans="1:14">
      <c r="G28" t="s">
        <v>780</v>
      </c>
    </row>
    <row r="29" spans="1:14">
      <c r="A29" t="s">
        <v>781</v>
      </c>
      <c r="B29" t="s">
        <v>782</v>
      </c>
      <c r="C29">
        <v>5</v>
      </c>
      <c r="D29" t="b">
        <v>0</v>
      </c>
      <c r="E29" t="b">
        <v>0</v>
      </c>
      <c r="F29" t="s">
        <v>734</v>
      </c>
      <c r="G29" t="s">
        <v>735</v>
      </c>
      <c r="I29" t="b">
        <v>0</v>
      </c>
      <c r="J29" t="b">
        <v>1</v>
      </c>
      <c r="K29" t="s">
        <v>783</v>
      </c>
      <c r="L29" t="s">
        <v>784</v>
      </c>
      <c r="N29" t="str">
        <f>Versions!$A$6</f>
        <v>NYP</v>
      </c>
    </row>
    <row r="30" spans="1:14">
      <c r="G30" t="s">
        <v>764</v>
      </c>
    </row>
    <row r="31" spans="1:14">
      <c r="G31" t="s">
        <v>785</v>
      </c>
    </row>
    <row r="32" spans="1:14">
      <c r="A32" t="s">
        <v>786</v>
      </c>
      <c r="B32" t="s">
        <v>787</v>
      </c>
      <c r="C32">
        <v>5</v>
      </c>
      <c r="D32" t="b">
        <v>0</v>
      </c>
      <c r="E32" t="b">
        <v>0</v>
      </c>
      <c r="F32" t="s">
        <v>734</v>
      </c>
      <c r="G32" t="s">
        <v>735</v>
      </c>
      <c r="I32" t="b">
        <v>0</v>
      </c>
      <c r="J32" t="b">
        <v>1</v>
      </c>
      <c r="K32" t="s">
        <v>783</v>
      </c>
      <c r="L32" t="s">
        <v>784</v>
      </c>
      <c r="N32" t="str">
        <f>Versions!$A$6</f>
        <v>NYP</v>
      </c>
    </row>
    <row r="33" spans="1:12">
      <c r="G33" t="s">
        <v>764</v>
      </c>
    </row>
    <row r="34" spans="1:12">
      <c r="G34" t="s">
        <v>788</v>
      </c>
    </row>
    <row r="35" spans="1:12">
      <c r="A35" t="s">
        <v>789</v>
      </c>
      <c r="B35" t="s">
        <v>790</v>
      </c>
      <c r="C35">
        <v>5</v>
      </c>
      <c r="D35" t="b">
        <v>1</v>
      </c>
      <c r="E35" t="b">
        <v>0</v>
      </c>
      <c r="F35" t="s">
        <v>734</v>
      </c>
      <c r="G35" t="s">
        <v>735</v>
      </c>
      <c r="I35" t="b">
        <v>0</v>
      </c>
      <c r="J35" t="b">
        <v>0</v>
      </c>
      <c r="K35" t="s">
        <v>791</v>
      </c>
      <c r="L35" t="s">
        <v>792</v>
      </c>
    </row>
    <row r="36" spans="1:12">
      <c r="G36" t="s">
        <v>793</v>
      </c>
    </row>
    <row r="37" spans="1:12">
      <c r="A37" t="s">
        <v>794</v>
      </c>
      <c r="B37" t="s">
        <v>795</v>
      </c>
      <c r="C37">
        <v>5</v>
      </c>
      <c r="D37" t="b">
        <v>0</v>
      </c>
      <c r="E37" t="b">
        <v>0</v>
      </c>
      <c r="F37" t="s">
        <v>734</v>
      </c>
      <c r="G37" t="s">
        <v>735</v>
      </c>
      <c r="I37" t="b">
        <v>0</v>
      </c>
      <c r="J37" t="b">
        <v>0</v>
      </c>
      <c r="K37" t="s">
        <v>796</v>
      </c>
      <c r="L37" t="s">
        <v>797</v>
      </c>
    </row>
    <row r="38" spans="1:12">
      <c r="G38" t="s">
        <v>798</v>
      </c>
    </row>
    <row r="39" spans="1:12">
      <c r="A39" t="s">
        <v>799</v>
      </c>
      <c r="B39" t="s">
        <v>800</v>
      </c>
      <c r="C39">
        <v>5</v>
      </c>
      <c r="D39" t="b">
        <v>0</v>
      </c>
      <c r="E39" t="b">
        <v>0</v>
      </c>
      <c r="F39" t="s">
        <v>734</v>
      </c>
      <c r="G39" t="s">
        <v>735</v>
      </c>
      <c r="I39" t="b">
        <v>0</v>
      </c>
      <c r="J39" t="b">
        <v>0</v>
      </c>
      <c r="K39" t="s">
        <v>801</v>
      </c>
      <c r="L39" t="s">
        <v>802</v>
      </c>
    </row>
    <row r="40" spans="1:12">
      <c r="G40" t="s">
        <v>803</v>
      </c>
    </row>
    <row r="41" spans="1:12">
      <c r="A41" t="s">
        <v>804</v>
      </c>
      <c r="B41" t="s">
        <v>805</v>
      </c>
      <c r="C41">
        <v>5</v>
      </c>
      <c r="D41" t="b">
        <v>0</v>
      </c>
      <c r="E41" t="b">
        <v>0</v>
      </c>
      <c r="F41" t="s">
        <v>734</v>
      </c>
      <c r="G41" t="s">
        <v>735</v>
      </c>
      <c r="I41" t="b">
        <v>0</v>
      </c>
      <c r="J41" t="b">
        <v>0</v>
      </c>
      <c r="K41" t="s">
        <v>806</v>
      </c>
      <c r="L41" t="s">
        <v>807</v>
      </c>
    </row>
    <row r="42" spans="1:12">
      <c r="G42" t="s">
        <v>808</v>
      </c>
    </row>
    <row r="43" spans="1:12">
      <c r="A43" t="s">
        <v>809</v>
      </c>
      <c r="B43" t="s">
        <v>810</v>
      </c>
      <c r="C43">
        <v>5</v>
      </c>
      <c r="D43" t="b">
        <v>0</v>
      </c>
      <c r="E43" t="b">
        <v>0</v>
      </c>
      <c r="F43" t="s">
        <v>734</v>
      </c>
      <c r="G43" t="s">
        <v>735</v>
      </c>
      <c r="I43" t="b">
        <v>0</v>
      </c>
      <c r="J43" t="b">
        <v>0</v>
      </c>
      <c r="K43" t="s">
        <v>811</v>
      </c>
      <c r="L43" t="s">
        <v>812</v>
      </c>
    </row>
    <row r="44" spans="1:12">
      <c r="G44" t="s">
        <v>813</v>
      </c>
    </row>
    <row r="45" spans="1:12">
      <c r="A45" t="s">
        <v>814</v>
      </c>
      <c r="B45" t="s">
        <v>815</v>
      </c>
      <c r="C45">
        <v>5</v>
      </c>
      <c r="D45" t="b">
        <v>0</v>
      </c>
      <c r="E45" t="b">
        <v>0</v>
      </c>
      <c r="F45" t="s">
        <v>734</v>
      </c>
      <c r="G45" t="s">
        <v>735</v>
      </c>
      <c r="I45" t="b">
        <v>0</v>
      </c>
      <c r="J45" t="b">
        <v>0</v>
      </c>
      <c r="K45" t="s">
        <v>816</v>
      </c>
      <c r="L45" t="s">
        <v>817</v>
      </c>
    </row>
    <row r="46" spans="1:12">
      <c r="G46" t="s">
        <v>818</v>
      </c>
    </row>
    <row r="47" spans="1:12">
      <c r="A47" t="s">
        <v>819</v>
      </c>
      <c r="B47" t="s">
        <v>820</v>
      </c>
      <c r="C47">
        <v>5</v>
      </c>
      <c r="D47" t="b">
        <v>0</v>
      </c>
      <c r="E47" t="b">
        <v>0</v>
      </c>
      <c r="F47" t="s">
        <v>734</v>
      </c>
      <c r="G47" t="s">
        <v>735</v>
      </c>
      <c r="I47" t="b">
        <v>0</v>
      </c>
      <c r="J47" t="b">
        <v>0</v>
      </c>
      <c r="K47" t="s">
        <v>821</v>
      </c>
      <c r="L47" t="s">
        <v>822</v>
      </c>
    </row>
    <row r="48" spans="1:12">
      <c r="G48" t="s">
        <v>823</v>
      </c>
    </row>
    <row r="49" spans="1:14">
      <c r="A49" t="s">
        <v>824</v>
      </c>
      <c r="B49" t="s">
        <v>825</v>
      </c>
      <c r="C49">
        <v>5</v>
      </c>
      <c r="D49" t="b">
        <v>0</v>
      </c>
      <c r="E49" t="b">
        <v>0</v>
      </c>
      <c r="F49" t="s">
        <v>734</v>
      </c>
      <c r="G49" t="s">
        <v>735</v>
      </c>
      <c r="I49" t="b">
        <v>0</v>
      </c>
      <c r="J49" t="b">
        <v>1</v>
      </c>
      <c r="K49" t="s">
        <v>826</v>
      </c>
      <c r="L49" t="s">
        <v>827</v>
      </c>
      <c r="N49" t="str">
        <f>Versions!$A$7</f>
        <v>NYP_Dpt</v>
      </c>
    </row>
    <row r="50" spans="1:14">
      <c r="G50" t="s">
        <v>828</v>
      </c>
    </row>
    <row r="51" spans="1:14">
      <c r="A51" t="s">
        <v>829</v>
      </c>
      <c r="B51" t="s">
        <v>830</v>
      </c>
      <c r="C51">
        <v>5</v>
      </c>
      <c r="D51" t="b">
        <v>0</v>
      </c>
      <c r="E51" t="b">
        <v>0</v>
      </c>
      <c r="F51" t="s">
        <v>734</v>
      </c>
      <c r="G51" t="s">
        <v>735</v>
      </c>
      <c r="I51" t="b">
        <v>0</v>
      </c>
      <c r="J51" t="b">
        <v>1</v>
      </c>
      <c r="K51" t="s">
        <v>831</v>
      </c>
      <c r="L51" t="s">
        <v>832</v>
      </c>
      <c r="N51" t="str">
        <f>Versions!$A$6</f>
        <v>NYP</v>
      </c>
    </row>
    <row r="52" spans="1:14">
      <c r="G52" t="s">
        <v>833</v>
      </c>
    </row>
    <row r="53" spans="1:14">
      <c r="A53" s="30" t="s">
        <v>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W3000"/>
  <sheetViews>
    <sheetView topLeftCell="H1" workbookViewId="0">
      <selection activeCell="M26" sqref="M26"/>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3" s="50" customFormat="1"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row>
    <row r="2" spans="1:23">
      <c r="A2" s="49" t="s">
        <v>1114</v>
      </c>
      <c r="B2" s="49" t="s">
        <v>46</v>
      </c>
      <c r="C2" s="49" t="s">
        <v>857</v>
      </c>
      <c r="D2" s="49"/>
      <c r="E2" s="49"/>
      <c r="F2" s="49"/>
      <c r="G2" s="49"/>
      <c r="H2" s="49"/>
      <c r="I2" s="49"/>
      <c r="J2" s="49"/>
      <c r="K2" s="49"/>
      <c r="L2" s="49"/>
      <c r="M2" s="49"/>
      <c r="N2" s="49"/>
      <c r="O2" s="49"/>
      <c r="P2" s="49"/>
      <c r="Q2" s="49"/>
      <c r="R2" s="49"/>
      <c r="S2" s="49"/>
      <c r="T2" s="49"/>
      <c r="U2" s="49"/>
      <c r="V2" s="49"/>
      <c r="W2" s="49"/>
    </row>
    <row r="3" spans="1:23">
      <c r="A3" s="49"/>
      <c r="B3" s="49" t="s">
        <v>179</v>
      </c>
      <c r="C3" s="49"/>
      <c r="D3" s="49"/>
      <c r="E3" s="49"/>
      <c r="F3" s="49"/>
      <c r="G3" s="49"/>
      <c r="H3" s="49"/>
      <c r="I3" s="49"/>
      <c r="J3" s="49"/>
      <c r="K3" s="49"/>
      <c r="L3" s="49"/>
      <c r="M3" s="49"/>
      <c r="N3" s="49"/>
      <c r="O3" s="49"/>
      <c r="P3" s="49"/>
      <c r="Q3" s="49"/>
      <c r="R3" s="49"/>
      <c r="S3" s="49"/>
      <c r="T3" s="49"/>
      <c r="U3" s="49"/>
      <c r="V3" s="49"/>
      <c r="W3" s="49"/>
    </row>
    <row r="4" spans="1:23">
      <c r="A4" s="49"/>
      <c r="B4" s="49" t="s">
        <v>181</v>
      </c>
      <c r="C4" s="49"/>
      <c r="D4" s="49"/>
      <c r="E4" s="49"/>
      <c r="F4" s="49"/>
      <c r="G4" s="49"/>
      <c r="H4" s="49"/>
      <c r="I4" s="49"/>
      <c r="J4" s="49"/>
      <c r="K4" s="49"/>
      <c r="L4" s="49"/>
      <c r="M4" s="49"/>
      <c r="N4" s="49"/>
      <c r="O4" s="49"/>
      <c r="P4" s="49"/>
      <c r="Q4" s="49"/>
      <c r="R4" s="49"/>
      <c r="S4" s="49"/>
      <c r="T4" s="49"/>
      <c r="U4" s="49"/>
      <c r="V4" s="49"/>
      <c r="W4" s="49"/>
    </row>
    <row r="5" spans="1:23">
      <c r="A5" s="49"/>
      <c r="B5" s="49" t="s">
        <v>183</v>
      </c>
      <c r="C5" s="49"/>
      <c r="D5" s="49"/>
      <c r="E5" s="49"/>
      <c r="F5" s="49"/>
      <c r="G5" s="49"/>
      <c r="H5" s="49"/>
      <c r="I5" s="49"/>
      <c r="J5" s="49"/>
      <c r="K5" s="49"/>
      <c r="L5" s="49"/>
      <c r="M5" s="49"/>
      <c r="N5" s="49"/>
      <c r="O5" s="49"/>
      <c r="P5" s="49"/>
      <c r="Q5" s="49"/>
      <c r="R5" s="49"/>
      <c r="S5" s="49"/>
      <c r="T5" s="49"/>
      <c r="U5" s="49"/>
      <c r="V5" s="49"/>
      <c r="W5" s="49"/>
    </row>
    <row r="6" spans="1:23">
      <c r="A6" s="49"/>
      <c r="B6" s="49" t="s">
        <v>184</v>
      </c>
      <c r="C6" s="49"/>
      <c r="D6" s="49"/>
      <c r="E6" s="49"/>
      <c r="F6" s="49"/>
      <c r="G6" s="49"/>
      <c r="H6" s="49"/>
      <c r="I6" s="49"/>
      <c r="J6" s="49"/>
      <c r="K6" s="49"/>
      <c r="L6" s="49"/>
      <c r="M6" s="49"/>
      <c r="N6" s="49"/>
      <c r="O6" s="49"/>
      <c r="P6" s="49"/>
      <c r="Q6" s="49"/>
      <c r="R6" s="49"/>
      <c r="S6" s="49"/>
      <c r="T6" s="49"/>
      <c r="U6" s="49"/>
      <c r="V6" s="49"/>
      <c r="W6" s="49"/>
    </row>
    <row r="7" spans="1:23">
      <c r="A7" s="49"/>
      <c r="B7" s="49" t="s">
        <v>185</v>
      </c>
      <c r="C7" s="49"/>
      <c r="D7" s="49"/>
      <c r="E7" s="49"/>
      <c r="F7" s="49"/>
      <c r="G7" s="49"/>
      <c r="H7" s="49"/>
      <c r="I7" s="49"/>
      <c r="J7" s="49"/>
      <c r="K7" s="49"/>
      <c r="L7" s="49"/>
      <c r="M7" s="49"/>
      <c r="N7" s="49"/>
      <c r="O7" s="49"/>
      <c r="P7" s="49"/>
      <c r="Q7" s="49"/>
      <c r="R7" s="49"/>
      <c r="S7" s="49"/>
      <c r="T7" s="49"/>
      <c r="U7" s="49"/>
      <c r="V7" s="49"/>
      <c r="W7" s="49"/>
    </row>
    <row r="8" spans="1:23">
      <c r="A8" s="49"/>
      <c r="B8" s="49" t="s">
        <v>186</v>
      </c>
      <c r="C8" s="49"/>
      <c r="D8" s="49"/>
      <c r="E8" s="49"/>
      <c r="F8" s="49"/>
      <c r="G8" s="49"/>
      <c r="H8" s="49"/>
      <c r="I8" s="49"/>
      <c r="J8" s="49"/>
      <c r="K8" s="49"/>
      <c r="L8" s="49"/>
      <c r="M8" s="49"/>
      <c r="N8" s="49"/>
      <c r="O8" s="49"/>
      <c r="P8" s="49"/>
      <c r="Q8" s="49"/>
      <c r="R8" s="49"/>
      <c r="S8" s="49"/>
      <c r="T8" s="49"/>
      <c r="U8" s="49"/>
      <c r="V8" s="49"/>
      <c r="W8" s="49"/>
    </row>
    <row r="9" spans="1:23">
      <c r="A9" s="49"/>
      <c r="B9" s="49" t="s">
        <v>187</v>
      </c>
      <c r="C9" s="49"/>
      <c r="D9" s="49"/>
      <c r="E9" s="49"/>
      <c r="F9" s="49"/>
      <c r="G9" s="49"/>
      <c r="H9" s="49"/>
      <c r="I9" s="49"/>
      <c r="J9" s="49"/>
      <c r="K9" s="49"/>
      <c r="L9" s="49"/>
      <c r="M9" s="49"/>
      <c r="N9" s="49"/>
      <c r="O9" s="49"/>
      <c r="P9" s="49"/>
      <c r="Q9" s="49"/>
      <c r="R9" s="49"/>
      <c r="S9" s="49"/>
      <c r="T9" s="49"/>
      <c r="U9" s="49"/>
      <c r="V9" s="49"/>
      <c r="W9" s="49"/>
    </row>
    <row r="10" spans="1:23">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3">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3">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3">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3">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3">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3">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3">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858</v>
      </c>
      <c r="B112" s="49"/>
      <c r="C112" s="49"/>
      <c r="D112" s="49"/>
      <c r="E112" s="49" t="s">
        <v>863</v>
      </c>
      <c r="F112" s="49"/>
      <c r="G112" s="49" t="b">
        <v>0</v>
      </c>
      <c r="H112" s="49" t="b">
        <v>0</v>
      </c>
      <c r="I112" s="49"/>
      <c r="J112" s="49" t="b">
        <v>0</v>
      </c>
      <c r="K112" s="49" t="b">
        <v>0</v>
      </c>
      <c r="L112" s="49" t="b">
        <v>1</v>
      </c>
      <c r="M112" s="49"/>
      <c r="N112" s="49"/>
      <c r="O112" s="49"/>
      <c r="P112" s="49"/>
      <c r="Q112" s="49"/>
      <c r="R112" s="49"/>
      <c r="S112" s="49"/>
      <c r="T112" s="49"/>
      <c r="U112" s="49"/>
      <c r="V112" s="49"/>
      <c r="W112" s="49"/>
    </row>
    <row r="113" spans="1:23">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259</v>
      </c>
      <c r="D114" s="49" t="s">
        <v>864</v>
      </c>
      <c r="E114" s="49"/>
      <c r="F114" s="49"/>
      <c r="G114" s="49"/>
      <c r="H114" s="49"/>
      <c r="I114" s="49"/>
      <c r="J114" s="49"/>
      <c r="K114" s="49"/>
      <c r="L114" s="49"/>
      <c r="M114" s="49"/>
      <c r="N114" s="49"/>
      <c r="O114" s="49" t="b">
        <v>0</v>
      </c>
      <c r="P114" s="49" t="b">
        <v>0</v>
      </c>
      <c r="Q114" s="49" t="b">
        <v>0</v>
      </c>
      <c r="R114" s="49" t="b">
        <v>0</v>
      </c>
      <c r="S114" s="49" t="b">
        <v>0</v>
      </c>
      <c r="T114" s="49" t="b">
        <v>0</v>
      </c>
      <c r="U114" s="49" t="b">
        <v>0</v>
      </c>
      <c r="V114" s="49" t="b">
        <v>0</v>
      </c>
      <c r="W114" s="49" t="b">
        <v>0</v>
      </c>
    </row>
    <row r="115" spans="1:23">
      <c r="A115" s="49" t="s">
        <v>858</v>
      </c>
      <c r="B115" s="49"/>
      <c r="C115" s="49"/>
      <c r="D115" s="49"/>
      <c r="E115" s="49" t="s">
        <v>863</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860</v>
      </c>
      <c r="C116" s="49" t="s">
        <v>861</v>
      </c>
      <c r="D116" s="49" t="s">
        <v>862</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279</v>
      </c>
      <c r="D117" s="49" t="s">
        <v>865</v>
      </c>
      <c r="E117" s="49"/>
      <c r="F117" s="49"/>
      <c r="G117" s="49"/>
      <c r="H117" s="49"/>
      <c r="I117" s="49"/>
      <c r="J117" s="49"/>
      <c r="K117" s="49"/>
      <c r="L117" s="49"/>
      <c r="M117" s="49"/>
      <c r="N117" s="49"/>
      <c r="O117" s="49" t="b">
        <v>1</v>
      </c>
      <c r="P117" s="49" t="b">
        <v>0</v>
      </c>
      <c r="Q117" s="49" t="b">
        <v>1</v>
      </c>
      <c r="R117" s="49" t="b">
        <v>0</v>
      </c>
      <c r="S117" s="49" t="b">
        <v>0</v>
      </c>
      <c r="T117" s="49" t="b">
        <v>0</v>
      </c>
      <c r="U117" s="49" t="b">
        <v>0</v>
      </c>
      <c r="V117" s="49" t="b">
        <v>0</v>
      </c>
      <c r="W117" s="49" t="b">
        <v>0</v>
      </c>
    </row>
    <row r="118" spans="1:23">
      <c r="A118" s="49" t="s">
        <v>858</v>
      </c>
      <c r="B118" s="49"/>
      <c r="C118" s="49"/>
      <c r="D118" s="49"/>
      <c r="E118" s="49" t="s">
        <v>863</v>
      </c>
      <c r="F118" s="49"/>
      <c r="G118" s="49" t="b">
        <v>0</v>
      </c>
      <c r="H118" s="49" t="b">
        <v>0</v>
      </c>
      <c r="I118" s="49"/>
      <c r="J118" s="49" t="b">
        <v>0</v>
      </c>
      <c r="K118" s="49" t="b">
        <v>0</v>
      </c>
      <c r="L118" s="49" t="b">
        <v>1</v>
      </c>
      <c r="M118" s="49"/>
      <c r="N118" s="49"/>
      <c r="O118" s="49"/>
      <c r="P118" s="49"/>
      <c r="Q118" s="49"/>
      <c r="R118" s="49"/>
      <c r="S118" s="49"/>
      <c r="T118" s="49"/>
      <c r="U118" s="49"/>
      <c r="V118" s="49"/>
      <c r="W118" s="49"/>
    </row>
    <row r="119" spans="1:23">
      <c r="A119" s="49"/>
      <c r="B119" s="49" t="s">
        <v>860</v>
      </c>
      <c r="C119" s="49" t="s">
        <v>861</v>
      </c>
      <c r="D119" s="49" t="s">
        <v>862</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301</v>
      </c>
      <c r="D120" s="49" t="s">
        <v>866</v>
      </c>
      <c r="E120" s="49"/>
      <c r="F120" s="49"/>
      <c r="G120" s="49"/>
      <c r="H120" s="49"/>
      <c r="I120" s="49"/>
      <c r="J120" s="49"/>
      <c r="K120" s="49"/>
      <c r="L120" s="49"/>
      <c r="M120" s="49"/>
      <c r="N120" s="49"/>
      <c r="O120" s="49" t="b">
        <v>1</v>
      </c>
      <c r="P120" s="49" t="b">
        <v>0</v>
      </c>
      <c r="Q120" s="49" t="b">
        <v>1</v>
      </c>
      <c r="R120" s="49" t="b">
        <v>0</v>
      </c>
      <c r="S120" s="49" t="b">
        <v>0</v>
      </c>
      <c r="T120" s="49" t="b">
        <v>0</v>
      </c>
      <c r="U120" s="49" t="b">
        <v>0</v>
      </c>
      <c r="V120" s="49" t="b">
        <v>0</v>
      </c>
      <c r="W120" s="49" t="b">
        <v>0</v>
      </c>
    </row>
    <row r="121" spans="1:23">
      <c r="A121" s="49" t="s">
        <v>858</v>
      </c>
      <c r="B121" s="49"/>
      <c r="C121" s="49"/>
      <c r="D121" s="49"/>
      <c r="E121" s="49"/>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860</v>
      </c>
      <c r="C122" s="49" t="s">
        <v>861</v>
      </c>
      <c r="D122" s="49" t="s">
        <v>862</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217</v>
      </c>
      <c r="D123" s="49" t="s">
        <v>867</v>
      </c>
      <c r="E123" s="49"/>
      <c r="F123" s="49"/>
      <c r="G123" s="49"/>
      <c r="H123" s="49"/>
      <c r="I123" s="49"/>
      <c r="J123" s="49"/>
      <c r="K123" s="49"/>
      <c r="L123" s="49"/>
      <c r="M123" s="49" t="s">
        <v>234</v>
      </c>
      <c r="N123" s="49"/>
      <c r="O123" s="49" t="b">
        <v>0</v>
      </c>
      <c r="P123" s="49" t="b">
        <v>1</v>
      </c>
      <c r="Q123" s="49" t="b">
        <v>0</v>
      </c>
      <c r="R123" s="49" t="b">
        <v>0</v>
      </c>
      <c r="S123" s="49" t="b">
        <v>0</v>
      </c>
      <c r="T123" s="49" t="b">
        <v>0</v>
      </c>
      <c r="U123" s="49" t="b">
        <v>0</v>
      </c>
      <c r="V123" s="49" t="b">
        <v>0</v>
      </c>
      <c r="W123" s="49" t="b">
        <v>0</v>
      </c>
    </row>
    <row r="124" spans="1:23">
      <c r="A124" s="49"/>
      <c r="B124" s="49"/>
      <c r="C124" s="49" t="s">
        <v>219</v>
      </c>
      <c r="D124" s="49" t="s">
        <v>868</v>
      </c>
      <c r="E124" s="49"/>
      <c r="F124" s="49"/>
      <c r="G124" s="49"/>
      <c r="H124" s="49"/>
      <c r="I124" s="49"/>
      <c r="J124" s="49"/>
      <c r="K124" s="49"/>
      <c r="L124" s="49"/>
      <c r="M124" s="49"/>
      <c r="N124" s="49"/>
      <c r="O124" s="49" t="b">
        <v>0</v>
      </c>
      <c r="P124" s="49" t="b">
        <v>0</v>
      </c>
      <c r="Q124" s="49" t="b">
        <v>0</v>
      </c>
      <c r="R124" s="49" t="b">
        <v>0</v>
      </c>
      <c r="S124" s="49" t="b">
        <v>0</v>
      </c>
      <c r="T124" s="49" t="b">
        <v>0</v>
      </c>
      <c r="U124" s="49" t="b">
        <v>0</v>
      </c>
      <c r="V124" s="49" t="b">
        <v>0</v>
      </c>
      <c r="W124" s="49" t="b">
        <v>0</v>
      </c>
    </row>
    <row r="125" spans="1:23">
      <c r="A125" s="49" t="s">
        <v>858</v>
      </c>
      <c r="B125" s="49"/>
      <c r="C125" s="49"/>
      <c r="D125" s="49"/>
      <c r="E125" s="49"/>
      <c r="F125" s="49"/>
      <c r="G125" s="49" t="b">
        <v>0</v>
      </c>
      <c r="H125" s="49" t="b">
        <v>0</v>
      </c>
      <c r="I125" s="49"/>
      <c r="J125" s="49" t="b">
        <v>0</v>
      </c>
      <c r="K125" s="49" t="b">
        <v>0</v>
      </c>
      <c r="L125" s="49" t="b">
        <v>1</v>
      </c>
      <c r="M125" s="49"/>
      <c r="N125" s="49"/>
      <c r="O125" s="49"/>
      <c r="P125" s="49"/>
      <c r="Q125" s="49"/>
      <c r="R125" s="49"/>
      <c r="S125" s="49"/>
      <c r="T125" s="49"/>
      <c r="U125" s="49"/>
      <c r="V125" s="49"/>
      <c r="W125" s="49"/>
    </row>
    <row r="126" spans="1:23">
      <c r="A126" s="49"/>
      <c r="B126" s="49" t="s">
        <v>860</v>
      </c>
      <c r="C126" s="49" t="s">
        <v>861</v>
      </c>
      <c r="D126" s="49" t="s">
        <v>862</v>
      </c>
      <c r="E126" s="49"/>
      <c r="F126" s="49"/>
      <c r="G126" s="49"/>
      <c r="H126" s="49"/>
      <c r="I126" s="49"/>
      <c r="J126" s="49"/>
      <c r="K126" s="49"/>
      <c r="L126" s="49"/>
      <c r="M126" s="49"/>
      <c r="N126" s="49"/>
      <c r="O126" s="49"/>
      <c r="P126" s="49"/>
      <c r="Q126" s="49"/>
      <c r="R126" s="49"/>
      <c r="S126" s="49"/>
      <c r="T126" s="49"/>
      <c r="U126" s="49"/>
      <c r="V126" s="49"/>
      <c r="W126" s="49"/>
    </row>
    <row r="127" spans="1:23">
      <c r="A127" s="49"/>
      <c r="B127" s="49"/>
      <c r="C127" s="49" t="s">
        <v>196</v>
      </c>
      <c r="D127" s="49" t="s">
        <v>869</v>
      </c>
      <c r="E127" s="49"/>
      <c r="F127" s="49"/>
      <c r="G127" s="49"/>
      <c r="H127" s="49"/>
      <c r="I127" s="49"/>
      <c r="J127" s="49"/>
      <c r="K127" s="49"/>
      <c r="L127" s="49"/>
      <c r="M127" s="49"/>
      <c r="N127" s="49"/>
      <c r="O127" s="49" t="b">
        <v>0</v>
      </c>
      <c r="P127" s="49" t="b">
        <v>0</v>
      </c>
      <c r="Q127" s="49" t="b">
        <v>0</v>
      </c>
      <c r="R127" s="49" t="b">
        <v>0</v>
      </c>
      <c r="S127" s="49" t="b">
        <v>0</v>
      </c>
      <c r="T127" s="49" t="b">
        <v>0</v>
      </c>
      <c r="U127" s="49" t="b">
        <v>0</v>
      </c>
      <c r="V127" s="49" t="b">
        <v>0</v>
      </c>
      <c r="W127" s="49" t="b">
        <v>0</v>
      </c>
    </row>
    <row r="128" spans="1:23">
      <c r="A128" s="49" t="s">
        <v>858</v>
      </c>
      <c r="B128" s="49"/>
      <c r="C128" s="49"/>
      <c r="D128" s="49"/>
      <c r="E128" s="49"/>
      <c r="F128" s="49"/>
      <c r="G128" s="49" t="b">
        <v>0</v>
      </c>
      <c r="H128" s="49" t="b">
        <v>1</v>
      </c>
      <c r="I128" s="49"/>
      <c r="J128" s="49" t="b">
        <v>0</v>
      </c>
      <c r="K128" s="49" t="b">
        <v>0</v>
      </c>
      <c r="L128" s="49" t="b">
        <v>1</v>
      </c>
      <c r="M128" s="49"/>
      <c r="N128" s="49"/>
      <c r="O128" s="49"/>
      <c r="P128" s="49"/>
      <c r="Q128" s="49"/>
      <c r="R128" s="49"/>
      <c r="S128" s="49"/>
      <c r="T128" s="49"/>
      <c r="U128" s="49"/>
      <c r="V128" s="49"/>
      <c r="W128" s="49"/>
    </row>
    <row r="129" spans="1:23">
      <c r="A129" s="49"/>
      <c r="B129" s="49" t="s">
        <v>860</v>
      </c>
      <c r="C129" s="49" t="s">
        <v>861</v>
      </c>
      <c r="D129" s="49" t="s">
        <v>862</v>
      </c>
      <c r="E129" s="49"/>
      <c r="F129" s="49"/>
      <c r="G129" s="49"/>
      <c r="H129" s="49"/>
      <c r="I129" s="49"/>
      <c r="J129" s="49"/>
      <c r="K129" s="49"/>
      <c r="L129" s="49"/>
      <c r="M129" s="49"/>
      <c r="N129" s="49"/>
      <c r="O129" s="49"/>
      <c r="P129" s="49"/>
      <c r="Q129" s="49"/>
      <c r="R129" s="49"/>
      <c r="S129" s="49"/>
      <c r="T129" s="49"/>
      <c r="U129" s="49"/>
      <c r="V129" s="49"/>
      <c r="W129" s="49"/>
    </row>
    <row r="130" spans="1:23">
      <c r="A130" s="49"/>
      <c r="B130" s="49"/>
      <c r="C130" s="49" t="s">
        <v>217</v>
      </c>
      <c r="D130" s="49" t="s">
        <v>870</v>
      </c>
      <c r="E130" s="49"/>
      <c r="F130" s="49"/>
      <c r="G130" s="49"/>
      <c r="H130" s="49"/>
      <c r="I130" s="49"/>
      <c r="J130" s="49"/>
      <c r="K130" s="49"/>
      <c r="L130" s="49"/>
      <c r="M130" s="49"/>
      <c r="N130" s="49"/>
      <c r="O130" s="49" t="b">
        <v>0</v>
      </c>
      <c r="P130" s="49" t="b">
        <v>1</v>
      </c>
      <c r="Q130" s="49" t="b">
        <v>0</v>
      </c>
      <c r="R130" s="49" t="b">
        <v>0</v>
      </c>
      <c r="S130" s="49" t="b">
        <v>0</v>
      </c>
      <c r="T130" s="49" t="b">
        <v>0</v>
      </c>
      <c r="U130" s="49" t="b">
        <v>0</v>
      </c>
      <c r="V130" s="49" t="b">
        <v>0</v>
      </c>
      <c r="W130" s="49" t="b">
        <v>0</v>
      </c>
    </row>
    <row r="131" spans="1:23">
      <c r="A131" s="49" t="s">
        <v>858</v>
      </c>
      <c r="B131" s="49"/>
      <c r="C131" s="49"/>
      <c r="D131" s="49"/>
      <c r="E131" s="49"/>
      <c r="F131" s="49"/>
      <c r="G131" s="49" t="b">
        <v>0</v>
      </c>
      <c r="H131" s="49" t="b">
        <v>0</v>
      </c>
      <c r="I131" s="49"/>
      <c r="J131" s="49" t="b">
        <v>0</v>
      </c>
      <c r="K131" s="49" t="b">
        <v>0</v>
      </c>
      <c r="L131" s="49" t="b">
        <v>0</v>
      </c>
      <c r="M131" s="49"/>
      <c r="N131" s="49"/>
      <c r="O131" s="49"/>
      <c r="P131" s="49"/>
      <c r="Q131" s="49"/>
      <c r="R131" s="49"/>
      <c r="S131" s="49"/>
      <c r="T131" s="49"/>
      <c r="U131" s="49"/>
      <c r="V131" s="49"/>
      <c r="W131" s="49"/>
    </row>
    <row r="132" spans="1:23">
      <c r="A132" s="49"/>
      <c r="B132" s="49" t="s">
        <v>860</v>
      </c>
      <c r="C132" s="49" t="s">
        <v>861</v>
      </c>
      <c r="D132" s="49" t="s">
        <v>862</v>
      </c>
      <c r="E132" s="49"/>
      <c r="F132" s="49"/>
      <c r="G132" s="49"/>
      <c r="H132" s="49"/>
      <c r="I132" s="49"/>
      <c r="J132" s="49"/>
      <c r="K132" s="49"/>
      <c r="L132" s="49"/>
      <c r="M132" s="49"/>
      <c r="N132" s="49"/>
      <c r="O132" s="49"/>
      <c r="P132" s="49"/>
      <c r="Q132" s="49"/>
      <c r="R132" s="49"/>
      <c r="S132" s="49"/>
      <c r="T132" s="49"/>
      <c r="U132" s="49"/>
      <c r="V132" s="49"/>
      <c r="W132" s="49"/>
    </row>
    <row r="133" spans="1:23">
      <c r="A133" s="49"/>
      <c r="B133" s="49"/>
      <c r="C133" s="49" t="s">
        <v>217</v>
      </c>
      <c r="D133" s="49" t="s">
        <v>871</v>
      </c>
      <c r="E133" s="49"/>
      <c r="F133" s="49"/>
      <c r="G133" s="49"/>
      <c r="H133" s="49"/>
      <c r="I133" s="49"/>
      <c r="J133" s="49"/>
      <c r="K133" s="49"/>
      <c r="L133" s="49"/>
      <c r="M133" s="49"/>
      <c r="N133" s="49" t="s">
        <v>872</v>
      </c>
      <c r="O133" s="49" t="b">
        <v>0</v>
      </c>
      <c r="P133" s="49" t="b">
        <v>0</v>
      </c>
      <c r="Q133" s="49" t="b">
        <v>0</v>
      </c>
      <c r="R133" s="49" t="b">
        <v>0</v>
      </c>
      <c r="S133" s="49" t="b">
        <v>1</v>
      </c>
      <c r="T133" s="49" t="b">
        <v>0</v>
      </c>
      <c r="U133" s="49" t="b">
        <v>0</v>
      </c>
      <c r="V133" s="49" t="b">
        <v>0</v>
      </c>
      <c r="W133" s="49" t="b">
        <v>0</v>
      </c>
    </row>
    <row r="134" spans="1:23">
      <c r="A134" s="49"/>
      <c r="B134" s="49"/>
      <c r="C134" s="49" t="s">
        <v>198</v>
      </c>
      <c r="D134" s="49" t="s">
        <v>873</v>
      </c>
      <c r="E134" s="49"/>
      <c r="F134" s="49"/>
      <c r="G134" s="49"/>
      <c r="H134" s="49"/>
      <c r="I134" s="49"/>
      <c r="J134" s="49"/>
      <c r="K134" s="49"/>
      <c r="L134" s="49"/>
      <c r="M134" s="49" t="s">
        <v>217</v>
      </c>
      <c r="N134" s="49" t="s">
        <v>874</v>
      </c>
      <c r="O134" s="49" t="b">
        <v>0</v>
      </c>
      <c r="P134" s="49" t="b">
        <v>0</v>
      </c>
      <c r="Q134" s="49" t="b">
        <v>0</v>
      </c>
      <c r="R134" s="49" t="b">
        <v>0</v>
      </c>
      <c r="S134" s="49" t="b">
        <v>1</v>
      </c>
      <c r="T134" s="49" t="b">
        <v>0</v>
      </c>
      <c r="U134" s="49" t="b">
        <v>0</v>
      </c>
      <c r="V134" s="49" t="b">
        <v>0</v>
      </c>
      <c r="W134" s="49" t="b">
        <v>0</v>
      </c>
    </row>
    <row r="135" spans="1:23">
      <c r="A135" s="49"/>
      <c r="B135" s="49"/>
      <c r="C135" s="49" t="s">
        <v>199</v>
      </c>
      <c r="D135" s="49" t="s">
        <v>875</v>
      </c>
      <c r="E135" s="49"/>
      <c r="F135" s="49"/>
      <c r="G135" s="49"/>
      <c r="H135" s="49"/>
      <c r="I135" s="49"/>
      <c r="J135" s="49"/>
      <c r="K135" s="49"/>
      <c r="L135" s="49"/>
      <c r="M135" s="49"/>
      <c r="N135" s="49" t="s">
        <v>876</v>
      </c>
      <c r="O135" s="49" t="b">
        <v>0</v>
      </c>
      <c r="P135" s="49" t="b">
        <v>0</v>
      </c>
      <c r="Q135" s="49" t="b">
        <v>0</v>
      </c>
      <c r="R135" s="49" t="b">
        <v>0</v>
      </c>
      <c r="S135" s="49" t="b">
        <v>0</v>
      </c>
      <c r="T135" s="49" t="b">
        <v>0</v>
      </c>
      <c r="U135" s="49" t="b">
        <v>0</v>
      </c>
      <c r="V135" s="49" t="b">
        <v>0</v>
      </c>
      <c r="W135" s="49" t="b">
        <v>0</v>
      </c>
    </row>
    <row r="136" spans="1:23">
      <c r="A136" s="49" t="s">
        <v>858</v>
      </c>
      <c r="B136" s="49"/>
      <c r="C136" s="49"/>
      <c r="D136" s="49"/>
      <c r="E136" s="49" t="s">
        <v>877</v>
      </c>
      <c r="F136" s="49"/>
      <c r="G136" s="49" t="b">
        <v>0</v>
      </c>
      <c r="H136" s="49" t="b">
        <v>0</v>
      </c>
      <c r="I136" s="49"/>
      <c r="J136" s="49" t="b">
        <v>0</v>
      </c>
      <c r="K136" s="49" t="b">
        <v>0</v>
      </c>
      <c r="L136" s="49" t="b">
        <v>1</v>
      </c>
      <c r="M136" s="49"/>
      <c r="N136" s="49"/>
      <c r="O136" s="49"/>
      <c r="P136" s="49"/>
      <c r="Q136" s="49"/>
      <c r="R136" s="49"/>
      <c r="S136" s="49"/>
      <c r="T136" s="49"/>
      <c r="U136" s="49"/>
      <c r="V136" s="49"/>
      <c r="W136" s="49"/>
    </row>
    <row r="137" spans="1:23">
      <c r="A137" s="49"/>
      <c r="B137" s="49" t="s">
        <v>860</v>
      </c>
      <c r="C137" s="49" t="s">
        <v>861</v>
      </c>
      <c r="D137" s="49" t="s">
        <v>862</v>
      </c>
      <c r="E137" s="49"/>
      <c r="F137" s="49"/>
      <c r="G137" s="49"/>
      <c r="H137" s="49"/>
      <c r="I137" s="49"/>
      <c r="J137" s="49"/>
      <c r="K137" s="49"/>
      <c r="L137" s="49"/>
      <c r="M137" s="49"/>
      <c r="N137" s="49"/>
      <c r="O137" s="49"/>
      <c r="P137" s="49"/>
      <c r="Q137" s="49"/>
      <c r="R137" s="49"/>
      <c r="S137" s="49"/>
      <c r="T137" s="49"/>
      <c r="U137" s="49"/>
      <c r="V137" s="49"/>
      <c r="W137" s="49"/>
    </row>
    <row r="138" spans="1:23">
      <c r="A138" s="49"/>
      <c r="B138" s="49"/>
      <c r="C138" s="49" t="s">
        <v>208</v>
      </c>
      <c r="D138" s="49" t="s">
        <v>878</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row>
    <row r="139" spans="1:23">
      <c r="A139" s="49"/>
      <c r="B139" s="49"/>
      <c r="C139" s="49" t="s">
        <v>207</v>
      </c>
      <c r="D139" s="49" t="s">
        <v>879</v>
      </c>
      <c r="E139" s="49"/>
      <c r="F139" s="49"/>
      <c r="G139" s="49"/>
      <c r="H139" s="49"/>
      <c r="I139" s="49"/>
      <c r="J139" s="49"/>
      <c r="K139" s="49"/>
      <c r="L139" s="49"/>
      <c r="M139" s="49" t="s">
        <v>216</v>
      </c>
      <c r="N139" s="49" t="s">
        <v>208</v>
      </c>
      <c r="O139" s="49" t="b">
        <v>0</v>
      </c>
      <c r="P139" s="49" t="b">
        <v>0</v>
      </c>
      <c r="Q139" s="49" t="b">
        <v>0</v>
      </c>
      <c r="R139" s="49" t="b">
        <v>0</v>
      </c>
      <c r="S139" s="49" t="b">
        <v>0</v>
      </c>
      <c r="T139" s="49" t="b">
        <v>0</v>
      </c>
      <c r="U139" s="49" t="b">
        <v>0</v>
      </c>
      <c r="V139" s="49" t="b">
        <v>0</v>
      </c>
      <c r="W139" s="49" t="b">
        <v>0</v>
      </c>
    </row>
    <row r="140" spans="1:23">
      <c r="A140" s="49" t="s">
        <v>858</v>
      </c>
      <c r="B140" s="49"/>
      <c r="C140" s="49"/>
      <c r="D140" s="49"/>
      <c r="E140" s="49"/>
      <c r="F140" s="49"/>
      <c r="G140" s="49" t="b">
        <v>0</v>
      </c>
      <c r="H140" s="49" t="b">
        <v>0</v>
      </c>
      <c r="I140" s="49"/>
      <c r="J140" s="49" t="b">
        <v>0</v>
      </c>
      <c r="K140" s="49" t="b">
        <v>0</v>
      </c>
      <c r="L140" s="49" t="b">
        <v>1</v>
      </c>
      <c r="M140" s="49"/>
      <c r="N140" s="49"/>
      <c r="O140" s="49"/>
      <c r="P140" s="49"/>
      <c r="Q140" s="49"/>
      <c r="R140" s="49"/>
      <c r="S140" s="49"/>
      <c r="T140" s="49"/>
      <c r="U140" s="49"/>
      <c r="V140" s="49"/>
      <c r="W140" s="49"/>
    </row>
    <row r="141" spans="1:23">
      <c r="A141" s="49"/>
      <c r="B141" s="49" t="s">
        <v>860</v>
      </c>
      <c r="C141" s="49" t="s">
        <v>861</v>
      </c>
      <c r="D141" s="49" t="s">
        <v>862</v>
      </c>
      <c r="E141" s="49"/>
      <c r="F141" s="49"/>
      <c r="G141" s="49"/>
      <c r="H141" s="49"/>
      <c r="I141" s="49"/>
      <c r="J141" s="49"/>
      <c r="K141" s="49"/>
      <c r="L141" s="49"/>
      <c r="M141" s="49"/>
      <c r="N141" s="49"/>
      <c r="O141" s="49"/>
      <c r="P141" s="49"/>
      <c r="Q141" s="49"/>
      <c r="R141" s="49"/>
      <c r="S141" s="49"/>
      <c r="T141" s="49"/>
      <c r="U141" s="49"/>
      <c r="V141" s="49"/>
      <c r="W141" s="49"/>
    </row>
    <row r="142" spans="1:23">
      <c r="A142" s="49"/>
      <c r="B142" s="49"/>
      <c r="C142" s="49" t="s">
        <v>201</v>
      </c>
      <c r="D142" s="49" t="s">
        <v>880</v>
      </c>
      <c r="E142" s="49"/>
      <c r="F142" s="49"/>
      <c r="G142" s="49"/>
      <c r="H142" s="49"/>
      <c r="I142" s="49"/>
      <c r="J142" s="49"/>
      <c r="K142" s="49"/>
      <c r="L142" s="49"/>
      <c r="M142" s="49"/>
      <c r="N142" s="49"/>
      <c r="O142" s="49" t="b">
        <v>0</v>
      </c>
      <c r="P142" s="49" t="b">
        <v>0</v>
      </c>
      <c r="Q142" s="49" t="b">
        <v>0</v>
      </c>
      <c r="R142" s="49" t="b">
        <v>0</v>
      </c>
      <c r="S142" s="49" t="b">
        <v>0</v>
      </c>
      <c r="T142" s="49" t="b">
        <v>0</v>
      </c>
      <c r="U142" s="49" t="b">
        <v>0</v>
      </c>
      <c r="V142" s="49" t="b">
        <v>0</v>
      </c>
      <c r="W142" s="49" t="b">
        <v>0</v>
      </c>
    </row>
    <row r="143" spans="1:23">
      <c r="A143" s="49"/>
      <c r="B143" s="49"/>
      <c r="C143" s="49" t="s">
        <v>202</v>
      </c>
      <c r="D143" s="49" t="s">
        <v>881</v>
      </c>
      <c r="E143" s="49"/>
      <c r="F143" s="49"/>
      <c r="G143" s="49"/>
      <c r="H143" s="49"/>
      <c r="I143" s="49"/>
      <c r="J143" s="49"/>
      <c r="K143" s="49"/>
      <c r="L143" s="49"/>
      <c r="M143" s="49" t="s">
        <v>216</v>
      </c>
      <c r="N143" s="49" t="s">
        <v>201</v>
      </c>
      <c r="O143" s="49" t="b">
        <v>0</v>
      </c>
      <c r="P143" s="49" t="b">
        <v>0</v>
      </c>
      <c r="Q143" s="49" t="b">
        <v>0</v>
      </c>
      <c r="R143" s="49" t="b">
        <v>0</v>
      </c>
      <c r="S143" s="49" t="b">
        <v>0</v>
      </c>
      <c r="T143" s="49" t="b">
        <v>0</v>
      </c>
      <c r="U143" s="49" t="b">
        <v>0</v>
      </c>
      <c r="V143" s="49" t="b">
        <v>0</v>
      </c>
      <c r="W143" s="49" t="b">
        <v>0</v>
      </c>
    </row>
    <row r="144" spans="1:23">
      <c r="A144" s="49" t="s">
        <v>858</v>
      </c>
      <c r="B144" s="49"/>
      <c r="C144" s="49"/>
      <c r="D144" s="49"/>
      <c r="E144" s="49" t="s">
        <v>882</v>
      </c>
      <c r="F144" s="49"/>
      <c r="G144" s="49" t="b">
        <v>0</v>
      </c>
      <c r="H144" s="49" t="b">
        <v>0</v>
      </c>
      <c r="I144" s="49"/>
      <c r="J144" s="49" t="b">
        <v>0</v>
      </c>
      <c r="K144" s="49" t="b">
        <v>0</v>
      </c>
      <c r="L144" s="49" t="b">
        <v>1</v>
      </c>
      <c r="M144" s="49"/>
      <c r="N144" s="49"/>
      <c r="O144" s="49"/>
      <c r="P144" s="49"/>
      <c r="Q144" s="49"/>
      <c r="R144" s="49"/>
      <c r="S144" s="49"/>
      <c r="T144" s="49"/>
      <c r="U144" s="49"/>
      <c r="V144" s="49"/>
      <c r="W144" s="49"/>
    </row>
    <row r="145" spans="1:23">
      <c r="A145" s="49"/>
      <c r="B145" s="49" t="s">
        <v>860</v>
      </c>
      <c r="C145" s="49" t="s">
        <v>861</v>
      </c>
      <c r="D145" s="49" t="s">
        <v>862</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187</v>
      </c>
      <c r="D146" s="49" t="s">
        <v>883</v>
      </c>
      <c r="E146" s="49"/>
      <c r="F146" s="49"/>
      <c r="G146" s="49"/>
      <c r="H146" s="49"/>
      <c r="I146" s="49"/>
      <c r="J146" s="49"/>
      <c r="K146" s="49"/>
      <c r="L146" s="49"/>
      <c r="M146" s="49" t="s">
        <v>216</v>
      </c>
      <c r="N146" s="49" t="s">
        <v>202</v>
      </c>
      <c r="O146" s="49" t="b">
        <v>0</v>
      </c>
      <c r="P146" s="49" t="b">
        <v>0</v>
      </c>
      <c r="Q146" s="49" t="b">
        <v>0</v>
      </c>
      <c r="R146" s="49" t="b">
        <v>0</v>
      </c>
      <c r="S146" s="49" t="b">
        <v>0</v>
      </c>
      <c r="T146" s="49" t="b">
        <v>0</v>
      </c>
      <c r="U146" s="49" t="b">
        <v>0</v>
      </c>
      <c r="V146" s="49" t="b">
        <v>0</v>
      </c>
      <c r="W146" s="49" t="b">
        <v>0</v>
      </c>
    </row>
    <row r="147" spans="1:23">
      <c r="A147" s="49"/>
      <c r="B147" s="49"/>
      <c r="C147" s="49" t="s">
        <v>189</v>
      </c>
      <c r="D147" s="49" t="s">
        <v>884</v>
      </c>
      <c r="E147" s="49"/>
      <c r="F147" s="49"/>
      <c r="G147" s="49"/>
      <c r="H147" s="49"/>
      <c r="I147" s="49"/>
      <c r="J147" s="49"/>
      <c r="K147" s="49"/>
      <c r="L147" s="49"/>
      <c r="M147" s="49"/>
      <c r="N147" s="49"/>
      <c r="O147" s="49" t="b">
        <v>0</v>
      </c>
      <c r="P147" s="49" t="b">
        <v>0</v>
      </c>
      <c r="Q147" s="49" t="b">
        <v>0</v>
      </c>
      <c r="R147" s="49" t="b">
        <v>0</v>
      </c>
      <c r="S147" s="49" t="b">
        <v>0</v>
      </c>
      <c r="T147" s="49" t="b">
        <v>0</v>
      </c>
      <c r="U147" s="49" t="b">
        <v>0</v>
      </c>
      <c r="V147" s="49" t="b">
        <v>0</v>
      </c>
      <c r="W147" s="49" t="b">
        <v>0</v>
      </c>
    </row>
    <row r="148" spans="1:23">
      <c r="A148" s="49" t="s">
        <v>858</v>
      </c>
      <c r="B148" s="49"/>
      <c r="C148" s="49"/>
      <c r="D148" s="49"/>
      <c r="E148" s="49"/>
      <c r="F148" s="49"/>
      <c r="G148" s="49" t="b">
        <v>0</v>
      </c>
      <c r="H148" s="49" t="b">
        <v>0</v>
      </c>
      <c r="I148" s="49"/>
      <c r="J148" s="49" t="b">
        <v>0</v>
      </c>
      <c r="K148" s="49" t="b">
        <v>0</v>
      </c>
      <c r="L148" s="49" t="b">
        <v>1</v>
      </c>
      <c r="M148" s="49"/>
      <c r="N148" s="49"/>
      <c r="O148" s="49"/>
      <c r="P148" s="49"/>
      <c r="Q148" s="49"/>
      <c r="R148" s="49"/>
      <c r="S148" s="49"/>
      <c r="T148" s="49"/>
      <c r="U148" s="49"/>
      <c r="V148" s="49"/>
      <c r="W148" s="49"/>
    </row>
    <row r="149" spans="1:23">
      <c r="A149" s="49"/>
      <c r="B149" s="49" t="s">
        <v>860</v>
      </c>
      <c r="C149" s="49" t="s">
        <v>861</v>
      </c>
      <c r="D149" s="49" t="s">
        <v>862</v>
      </c>
      <c r="E149" s="49"/>
      <c r="F149" s="49"/>
      <c r="G149" s="49"/>
      <c r="H149" s="49"/>
      <c r="I149" s="49"/>
      <c r="J149" s="49"/>
      <c r="K149" s="49"/>
      <c r="L149" s="49"/>
      <c r="M149" s="49"/>
      <c r="N149" s="49"/>
      <c r="O149" s="49"/>
      <c r="P149" s="49"/>
      <c r="Q149" s="49"/>
      <c r="R149" s="49"/>
      <c r="S149" s="49"/>
      <c r="T149" s="49"/>
      <c r="U149" s="49"/>
      <c r="V149" s="49"/>
      <c r="W149" s="49"/>
    </row>
    <row r="150" spans="1:23">
      <c r="A150" s="49"/>
      <c r="B150" s="49"/>
      <c r="C150" s="49" t="s">
        <v>189</v>
      </c>
      <c r="D150" s="49" t="s">
        <v>884</v>
      </c>
      <c r="E150" s="49"/>
      <c r="F150" s="49"/>
      <c r="G150" s="49"/>
      <c r="H150" s="49"/>
      <c r="I150" s="49"/>
      <c r="J150" s="49"/>
      <c r="K150" s="49"/>
      <c r="L150" s="49"/>
      <c r="M150" s="49"/>
      <c r="N150" s="49"/>
      <c r="O150" s="49" t="b">
        <v>0</v>
      </c>
      <c r="P150" s="49" t="b">
        <v>0</v>
      </c>
      <c r="Q150" s="49" t="b">
        <v>0</v>
      </c>
      <c r="R150" s="49" t="b">
        <v>0</v>
      </c>
      <c r="S150" s="49" t="b">
        <v>0</v>
      </c>
      <c r="T150" s="49" t="b">
        <v>0</v>
      </c>
      <c r="U150" s="49" t="b">
        <v>0</v>
      </c>
      <c r="V150" s="49" t="b">
        <v>0</v>
      </c>
      <c r="W150" s="49" t="b">
        <v>0</v>
      </c>
    </row>
    <row r="151" spans="1:23">
      <c r="A151" s="49"/>
      <c r="B151" s="49"/>
      <c r="C151" s="49" t="s">
        <v>187</v>
      </c>
      <c r="D151" s="49" t="s">
        <v>885</v>
      </c>
      <c r="E151" s="49"/>
      <c r="F151" s="49"/>
      <c r="G151" s="49"/>
      <c r="H151" s="49"/>
      <c r="I151" s="49"/>
      <c r="J151" s="49"/>
      <c r="K151" s="49"/>
      <c r="L151" s="49"/>
      <c r="M151" s="49" t="s">
        <v>216</v>
      </c>
      <c r="N151" s="49" t="s">
        <v>189</v>
      </c>
      <c r="O151" s="49" t="b">
        <v>0</v>
      </c>
      <c r="P151" s="49" t="b">
        <v>0</v>
      </c>
      <c r="Q151" s="49" t="b">
        <v>0</v>
      </c>
      <c r="R151" s="49" t="b">
        <v>0</v>
      </c>
      <c r="S151" s="49" t="b">
        <v>0</v>
      </c>
      <c r="T151" s="49" t="b">
        <v>0</v>
      </c>
      <c r="U151" s="49" t="b">
        <v>0</v>
      </c>
      <c r="V151" s="49" t="b">
        <v>0</v>
      </c>
      <c r="W151" s="49" t="b">
        <v>0</v>
      </c>
    </row>
    <row r="152" spans="1:23">
      <c r="A152" s="49" t="s">
        <v>858</v>
      </c>
      <c r="B152" s="49"/>
      <c r="C152" s="49"/>
      <c r="D152" s="49"/>
      <c r="E152" s="49"/>
      <c r="F152" s="49"/>
      <c r="G152" s="49" t="b">
        <v>0</v>
      </c>
      <c r="H152" s="49" t="b">
        <v>0</v>
      </c>
      <c r="I152" s="49"/>
      <c r="J152" s="49" t="b">
        <v>0</v>
      </c>
      <c r="K152" s="49" t="b">
        <v>0</v>
      </c>
      <c r="L152" s="49" t="b">
        <v>1</v>
      </c>
      <c r="M152" s="49"/>
      <c r="N152" s="49"/>
      <c r="O152" s="49"/>
      <c r="P152" s="49"/>
      <c r="Q152" s="49"/>
      <c r="R152" s="49"/>
      <c r="S152" s="49"/>
      <c r="T152" s="49"/>
      <c r="U152" s="49"/>
      <c r="V152" s="49"/>
      <c r="W152" s="49"/>
    </row>
    <row r="153" spans="1:23">
      <c r="A153" s="49"/>
      <c r="B153" s="49" t="s">
        <v>860</v>
      </c>
      <c r="C153" s="49" t="s">
        <v>861</v>
      </c>
      <c r="D153" s="49" t="s">
        <v>862</v>
      </c>
      <c r="E153" s="49"/>
      <c r="F153" s="49"/>
      <c r="G153" s="49"/>
      <c r="H153" s="49"/>
      <c r="I153" s="49"/>
      <c r="J153" s="49"/>
      <c r="K153" s="49"/>
      <c r="L153" s="49"/>
      <c r="M153" s="49"/>
      <c r="N153" s="49"/>
      <c r="O153" s="49"/>
      <c r="P153" s="49"/>
      <c r="Q153" s="49"/>
      <c r="R153" s="49"/>
      <c r="S153" s="49"/>
      <c r="T153" s="49"/>
      <c r="U153" s="49"/>
      <c r="V153" s="49"/>
      <c r="W153" s="49"/>
    </row>
    <row r="154" spans="1:23">
      <c r="A154" s="49"/>
      <c r="B154" s="49"/>
      <c r="C154" s="49" t="s">
        <v>216</v>
      </c>
      <c r="D154" s="49" t="s">
        <v>886</v>
      </c>
      <c r="E154" s="49"/>
      <c r="F154" s="49"/>
      <c r="G154" s="49"/>
      <c r="H154" s="49"/>
      <c r="I154" s="49"/>
      <c r="J154" s="49"/>
      <c r="K154" s="49"/>
      <c r="L154" s="49"/>
      <c r="M154" s="49"/>
      <c r="N154" s="49"/>
      <c r="O154" s="49" t="b">
        <v>0</v>
      </c>
      <c r="P154" s="49" t="b">
        <v>0</v>
      </c>
      <c r="Q154" s="49" t="b">
        <v>0</v>
      </c>
      <c r="R154" s="49" t="b">
        <v>0</v>
      </c>
      <c r="S154" s="49" t="b">
        <v>0</v>
      </c>
      <c r="T154" s="49" t="b">
        <v>0</v>
      </c>
      <c r="U154" s="49" t="b">
        <v>0</v>
      </c>
      <c r="V154" s="49" t="b">
        <v>0</v>
      </c>
      <c r="W154" s="49" t="b">
        <v>0</v>
      </c>
    </row>
    <row r="155" spans="1:23">
      <c r="A155" s="49" t="s">
        <v>858</v>
      </c>
      <c r="B155" s="49"/>
      <c r="C155" s="49"/>
      <c r="D155" s="49"/>
      <c r="E155" s="49"/>
      <c r="F155" s="49"/>
      <c r="G155" s="49" t="b">
        <v>0</v>
      </c>
      <c r="H155" s="49" t="b">
        <v>0</v>
      </c>
      <c r="I155" s="49"/>
      <c r="J155" s="49" t="b">
        <v>0</v>
      </c>
      <c r="K155" s="49" t="b">
        <v>0</v>
      </c>
      <c r="L155" s="49" t="b">
        <v>1</v>
      </c>
      <c r="M155" s="49"/>
      <c r="N155" s="49"/>
      <c r="O155" s="49"/>
      <c r="P155" s="49"/>
      <c r="Q155" s="49"/>
      <c r="R155" s="49"/>
      <c r="S155" s="49"/>
      <c r="T155" s="49"/>
      <c r="U155" s="49"/>
      <c r="V155" s="49"/>
      <c r="W155" s="49"/>
    </row>
    <row r="156" spans="1:23">
      <c r="A156" s="49"/>
      <c r="B156" s="49" t="s">
        <v>860</v>
      </c>
      <c r="C156" s="49" t="s">
        <v>861</v>
      </c>
      <c r="D156" s="49" t="s">
        <v>862</v>
      </c>
      <c r="E156" s="49"/>
      <c r="F156" s="49"/>
      <c r="G156" s="49"/>
      <c r="H156" s="49"/>
      <c r="I156" s="49"/>
      <c r="J156" s="49"/>
      <c r="K156" s="49"/>
      <c r="L156" s="49"/>
      <c r="M156" s="49"/>
      <c r="N156" s="49"/>
      <c r="O156" s="49"/>
      <c r="P156" s="49"/>
      <c r="Q156" s="49"/>
      <c r="R156" s="49"/>
      <c r="S156" s="49"/>
      <c r="T156" s="49"/>
      <c r="U156" s="49"/>
      <c r="V156" s="49"/>
      <c r="W156" s="49"/>
    </row>
    <row r="157" spans="1:23">
      <c r="A157" s="49"/>
      <c r="B157" s="49"/>
      <c r="C157" s="49" t="s">
        <v>202</v>
      </c>
      <c r="D157" s="49" t="s">
        <v>887</v>
      </c>
      <c r="E157" s="49"/>
      <c r="F157" s="49"/>
      <c r="G157" s="49"/>
      <c r="H157" s="49"/>
      <c r="I157" s="49"/>
      <c r="J157" s="49"/>
      <c r="K157" s="49"/>
      <c r="L157" s="49"/>
      <c r="M157" s="49"/>
      <c r="N157" s="49"/>
      <c r="O157" s="49" t="b">
        <v>0</v>
      </c>
      <c r="P157" s="49" t="b">
        <v>0</v>
      </c>
      <c r="Q157" s="49" t="b">
        <v>0</v>
      </c>
      <c r="R157" s="49" t="b">
        <v>0</v>
      </c>
      <c r="S157" s="49" t="b">
        <v>0</v>
      </c>
      <c r="T157" s="49" t="b">
        <v>0</v>
      </c>
      <c r="U157" s="49" t="b">
        <v>0</v>
      </c>
      <c r="V157" s="49" t="b">
        <v>0</v>
      </c>
      <c r="W157" s="49" t="b">
        <v>0</v>
      </c>
    </row>
    <row r="158" spans="1:23">
      <c r="A158" s="49"/>
      <c r="B158" s="49"/>
      <c r="C158" s="49" t="s">
        <v>201</v>
      </c>
      <c r="D158" s="49" t="s">
        <v>880</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858</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860</v>
      </c>
      <c r="C160" s="49" t="s">
        <v>861</v>
      </c>
      <c r="D160" s="49" t="s">
        <v>862</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231</v>
      </c>
      <c r="D161" s="49" t="s">
        <v>888</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232</v>
      </c>
      <c r="D162" s="49" t="s">
        <v>889</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194</v>
      </c>
      <c r="D165" s="49" t="s">
        <v>890</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t="s">
        <v>858</v>
      </c>
      <c r="B166" s="49"/>
      <c r="C166" s="49"/>
      <c r="D166" s="49"/>
      <c r="E166" s="49"/>
      <c r="F166" s="49"/>
      <c r="G166" s="49" t="b">
        <v>0</v>
      </c>
      <c r="H166" s="49" t="b">
        <v>0</v>
      </c>
      <c r="I166" s="49"/>
      <c r="J166" s="49" t="b">
        <v>0</v>
      </c>
      <c r="K166" s="49" t="b">
        <v>0</v>
      </c>
      <c r="L166" s="49" t="b">
        <v>1</v>
      </c>
      <c r="M166" s="49"/>
      <c r="N166" s="49"/>
      <c r="O166" s="49"/>
      <c r="P166" s="49"/>
      <c r="Q166" s="49"/>
      <c r="R166" s="49"/>
      <c r="S166" s="49"/>
      <c r="T166" s="49"/>
      <c r="U166" s="49"/>
      <c r="V166" s="49"/>
      <c r="W166" s="49"/>
    </row>
    <row r="167" spans="1:23">
      <c r="A167" s="49"/>
      <c r="B167" s="49" t="s">
        <v>860</v>
      </c>
      <c r="C167" s="49" t="s">
        <v>861</v>
      </c>
      <c r="D167" s="49" t="s">
        <v>862</v>
      </c>
      <c r="E167" s="49"/>
      <c r="F167" s="49"/>
      <c r="G167" s="49"/>
      <c r="H167" s="49"/>
      <c r="I167" s="49"/>
      <c r="J167" s="49"/>
      <c r="K167" s="49"/>
      <c r="L167" s="49"/>
      <c r="M167" s="49"/>
      <c r="N167" s="49"/>
      <c r="O167" s="49"/>
      <c r="P167" s="49"/>
      <c r="Q167" s="49"/>
      <c r="R167" s="49"/>
      <c r="S167" s="49"/>
      <c r="T167" s="49"/>
      <c r="U167" s="49"/>
      <c r="V167" s="49"/>
      <c r="W167" s="49"/>
    </row>
    <row r="168" spans="1:23">
      <c r="A168" s="49"/>
      <c r="B168" s="49"/>
      <c r="C168" s="49" t="s">
        <v>200</v>
      </c>
      <c r="D168" s="49" t="s">
        <v>891</v>
      </c>
      <c r="E168" s="49"/>
      <c r="F168" s="49"/>
      <c r="G168" s="49"/>
      <c r="H168" s="49"/>
      <c r="I168" s="49"/>
      <c r="J168" s="49"/>
      <c r="K168" s="49"/>
      <c r="L168" s="49"/>
      <c r="M168" s="49"/>
      <c r="N168" s="49" t="s">
        <v>217</v>
      </c>
      <c r="O168" s="49" t="b">
        <v>0</v>
      </c>
      <c r="P168" s="49" t="b">
        <v>0</v>
      </c>
      <c r="Q168" s="49" t="b">
        <v>0</v>
      </c>
      <c r="R168" s="49" t="b">
        <v>0</v>
      </c>
      <c r="S168" s="49" t="b">
        <v>0</v>
      </c>
      <c r="T168" s="49" t="b">
        <v>0</v>
      </c>
      <c r="U168" s="49" t="b">
        <v>0</v>
      </c>
      <c r="V168" s="49" t="b">
        <v>0</v>
      </c>
      <c r="W168" s="49" t="b">
        <v>0</v>
      </c>
    </row>
    <row r="169" spans="1:23">
      <c r="A169" s="49" t="s">
        <v>858</v>
      </c>
      <c r="B169" s="49"/>
      <c r="C169" s="49"/>
      <c r="D169" s="49"/>
      <c r="E169" s="49"/>
      <c r="F169" s="49"/>
      <c r="G169" s="49" t="b">
        <v>0</v>
      </c>
      <c r="H169" s="49" t="b">
        <v>1</v>
      </c>
      <c r="I169" s="49"/>
      <c r="J169" s="49" t="b">
        <v>0</v>
      </c>
      <c r="K169" s="49" t="b">
        <v>0</v>
      </c>
      <c r="L169" s="49" t="b">
        <v>1</v>
      </c>
      <c r="M169" s="49"/>
      <c r="N169" s="49"/>
      <c r="O169" s="49"/>
      <c r="P169" s="49"/>
      <c r="Q169" s="49"/>
      <c r="R169" s="49"/>
      <c r="S169" s="49"/>
      <c r="T169" s="49"/>
      <c r="U169" s="49"/>
      <c r="V169" s="49"/>
      <c r="W169" s="49"/>
    </row>
    <row r="170" spans="1:23">
      <c r="A170" s="49"/>
      <c r="B170" s="49" t="s">
        <v>860</v>
      </c>
      <c r="C170" s="49" t="s">
        <v>861</v>
      </c>
      <c r="D170" s="49" t="s">
        <v>862</v>
      </c>
      <c r="E170" s="49"/>
      <c r="F170" s="49"/>
      <c r="G170" s="49"/>
      <c r="H170" s="49"/>
      <c r="I170" s="49"/>
      <c r="J170" s="49"/>
      <c r="K170" s="49"/>
      <c r="L170" s="49"/>
      <c r="M170" s="49"/>
      <c r="N170" s="49"/>
      <c r="O170" s="49"/>
      <c r="P170" s="49"/>
      <c r="Q170" s="49"/>
      <c r="R170" s="49"/>
      <c r="S170" s="49"/>
      <c r="T170" s="49"/>
      <c r="U170" s="49"/>
      <c r="V170" s="49"/>
      <c r="W170" s="49"/>
    </row>
    <row r="171" spans="1:23">
      <c r="A171" s="49"/>
      <c r="B171" s="49"/>
      <c r="C171" s="49" t="s">
        <v>198</v>
      </c>
      <c r="D171" s="49" t="s">
        <v>892</v>
      </c>
      <c r="E171" s="49"/>
      <c r="F171" s="49"/>
      <c r="G171" s="49"/>
      <c r="H171" s="49"/>
      <c r="I171" s="49"/>
      <c r="J171" s="49"/>
      <c r="K171" s="49"/>
      <c r="L171" s="49"/>
      <c r="M171" s="49"/>
      <c r="N171" s="49" t="s">
        <v>194</v>
      </c>
      <c r="O171" s="49" t="b">
        <v>0</v>
      </c>
      <c r="P171" s="49" t="b">
        <v>0</v>
      </c>
      <c r="Q171" s="49" t="b">
        <v>0</v>
      </c>
      <c r="R171" s="49" t="b">
        <v>0</v>
      </c>
      <c r="S171" s="49" t="b">
        <v>0</v>
      </c>
      <c r="T171" s="49" t="b">
        <v>0</v>
      </c>
      <c r="U171" s="49" t="b">
        <v>0</v>
      </c>
      <c r="V171" s="49" t="b">
        <v>0</v>
      </c>
      <c r="W171" s="49" t="b">
        <v>0</v>
      </c>
    </row>
    <row r="172" spans="1:23">
      <c r="A172" s="49" t="s">
        <v>858</v>
      </c>
      <c r="B172" s="49"/>
      <c r="C172" s="49"/>
      <c r="D172" s="49"/>
      <c r="E172" s="49"/>
      <c r="F172" s="49"/>
      <c r="G172" s="49" t="b">
        <v>0</v>
      </c>
      <c r="H172" s="49" t="b">
        <v>0</v>
      </c>
      <c r="I172" s="49"/>
      <c r="J172" s="49" t="b">
        <v>0</v>
      </c>
      <c r="K172" s="49" t="b">
        <v>0</v>
      </c>
      <c r="L172" s="49" t="b">
        <v>1</v>
      </c>
      <c r="M172" s="49"/>
      <c r="N172" s="49"/>
      <c r="O172" s="49"/>
      <c r="P172" s="49"/>
      <c r="Q172" s="49"/>
      <c r="R172" s="49"/>
      <c r="S172" s="49"/>
      <c r="T172" s="49"/>
      <c r="U172" s="49"/>
      <c r="V172" s="49"/>
      <c r="W172" s="49"/>
    </row>
    <row r="173" spans="1:23">
      <c r="A173" s="49"/>
      <c r="B173" s="49" t="s">
        <v>860</v>
      </c>
      <c r="C173" s="49" t="s">
        <v>861</v>
      </c>
      <c r="D173" s="49" t="s">
        <v>862</v>
      </c>
      <c r="E173" s="49"/>
      <c r="F173" s="49"/>
      <c r="G173" s="49"/>
      <c r="H173" s="49"/>
      <c r="I173" s="49"/>
      <c r="J173" s="49"/>
      <c r="K173" s="49"/>
      <c r="L173" s="49"/>
      <c r="M173" s="49"/>
      <c r="N173" s="49"/>
      <c r="O173" s="49"/>
      <c r="P173" s="49"/>
      <c r="Q173" s="49"/>
      <c r="R173" s="49"/>
      <c r="S173" s="49"/>
      <c r="T173" s="49"/>
      <c r="U173" s="49"/>
      <c r="V173" s="49"/>
      <c r="W173" s="49"/>
    </row>
    <row r="174" spans="1:23">
      <c r="A174" s="49"/>
      <c r="B174" s="49"/>
      <c r="C174" s="49" t="s">
        <v>222</v>
      </c>
      <c r="D174" s="49" t="s">
        <v>893</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row>
    <row r="175" spans="1:23">
      <c r="A175" s="49"/>
      <c r="B175" s="49"/>
      <c r="C175" s="49" t="s">
        <v>228</v>
      </c>
      <c r="D175" s="49" t="s">
        <v>894</v>
      </c>
      <c r="E175" s="49"/>
      <c r="F175" s="49"/>
      <c r="G175" s="49"/>
      <c r="H175" s="49"/>
      <c r="I175" s="49"/>
      <c r="J175" s="49"/>
      <c r="K175" s="49"/>
      <c r="L175" s="49"/>
      <c r="M175" s="49" t="s">
        <v>217</v>
      </c>
      <c r="N175" s="49"/>
      <c r="O175" s="49" t="b">
        <v>0</v>
      </c>
      <c r="P175" s="49" t="b">
        <v>0</v>
      </c>
      <c r="Q175" s="49" t="b">
        <v>0</v>
      </c>
      <c r="R175" s="49" t="b">
        <v>0</v>
      </c>
      <c r="S175" s="49" t="b">
        <v>0</v>
      </c>
      <c r="T175" s="49" t="b">
        <v>0</v>
      </c>
      <c r="U175" s="49" t="b">
        <v>0</v>
      </c>
      <c r="V175" s="49" t="b">
        <v>0</v>
      </c>
      <c r="W175" s="49" t="b">
        <v>0</v>
      </c>
    </row>
    <row r="176" spans="1:23">
      <c r="A176" s="49" t="s">
        <v>858</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860</v>
      </c>
      <c r="C177" s="49" t="s">
        <v>861</v>
      </c>
      <c r="D177" s="49" t="s">
        <v>862</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236</v>
      </c>
      <c r="D178" s="49" t="s">
        <v>895</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235</v>
      </c>
      <c r="D179" s="49" t="s">
        <v>896</v>
      </c>
      <c r="E179" s="49"/>
      <c r="F179" s="49"/>
      <c r="G179" s="49"/>
      <c r="H179" s="49"/>
      <c r="I179" s="49"/>
      <c r="J179" s="49"/>
      <c r="K179" s="49"/>
      <c r="L179" s="49"/>
      <c r="M179" s="49"/>
      <c r="N179" s="49"/>
      <c r="O179" s="49" t="b">
        <v>0</v>
      </c>
      <c r="P179" s="49" t="b">
        <v>0</v>
      </c>
      <c r="Q179" s="49" t="b">
        <v>0</v>
      </c>
      <c r="R179" s="49" t="b">
        <v>0</v>
      </c>
      <c r="S179" s="49" t="b">
        <v>0</v>
      </c>
      <c r="T179" s="49" t="b">
        <v>0</v>
      </c>
      <c r="U179" s="49" t="b">
        <v>0</v>
      </c>
      <c r="V179" s="49" t="b">
        <v>0</v>
      </c>
      <c r="W179" s="49" t="b">
        <v>0</v>
      </c>
    </row>
    <row r="180" spans="1:23">
      <c r="A180" s="49" t="s">
        <v>858</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860</v>
      </c>
      <c r="C181" s="49" t="s">
        <v>861</v>
      </c>
      <c r="D181" s="49" t="s">
        <v>862</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215</v>
      </c>
      <c r="D182" s="49" t="s">
        <v>897</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214</v>
      </c>
      <c r="D183" s="49" t="s">
        <v>898</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858</v>
      </c>
      <c r="B184" s="49"/>
      <c r="C184" s="49"/>
      <c r="D184" s="49"/>
      <c r="E184" s="49"/>
      <c r="F184" s="49"/>
      <c r="G184" s="49" t="b">
        <v>0</v>
      </c>
      <c r="H184" s="49" t="b">
        <v>0</v>
      </c>
      <c r="I184" s="49"/>
      <c r="J184" s="49" t="b">
        <v>0</v>
      </c>
      <c r="K184" s="49" t="b">
        <v>0</v>
      </c>
      <c r="L184" s="49" t="b">
        <v>1</v>
      </c>
      <c r="M184" s="49"/>
      <c r="N184" s="49"/>
      <c r="O184" s="49"/>
      <c r="P184" s="49"/>
      <c r="Q184" s="49"/>
      <c r="R184" s="49"/>
      <c r="S184" s="49"/>
      <c r="T184" s="49"/>
      <c r="U184" s="49"/>
      <c r="V184" s="49"/>
      <c r="W184" s="49"/>
    </row>
    <row r="185" spans="1:23">
      <c r="A185" s="49"/>
      <c r="B185" s="49" t="s">
        <v>860</v>
      </c>
      <c r="C185" s="49" t="s">
        <v>861</v>
      </c>
      <c r="D185" s="49" t="s">
        <v>862</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206</v>
      </c>
      <c r="D186" s="49" t="s">
        <v>899</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row>
    <row r="187" spans="1:23">
      <c r="A187" s="49"/>
      <c r="B187" s="49"/>
      <c r="C187" s="49" t="s">
        <v>205</v>
      </c>
      <c r="D187" s="49" t="s">
        <v>900</v>
      </c>
      <c r="E187" s="49"/>
      <c r="F187" s="49"/>
      <c r="G187" s="49"/>
      <c r="H187" s="49"/>
      <c r="I187" s="49"/>
      <c r="J187" s="49"/>
      <c r="K187" s="49"/>
      <c r="L187" s="49"/>
      <c r="M187" s="49"/>
      <c r="N187" s="49"/>
      <c r="O187" s="49" t="b">
        <v>0</v>
      </c>
      <c r="P187" s="49" t="b">
        <v>0</v>
      </c>
      <c r="Q187" s="49" t="b">
        <v>0</v>
      </c>
      <c r="R187" s="49" t="b">
        <v>0</v>
      </c>
      <c r="S187" s="49" t="b">
        <v>0</v>
      </c>
      <c r="T187" s="49" t="b">
        <v>0</v>
      </c>
      <c r="U187" s="49" t="b">
        <v>0</v>
      </c>
      <c r="V187" s="49" t="b">
        <v>0</v>
      </c>
      <c r="W187" s="49" t="b">
        <v>0</v>
      </c>
    </row>
    <row r="188" spans="1:23">
      <c r="A188" s="49" t="s">
        <v>858</v>
      </c>
      <c r="B188" s="49"/>
      <c r="C188" s="49"/>
      <c r="D188" s="49"/>
      <c r="E188" s="49"/>
      <c r="F188" s="49"/>
      <c r="G188" s="49" t="b">
        <v>0</v>
      </c>
      <c r="H188" s="49" t="b">
        <v>0</v>
      </c>
      <c r="I188" s="49"/>
      <c r="J188" s="49" t="b">
        <v>0</v>
      </c>
      <c r="K188" s="49" t="b">
        <v>0</v>
      </c>
      <c r="L188" s="49" t="b">
        <v>1</v>
      </c>
      <c r="M188" s="49"/>
      <c r="N188" s="49"/>
      <c r="O188" s="49"/>
      <c r="P188" s="49"/>
      <c r="Q188" s="49"/>
      <c r="R188" s="49"/>
      <c r="S188" s="49"/>
      <c r="T188" s="49"/>
      <c r="U188" s="49"/>
      <c r="V188" s="49"/>
      <c r="W188" s="49"/>
    </row>
    <row r="189" spans="1:23">
      <c r="A189" s="49"/>
      <c r="B189" s="49" t="s">
        <v>860</v>
      </c>
      <c r="C189" s="49" t="s">
        <v>861</v>
      </c>
      <c r="D189" s="49" t="s">
        <v>862</v>
      </c>
      <c r="E189" s="49"/>
      <c r="F189" s="49"/>
      <c r="G189" s="49"/>
      <c r="H189" s="49"/>
      <c r="I189" s="49"/>
      <c r="J189" s="49"/>
      <c r="K189" s="49"/>
      <c r="L189" s="49"/>
      <c r="M189" s="49"/>
      <c r="N189" s="49"/>
      <c r="O189" s="49"/>
      <c r="P189" s="49"/>
      <c r="Q189" s="49"/>
      <c r="R189" s="49"/>
      <c r="S189" s="49"/>
      <c r="T189" s="49"/>
      <c r="U189" s="49"/>
      <c r="V189" s="49"/>
      <c r="W189" s="49"/>
    </row>
    <row r="190" spans="1:23">
      <c r="A190" s="49"/>
      <c r="B190" s="49"/>
      <c r="C190" s="49" t="s">
        <v>224</v>
      </c>
      <c r="D190" s="49" t="s">
        <v>901</v>
      </c>
      <c r="E190" s="49"/>
      <c r="F190" s="49"/>
      <c r="G190" s="49"/>
      <c r="H190" s="49"/>
      <c r="I190" s="49"/>
      <c r="J190" s="49"/>
      <c r="K190" s="49"/>
      <c r="L190" s="49"/>
      <c r="M190" s="49"/>
      <c r="N190" s="49"/>
      <c r="O190" s="49" t="b">
        <v>0</v>
      </c>
      <c r="P190" s="49" t="b">
        <v>0</v>
      </c>
      <c r="Q190" s="49" t="b">
        <v>0</v>
      </c>
      <c r="R190" s="49" t="b">
        <v>0</v>
      </c>
      <c r="S190" s="49" t="b">
        <v>0</v>
      </c>
      <c r="T190" s="49" t="b">
        <v>0</v>
      </c>
      <c r="U190" s="49" t="b">
        <v>0</v>
      </c>
      <c r="V190" s="49" t="b">
        <v>0</v>
      </c>
      <c r="W190" s="49" t="b">
        <v>0</v>
      </c>
    </row>
    <row r="191" spans="1:23">
      <c r="A191" s="49"/>
      <c r="B191" s="49"/>
      <c r="C191" s="49" t="s">
        <v>225</v>
      </c>
      <c r="D191" s="49" t="s">
        <v>902</v>
      </c>
      <c r="E191" s="49"/>
      <c r="F191" s="49"/>
      <c r="G191" s="49"/>
      <c r="H191" s="49"/>
      <c r="I191" s="49"/>
      <c r="J191" s="49"/>
      <c r="K191" s="49"/>
      <c r="L191" s="49"/>
      <c r="M191" s="49"/>
      <c r="N191" s="49"/>
      <c r="O191" s="49" t="b">
        <v>0</v>
      </c>
      <c r="P191" s="49" t="b">
        <v>0</v>
      </c>
      <c r="Q191" s="49" t="b">
        <v>0</v>
      </c>
      <c r="R191" s="49" t="b">
        <v>0</v>
      </c>
      <c r="S191" s="49" t="b">
        <v>0</v>
      </c>
      <c r="T191" s="49" t="b">
        <v>0</v>
      </c>
      <c r="U191" s="49" t="b">
        <v>0</v>
      </c>
      <c r="V191" s="49" t="b">
        <v>0</v>
      </c>
      <c r="W191" s="49" t="b">
        <v>0</v>
      </c>
    </row>
    <row r="192" spans="1:23">
      <c r="A192" s="49" t="s">
        <v>858</v>
      </c>
      <c r="B192" s="49"/>
      <c r="C192" s="49"/>
      <c r="D192" s="49"/>
      <c r="E192" s="49"/>
      <c r="F192" s="49"/>
      <c r="G192" s="49" t="b">
        <v>0</v>
      </c>
      <c r="H192" s="49" t="b">
        <v>0</v>
      </c>
      <c r="I192" s="49"/>
      <c r="J192" s="49" t="b">
        <v>0</v>
      </c>
      <c r="K192" s="49" t="b">
        <v>0</v>
      </c>
      <c r="L192" s="49" t="b">
        <v>1</v>
      </c>
      <c r="M192" s="49"/>
      <c r="N192" s="49"/>
      <c r="O192" s="49"/>
      <c r="P192" s="49"/>
      <c r="Q192" s="49"/>
      <c r="R192" s="49"/>
      <c r="S192" s="49"/>
      <c r="T192" s="49"/>
      <c r="U192" s="49"/>
      <c r="V192" s="49"/>
      <c r="W192" s="49"/>
    </row>
    <row r="193" spans="1:23">
      <c r="A193" s="49"/>
      <c r="B193" s="49" t="s">
        <v>860</v>
      </c>
      <c r="C193" s="49" t="s">
        <v>861</v>
      </c>
      <c r="D193" s="49" t="s">
        <v>862</v>
      </c>
      <c r="E193" s="49"/>
      <c r="F193" s="49"/>
      <c r="G193" s="49"/>
      <c r="H193" s="49"/>
      <c r="I193" s="49"/>
      <c r="J193" s="49"/>
      <c r="K193" s="49"/>
      <c r="L193" s="49"/>
      <c r="M193" s="49"/>
      <c r="N193" s="49"/>
      <c r="O193" s="49"/>
      <c r="P193" s="49"/>
      <c r="Q193" s="49"/>
      <c r="R193" s="49"/>
      <c r="S193" s="49"/>
      <c r="T193" s="49"/>
      <c r="U193" s="49"/>
      <c r="V193" s="49"/>
      <c r="W193" s="49"/>
    </row>
    <row r="194" spans="1:23">
      <c r="A194" s="49"/>
      <c r="B194" s="49"/>
      <c r="C194" s="49" t="s">
        <v>186</v>
      </c>
      <c r="D194" s="49" t="s">
        <v>903</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row>
    <row r="195" spans="1:23">
      <c r="A195" s="49"/>
      <c r="B195" s="49"/>
      <c r="C195" s="49" t="s">
        <v>185</v>
      </c>
      <c r="D195" s="49" t="s">
        <v>904</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t="s">
        <v>858</v>
      </c>
      <c r="B196" s="49"/>
      <c r="C196" s="49"/>
      <c r="D196" s="49"/>
      <c r="E196" s="49"/>
      <c r="F196" s="49"/>
      <c r="G196" s="49" t="b">
        <v>0</v>
      </c>
      <c r="H196" s="49" t="b">
        <v>0</v>
      </c>
      <c r="I196" s="49"/>
      <c r="J196" s="49" t="b">
        <v>0</v>
      </c>
      <c r="K196" s="49" t="b">
        <v>0</v>
      </c>
      <c r="L196" s="49" t="b">
        <v>1</v>
      </c>
      <c r="M196" s="49"/>
      <c r="N196" s="49"/>
      <c r="O196" s="49"/>
      <c r="P196" s="49"/>
      <c r="Q196" s="49"/>
      <c r="R196" s="49"/>
      <c r="S196" s="49"/>
      <c r="T196" s="49"/>
      <c r="U196" s="49"/>
      <c r="V196" s="49"/>
      <c r="W196" s="49"/>
    </row>
    <row r="197" spans="1:23">
      <c r="A197" s="49"/>
      <c r="B197" s="49" t="s">
        <v>860</v>
      </c>
      <c r="C197" s="49" t="s">
        <v>861</v>
      </c>
      <c r="D197" s="49" t="s">
        <v>862</v>
      </c>
      <c r="E197" s="49"/>
      <c r="F197" s="49"/>
      <c r="G197" s="49"/>
      <c r="H197" s="49"/>
      <c r="I197" s="49"/>
      <c r="J197" s="49"/>
      <c r="K197" s="49"/>
      <c r="L197" s="49"/>
      <c r="M197" s="49"/>
      <c r="N197" s="49"/>
      <c r="O197" s="49"/>
      <c r="P197" s="49"/>
      <c r="Q197" s="49"/>
      <c r="R197" s="49"/>
      <c r="S197" s="49"/>
      <c r="T197" s="49"/>
      <c r="U197" s="49"/>
      <c r="V197" s="49"/>
      <c r="W197" s="49"/>
    </row>
    <row r="198" spans="1:23">
      <c r="A198" s="49"/>
      <c r="B198" s="49"/>
      <c r="C198" s="49" t="s">
        <v>190</v>
      </c>
      <c r="D198" s="49" t="s">
        <v>905</v>
      </c>
      <c r="E198" s="49"/>
      <c r="F198" s="49"/>
      <c r="G198" s="49"/>
      <c r="H198" s="49"/>
      <c r="I198" s="49"/>
      <c r="J198" s="49"/>
      <c r="K198" s="49"/>
      <c r="L198" s="49"/>
      <c r="M198" s="49" t="s">
        <v>194</v>
      </c>
      <c r="N198" s="49" t="s">
        <v>185</v>
      </c>
      <c r="O198" s="49" t="b">
        <v>0</v>
      </c>
      <c r="P198" s="49" t="b">
        <v>0</v>
      </c>
      <c r="Q198" s="49" t="b">
        <v>0</v>
      </c>
      <c r="R198" s="49" t="b">
        <v>0</v>
      </c>
      <c r="S198" s="49" t="b">
        <v>1</v>
      </c>
      <c r="T198" s="49" t="b">
        <v>0</v>
      </c>
      <c r="U198" s="49" t="b">
        <v>0</v>
      </c>
      <c r="V198" s="49" t="b">
        <v>0</v>
      </c>
      <c r="W198" s="49" t="b">
        <v>0</v>
      </c>
    </row>
    <row r="199" spans="1:23">
      <c r="A199" s="49"/>
      <c r="B199" s="49"/>
      <c r="C199" s="49" t="s">
        <v>192</v>
      </c>
      <c r="D199" s="49" t="s">
        <v>906</v>
      </c>
      <c r="E199" s="49"/>
      <c r="F199" s="49"/>
      <c r="G199" s="49"/>
      <c r="H199" s="49"/>
      <c r="I199" s="49"/>
      <c r="J199" s="49"/>
      <c r="K199" s="49"/>
      <c r="L199" s="49"/>
      <c r="M199" s="49"/>
      <c r="N199" s="49" t="s">
        <v>190</v>
      </c>
      <c r="O199" s="49" t="b">
        <v>0</v>
      </c>
      <c r="P199" s="49" t="b">
        <v>0</v>
      </c>
      <c r="Q199" s="49" t="b">
        <v>0</v>
      </c>
      <c r="R199" s="49" t="b">
        <v>0</v>
      </c>
      <c r="S199" s="49" t="b">
        <v>0</v>
      </c>
      <c r="T199" s="49" t="b">
        <v>0</v>
      </c>
      <c r="U199" s="49" t="b">
        <v>0</v>
      </c>
      <c r="V199" s="49" t="b">
        <v>0</v>
      </c>
      <c r="W199" s="49" t="b">
        <v>0</v>
      </c>
    </row>
    <row r="200" spans="1:23">
      <c r="A200" s="49" t="s">
        <v>858</v>
      </c>
      <c r="B200" s="49"/>
      <c r="C200" s="49"/>
      <c r="D200" s="49"/>
      <c r="E200" s="49"/>
      <c r="F200" s="49"/>
      <c r="G200" s="49" t="b">
        <v>0</v>
      </c>
      <c r="H200" s="49" t="b">
        <v>0</v>
      </c>
      <c r="I200" s="49"/>
      <c r="J200" s="49" t="b">
        <v>0</v>
      </c>
      <c r="K200" s="49" t="b">
        <v>0</v>
      </c>
      <c r="L200" s="49" t="b">
        <v>1</v>
      </c>
      <c r="M200" s="49"/>
      <c r="N200" s="49"/>
      <c r="O200" s="49"/>
      <c r="P200" s="49"/>
      <c r="Q200" s="49"/>
      <c r="R200" s="49"/>
      <c r="S200" s="49"/>
      <c r="T200" s="49"/>
      <c r="U200" s="49"/>
      <c r="V200" s="49"/>
      <c r="W200" s="49"/>
    </row>
    <row r="201" spans="1:23">
      <c r="A201" s="49"/>
      <c r="B201" s="49" t="s">
        <v>860</v>
      </c>
      <c r="C201" s="49" t="s">
        <v>861</v>
      </c>
      <c r="D201" s="49" t="s">
        <v>862</v>
      </c>
      <c r="E201" s="49"/>
      <c r="F201" s="49"/>
      <c r="G201" s="49"/>
      <c r="H201" s="49"/>
      <c r="I201" s="49"/>
      <c r="J201" s="49"/>
      <c r="K201" s="49"/>
      <c r="L201" s="49"/>
      <c r="M201" s="49"/>
      <c r="N201" s="49"/>
      <c r="O201" s="49"/>
      <c r="P201" s="49"/>
      <c r="Q201" s="49"/>
      <c r="R201" s="49"/>
      <c r="S201" s="49"/>
      <c r="T201" s="49"/>
      <c r="U201" s="49"/>
      <c r="V201" s="49"/>
      <c r="W201" s="49"/>
    </row>
    <row r="202" spans="1:23">
      <c r="A202" s="49"/>
      <c r="B202" s="49"/>
      <c r="C202" s="49" t="s">
        <v>179</v>
      </c>
      <c r="D202" s="49" t="s">
        <v>907</v>
      </c>
      <c r="E202" s="49"/>
      <c r="F202" s="49"/>
      <c r="G202" s="49"/>
      <c r="H202" s="49"/>
      <c r="I202" s="49"/>
      <c r="J202" s="49"/>
      <c r="K202" s="49"/>
      <c r="L202" s="49"/>
      <c r="M202" s="49"/>
      <c r="N202" s="49" t="s">
        <v>181</v>
      </c>
      <c r="O202" s="49" t="b">
        <v>0</v>
      </c>
      <c r="P202" s="49" t="b">
        <v>0</v>
      </c>
      <c r="Q202" s="49" t="b">
        <v>0</v>
      </c>
      <c r="R202" s="49" t="b">
        <v>0</v>
      </c>
      <c r="S202" s="49" t="b">
        <v>0</v>
      </c>
      <c r="T202" s="49" t="b">
        <v>0</v>
      </c>
      <c r="U202" s="49" t="b">
        <v>0</v>
      </c>
      <c r="V202" s="49" t="b">
        <v>0</v>
      </c>
      <c r="W202" s="49" t="b">
        <v>0</v>
      </c>
    </row>
    <row r="203" spans="1:23">
      <c r="A203" s="49"/>
      <c r="B203" s="49"/>
      <c r="C203" s="49" t="s">
        <v>181</v>
      </c>
      <c r="D203" s="49" t="s">
        <v>908</v>
      </c>
      <c r="E203" s="49"/>
      <c r="F203" s="49"/>
      <c r="G203" s="49"/>
      <c r="H203" s="49"/>
      <c r="I203" s="49"/>
      <c r="J203" s="49"/>
      <c r="K203" s="49"/>
      <c r="L203" s="49"/>
      <c r="M203" s="49"/>
      <c r="N203" s="49"/>
      <c r="O203" s="49" t="b">
        <v>0</v>
      </c>
      <c r="P203" s="49" t="b">
        <v>0</v>
      </c>
      <c r="Q203" s="49" t="b">
        <v>0</v>
      </c>
      <c r="R203" s="49" t="b">
        <v>0</v>
      </c>
      <c r="S203" s="49" t="b">
        <v>0</v>
      </c>
      <c r="T203" s="49" t="b">
        <v>0</v>
      </c>
      <c r="U203" s="49" t="b">
        <v>0</v>
      </c>
      <c r="V203" s="49" t="b">
        <v>0</v>
      </c>
      <c r="W203" s="49" t="b">
        <v>0</v>
      </c>
    </row>
    <row r="204" spans="1:23">
      <c r="A204" s="49" t="s">
        <v>858</v>
      </c>
      <c r="B204" s="49"/>
      <c r="C204" s="49"/>
      <c r="D204" s="49"/>
      <c r="E204" s="49"/>
      <c r="F204" s="49"/>
      <c r="G204" s="49" t="b">
        <v>0</v>
      </c>
      <c r="H204" s="49" t="b">
        <v>0</v>
      </c>
      <c r="I204" s="49"/>
      <c r="J204" s="49" t="b">
        <v>0</v>
      </c>
      <c r="K204" s="49" t="b">
        <v>0</v>
      </c>
      <c r="L204" s="49" t="b">
        <v>1</v>
      </c>
      <c r="M204" s="49"/>
      <c r="N204" s="49"/>
      <c r="O204" s="49"/>
      <c r="P204" s="49"/>
      <c r="Q204" s="49"/>
      <c r="R204" s="49"/>
      <c r="S204" s="49"/>
      <c r="T204" s="49"/>
      <c r="U204" s="49"/>
      <c r="V204" s="49"/>
      <c r="W204" s="49"/>
    </row>
    <row r="205" spans="1:23">
      <c r="A205" s="49"/>
      <c r="B205" s="49" t="s">
        <v>860</v>
      </c>
      <c r="C205" s="49" t="s">
        <v>861</v>
      </c>
      <c r="D205" s="49" t="s">
        <v>862</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190</v>
      </c>
      <c r="D206" s="49" t="s">
        <v>909</v>
      </c>
      <c r="E206" s="49"/>
      <c r="F206" s="49"/>
      <c r="G206" s="49"/>
      <c r="H206" s="49"/>
      <c r="I206" s="49"/>
      <c r="J206" s="49"/>
      <c r="K206" s="49"/>
      <c r="L206" s="49"/>
      <c r="M206" s="49"/>
      <c r="N206" s="49" t="s">
        <v>179</v>
      </c>
      <c r="O206" s="49" t="b">
        <v>0</v>
      </c>
      <c r="P206" s="49" t="b">
        <v>0</v>
      </c>
      <c r="Q206" s="49" t="b">
        <v>0</v>
      </c>
      <c r="R206" s="49" t="b">
        <v>0</v>
      </c>
      <c r="S206" s="49" t="b">
        <v>1</v>
      </c>
      <c r="T206" s="49" t="b">
        <v>0</v>
      </c>
      <c r="U206" s="49" t="b">
        <v>0</v>
      </c>
      <c r="V206" s="49" t="b">
        <v>0</v>
      </c>
      <c r="W206" s="49" t="b">
        <v>0</v>
      </c>
    </row>
    <row r="207" spans="1:23">
      <c r="A207" s="49"/>
      <c r="B207" s="49"/>
      <c r="C207" s="49" t="s">
        <v>192</v>
      </c>
      <c r="D207" s="49" t="s">
        <v>906</v>
      </c>
      <c r="E207" s="49"/>
      <c r="F207" s="49"/>
      <c r="G207" s="49"/>
      <c r="H207" s="49"/>
      <c r="I207" s="49"/>
      <c r="J207" s="49"/>
      <c r="K207" s="49"/>
      <c r="L207" s="49"/>
      <c r="M207" s="49"/>
      <c r="N207" s="49" t="s">
        <v>190</v>
      </c>
      <c r="O207" s="49" t="b">
        <v>0</v>
      </c>
      <c r="P207" s="49" t="b">
        <v>0</v>
      </c>
      <c r="Q207" s="49" t="b">
        <v>0</v>
      </c>
      <c r="R207" s="49" t="b">
        <v>0</v>
      </c>
      <c r="S207" s="49" t="b">
        <v>0</v>
      </c>
      <c r="T207" s="49" t="b">
        <v>0</v>
      </c>
      <c r="U207" s="49" t="b">
        <v>0</v>
      </c>
      <c r="V207" s="49" t="b">
        <v>0</v>
      </c>
      <c r="W207" s="49" t="b">
        <v>0</v>
      </c>
    </row>
    <row r="208" spans="1:23">
      <c r="A208" s="49" t="s">
        <v>858</v>
      </c>
      <c r="B208" s="49"/>
      <c r="C208" s="49"/>
      <c r="D208" s="49"/>
      <c r="E208" s="49"/>
      <c r="F208" s="49"/>
      <c r="G208" s="49" t="b">
        <v>0</v>
      </c>
      <c r="H208" s="49" t="b">
        <v>0</v>
      </c>
      <c r="I208" s="49"/>
      <c r="J208" s="49" t="b">
        <v>0</v>
      </c>
      <c r="K208" s="49" t="b">
        <v>0</v>
      </c>
      <c r="L208" s="49" t="b">
        <v>1</v>
      </c>
      <c r="M208" s="49"/>
      <c r="N208" s="49"/>
      <c r="O208" s="49"/>
      <c r="P208" s="49"/>
      <c r="Q208" s="49"/>
      <c r="R208" s="49"/>
      <c r="S208" s="49"/>
      <c r="T208" s="49"/>
      <c r="U208" s="49"/>
      <c r="V208" s="49"/>
      <c r="W208" s="49"/>
    </row>
    <row r="209" spans="1:23">
      <c r="A209" s="49"/>
      <c r="B209" s="49" t="s">
        <v>860</v>
      </c>
      <c r="C209" s="49" t="s">
        <v>861</v>
      </c>
      <c r="D209" s="49" t="s">
        <v>862</v>
      </c>
      <c r="E209" s="49"/>
      <c r="F209" s="49"/>
      <c r="G209" s="49"/>
      <c r="H209" s="49"/>
      <c r="I209" s="49"/>
      <c r="J209" s="49"/>
      <c r="K209" s="49"/>
      <c r="L209" s="49"/>
      <c r="M209" s="49"/>
      <c r="N209" s="49"/>
      <c r="O209" s="49"/>
      <c r="P209" s="49"/>
      <c r="Q209" s="49"/>
      <c r="R209" s="49"/>
      <c r="S209" s="49"/>
      <c r="T209" s="49"/>
      <c r="U209" s="49"/>
      <c r="V209" s="49"/>
      <c r="W209" s="49"/>
    </row>
    <row r="210" spans="1:23">
      <c r="A210" s="49"/>
      <c r="B210" s="49"/>
      <c r="C210" s="49" t="s">
        <v>212</v>
      </c>
      <c r="D210" s="49" t="s">
        <v>910</v>
      </c>
      <c r="E210" s="49"/>
      <c r="F210" s="49"/>
      <c r="G210" s="49"/>
      <c r="H210" s="49"/>
      <c r="I210" s="49"/>
      <c r="J210" s="49"/>
      <c r="K210" s="49"/>
      <c r="L210" s="49"/>
      <c r="M210" s="49"/>
      <c r="N210" s="49" t="s">
        <v>213</v>
      </c>
      <c r="O210" s="49" t="b">
        <v>0</v>
      </c>
      <c r="P210" s="49" t="b">
        <v>0</v>
      </c>
      <c r="Q210" s="49" t="b">
        <v>0</v>
      </c>
      <c r="R210" s="49" t="b">
        <v>0</v>
      </c>
      <c r="S210" s="49" t="b">
        <v>0</v>
      </c>
      <c r="T210" s="49" t="b">
        <v>0</v>
      </c>
      <c r="U210" s="49" t="b">
        <v>0</v>
      </c>
      <c r="V210" s="49" t="b">
        <v>0</v>
      </c>
      <c r="W210" s="49" t="b">
        <v>0</v>
      </c>
    </row>
    <row r="211" spans="1:23">
      <c r="A211" s="49"/>
      <c r="B211" s="49"/>
      <c r="C211" s="49" t="s">
        <v>213</v>
      </c>
      <c r="D211" s="49" t="s">
        <v>911</v>
      </c>
      <c r="E211" s="49"/>
      <c r="F211" s="49"/>
      <c r="G211" s="49"/>
      <c r="H211" s="49"/>
      <c r="I211" s="49"/>
      <c r="J211" s="49"/>
      <c r="K211" s="49"/>
      <c r="L211" s="49"/>
      <c r="M211" s="49"/>
      <c r="N211" s="49"/>
      <c r="O211" s="49" t="b">
        <v>0</v>
      </c>
      <c r="P211" s="49" t="b">
        <v>0</v>
      </c>
      <c r="Q211" s="49" t="b">
        <v>0</v>
      </c>
      <c r="R211" s="49" t="b">
        <v>0</v>
      </c>
      <c r="S211" s="49" t="b">
        <v>0</v>
      </c>
      <c r="T211" s="49" t="b">
        <v>0</v>
      </c>
      <c r="U211" s="49" t="b">
        <v>0</v>
      </c>
      <c r="V211" s="49" t="b">
        <v>0</v>
      </c>
      <c r="W211" s="49" t="b">
        <v>0</v>
      </c>
    </row>
    <row r="212" spans="1:23">
      <c r="A212" s="49" t="s">
        <v>858</v>
      </c>
      <c r="B212" s="49"/>
      <c r="C212" s="49"/>
      <c r="D212" s="49"/>
      <c r="E212" s="49"/>
      <c r="F212" s="49"/>
      <c r="G212" s="49" t="b">
        <v>0</v>
      </c>
      <c r="H212" s="49" t="b">
        <v>0</v>
      </c>
      <c r="I212" s="49"/>
      <c r="J212" s="49" t="b">
        <v>0</v>
      </c>
      <c r="K212" s="49" t="b">
        <v>0</v>
      </c>
      <c r="L212" s="49" t="b">
        <v>1</v>
      </c>
      <c r="M212" s="49"/>
      <c r="N212" s="49"/>
      <c r="O212" s="49"/>
      <c r="P212" s="49"/>
      <c r="Q212" s="49"/>
      <c r="R212" s="49"/>
      <c r="S212" s="49"/>
      <c r="T212" s="49"/>
      <c r="U212" s="49"/>
      <c r="V212" s="49"/>
      <c r="W212" s="49"/>
    </row>
    <row r="213" spans="1:23">
      <c r="A213" s="49"/>
      <c r="B213" s="49" t="s">
        <v>860</v>
      </c>
      <c r="C213" s="49" t="s">
        <v>861</v>
      </c>
      <c r="D213" s="49" t="s">
        <v>862</v>
      </c>
      <c r="E213" s="49"/>
      <c r="F213" s="49"/>
      <c r="G213" s="49"/>
      <c r="H213" s="49"/>
      <c r="I213" s="49"/>
      <c r="J213" s="49"/>
      <c r="K213" s="49"/>
      <c r="L213" s="49"/>
      <c r="M213" s="49"/>
      <c r="N213" s="49"/>
      <c r="O213" s="49"/>
      <c r="P213" s="49"/>
      <c r="Q213" s="49"/>
      <c r="R213" s="49"/>
      <c r="S213" s="49"/>
      <c r="T213" s="49"/>
      <c r="U213" s="49"/>
      <c r="V213" s="49"/>
      <c r="W213" s="49"/>
    </row>
    <row r="214" spans="1:23">
      <c r="A214" s="49"/>
      <c r="B214" s="49"/>
      <c r="C214" s="49" t="s">
        <v>190</v>
      </c>
      <c r="D214" s="49" t="s">
        <v>912</v>
      </c>
      <c r="E214" s="49"/>
      <c r="F214" s="49"/>
      <c r="G214" s="49"/>
      <c r="H214" s="49"/>
      <c r="I214" s="49"/>
      <c r="J214" s="49"/>
      <c r="K214" s="49"/>
      <c r="L214" s="49"/>
      <c r="M214" s="49"/>
      <c r="N214" s="49" t="s">
        <v>212</v>
      </c>
      <c r="O214" s="49" t="b">
        <v>0</v>
      </c>
      <c r="P214" s="49" t="b">
        <v>0</v>
      </c>
      <c r="Q214" s="49" t="b">
        <v>0</v>
      </c>
      <c r="R214" s="49" t="b">
        <v>0</v>
      </c>
      <c r="S214" s="49" t="b">
        <v>1</v>
      </c>
      <c r="T214" s="49" t="b">
        <v>0</v>
      </c>
      <c r="U214" s="49" t="b">
        <v>0</v>
      </c>
      <c r="V214" s="49" t="b">
        <v>0</v>
      </c>
      <c r="W214" s="49" t="b">
        <v>0</v>
      </c>
    </row>
    <row r="215" spans="1:23">
      <c r="A215" s="49"/>
      <c r="B215" s="49"/>
      <c r="C215" s="49" t="s">
        <v>192</v>
      </c>
      <c r="D215" s="49" t="s">
        <v>906</v>
      </c>
      <c r="E215" s="49"/>
      <c r="F215" s="49"/>
      <c r="G215" s="49"/>
      <c r="H215" s="49"/>
      <c r="I215" s="49"/>
      <c r="J215" s="49"/>
      <c r="K215" s="49"/>
      <c r="L215" s="49"/>
      <c r="M215" s="49"/>
      <c r="N215" s="49" t="s">
        <v>190</v>
      </c>
      <c r="O215" s="49" t="b">
        <v>0</v>
      </c>
      <c r="P215" s="49" t="b">
        <v>0</v>
      </c>
      <c r="Q215" s="49" t="b">
        <v>0</v>
      </c>
      <c r="R215" s="49" t="b">
        <v>0</v>
      </c>
      <c r="S215" s="49" t="b">
        <v>0</v>
      </c>
      <c r="T215" s="49" t="b">
        <v>0</v>
      </c>
      <c r="U215" s="49" t="b">
        <v>0</v>
      </c>
      <c r="V215" s="49" t="b">
        <v>0</v>
      </c>
      <c r="W215" s="49" t="b">
        <v>0</v>
      </c>
    </row>
    <row r="216" spans="1:23">
      <c r="A216" s="49" t="s">
        <v>858</v>
      </c>
      <c r="B216" s="49"/>
      <c r="C216" s="49"/>
      <c r="D216" s="49"/>
      <c r="E216" s="49"/>
      <c r="F216" s="49"/>
      <c r="G216" s="49" t="b">
        <v>0</v>
      </c>
      <c r="H216" s="49" t="b">
        <v>0</v>
      </c>
      <c r="I216" s="49"/>
      <c r="J216" s="49" t="b">
        <v>0</v>
      </c>
      <c r="K216" s="49" t="b">
        <v>0</v>
      </c>
      <c r="L216" s="49" t="b">
        <v>1</v>
      </c>
      <c r="M216" s="49"/>
      <c r="N216" s="49"/>
      <c r="O216" s="49"/>
      <c r="P216" s="49"/>
      <c r="Q216" s="49"/>
      <c r="R216" s="49"/>
      <c r="S216" s="49"/>
      <c r="T216" s="49"/>
      <c r="U216" s="49"/>
      <c r="V216" s="49"/>
      <c r="W216" s="49"/>
    </row>
    <row r="217" spans="1:23">
      <c r="A217" s="49"/>
      <c r="B217" s="49" t="s">
        <v>860</v>
      </c>
      <c r="C217" s="49" t="s">
        <v>861</v>
      </c>
      <c r="D217" s="49" t="s">
        <v>862</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210</v>
      </c>
      <c r="D218" s="49" t="s">
        <v>913</v>
      </c>
      <c r="E218" s="49"/>
      <c r="F218" s="49"/>
      <c r="G218" s="49"/>
      <c r="H218" s="49"/>
      <c r="I218" s="49"/>
      <c r="J218" s="49"/>
      <c r="K218" s="49"/>
      <c r="L218" s="49"/>
      <c r="M218" s="49"/>
      <c r="N218" s="49" t="s">
        <v>211</v>
      </c>
      <c r="O218" s="49" t="b">
        <v>0</v>
      </c>
      <c r="P218" s="49" t="b">
        <v>0</v>
      </c>
      <c r="Q218" s="49" t="b">
        <v>0</v>
      </c>
      <c r="R218" s="49" t="b">
        <v>0</v>
      </c>
      <c r="S218" s="49" t="b">
        <v>0</v>
      </c>
      <c r="T218" s="49" t="b">
        <v>0</v>
      </c>
      <c r="U218" s="49" t="b">
        <v>0</v>
      </c>
      <c r="V218" s="49" t="b">
        <v>0</v>
      </c>
      <c r="W218" s="49" t="b">
        <v>0</v>
      </c>
    </row>
    <row r="219" spans="1:23">
      <c r="A219" s="49"/>
      <c r="B219" s="49"/>
      <c r="C219" s="49" t="s">
        <v>211</v>
      </c>
      <c r="D219" s="49" t="s">
        <v>914</v>
      </c>
      <c r="E219" s="49"/>
      <c r="F219" s="49"/>
      <c r="G219" s="49"/>
      <c r="H219" s="49"/>
      <c r="I219" s="49"/>
      <c r="J219" s="49"/>
      <c r="K219" s="49"/>
      <c r="L219" s="49"/>
      <c r="M219" s="49"/>
      <c r="N219" s="49"/>
      <c r="O219" s="49" t="b">
        <v>0</v>
      </c>
      <c r="P219" s="49" t="b">
        <v>0</v>
      </c>
      <c r="Q219" s="49" t="b">
        <v>0</v>
      </c>
      <c r="R219" s="49" t="b">
        <v>0</v>
      </c>
      <c r="S219" s="49" t="b">
        <v>0</v>
      </c>
      <c r="T219" s="49" t="b">
        <v>0</v>
      </c>
      <c r="U219" s="49" t="b">
        <v>0</v>
      </c>
      <c r="V219" s="49" t="b">
        <v>0</v>
      </c>
      <c r="W219" s="49" t="b">
        <v>0</v>
      </c>
    </row>
    <row r="220" spans="1:23">
      <c r="A220" s="49" t="s">
        <v>858</v>
      </c>
      <c r="B220" s="49"/>
      <c r="C220" s="49"/>
      <c r="D220" s="49"/>
      <c r="E220" s="49"/>
      <c r="F220" s="49"/>
      <c r="G220" s="49" t="b">
        <v>0</v>
      </c>
      <c r="H220" s="49" t="b">
        <v>0</v>
      </c>
      <c r="I220" s="49"/>
      <c r="J220" s="49" t="b">
        <v>0</v>
      </c>
      <c r="K220" s="49" t="b">
        <v>0</v>
      </c>
      <c r="L220" s="49" t="b">
        <v>1</v>
      </c>
      <c r="M220" s="49"/>
      <c r="N220" s="49"/>
      <c r="O220" s="49"/>
      <c r="P220" s="49"/>
      <c r="Q220" s="49"/>
      <c r="R220" s="49"/>
      <c r="S220" s="49"/>
      <c r="T220" s="49"/>
      <c r="U220" s="49"/>
      <c r="V220" s="49"/>
      <c r="W220" s="49"/>
    </row>
    <row r="221" spans="1:23">
      <c r="A221" s="49"/>
      <c r="B221" s="49" t="s">
        <v>860</v>
      </c>
      <c r="C221" s="49" t="s">
        <v>861</v>
      </c>
      <c r="D221" s="49" t="s">
        <v>862</v>
      </c>
      <c r="E221" s="49"/>
      <c r="F221" s="49"/>
      <c r="G221" s="49"/>
      <c r="H221" s="49"/>
      <c r="I221" s="49"/>
      <c r="J221" s="49"/>
      <c r="K221" s="49"/>
      <c r="L221" s="49"/>
      <c r="M221" s="49"/>
      <c r="N221" s="49"/>
      <c r="O221" s="49"/>
      <c r="P221" s="49"/>
      <c r="Q221" s="49"/>
      <c r="R221" s="49"/>
      <c r="S221" s="49"/>
      <c r="T221" s="49"/>
      <c r="U221" s="49"/>
      <c r="V221" s="49"/>
      <c r="W221" s="49"/>
    </row>
    <row r="222" spans="1:23">
      <c r="A222" s="49"/>
      <c r="B222" s="49"/>
      <c r="C222" s="49" t="s">
        <v>190</v>
      </c>
      <c r="D222" s="49" t="s">
        <v>915</v>
      </c>
      <c r="E222" s="49"/>
      <c r="F222" s="49"/>
      <c r="G222" s="49"/>
      <c r="H222" s="49"/>
      <c r="I222" s="49"/>
      <c r="J222" s="49"/>
      <c r="K222" s="49"/>
      <c r="L222" s="49"/>
      <c r="M222" s="49"/>
      <c r="N222" s="49" t="s">
        <v>210</v>
      </c>
      <c r="O222" s="49" t="b">
        <v>0</v>
      </c>
      <c r="P222" s="49" t="b">
        <v>0</v>
      </c>
      <c r="Q222" s="49" t="b">
        <v>0</v>
      </c>
      <c r="R222" s="49" t="b">
        <v>0</v>
      </c>
      <c r="S222" s="49" t="b">
        <v>1</v>
      </c>
      <c r="T222" s="49" t="b">
        <v>0</v>
      </c>
      <c r="U222" s="49" t="b">
        <v>0</v>
      </c>
      <c r="V222" s="49" t="b">
        <v>0</v>
      </c>
      <c r="W222" s="49" t="b">
        <v>0</v>
      </c>
    </row>
    <row r="223" spans="1:23">
      <c r="A223" s="49"/>
      <c r="B223" s="49"/>
      <c r="C223" s="49" t="s">
        <v>192</v>
      </c>
      <c r="D223" s="49" t="s">
        <v>906</v>
      </c>
      <c r="E223" s="49"/>
      <c r="F223" s="49"/>
      <c r="G223" s="49"/>
      <c r="H223" s="49"/>
      <c r="I223" s="49"/>
      <c r="J223" s="49"/>
      <c r="K223" s="49"/>
      <c r="L223" s="49"/>
      <c r="M223" s="49"/>
      <c r="N223" s="49" t="s">
        <v>190</v>
      </c>
      <c r="O223" s="49" t="b">
        <v>0</v>
      </c>
      <c r="P223" s="49" t="b">
        <v>0</v>
      </c>
      <c r="Q223" s="49" t="b">
        <v>0</v>
      </c>
      <c r="R223" s="49" t="b">
        <v>0</v>
      </c>
      <c r="S223" s="49" t="b">
        <v>0</v>
      </c>
      <c r="T223" s="49" t="b">
        <v>0</v>
      </c>
      <c r="U223" s="49" t="b">
        <v>0</v>
      </c>
      <c r="V223" s="49" t="b">
        <v>0</v>
      </c>
      <c r="W223" s="49" t="b">
        <v>0</v>
      </c>
    </row>
    <row r="224" spans="1:23">
      <c r="A224" s="49" t="s">
        <v>858</v>
      </c>
      <c r="B224" s="49"/>
      <c r="C224" s="49"/>
      <c r="D224" s="49"/>
      <c r="E224" s="49"/>
      <c r="F224" s="49"/>
      <c r="G224" s="49" t="b">
        <v>0</v>
      </c>
      <c r="H224" s="49" t="b">
        <v>0</v>
      </c>
      <c r="I224" s="49"/>
      <c r="J224" s="49" t="b">
        <v>0</v>
      </c>
      <c r="K224" s="49" t="b">
        <v>0</v>
      </c>
      <c r="L224" s="49" t="b">
        <v>1</v>
      </c>
      <c r="M224" s="49"/>
      <c r="N224" s="49"/>
      <c r="O224" s="49"/>
      <c r="P224" s="49"/>
      <c r="Q224" s="49"/>
      <c r="R224" s="49"/>
      <c r="S224" s="49"/>
      <c r="T224" s="49"/>
      <c r="U224" s="49"/>
      <c r="V224" s="49"/>
      <c r="W224" s="49"/>
    </row>
    <row r="225" spans="1:23">
      <c r="A225" s="49"/>
      <c r="B225" s="49" t="s">
        <v>860</v>
      </c>
      <c r="C225" s="49" t="s">
        <v>861</v>
      </c>
      <c r="D225" s="49" t="s">
        <v>862</v>
      </c>
      <c r="E225" s="49"/>
      <c r="F225" s="49"/>
      <c r="G225" s="49"/>
      <c r="H225" s="49"/>
      <c r="I225" s="49"/>
      <c r="J225" s="49"/>
      <c r="K225" s="49"/>
      <c r="L225" s="49"/>
      <c r="M225" s="49"/>
      <c r="N225" s="49"/>
      <c r="O225" s="49"/>
      <c r="P225" s="49"/>
      <c r="Q225" s="49"/>
      <c r="R225" s="49"/>
      <c r="S225" s="49"/>
      <c r="T225" s="49"/>
      <c r="U225" s="49"/>
      <c r="V225" s="49"/>
      <c r="W225" s="49"/>
    </row>
    <row r="226" spans="1:23">
      <c r="A226" s="49"/>
      <c r="B226" s="49"/>
      <c r="C226" s="49" t="s">
        <v>190</v>
      </c>
      <c r="D226" s="49" t="s">
        <v>916</v>
      </c>
      <c r="E226" s="49"/>
      <c r="F226" s="49"/>
      <c r="G226" s="49"/>
      <c r="H226" s="49"/>
      <c r="I226" s="49"/>
      <c r="J226" s="49"/>
      <c r="K226" s="49"/>
      <c r="L226" s="49"/>
      <c r="M226" s="49" t="s">
        <v>194</v>
      </c>
      <c r="N226" s="49" t="s">
        <v>192</v>
      </c>
      <c r="O226" s="49" t="b">
        <v>0</v>
      </c>
      <c r="P226" s="49" t="b">
        <v>0</v>
      </c>
      <c r="Q226" s="49" t="b">
        <v>0</v>
      </c>
      <c r="R226" s="49" t="b">
        <v>0</v>
      </c>
      <c r="S226" s="49" t="b">
        <v>0</v>
      </c>
      <c r="T226" s="49" t="b">
        <v>0</v>
      </c>
      <c r="U226" s="49" t="b">
        <v>0</v>
      </c>
      <c r="V226" s="49" t="b">
        <v>0</v>
      </c>
      <c r="W226" s="49" t="b">
        <v>0</v>
      </c>
    </row>
    <row r="227" spans="1:23">
      <c r="A227" s="49"/>
      <c r="B227" s="49"/>
      <c r="C227" s="49" t="s">
        <v>192</v>
      </c>
      <c r="D227" s="49" t="s">
        <v>906</v>
      </c>
      <c r="E227" s="49"/>
      <c r="F227" s="49"/>
      <c r="G227" s="49"/>
      <c r="H227" s="49"/>
      <c r="I227" s="49"/>
      <c r="J227" s="49"/>
      <c r="K227" s="49"/>
      <c r="L227" s="49"/>
      <c r="M227" s="49"/>
      <c r="N227" s="49"/>
      <c r="O227" s="49" t="b">
        <v>0</v>
      </c>
      <c r="P227" s="49" t="b">
        <v>0</v>
      </c>
      <c r="Q227" s="49" t="b">
        <v>0</v>
      </c>
      <c r="R227" s="49" t="b">
        <v>0</v>
      </c>
      <c r="S227" s="49" t="b">
        <v>0</v>
      </c>
      <c r="T227" s="49" t="b">
        <v>0</v>
      </c>
      <c r="U227" s="49" t="b">
        <v>0</v>
      </c>
      <c r="V227" s="49" t="b">
        <v>0</v>
      </c>
      <c r="W227" s="49" t="b">
        <v>0</v>
      </c>
    </row>
    <row r="228" spans="1:23">
      <c r="A228" s="49" t="s">
        <v>858</v>
      </c>
      <c r="B228" s="49"/>
      <c r="C228" s="49"/>
      <c r="D228" s="49"/>
      <c r="E228" s="49"/>
      <c r="F228" s="49"/>
      <c r="G228" s="49" t="b">
        <v>0</v>
      </c>
      <c r="H228" s="49" t="b">
        <v>0</v>
      </c>
      <c r="I228" s="49"/>
      <c r="J228" s="49" t="b">
        <v>0</v>
      </c>
      <c r="K228" s="49" t="b">
        <v>0</v>
      </c>
      <c r="L228" s="49" t="b">
        <v>1</v>
      </c>
      <c r="M228" s="49"/>
      <c r="N228" s="49"/>
      <c r="O228" s="49"/>
      <c r="P228" s="49"/>
      <c r="Q228" s="49"/>
      <c r="R228" s="49"/>
      <c r="S228" s="49"/>
      <c r="T228" s="49"/>
      <c r="U228" s="49"/>
      <c r="V228" s="49"/>
      <c r="W228" s="49"/>
    </row>
    <row r="229" spans="1:23">
      <c r="A229" s="49"/>
      <c r="B229" s="49" t="s">
        <v>860</v>
      </c>
      <c r="C229" s="49" t="s">
        <v>861</v>
      </c>
      <c r="D229" s="49" t="s">
        <v>862</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226</v>
      </c>
      <c r="D230" s="49" t="s">
        <v>917</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row>
    <row r="231" spans="1:23">
      <c r="A231" s="49"/>
      <c r="B231" s="49"/>
      <c r="C231" s="49" t="s">
        <v>227</v>
      </c>
      <c r="D231" s="49" t="s">
        <v>918</v>
      </c>
      <c r="E231" s="49"/>
      <c r="F231" s="49"/>
      <c r="G231" s="49"/>
      <c r="H231" s="49"/>
      <c r="I231" s="49"/>
      <c r="J231" s="49"/>
      <c r="K231" s="49"/>
      <c r="L231" s="49"/>
      <c r="M231" s="49"/>
      <c r="N231" s="49"/>
      <c r="O231" s="49" t="b">
        <v>0</v>
      </c>
      <c r="P231" s="49" t="b">
        <v>0</v>
      </c>
      <c r="Q231" s="49" t="b">
        <v>0</v>
      </c>
      <c r="R231" s="49" t="b">
        <v>0</v>
      </c>
      <c r="S231" s="49" t="b">
        <v>0</v>
      </c>
      <c r="T231" s="49" t="b">
        <v>0</v>
      </c>
      <c r="U231" s="49" t="b">
        <v>0</v>
      </c>
      <c r="V231" s="49" t="b">
        <v>0</v>
      </c>
      <c r="W231" s="49" t="b">
        <v>0</v>
      </c>
    </row>
    <row r="232" spans="1:23">
      <c r="A232" s="49" t="s">
        <v>858</v>
      </c>
      <c r="B232" s="49"/>
      <c r="C232" s="49"/>
      <c r="D232" s="49"/>
      <c r="E232" s="49"/>
      <c r="F232" s="49"/>
      <c r="G232" s="49" t="b">
        <v>0</v>
      </c>
      <c r="H232" s="49" t="b">
        <v>0</v>
      </c>
      <c r="I232" s="49"/>
      <c r="J232" s="49" t="b">
        <v>0</v>
      </c>
      <c r="K232" s="49" t="b">
        <v>0</v>
      </c>
      <c r="L232" s="49" t="b">
        <v>1</v>
      </c>
      <c r="M232" s="49"/>
      <c r="N232" s="49"/>
      <c r="O232" s="49"/>
      <c r="P232" s="49"/>
      <c r="Q232" s="49"/>
      <c r="R232" s="49"/>
      <c r="S232" s="49"/>
      <c r="T232" s="49"/>
      <c r="U232" s="49"/>
      <c r="V232" s="49"/>
      <c r="W232" s="49"/>
    </row>
    <row r="233" spans="1:23">
      <c r="A233" s="49"/>
      <c r="B233" s="49" t="s">
        <v>860</v>
      </c>
      <c r="C233" s="49" t="s">
        <v>861</v>
      </c>
      <c r="D233" s="49" t="s">
        <v>862</v>
      </c>
      <c r="E233" s="49"/>
      <c r="F233" s="49"/>
      <c r="G233" s="49"/>
      <c r="H233" s="49"/>
      <c r="I233" s="49"/>
      <c r="J233" s="49"/>
      <c r="K233" s="49"/>
      <c r="L233" s="49"/>
      <c r="M233" s="49"/>
      <c r="N233" s="49"/>
      <c r="O233" s="49"/>
      <c r="P233" s="49"/>
      <c r="Q233" s="49"/>
      <c r="R233" s="49"/>
      <c r="S233" s="49"/>
      <c r="T233" s="49"/>
      <c r="U233" s="49"/>
      <c r="V233" s="49"/>
      <c r="W233" s="49"/>
    </row>
    <row r="234" spans="1:23">
      <c r="A234" s="49"/>
      <c r="B234" s="49"/>
      <c r="C234" s="49" t="s">
        <v>212</v>
      </c>
      <c r="D234" s="49" t="s">
        <v>919</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row>
    <row r="235" spans="1:23">
      <c r="A235" s="49"/>
      <c r="B235" s="49"/>
      <c r="C235" s="49" t="s">
        <v>213</v>
      </c>
      <c r="D235" s="49" t="s">
        <v>911</v>
      </c>
      <c r="E235" s="49"/>
      <c r="F235" s="49"/>
      <c r="G235" s="49"/>
      <c r="H235" s="49"/>
      <c r="I235" s="49"/>
      <c r="J235" s="49"/>
      <c r="K235" s="49"/>
      <c r="L235" s="49"/>
      <c r="M235" s="49"/>
      <c r="N235" s="49"/>
      <c r="O235" s="49" t="b">
        <v>0</v>
      </c>
      <c r="P235" s="49" t="b">
        <v>0</v>
      </c>
      <c r="Q235" s="49" t="b">
        <v>0</v>
      </c>
      <c r="R235" s="49" t="b">
        <v>0</v>
      </c>
      <c r="S235" s="49" t="b">
        <v>0</v>
      </c>
      <c r="T235" s="49" t="b">
        <v>0</v>
      </c>
      <c r="U235" s="49" t="b">
        <v>0</v>
      </c>
      <c r="V235" s="49" t="b">
        <v>0</v>
      </c>
      <c r="W235" s="49" t="b">
        <v>0</v>
      </c>
    </row>
    <row r="236" spans="1:23">
      <c r="A236" s="49" t="s">
        <v>858</v>
      </c>
      <c r="B236" s="49"/>
      <c r="C236" s="49"/>
      <c r="D236" s="49"/>
      <c r="E236" s="49"/>
      <c r="F236" s="49"/>
      <c r="G236" s="49" t="b">
        <v>0</v>
      </c>
      <c r="H236" s="49" t="b">
        <v>0</v>
      </c>
      <c r="I236" s="49"/>
      <c r="J236" s="49" t="b">
        <v>0</v>
      </c>
      <c r="K236" s="49" t="b">
        <v>0</v>
      </c>
      <c r="L236" s="49" t="b">
        <v>1</v>
      </c>
      <c r="M236" s="49"/>
      <c r="N236" s="49"/>
      <c r="O236" s="49"/>
      <c r="P236" s="49"/>
      <c r="Q236" s="49"/>
      <c r="R236" s="49"/>
      <c r="S236" s="49"/>
      <c r="T236" s="49"/>
      <c r="U236" s="49"/>
      <c r="V236" s="49"/>
      <c r="W236" s="49"/>
    </row>
    <row r="237" spans="1:23">
      <c r="A237" s="49"/>
      <c r="B237" s="49" t="s">
        <v>860</v>
      </c>
      <c r="C237" s="49" t="s">
        <v>861</v>
      </c>
      <c r="D237" s="49" t="s">
        <v>862</v>
      </c>
      <c r="E237" s="49"/>
      <c r="F237" s="49"/>
      <c r="G237" s="49"/>
      <c r="H237" s="49"/>
      <c r="I237" s="49"/>
      <c r="J237" s="49"/>
      <c r="K237" s="49"/>
      <c r="L237" s="49"/>
      <c r="M237" s="49"/>
      <c r="N237" s="49"/>
      <c r="O237" s="49"/>
      <c r="P237" s="49"/>
      <c r="Q237" s="49"/>
      <c r="R237" s="49"/>
      <c r="S237" s="49"/>
      <c r="T237" s="49"/>
      <c r="U237" s="49"/>
      <c r="V237" s="49"/>
      <c r="W237" s="49"/>
    </row>
    <row r="238" spans="1:23">
      <c r="A238" s="49"/>
      <c r="B238" s="49"/>
      <c r="C238" s="49" t="s">
        <v>210</v>
      </c>
      <c r="D238" s="49" t="s">
        <v>920</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row>
    <row r="239" spans="1:23">
      <c r="A239" s="49"/>
      <c r="B239" s="49"/>
      <c r="C239" s="49" t="s">
        <v>211</v>
      </c>
      <c r="D239" s="49" t="s">
        <v>914</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t="s">
        <v>858</v>
      </c>
      <c r="B240" s="49"/>
      <c r="C240" s="49"/>
      <c r="D240" s="49"/>
      <c r="E240" s="49"/>
      <c r="F240" s="49"/>
      <c r="G240" s="49" t="b">
        <v>0</v>
      </c>
      <c r="H240" s="49" t="b">
        <v>0</v>
      </c>
      <c r="I240" s="49"/>
      <c r="J240" s="49" t="b">
        <v>0</v>
      </c>
      <c r="K240" s="49" t="b">
        <v>0</v>
      </c>
      <c r="L240" s="49" t="b">
        <v>1</v>
      </c>
      <c r="M240" s="49"/>
      <c r="N240" s="49"/>
      <c r="O240" s="49"/>
      <c r="P240" s="49"/>
      <c r="Q240" s="49"/>
      <c r="R240" s="49"/>
      <c r="S240" s="49"/>
      <c r="T240" s="49"/>
      <c r="U240" s="49"/>
      <c r="V240" s="49"/>
      <c r="W240" s="49"/>
    </row>
    <row r="241" spans="1:23">
      <c r="A241" s="49"/>
      <c r="B241" s="49" t="s">
        <v>860</v>
      </c>
      <c r="C241" s="49" t="s">
        <v>861</v>
      </c>
      <c r="D241" s="49" t="s">
        <v>862</v>
      </c>
      <c r="E241" s="49"/>
      <c r="F241" s="49"/>
      <c r="G241" s="49"/>
      <c r="H241" s="49"/>
      <c r="I241" s="49"/>
      <c r="J241" s="49"/>
      <c r="K241" s="49"/>
      <c r="L241" s="49"/>
      <c r="M241" s="49"/>
      <c r="N241" s="49"/>
      <c r="O241" s="49"/>
      <c r="P241" s="49"/>
      <c r="Q241" s="49"/>
      <c r="R241" s="49"/>
      <c r="S241" s="49"/>
      <c r="T241" s="49"/>
      <c r="U241" s="49"/>
      <c r="V241" s="49"/>
      <c r="W241" s="49"/>
    </row>
    <row r="242" spans="1:23">
      <c r="A242" s="49"/>
      <c r="B242" s="49"/>
      <c r="C242" s="49" t="s">
        <v>179</v>
      </c>
      <c r="D242" s="49" t="s">
        <v>921</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row>
    <row r="243" spans="1:23">
      <c r="A243" s="49"/>
      <c r="B243" s="49"/>
      <c r="C243" s="49" t="s">
        <v>181</v>
      </c>
      <c r="D243" s="49" t="s">
        <v>908</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t="s">
        <v>858</v>
      </c>
      <c r="B244" s="49"/>
      <c r="C244" s="49"/>
      <c r="D244" s="49"/>
      <c r="E244" s="49"/>
      <c r="F244" s="49"/>
      <c r="G244" s="49" t="b">
        <v>0</v>
      </c>
      <c r="H244" s="49" t="b">
        <v>0</v>
      </c>
      <c r="I244" s="49"/>
      <c r="J244" s="49" t="b">
        <v>0</v>
      </c>
      <c r="K244" s="49" t="b">
        <v>0</v>
      </c>
      <c r="L244" s="49" t="b">
        <v>1</v>
      </c>
      <c r="M244" s="49"/>
      <c r="N244" s="49"/>
      <c r="O244" s="49"/>
      <c r="P244" s="49"/>
      <c r="Q244" s="49"/>
      <c r="R244" s="49"/>
      <c r="S244" s="49"/>
      <c r="T244" s="49"/>
      <c r="U244" s="49"/>
      <c r="V244" s="49"/>
      <c r="W244" s="49"/>
    </row>
    <row r="245" spans="1:23">
      <c r="A245" s="49"/>
      <c r="B245" s="49" t="s">
        <v>860</v>
      </c>
      <c r="C245" s="49" t="s">
        <v>861</v>
      </c>
      <c r="D245" s="49" t="s">
        <v>862</v>
      </c>
      <c r="E245" s="49"/>
      <c r="F245" s="49"/>
      <c r="G245" s="49"/>
      <c r="H245" s="49"/>
      <c r="I245" s="49"/>
      <c r="J245" s="49"/>
      <c r="K245" s="49"/>
      <c r="L245" s="49"/>
      <c r="M245" s="49"/>
      <c r="N245" s="49"/>
      <c r="O245" s="49"/>
      <c r="P245" s="49"/>
      <c r="Q245" s="49"/>
      <c r="R245" s="49"/>
      <c r="S245" s="49"/>
      <c r="T245" s="49"/>
      <c r="U245" s="49"/>
      <c r="V245" s="49"/>
      <c r="W245" s="49"/>
    </row>
    <row r="246" spans="1:23">
      <c r="A246" s="49"/>
      <c r="B246" s="49"/>
      <c r="C246" s="49" t="s">
        <v>183</v>
      </c>
      <c r="D246" s="49" t="s">
        <v>922</v>
      </c>
      <c r="E246" s="49"/>
      <c r="F246" s="49"/>
      <c r="G246" s="49"/>
      <c r="H246" s="49"/>
      <c r="I246" s="49"/>
      <c r="J246" s="49"/>
      <c r="K246" s="49"/>
      <c r="L246" s="49"/>
      <c r="M246" s="49"/>
      <c r="N246" s="49"/>
      <c r="O246" s="49" t="b">
        <v>0</v>
      </c>
      <c r="P246" s="49" t="b">
        <v>0</v>
      </c>
      <c r="Q246" s="49" t="b">
        <v>0</v>
      </c>
      <c r="R246" s="49" t="b">
        <v>0</v>
      </c>
      <c r="S246" s="49" t="b">
        <v>0</v>
      </c>
      <c r="T246" s="49" t="b">
        <v>0</v>
      </c>
      <c r="U246" s="49" t="b">
        <v>0</v>
      </c>
      <c r="V246" s="49" t="b">
        <v>0</v>
      </c>
      <c r="W246" s="49" t="b">
        <v>0</v>
      </c>
    </row>
    <row r="247" spans="1:23">
      <c r="A247" s="49"/>
      <c r="B247" s="49"/>
      <c r="C247" s="49" t="s">
        <v>184</v>
      </c>
      <c r="D247" s="49" t="s">
        <v>923</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t="s">
        <v>858</v>
      </c>
      <c r="B248" s="49"/>
      <c r="C248" s="49"/>
      <c r="D248" s="49"/>
      <c r="E248" s="49"/>
      <c r="F248" s="49"/>
      <c r="G248" s="49" t="b">
        <v>0</v>
      </c>
      <c r="H248" s="49" t="b">
        <v>0</v>
      </c>
      <c r="I248" s="49"/>
      <c r="J248" s="49" t="b">
        <v>0</v>
      </c>
      <c r="K248" s="49" t="b">
        <v>0</v>
      </c>
      <c r="L248" s="49" t="b">
        <v>1</v>
      </c>
      <c r="M248" s="49"/>
      <c r="N248" s="49"/>
      <c r="O248" s="49"/>
      <c r="P248" s="49"/>
      <c r="Q248" s="49"/>
      <c r="R248" s="49"/>
      <c r="S248" s="49"/>
      <c r="T248" s="49"/>
      <c r="U248" s="49"/>
      <c r="V248" s="49"/>
      <c r="W248" s="49"/>
    </row>
    <row r="249" spans="1:23">
      <c r="A249" s="49"/>
      <c r="B249" s="49" t="s">
        <v>860</v>
      </c>
      <c r="C249" s="49" t="s">
        <v>861</v>
      </c>
      <c r="D249" s="49" t="s">
        <v>862</v>
      </c>
      <c r="E249" s="49"/>
      <c r="F249" s="49"/>
      <c r="G249" s="49"/>
      <c r="H249" s="49"/>
      <c r="I249" s="49"/>
      <c r="J249" s="49"/>
      <c r="K249" s="49"/>
      <c r="L249" s="49"/>
      <c r="M249" s="49"/>
      <c r="N249" s="49"/>
      <c r="O249" s="49"/>
      <c r="P249" s="49"/>
      <c r="Q249" s="49"/>
      <c r="R249" s="49"/>
      <c r="S249" s="49"/>
      <c r="T249" s="49"/>
      <c r="U249" s="49"/>
      <c r="V249" s="49"/>
      <c r="W249" s="49"/>
    </row>
    <row r="250" spans="1:23">
      <c r="A250" s="49"/>
      <c r="B250" s="49"/>
      <c r="C250" s="49" t="s">
        <v>185</v>
      </c>
      <c r="D250" s="49" t="s">
        <v>924</v>
      </c>
      <c r="E250" s="49"/>
      <c r="F250" s="49"/>
      <c r="G250" s="49"/>
      <c r="H250" s="49"/>
      <c r="I250" s="49"/>
      <c r="J250" s="49"/>
      <c r="K250" s="49"/>
      <c r="L250" s="49"/>
      <c r="M250" s="49"/>
      <c r="N250" s="49"/>
      <c r="O250" s="49" t="b">
        <v>0</v>
      </c>
      <c r="P250" s="49" t="b">
        <v>0</v>
      </c>
      <c r="Q250" s="49" t="b">
        <v>0</v>
      </c>
      <c r="R250" s="49" t="b">
        <v>0</v>
      </c>
      <c r="S250" s="49" t="b">
        <v>0</v>
      </c>
      <c r="T250" s="49" t="b">
        <v>0</v>
      </c>
      <c r="U250" s="49" t="b">
        <v>0</v>
      </c>
      <c r="V250" s="49" t="b">
        <v>0</v>
      </c>
      <c r="W250" s="49" t="b">
        <v>0</v>
      </c>
    </row>
    <row r="251" spans="1:23">
      <c r="A251" s="49"/>
      <c r="B251" s="49"/>
      <c r="C251" s="49" t="s">
        <v>186</v>
      </c>
      <c r="D251" s="49" t="s">
        <v>903</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t="s">
        <v>858</v>
      </c>
      <c r="B252" s="49"/>
      <c r="C252" s="49"/>
      <c r="D252" s="49"/>
      <c r="E252" s="49" t="s">
        <v>925</v>
      </c>
      <c r="F252" s="49"/>
      <c r="G252" s="49" t="b">
        <v>0</v>
      </c>
      <c r="H252" s="49" t="b">
        <v>0</v>
      </c>
      <c r="I252" s="49"/>
      <c r="J252" s="49" t="b">
        <v>0</v>
      </c>
      <c r="K252" s="49" t="b">
        <v>0</v>
      </c>
      <c r="L252" s="49" t="b">
        <v>1</v>
      </c>
      <c r="M252" s="49"/>
      <c r="N252" s="49"/>
      <c r="O252" s="49"/>
      <c r="P252" s="49"/>
      <c r="Q252" s="49"/>
      <c r="R252" s="49"/>
      <c r="S252" s="49"/>
      <c r="T252" s="49"/>
      <c r="U252" s="49"/>
      <c r="V252" s="49"/>
      <c r="W252" s="49"/>
    </row>
    <row r="253" spans="1:23">
      <c r="A253" s="49"/>
      <c r="B253" s="49" t="s">
        <v>860</v>
      </c>
      <c r="C253" s="49" t="s">
        <v>861</v>
      </c>
      <c r="D253" s="49" t="s">
        <v>862</v>
      </c>
      <c r="E253" s="49"/>
      <c r="F253" s="49"/>
      <c r="G253" s="49"/>
      <c r="H253" s="49"/>
      <c r="I253" s="49"/>
      <c r="J253" s="49"/>
      <c r="K253" s="49"/>
      <c r="L253" s="49"/>
      <c r="M253" s="49"/>
      <c r="N253" s="49"/>
      <c r="O253" s="49"/>
      <c r="P253" s="49"/>
      <c r="Q253" s="49"/>
      <c r="R253" s="49"/>
      <c r="S253" s="49"/>
      <c r="T253" s="49"/>
      <c r="U253" s="49"/>
      <c r="V253" s="49"/>
      <c r="W253" s="49"/>
    </row>
    <row r="254" spans="1:23">
      <c r="A254" s="49"/>
      <c r="B254" s="49"/>
      <c r="C254" s="49" t="s">
        <v>219</v>
      </c>
      <c r="D254" s="49" t="s">
        <v>868</v>
      </c>
      <c r="E254" s="49"/>
      <c r="F254" s="49"/>
      <c r="G254" s="49"/>
      <c r="H254" s="49"/>
      <c r="I254" s="49"/>
      <c r="J254" s="49"/>
      <c r="K254" s="49"/>
      <c r="L254" s="49"/>
      <c r="M254" s="49"/>
      <c r="N254" s="49"/>
      <c r="O254" s="49" t="b">
        <v>0</v>
      </c>
      <c r="P254" s="49" t="b">
        <v>0</v>
      </c>
      <c r="Q254" s="49" t="b">
        <v>0</v>
      </c>
      <c r="R254" s="49" t="b">
        <v>0</v>
      </c>
      <c r="S254" s="49" t="b">
        <v>0</v>
      </c>
      <c r="T254" s="49" t="b">
        <v>0</v>
      </c>
      <c r="U254" s="49" t="b">
        <v>0</v>
      </c>
      <c r="V254" s="49" t="b">
        <v>0</v>
      </c>
      <c r="W254" s="49" t="b">
        <v>0</v>
      </c>
    </row>
    <row r="255" spans="1:23">
      <c r="A255" s="49"/>
      <c r="B255" s="49"/>
      <c r="C255" s="49" t="s">
        <v>217</v>
      </c>
      <c r="D255" s="49" t="s">
        <v>217</v>
      </c>
      <c r="E255" s="49"/>
      <c r="F255" s="49"/>
      <c r="G255" s="49"/>
      <c r="H255" s="49"/>
      <c r="I255" s="49"/>
      <c r="J255" s="49"/>
      <c r="K255" s="49"/>
      <c r="L255" s="49"/>
      <c r="M255" s="49"/>
      <c r="N255" s="49"/>
      <c r="O255" s="49" t="b">
        <v>1</v>
      </c>
      <c r="P255" s="49" t="b">
        <v>0</v>
      </c>
      <c r="Q255" s="49" t="b">
        <v>1</v>
      </c>
      <c r="R255" s="49" t="b">
        <v>0</v>
      </c>
      <c r="S255" s="49" t="b">
        <v>0</v>
      </c>
      <c r="T255" s="49" t="b">
        <v>0</v>
      </c>
      <c r="U255" s="49" t="b">
        <v>0</v>
      </c>
      <c r="V255" s="49" t="b">
        <v>0</v>
      </c>
      <c r="W255" s="49" t="b">
        <v>0</v>
      </c>
    </row>
    <row r="256" spans="1:23">
      <c r="A256" s="49" t="s">
        <v>858</v>
      </c>
      <c r="B256" s="49"/>
      <c r="C256" s="49"/>
      <c r="D256" s="49"/>
      <c r="E256" s="49" t="s">
        <v>925</v>
      </c>
      <c r="F256" s="49"/>
      <c r="G256" s="49" t="b">
        <v>0</v>
      </c>
      <c r="H256" s="49" t="b">
        <v>0</v>
      </c>
      <c r="I256" s="49"/>
      <c r="J256" s="49" t="b">
        <v>0</v>
      </c>
      <c r="K256" s="49" t="b">
        <v>0</v>
      </c>
      <c r="L256" s="49" t="b">
        <v>1</v>
      </c>
      <c r="M256" s="49"/>
      <c r="N256" s="49"/>
      <c r="O256" s="49"/>
      <c r="P256" s="49"/>
      <c r="Q256" s="49"/>
      <c r="R256" s="49"/>
      <c r="S256" s="49"/>
      <c r="T256" s="49"/>
      <c r="U256" s="49"/>
      <c r="V256" s="49"/>
      <c r="W256" s="49"/>
    </row>
    <row r="257" spans="1:23">
      <c r="A257" s="49"/>
      <c r="B257" s="49" t="s">
        <v>860</v>
      </c>
      <c r="C257" s="49" t="s">
        <v>861</v>
      </c>
      <c r="D257" s="49" t="s">
        <v>862</v>
      </c>
      <c r="E257" s="49"/>
      <c r="F257" s="49"/>
      <c r="G257" s="49"/>
      <c r="H257" s="49"/>
      <c r="I257" s="49"/>
      <c r="J257" s="49"/>
      <c r="K257" s="49"/>
      <c r="L257" s="49"/>
      <c r="M257" s="49"/>
      <c r="N257" s="49"/>
      <c r="O257" s="49"/>
      <c r="P257" s="49"/>
      <c r="Q257" s="49"/>
      <c r="R257" s="49"/>
      <c r="S257" s="49"/>
      <c r="T257" s="49"/>
      <c r="U257" s="49"/>
      <c r="V257" s="49"/>
      <c r="W257" s="49"/>
    </row>
    <row r="258" spans="1:23">
      <c r="A258" s="49"/>
      <c r="B258" s="49"/>
      <c r="C258" s="49" t="s">
        <v>221</v>
      </c>
      <c r="D258" s="49" t="s">
        <v>926</v>
      </c>
      <c r="E258" s="49"/>
      <c r="F258" s="49"/>
      <c r="G258" s="49"/>
      <c r="H258" s="49"/>
      <c r="I258" s="49"/>
      <c r="J258" s="49"/>
      <c r="K258" s="49"/>
      <c r="L258" s="49"/>
      <c r="M258" s="49"/>
      <c r="N258" s="49"/>
      <c r="O258" s="49" t="b">
        <v>0</v>
      </c>
      <c r="P258" s="49" t="b">
        <v>0</v>
      </c>
      <c r="Q258" s="49" t="b">
        <v>0</v>
      </c>
      <c r="R258" s="49" t="b">
        <v>0</v>
      </c>
      <c r="S258" s="49" t="b">
        <v>0</v>
      </c>
      <c r="T258" s="49" t="b">
        <v>0</v>
      </c>
      <c r="U258" s="49" t="b">
        <v>0</v>
      </c>
      <c r="V258" s="49" t="b">
        <v>0</v>
      </c>
      <c r="W258" s="49" t="b">
        <v>0</v>
      </c>
    </row>
    <row r="259" spans="1:23">
      <c r="A259" s="49" t="s">
        <v>858</v>
      </c>
      <c r="B259" s="49"/>
      <c r="C259" s="49"/>
      <c r="D259" s="49"/>
      <c r="E259" s="49" t="s">
        <v>925</v>
      </c>
      <c r="F259" s="49"/>
      <c r="G259" s="49" t="b">
        <v>0</v>
      </c>
      <c r="H259" s="49" t="b">
        <v>0</v>
      </c>
      <c r="I259" s="49"/>
      <c r="J259" s="49" t="b">
        <v>0</v>
      </c>
      <c r="K259" s="49" t="b">
        <v>0</v>
      </c>
      <c r="L259" s="49" t="b">
        <v>1</v>
      </c>
      <c r="M259" s="49"/>
      <c r="N259" s="49"/>
      <c r="O259" s="49"/>
      <c r="P259" s="49"/>
      <c r="Q259" s="49"/>
      <c r="R259" s="49"/>
      <c r="S259" s="49"/>
      <c r="T259" s="49"/>
      <c r="U259" s="49"/>
      <c r="V259" s="49"/>
      <c r="W259" s="49"/>
    </row>
    <row r="260" spans="1:23">
      <c r="A260" s="49"/>
      <c r="B260" s="49" t="s">
        <v>860</v>
      </c>
      <c r="C260" s="49" t="s">
        <v>861</v>
      </c>
      <c r="D260" s="49" t="s">
        <v>862</v>
      </c>
      <c r="E260" s="49"/>
      <c r="F260" s="49"/>
      <c r="G260" s="49"/>
      <c r="H260" s="49"/>
      <c r="I260" s="49"/>
      <c r="J260" s="49"/>
      <c r="K260" s="49"/>
      <c r="L260" s="49"/>
      <c r="M260" s="49"/>
      <c r="N260" s="49"/>
      <c r="O260" s="49"/>
      <c r="P260" s="49"/>
      <c r="Q260" s="49"/>
      <c r="R260" s="49"/>
      <c r="S260" s="49"/>
      <c r="T260" s="49"/>
      <c r="U260" s="49"/>
      <c r="V260" s="49"/>
      <c r="W260" s="49"/>
    </row>
    <row r="261" spans="1:23">
      <c r="A261" s="49"/>
      <c r="B261" s="49"/>
      <c r="C261" s="49" t="s">
        <v>196</v>
      </c>
      <c r="D261" s="49" t="s">
        <v>927</v>
      </c>
      <c r="E261" s="49"/>
      <c r="F261" s="49"/>
      <c r="G261" s="49"/>
      <c r="H261" s="49"/>
      <c r="I261" s="49"/>
      <c r="J261" s="49"/>
      <c r="K261" s="49"/>
      <c r="L261" s="49"/>
      <c r="M261" s="49"/>
      <c r="N261" s="49"/>
      <c r="O261" s="49" t="b">
        <v>0</v>
      </c>
      <c r="P261" s="49" t="b">
        <v>0</v>
      </c>
      <c r="Q261" s="49" t="b">
        <v>0</v>
      </c>
      <c r="R261" s="49" t="b">
        <v>0</v>
      </c>
      <c r="S261" s="49" t="b">
        <v>0</v>
      </c>
      <c r="T261" s="49" t="b">
        <v>0</v>
      </c>
      <c r="U261" s="49" t="b">
        <v>0</v>
      </c>
      <c r="V261" s="49" t="b">
        <v>0</v>
      </c>
      <c r="W261" s="49" t="b">
        <v>0</v>
      </c>
    </row>
    <row r="262" spans="1:23">
      <c r="A262" s="49"/>
      <c r="B262" s="49"/>
      <c r="C262" s="49" t="s">
        <v>195</v>
      </c>
      <c r="D262" s="49" t="s">
        <v>928</v>
      </c>
      <c r="E262" s="49"/>
      <c r="F262" s="49"/>
      <c r="G262" s="49"/>
      <c r="H262" s="49"/>
      <c r="I262" s="49"/>
      <c r="J262" s="49"/>
      <c r="K262" s="49"/>
      <c r="L262" s="49"/>
      <c r="M262" s="49"/>
      <c r="N262" s="49"/>
      <c r="O262" s="49" t="b">
        <v>0</v>
      </c>
      <c r="P262" s="49" t="b">
        <v>0</v>
      </c>
      <c r="Q262" s="49" t="b">
        <v>0</v>
      </c>
      <c r="R262" s="49" t="b">
        <v>0</v>
      </c>
      <c r="S262" s="49" t="b">
        <v>0</v>
      </c>
      <c r="T262" s="49" t="b">
        <v>0</v>
      </c>
      <c r="U262" s="49" t="b">
        <v>0</v>
      </c>
      <c r="V262" s="49" t="b">
        <v>0</v>
      </c>
      <c r="W262" s="49" t="b">
        <v>0</v>
      </c>
    </row>
    <row r="263" spans="1:23">
      <c r="A263" s="49" t="s">
        <v>858</v>
      </c>
      <c r="B263" s="49"/>
      <c r="C263" s="49"/>
      <c r="D263" s="49"/>
      <c r="E263" s="49" t="s">
        <v>925</v>
      </c>
      <c r="F263" s="49"/>
      <c r="G263" s="49" t="b">
        <v>0</v>
      </c>
      <c r="H263" s="49" t="b">
        <v>0</v>
      </c>
      <c r="I263" s="49"/>
      <c r="J263" s="49" t="b">
        <v>0</v>
      </c>
      <c r="K263" s="49" t="b">
        <v>0</v>
      </c>
      <c r="L263" s="49" t="b">
        <v>1</v>
      </c>
      <c r="M263" s="49"/>
      <c r="N263" s="49"/>
      <c r="O263" s="49"/>
      <c r="P263" s="49"/>
      <c r="Q263" s="49"/>
      <c r="R263" s="49"/>
      <c r="S263" s="49"/>
      <c r="T263" s="49"/>
      <c r="U263" s="49"/>
      <c r="V263" s="49"/>
      <c r="W263" s="49"/>
    </row>
    <row r="264" spans="1:23">
      <c r="A264" s="49"/>
      <c r="B264" s="49" t="s">
        <v>860</v>
      </c>
      <c r="C264" s="49" t="s">
        <v>861</v>
      </c>
      <c r="D264" s="49" t="s">
        <v>862</v>
      </c>
      <c r="E264" s="49"/>
      <c r="F264" s="49"/>
      <c r="G264" s="49"/>
      <c r="H264" s="49"/>
      <c r="I264" s="49"/>
      <c r="J264" s="49"/>
      <c r="K264" s="49"/>
      <c r="L264" s="49"/>
      <c r="M264" s="49"/>
      <c r="N264" s="49"/>
      <c r="O264" s="49"/>
      <c r="P264" s="49"/>
      <c r="Q264" s="49"/>
      <c r="R264" s="49"/>
      <c r="S264" s="49"/>
      <c r="T264" s="49"/>
      <c r="U264" s="49"/>
      <c r="V264" s="49"/>
      <c r="W264" s="49"/>
    </row>
    <row r="265" spans="1:23">
      <c r="A265" s="49"/>
      <c r="B265" s="49"/>
      <c r="C265" s="49" t="s">
        <v>230</v>
      </c>
      <c r="D265" s="49" t="s">
        <v>929</v>
      </c>
      <c r="E265" s="49"/>
      <c r="F265" s="49"/>
      <c r="G265" s="49"/>
      <c r="H265" s="49"/>
      <c r="I265" s="49"/>
      <c r="J265" s="49"/>
      <c r="K265" s="49"/>
      <c r="L265" s="49"/>
      <c r="M265" s="49"/>
      <c r="N265" s="49"/>
      <c r="O265" s="49" t="b">
        <v>0</v>
      </c>
      <c r="P265" s="49" t="b">
        <v>0</v>
      </c>
      <c r="Q265" s="49" t="b">
        <v>0</v>
      </c>
      <c r="R265" s="49" t="b">
        <v>0</v>
      </c>
      <c r="S265" s="49" t="b">
        <v>0</v>
      </c>
      <c r="T265" s="49" t="b">
        <v>0</v>
      </c>
      <c r="U265" s="49" t="b">
        <v>0</v>
      </c>
      <c r="V265" s="49" t="b">
        <v>0</v>
      </c>
      <c r="W265" s="49" t="b">
        <v>0</v>
      </c>
    </row>
    <row r="266" spans="1:23">
      <c r="A266" s="49" t="s">
        <v>858</v>
      </c>
      <c r="B266" s="49"/>
      <c r="C266" s="49"/>
      <c r="D266" s="49"/>
      <c r="E266" s="49" t="s">
        <v>930</v>
      </c>
      <c r="F266" s="49"/>
      <c r="G266" s="49" t="b">
        <v>0</v>
      </c>
      <c r="H266" s="49" t="b">
        <v>0</v>
      </c>
      <c r="I266" s="49"/>
      <c r="J266" s="49" t="b">
        <v>0</v>
      </c>
      <c r="K266" s="49" t="b">
        <v>0</v>
      </c>
      <c r="L266" s="49" t="b">
        <v>1</v>
      </c>
      <c r="M266" s="49"/>
      <c r="N266" s="49"/>
      <c r="O266" s="49"/>
      <c r="P266" s="49"/>
      <c r="Q266" s="49"/>
      <c r="R266" s="49"/>
      <c r="S266" s="49"/>
      <c r="T266" s="49"/>
      <c r="U266" s="49"/>
      <c r="V266" s="49"/>
      <c r="W266" s="49"/>
    </row>
    <row r="267" spans="1:23">
      <c r="A267" s="49"/>
      <c r="B267" s="49" t="s">
        <v>860</v>
      </c>
      <c r="C267" s="49" t="s">
        <v>861</v>
      </c>
      <c r="D267" s="49" t="s">
        <v>862</v>
      </c>
      <c r="E267" s="49"/>
      <c r="F267" s="49"/>
      <c r="G267" s="49"/>
      <c r="H267" s="49"/>
      <c r="I267" s="49"/>
      <c r="J267" s="49"/>
      <c r="K267" s="49"/>
      <c r="L267" s="49"/>
      <c r="M267" s="49"/>
      <c r="N267" s="49"/>
      <c r="O267" s="49"/>
      <c r="P267" s="49"/>
      <c r="Q267" s="49"/>
      <c r="R267" s="49"/>
      <c r="S267" s="49"/>
      <c r="T267" s="49"/>
      <c r="U267" s="49"/>
      <c r="V267" s="49"/>
      <c r="W267" s="49"/>
    </row>
    <row r="268" spans="1:23">
      <c r="A268" s="49"/>
      <c r="B268" s="49"/>
      <c r="C268" s="49" t="s">
        <v>189</v>
      </c>
      <c r="D268" s="49" t="s">
        <v>884</v>
      </c>
      <c r="E268" s="49"/>
      <c r="F268" s="49"/>
      <c r="G268" s="49"/>
      <c r="H268" s="49"/>
      <c r="I268" s="49"/>
      <c r="J268" s="49"/>
      <c r="K268" s="49"/>
      <c r="L268" s="49"/>
      <c r="M268" s="49"/>
      <c r="N268" s="49"/>
      <c r="O268" s="49" t="b">
        <v>0</v>
      </c>
      <c r="P268" s="49" t="b">
        <v>0</v>
      </c>
      <c r="Q268" s="49" t="b">
        <v>0</v>
      </c>
      <c r="R268" s="49" t="b">
        <v>0</v>
      </c>
      <c r="S268" s="49" t="b">
        <v>0</v>
      </c>
      <c r="T268" s="49" t="b">
        <v>0</v>
      </c>
      <c r="U268" s="49" t="b">
        <v>0</v>
      </c>
      <c r="V268" s="49" t="b">
        <v>0</v>
      </c>
      <c r="W268" s="49" t="b">
        <v>0</v>
      </c>
    </row>
    <row r="269" spans="1:23">
      <c r="A269" s="49"/>
      <c r="B269" s="49"/>
      <c r="C269" s="49" t="s">
        <v>187</v>
      </c>
      <c r="D269" s="49" t="s">
        <v>187</v>
      </c>
      <c r="E269" s="49"/>
      <c r="F269" s="49"/>
      <c r="G269" s="49"/>
      <c r="H269" s="49"/>
      <c r="I269" s="49"/>
      <c r="J269" s="49"/>
      <c r="K269" s="49"/>
      <c r="L269" s="49"/>
      <c r="M269" s="49"/>
      <c r="N269" s="49"/>
      <c r="O269" s="49" t="b">
        <v>1</v>
      </c>
      <c r="P269" s="49" t="b">
        <v>0</v>
      </c>
      <c r="Q269" s="49" t="b">
        <v>1</v>
      </c>
      <c r="R269" s="49" t="b">
        <v>0</v>
      </c>
      <c r="S269" s="49" t="b">
        <v>0</v>
      </c>
      <c r="T269" s="49" t="b">
        <v>0</v>
      </c>
      <c r="U269" s="49" t="b">
        <v>0</v>
      </c>
      <c r="V269" s="49" t="b">
        <v>0</v>
      </c>
      <c r="W269" s="49" t="b">
        <v>0</v>
      </c>
    </row>
    <row r="270" spans="1:23">
      <c r="A270" s="49" t="s">
        <v>858</v>
      </c>
      <c r="B270" s="49"/>
      <c r="C270" s="49"/>
      <c r="D270" s="49"/>
      <c r="E270" s="49" t="s">
        <v>930</v>
      </c>
      <c r="F270" s="49"/>
      <c r="G270" s="49" t="b">
        <v>0</v>
      </c>
      <c r="H270" s="49" t="b">
        <v>0</v>
      </c>
      <c r="I270" s="49"/>
      <c r="J270" s="49" t="b">
        <v>0</v>
      </c>
      <c r="K270" s="49" t="b">
        <v>0</v>
      </c>
      <c r="L270" s="49" t="b">
        <v>1</v>
      </c>
      <c r="M270" s="49"/>
      <c r="N270" s="49"/>
      <c r="O270" s="49"/>
      <c r="P270" s="49"/>
      <c r="Q270" s="49"/>
      <c r="R270" s="49"/>
      <c r="S270" s="49"/>
      <c r="T270" s="49"/>
      <c r="U270" s="49"/>
      <c r="V270" s="49"/>
      <c r="W270" s="49"/>
    </row>
    <row r="271" spans="1:23">
      <c r="A271" s="49"/>
      <c r="B271" s="49" t="s">
        <v>860</v>
      </c>
      <c r="C271" s="49" t="s">
        <v>861</v>
      </c>
      <c r="D271" s="49" t="s">
        <v>862</v>
      </c>
      <c r="E271" s="49"/>
      <c r="F271" s="49"/>
      <c r="G271" s="49"/>
      <c r="H271" s="49"/>
      <c r="I271" s="49"/>
      <c r="J271" s="49"/>
      <c r="K271" s="49"/>
      <c r="L271" s="49"/>
      <c r="M271" s="49"/>
      <c r="N271" s="49"/>
      <c r="O271" s="49"/>
      <c r="P271" s="49"/>
      <c r="Q271" s="49"/>
      <c r="R271" s="49"/>
      <c r="S271" s="49"/>
      <c r="T271" s="49"/>
      <c r="U271" s="49"/>
      <c r="V271" s="49"/>
      <c r="W271" s="49"/>
    </row>
    <row r="272" spans="1:23">
      <c r="A272" s="49"/>
      <c r="B272" s="49"/>
      <c r="C272" s="49" t="s">
        <v>208</v>
      </c>
      <c r="D272" s="49" t="s">
        <v>878</v>
      </c>
      <c r="E272" s="49"/>
      <c r="F272" s="49"/>
      <c r="G272" s="49"/>
      <c r="H272" s="49"/>
      <c r="I272" s="49"/>
      <c r="J272" s="49"/>
      <c r="K272" s="49"/>
      <c r="L272" s="49"/>
      <c r="M272" s="49"/>
      <c r="N272" s="49"/>
      <c r="O272" s="49" t="b">
        <v>0</v>
      </c>
      <c r="P272" s="49" t="b">
        <v>0</v>
      </c>
      <c r="Q272" s="49" t="b">
        <v>0</v>
      </c>
      <c r="R272" s="49" t="b">
        <v>0</v>
      </c>
      <c r="S272" s="49" t="b">
        <v>0</v>
      </c>
      <c r="T272" s="49" t="b">
        <v>0</v>
      </c>
      <c r="U272" s="49" t="b">
        <v>0</v>
      </c>
      <c r="V272" s="49" t="b">
        <v>0</v>
      </c>
      <c r="W272" s="49" t="b">
        <v>0</v>
      </c>
    </row>
    <row r="273" spans="1:23">
      <c r="A273" s="49"/>
      <c r="B273" s="49"/>
      <c r="C273" s="49" t="s">
        <v>207</v>
      </c>
      <c r="D273" s="49" t="s">
        <v>207</v>
      </c>
      <c r="E273" s="49"/>
      <c r="F273" s="49"/>
      <c r="G273" s="49"/>
      <c r="H273" s="49"/>
      <c r="I273" s="49"/>
      <c r="J273" s="49"/>
      <c r="K273" s="49"/>
      <c r="L273" s="49"/>
      <c r="M273" s="49"/>
      <c r="N273" s="49"/>
      <c r="O273" s="49" t="b">
        <v>1</v>
      </c>
      <c r="P273" s="49" t="b">
        <v>0</v>
      </c>
      <c r="Q273" s="49" t="b">
        <v>1</v>
      </c>
      <c r="R273" s="49" t="b">
        <v>0</v>
      </c>
      <c r="S273" s="49" t="b">
        <v>0</v>
      </c>
      <c r="T273" s="49" t="b">
        <v>0</v>
      </c>
      <c r="U273" s="49" t="b">
        <v>0</v>
      </c>
      <c r="V273" s="49" t="b">
        <v>0</v>
      </c>
      <c r="W273" s="49" t="b">
        <v>0</v>
      </c>
    </row>
    <row r="274" spans="1:23">
      <c r="A274" s="49" t="s">
        <v>858</v>
      </c>
      <c r="B274" s="49"/>
      <c r="C274" s="49"/>
      <c r="D274" s="49"/>
      <c r="E274" s="49" t="s">
        <v>925</v>
      </c>
      <c r="F274" s="49"/>
      <c r="G274" s="49" t="b">
        <v>0</v>
      </c>
      <c r="H274" s="49" t="b">
        <v>1</v>
      </c>
      <c r="I274" s="49"/>
      <c r="J274" s="49" t="b">
        <v>0</v>
      </c>
      <c r="K274" s="49" t="b">
        <v>0</v>
      </c>
      <c r="L274" s="49" t="b">
        <v>0</v>
      </c>
      <c r="M274" s="49"/>
      <c r="N274" s="49"/>
      <c r="O274" s="49"/>
      <c r="P274" s="49"/>
      <c r="Q274" s="49"/>
      <c r="R274" s="49"/>
      <c r="S274" s="49"/>
      <c r="T274" s="49"/>
      <c r="U274" s="49"/>
      <c r="V274" s="49"/>
      <c r="W274" s="49"/>
    </row>
    <row r="275" spans="1:23">
      <c r="A275" s="49"/>
      <c r="B275" s="49" t="s">
        <v>860</v>
      </c>
      <c r="C275" s="49" t="s">
        <v>861</v>
      </c>
      <c r="D275" s="49" t="s">
        <v>862</v>
      </c>
      <c r="E275" s="49"/>
      <c r="F275" s="49"/>
      <c r="G275" s="49"/>
      <c r="H275" s="49"/>
      <c r="I275" s="49"/>
      <c r="J275" s="49"/>
      <c r="K275" s="49"/>
      <c r="L275" s="49"/>
      <c r="M275" s="49"/>
      <c r="N275" s="49"/>
      <c r="O275" s="49"/>
      <c r="P275" s="49"/>
      <c r="Q275" s="49"/>
      <c r="R275" s="49"/>
      <c r="S275" s="49"/>
      <c r="T275" s="49"/>
      <c r="U275" s="49"/>
      <c r="V275" s="49"/>
      <c r="W275" s="49"/>
    </row>
    <row r="276" spans="1:23">
      <c r="A276" s="49"/>
      <c r="B276" s="49"/>
      <c r="C276" s="49" t="s">
        <v>199</v>
      </c>
      <c r="D276" s="49" t="s">
        <v>875</v>
      </c>
      <c r="E276" s="49"/>
      <c r="F276" s="49"/>
      <c r="G276" s="49"/>
      <c r="H276" s="49"/>
      <c r="I276" s="49"/>
      <c r="J276" s="49"/>
      <c r="K276" s="49"/>
      <c r="L276" s="49"/>
      <c r="M276" s="49"/>
      <c r="N276" s="49"/>
      <c r="O276" s="49" t="b">
        <v>0</v>
      </c>
      <c r="P276" s="49" t="b">
        <v>0</v>
      </c>
      <c r="Q276" s="49" t="b">
        <v>0</v>
      </c>
      <c r="R276" s="49" t="b">
        <v>0</v>
      </c>
      <c r="S276" s="49" t="b">
        <v>0</v>
      </c>
      <c r="T276" s="49" t="b">
        <v>0</v>
      </c>
      <c r="U276" s="49" t="b">
        <v>0</v>
      </c>
      <c r="V276" s="49" t="b">
        <v>0</v>
      </c>
      <c r="W276" s="49" t="b">
        <v>0</v>
      </c>
    </row>
    <row r="277" spans="1:23">
      <c r="A277" s="49" t="s">
        <v>858</v>
      </c>
      <c r="B277" s="49"/>
      <c r="C277" s="49"/>
      <c r="D277" s="49"/>
      <c r="E277" s="49" t="s">
        <v>925</v>
      </c>
      <c r="F277" s="49"/>
      <c r="G277" s="49" t="b">
        <v>0</v>
      </c>
      <c r="H277" s="49" t="b">
        <v>0</v>
      </c>
      <c r="I277" s="49"/>
      <c r="J277" s="49" t="b">
        <v>0</v>
      </c>
      <c r="K277" s="49" t="b">
        <v>0</v>
      </c>
      <c r="L277" s="49" t="b">
        <v>0</v>
      </c>
      <c r="M277" s="49"/>
      <c r="N277" s="49"/>
      <c r="O277" s="49"/>
      <c r="P277" s="49"/>
      <c r="Q277" s="49"/>
      <c r="R277" s="49"/>
      <c r="S277" s="49"/>
      <c r="T277" s="49"/>
      <c r="U277" s="49"/>
      <c r="V277" s="49"/>
      <c r="W277" s="49"/>
    </row>
    <row r="278" spans="1:23">
      <c r="A278" s="49"/>
      <c r="B278" s="49" t="s">
        <v>860</v>
      </c>
      <c r="C278" s="49" t="s">
        <v>861</v>
      </c>
      <c r="D278" s="49" t="s">
        <v>862</v>
      </c>
      <c r="E278" s="49"/>
      <c r="F278" s="49"/>
      <c r="G278" s="49"/>
      <c r="H278" s="49"/>
      <c r="I278" s="49"/>
      <c r="J278" s="49"/>
      <c r="K278" s="49"/>
      <c r="L278" s="49"/>
      <c r="M278" s="49"/>
      <c r="N278" s="49"/>
      <c r="O278" s="49"/>
      <c r="P278" s="49"/>
      <c r="Q278" s="49"/>
      <c r="R278" s="49"/>
      <c r="S278" s="49"/>
      <c r="T278" s="49"/>
      <c r="U278" s="49"/>
      <c r="V278" s="49"/>
      <c r="W278" s="49"/>
    </row>
    <row r="279" spans="1:23">
      <c r="A279" s="49"/>
      <c r="B279" s="49"/>
      <c r="C279" s="49" t="s">
        <v>193</v>
      </c>
      <c r="D279" s="49" t="s">
        <v>931</v>
      </c>
      <c r="E279" s="49"/>
      <c r="F279" s="49"/>
      <c r="G279" s="49"/>
      <c r="H279" s="49"/>
      <c r="I279" s="49"/>
      <c r="J279" s="49"/>
      <c r="K279" s="49"/>
      <c r="L279" s="49"/>
      <c r="M279" s="49" t="s">
        <v>217</v>
      </c>
      <c r="N279" s="49"/>
      <c r="O279" s="49" t="b">
        <v>0</v>
      </c>
      <c r="P279" s="49" t="b">
        <v>0</v>
      </c>
      <c r="Q279" s="49" t="b">
        <v>0</v>
      </c>
      <c r="R279" s="49" t="b">
        <v>0</v>
      </c>
      <c r="S279" s="49" t="b">
        <v>0</v>
      </c>
      <c r="T279" s="49" t="b">
        <v>0</v>
      </c>
      <c r="U279" s="49" t="b">
        <v>0</v>
      </c>
      <c r="V279" s="49" t="b">
        <v>0</v>
      </c>
      <c r="W279" s="49" t="b">
        <v>0</v>
      </c>
    </row>
    <row r="280" spans="1:23">
      <c r="A280" s="49"/>
      <c r="B280" s="49"/>
      <c r="C280" s="49" t="s">
        <v>203</v>
      </c>
      <c r="D280" s="49" t="s">
        <v>932</v>
      </c>
      <c r="E280" s="49"/>
      <c r="F280" s="49"/>
      <c r="G280" s="49"/>
      <c r="H280" s="49"/>
      <c r="I280" s="49"/>
      <c r="J280" s="49"/>
      <c r="K280" s="49"/>
      <c r="L280" s="49"/>
      <c r="M280" s="49"/>
      <c r="N280" s="49"/>
      <c r="O280" s="49" t="b">
        <v>0</v>
      </c>
      <c r="P280" s="49" t="b">
        <v>0</v>
      </c>
      <c r="Q280" s="49" t="b">
        <v>0</v>
      </c>
      <c r="R280" s="49" t="b">
        <v>0</v>
      </c>
      <c r="S280" s="49" t="b">
        <v>0</v>
      </c>
      <c r="T280" s="49" t="b">
        <v>0</v>
      </c>
      <c r="U280" s="49" t="b">
        <v>0</v>
      </c>
      <c r="V280" s="49" t="b">
        <v>0</v>
      </c>
      <c r="W280" s="49" t="b">
        <v>0</v>
      </c>
    </row>
    <row r="281" spans="1:23">
      <c r="A281" s="49" t="s">
        <v>858</v>
      </c>
      <c r="B281" s="49"/>
      <c r="C281" s="49"/>
      <c r="D281" s="49"/>
      <c r="E281" s="49" t="s">
        <v>925</v>
      </c>
      <c r="F281" s="49"/>
      <c r="G281" s="49" t="b">
        <v>0</v>
      </c>
      <c r="H281" s="49" t="b">
        <v>0</v>
      </c>
      <c r="I281" s="49"/>
      <c r="J281" s="49" t="b">
        <v>0</v>
      </c>
      <c r="K281" s="49" t="b">
        <v>0</v>
      </c>
      <c r="L281" s="49" t="b">
        <v>1</v>
      </c>
      <c r="M281" s="49"/>
      <c r="N281" s="49"/>
      <c r="O281" s="49"/>
      <c r="P281" s="49"/>
      <c r="Q281" s="49"/>
      <c r="R281" s="49"/>
      <c r="S281" s="49"/>
      <c r="T281" s="49"/>
      <c r="U281" s="49"/>
      <c r="V281" s="49"/>
      <c r="W281" s="49"/>
    </row>
    <row r="282" spans="1:23">
      <c r="A282" s="49"/>
      <c r="B282" s="49" t="s">
        <v>860</v>
      </c>
      <c r="C282" s="49" t="s">
        <v>861</v>
      </c>
      <c r="D282" s="49" t="s">
        <v>862</v>
      </c>
      <c r="E282" s="49"/>
      <c r="F282" s="49"/>
      <c r="G282" s="49"/>
      <c r="H282" s="49"/>
      <c r="I282" s="49"/>
      <c r="J282" s="49"/>
      <c r="K282" s="49"/>
      <c r="L282" s="49"/>
      <c r="M282" s="49"/>
      <c r="N282" s="49"/>
      <c r="O282" s="49"/>
      <c r="P282" s="49"/>
      <c r="Q282" s="49"/>
      <c r="R282" s="49"/>
      <c r="S282" s="49"/>
      <c r="T282" s="49"/>
      <c r="U282" s="49"/>
      <c r="V282" s="49"/>
      <c r="W282" s="49"/>
    </row>
    <row r="283" spans="1:23">
      <c r="A283" s="49"/>
      <c r="B283" s="49"/>
      <c r="C283" s="49" t="s">
        <v>191</v>
      </c>
      <c r="D283" s="49" t="s">
        <v>933</v>
      </c>
      <c r="E283" s="49"/>
      <c r="F283" s="49"/>
      <c r="G283" s="49"/>
      <c r="H283" s="49"/>
      <c r="I283" s="49"/>
      <c r="J283" s="49"/>
      <c r="K283" s="49"/>
      <c r="L283" s="49"/>
      <c r="M283" s="49"/>
      <c r="N283" s="49"/>
      <c r="O283" s="49" t="b">
        <v>0</v>
      </c>
      <c r="P283" s="49" t="b">
        <v>0</v>
      </c>
      <c r="Q283" s="49" t="b">
        <v>0</v>
      </c>
      <c r="R283" s="49" t="b">
        <v>0</v>
      </c>
      <c r="S283" s="49" t="b">
        <v>0</v>
      </c>
      <c r="T283" s="49" t="b">
        <v>0</v>
      </c>
      <c r="U283" s="49" t="b">
        <v>0</v>
      </c>
      <c r="V283" s="49" t="b">
        <v>0</v>
      </c>
      <c r="W283" s="49" t="b">
        <v>0</v>
      </c>
    </row>
    <row r="284" spans="1:23">
      <c r="A284" s="49"/>
      <c r="B284" s="49"/>
      <c r="C284" s="49" t="s">
        <v>190</v>
      </c>
      <c r="D284" s="49" t="s">
        <v>190</v>
      </c>
      <c r="E284" s="49"/>
      <c r="F284" s="49"/>
      <c r="G284" s="49"/>
      <c r="H284" s="49"/>
      <c r="I284" s="49"/>
      <c r="J284" s="49"/>
      <c r="K284" s="49"/>
      <c r="L284" s="49"/>
      <c r="M284" s="49"/>
      <c r="N284" s="49"/>
      <c r="O284" s="49" t="b">
        <v>1</v>
      </c>
      <c r="P284" s="49" t="b">
        <v>0</v>
      </c>
      <c r="Q284" s="49" t="b">
        <v>1</v>
      </c>
      <c r="R284" s="49" t="b">
        <v>0</v>
      </c>
      <c r="S284" s="49" t="b">
        <v>0</v>
      </c>
      <c r="T284" s="49" t="b">
        <v>0</v>
      </c>
      <c r="U284" s="49" t="b">
        <v>0</v>
      </c>
      <c r="V284" s="49" t="b">
        <v>0</v>
      </c>
      <c r="W284" s="49" t="b">
        <v>0</v>
      </c>
    </row>
    <row r="285" spans="1:23">
      <c r="A285" s="49" t="s">
        <v>858</v>
      </c>
      <c r="B285" s="49"/>
      <c r="C285" s="49"/>
      <c r="D285" s="49"/>
      <c r="E285" s="49" t="s">
        <v>930</v>
      </c>
      <c r="F285" s="49"/>
      <c r="G285" s="49" t="b">
        <v>0</v>
      </c>
      <c r="H285" s="49" t="b">
        <v>0</v>
      </c>
      <c r="I285" s="49"/>
      <c r="J285" s="49" t="b">
        <v>0</v>
      </c>
      <c r="K285" s="49" t="b">
        <v>0</v>
      </c>
      <c r="L285" s="49" t="b">
        <v>1</v>
      </c>
      <c r="M285" s="49"/>
      <c r="N285" s="49"/>
      <c r="O285" s="49"/>
      <c r="P285" s="49"/>
      <c r="Q285" s="49"/>
      <c r="R285" s="49"/>
      <c r="S285" s="49"/>
      <c r="T285" s="49"/>
      <c r="U285" s="49"/>
      <c r="V285" s="49"/>
      <c r="W285" s="49"/>
    </row>
    <row r="286" spans="1:23">
      <c r="A286" s="49"/>
      <c r="B286" s="49" t="s">
        <v>860</v>
      </c>
      <c r="C286" s="49" t="s">
        <v>861</v>
      </c>
      <c r="D286" s="49" t="s">
        <v>862</v>
      </c>
      <c r="E286" s="49"/>
      <c r="F286" s="49"/>
      <c r="G286" s="49"/>
      <c r="H286" s="49"/>
      <c r="I286" s="49"/>
      <c r="J286" s="49"/>
      <c r="K286" s="49"/>
      <c r="L286" s="49"/>
      <c r="M286" s="49"/>
      <c r="N286" s="49"/>
      <c r="O286" s="49"/>
      <c r="P286" s="49"/>
      <c r="Q286" s="49"/>
      <c r="R286" s="49"/>
      <c r="S286" s="49"/>
      <c r="T286" s="49"/>
      <c r="U286" s="49"/>
      <c r="V286" s="49"/>
      <c r="W286" s="49"/>
    </row>
    <row r="287" spans="1:23">
      <c r="A287" s="49"/>
      <c r="B287" s="49"/>
      <c r="C287" s="49" t="s">
        <v>192</v>
      </c>
      <c r="D287" s="49" t="s">
        <v>906</v>
      </c>
      <c r="E287" s="49"/>
      <c r="F287" s="49"/>
      <c r="G287" s="49"/>
      <c r="H287" s="49"/>
      <c r="I287" s="49"/>
      <c r="J287" s="49"/>
      <c r="K287" s="49"/>
      <c r="L287" s="49"/>
      <c r="M287" s="49"/>
      <c r="N287" s="49"/>
      <c r="O287" s="49" t="b">
        <v>0</v>
      </c>
      <c r="P287" s="49" t="b">
        <v>0</v>
      </c>
      <c r="Q287" s="49" t="b">
        <v>0</v>
      </c>
      <c r="R287" s="49" t="b">
        <v>0</v>
      </c>
      <c r="S287" s="49" t="b">
        <v>0</v>
      </c>
      <c r="T287" s="49" t="b">
        <v>0</v>
      </c>
      <c r="U287" s="49" t="b">
        <v>0</v>
      </c>
      <c r="V287" s="49" t="b">
        <v>0</v>
      </c>
      <c r="W287" s="49" t="b">
        <v>0</v>
      </c>
    </row>
    <row r="288" spans="1:23">
      <c r="A288" s="49"/>
      <c r="B288" s="49"/>
      <c r="C288" s="49" t="s">
        <v>190</v>
      </c>
      <c r="D288" s="49" t="s">
        <v>190</v>
      </c>
      <c r="E288" s="49"/>
      <c r="F288" s="49"/>
      <c r="G288" s="49"/>
      <c r="H288" s="49"/>
      <c r="I288" s="49"/>
      <c r="J288" s="49"/>
      <c r="K288" s="49"/>
      <c r="L288" s="49"/>
      <c r="M288" s="49"/>
      <c r="N288" s="49"/>
      <c r="O288" s="49" t="b">
        <v>1</v>
      </c>
      <c r="P288" s="49" t="b">
        <v>0</v>
      </c>
      <c r="Q288" s="49" t="b">
        <v>1</v>
      </c>
      <c r="R288" s="49" t="b">
        <v>0</v>
      </c>
      <c r="S288" s="49" t="b">
        <v>0</v>
      </c>
      <c r="T288" s="49" t="b">
        <v>0</v>
      </c>
      <c r="U288" s="49" t="b">
        <v>0</v>
      </c>
      <c r="V288" s="49" t="b">
        <v>0</v>
      </c>
      <c r="W288" s="49" t="b">
        <v>0</v>
      </c>
    </row>
    <row r="289" spans="1:23">
      <c r="A289" s="49" t="s">
        <v>858</v>
      </c>
      <c r="B289" s="49"/>
      <c r="C289" s="49"/>
      <c r="D289" s="49"/>
      <c r="E289" s="49" t="s">
        <v>930</v>
      </c>
      <c r="F289" s="49"/>
      <c r="G289" s="49" t="b">
        <v>0</v>
      </c>
      <c r="H289" s="49" t="b">
        <v>0</v>
      </c>
      <c r="I289" s="49"/>
      <c r="J289" s="49" t="b">
        <v>0</v>
      </c>
      <c r="K289" s="49" t="b">
        <v>0</v>
      </c>
      <c r="L289" s="49" t="b">
        <v>1</v>
      </c>
      <c r="M289" s="49"/>
      <c r="N289" s="49"/>
      <c r="O289" s="49"/>
      <c r="P289" s="49"/>
      <c r="Q289" s="49"/>
      <c r="R289" s="49"/>
      <c r="S289" s="49"/>
      <c r="T289" s="49"/>
      <c r="U289" s="49"/>
      <c r="V289" s="49"/>
      <c r="W289" s="49"/>
    </row>
    <row r="290" spans="1:23">
      <c r="A290" s="49"/>
      <c r="B290" s="49" t="s">
        <v>860</v>
      </c>
      <c r="C290" s="49" t="s">
        <v>861</v>
      </c>
      <c r="D290" s="49" t="s">
        <v>862</v>
      </c>
      <c r="E290" s="49"/>
      <c r="F290" s="49"/>
      <c r="G290" s="49"/>
      <c r="H290" s="49"/>
      <c r="I290" s="49"/>
      <c r="J290" s="49"/>
      <c r="K290" s="49"/>
      <c r="L290" s="49"/>
      <c r="M290" s="49"/>
      <c r="N290" s="49"/>
      <c r="O290" s="49"/>
      <c r="P290" s="49"/>
      <c r="Q290" s="49"/>
      <c r="R290" s="49"/>
      <c r="S290" s="49"/>
      <c r="T290" s="49"/>
      <c r="U290" s="49"/>
      <c r="V290" s="49"/>
      <c r="W290" s="49"/>
    </row>
    <row r="291" spans="1:23">
      <c r="A291" s="49"/>
      <c r="B291" s="49"/>
      <c r="C291" s="49" t="s">
        <v>215</v>
      </c>
      <c r="D291" s="49" t="s">
        <v>897</v>
      </c>
      <c r="E291" s="49"/>
      <c r="F291" s="49"/>
      <c r="G291" s="49"/>
      <c r="H291" s="49"/>
      <c r="I291" s="49"/>
      <c r="J291" s="49"/>
      <c r="K291" s="49"/>
      <c r="L291" s="49"/>
      <c r="M291" s="49"/>
      <c r="N291" s="49"/>
      <c r="O291" s="49" t="b">
        <v>0</v>
      </c>
      <c r="P291" s="49" t="b">
        <v>0</v>
      </c>
      <c r="Q291" s="49" t="b">
        <v>0</v>
      </c>
      <c r="R291" s="49" t="b">
        <v>0</v>
      </c>
      <c r="S291" s="49" t="b">
        <v>0</v>
      </c>
      <c r="T291" s="49" t="b">
        <v>0</v>
      </c>
      <c r="U291" s="49" t="b">
        <v>0</v>
      </c>
      <c r="V291" s="49" t="b">
        <v>0</v>
      </c>
      <c r="W291" s="49" t="b">
        <v>0</v>
      </c>
    </row>
    <row r="292" spans="1:23">
      <c r="A292" s="49"/>
      <c r="B292" s="49"/>
      <c r="C292" s="49" t="s">
        <v>214</v>
      </c>
      <c r="D292" s="49" t="s">
        <v>214</v>
      </c>
      <c r="E292" s="49"/>
      <c r="F292" s="49"/>
      <c r="G292" s="49"/>
      <c r="H292" s="49"/>
      <c r="I292" s="49"/>
      <c r="J292" s="49"/>
      <c r="K292" s="49"/>
      <c r="L292" s="49"/>
      <c r="M292" s="49"/>
      <c r="N292" s="49"/>
      <c r="O292" s="49" t="b">
        <v>1</v>
      </c>
      <c r="P292" s="49" t="b">
        <v>0</v>
      </c>
      <c r="Q292" s="49" t="b">
        <v>1</v>
      </c>
      <c r="R292" s="49" t="b">
        <v>0</v>
      </c>
      <c r="S292" s="49" t="b">
        <v>0</v>
      </c>
      <c r="T292" s="49" t="b">
        <v>0</v>
      </c>
      <c r="U292" s="49" t="b">
        <v>0</v>
      </c>
      <c r="V292" s="49" t="b">
        <v>0</v>
      </c>
      <c r="W292" s="49" t="b">
        <v>0</v>
      </c>
    </row>
    <row r="293" spans="1:23">
      <c r="A293" s="49" t="s">
        <v>858</v>
      </c>
      <c r="B293" s="49"/>
      <c r="C293" s="49"/>
      <c r="D293" s="49"/>
      <c r="E293" s="49" t="s">
        <v>930</v>
      </c>
      <c r="F293" s="49"/>
      <c r="G293" s="49" t="b">
        <v>0</v>
      </c>
      <c r="H293" s="49" t="b">
        <v>0</v>
      </c>
      <c r="I293" s="49"/>
      <c r="J293" s="49" t="b">
        <v>0</v>
      </c>
      <c r="K293" s="49" t="b">
        <v>0</v>
      </c>
      <c r="L293" s="49" t="b">
        <v>1</v>
      </c>
      <c r="M293" s="49"/>
      <c r="N293" s="49"/>
      <c r="O293" s="49"/>
      <c r="P293" s="49"/>
      <c r="Q293" s="49"/>
      <c r="R293" s="49"/>
      <c r="S293" s="49"/>
      <c r="T293" s="49"/>
      <c r="U293" s="49"/>
      <c r="V293" s="49"/>
      <c r="W293" s="49"/>
    </row>
    <row r="294" spans="1:23">
      <c r="A294" s="49"/>
      <c r="B294" s="49" t="s">
        <v>860</v>
      </c>
      <c r="C294" s="49" t="s">
        <v>861</v>
      </c>
      <c r="D294" s="49" t="s">
        <v>862</v>
      </c>
      <c r="E294" s="49"/>
      <c r="F294" s="49"/>
      <c r="G294" s="49"/>
      <c r="H294" s="49"/>
      <c r="I294" s="49"/>
      <c r="J294" s="49"/>
      <c r="K294" s="49"/>
      <c r="L294" s="49"/>
      <c r="M294" s="49"/>
      <c r="N294" s="49"/>
      <c r="O294" s="49"/>
      <c r="P294" s="49"/>
      <c r="Q294" s="49"/>
      <c r="R294" s="49"/>
      <c r="S294" s="49"/>
      <c r="T294" s="49"/>
      <c r="U294" s="49"/>
      <c r="V294" s="49"/>
      <c r="W294" s="49"/>
    </row>
    <row r="295" spans="1:23">
      <c r="A295" s="49"/>
      <c r="B295" s="49"/>
      <c r="C295" s="49" t="s">
        <v>274</v>
      </c>
      <c r="D295" s="49" t="s">
        <v>934</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row>
    <row r="296" spans="1:23">
      <c r="A296" s="49" t="s">
        <v>858</v>
      </c>
      <c r="B296" s="49"/>
      <c r="C296" s="49"/>
      <c r="D296" s="49"/>
      <c r="E296" s="49" t="s">
        <v>930</v>
      </c>
      <c r="F296" s="49"/>
      <c r="G296" s="49" t="b">
        <v>0</v>
      </c>
      <c r="H296" s="49" t="b">
        <v>0</v>
      </c>
      <c r="I296" s="49"/>
      <c r="J296" s="49" t="b">
        <v>0</v>
      </c>
      <c r="K296" s="49" t="b">
        <v>0</v>
      </c>
      <c r="L296" s="49" t="b">
        <v>1</v>
      </c>
      <c r="M296" s="49"/>
      <c r="N296" s="49"/>
      <c r="O296" s="49"/>
      <c r="P296" s="49"/>
      <c r="Q296" s="49"/>
      <c r="R296" s="49"/>
      <c r="S296" s="49"/>
      <c r="T296" s="49"/>
      <c r="U296" s="49"/>
      <c r="V296" s="49"/>
      <c r="W296" s="49"/>
    </row>
    <row r="297" spans="1:23">
      <c r="A297" s="49"/>
      <c r="B297" s="49" t="s">
        <v>860</v>
      </c>
      <c r="C297" s="49" t="s">
        <v>861</v>
      </c>
      <c r="D297" s="49" t="s">
        <v>862</v>
      </c>
      <c r="E297" s="49"/>
      <c r="F297" s="49"/>
      <c r="G297" s="49"/>
      <c r="H297" s="49"/>
      <c r="I297" s="49"/>
      <c r="J297" s="49"/>
      <c r="K297" s="49"/>
      <c r="L297" s="49"/>
      <c r="M297" s="49"/>
      <c r="N297" s="49"/>
      <c r="O297" s="49"/>
      <c r="P297" s="49"/>
      <c r="Q297" s="49"/>
      <c r="R297" s="49"/>
      <c r="S297" s="49"/>
      <c r="T297" s="49"/>
      <c r="U297" s="49"/>
      <c r="V297" s="49"/>
      <c r="W297" s="49"/>
    </row>
    <row r="298" spans="1:23">
      <c r="A298" s="49"/>
      <c r="B298" s="49"/>
      <c r="C298" s="49" t="s">
        <v>300</v>
      </c>
      <c r="D298" s="49" t="s">
        <v>935</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row>
    <row r="299" spans="1:23">
      <c r="A299" s="49" t="s">
        <v>858</v>
      </c>
      <c r="B299" s="49"/>
      <c r="C299" s="49"/>
      <c r="D299" s="49"/>
      <c r="E299" s="49" t="s">
        <v>930</v>
      </c>
      <c r="F299" s="49"/>
      <c r="G299" s="49" t="b">
        <v>0</v>
      </c>
      <c r="H299" s="49" t="b">
        <v>0</v>
      </c>
      <c r="I299" s="49"/>
      <c r="J299" s="49" t="b">
        <v>0</v>
      </c>
      <c r="K299" s="49" t="b">
        <v>0</v>
      </c>
      <c r="L299" s="49" t="b">
        <v>1</v>
      </c>
      <c r="M299" s="49"/>
      <c r="N299" s="49"/>
      <c r="O299" s="49"/>
      <c r="P299" s="49"/>
      <c r="Q299" s="49"/>
      <c r="R299" s="49"/>
      <c r="S299" s="49"/>
      <c r="T299" s="49"/>
      <c r="U299" s="49"/>
      <c r="V299" s="49"/>
      <c r="W299" s="49"/>
    </row>
    <row r="300" spans="1:23">
      <c r="A300" s="49"/>
      <c r="B300" s="49" t="s">
        <v>860</v>
      </c>
      <c r="C300" s="49" t="s">
        <v>861</v>
      </c>
      <c r="D300" s="49" t="s">
        <v>862</v>
      </c>
      <c r="E300" s="49"/>
      <c r="F300" s="49"/>
      <c r="G300" s="49"/>
      <c r="H300" s="49"/>
      <c r="I300" s="49"/>
      <c r="J300" s="49"/>
      <c r="K300" s="49"/>
      <c r="L300" s="49"/>
      <c r="M300" s="49"/>
      <c r="N300" s="49"/>
      <c r="O300" s="49"/>
      <c r="P300" s="49"/>
      <c r="Q300" s="49"/>
      <c r="R300" s="49"/>
      <c r="S300" s="49"/>
      <c r="T300" s="49"/>
      <c r="U300" s="49"/>
      <c r="V300" s="49"/>
      <c r="W300" s="49"/>
    </row>
    <row r="301" spans="1:23">
      <c r="A301" s="49"/>
      <c r="B301" s="49"/>
      <c r="C301" s="49" t="s">
        <v>278</v>
      </c>
      <c r="D301" s="49" t="s">
        <v>936</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row>
    <row r="302" spans="1:23">
      <c r="A302" s="49" t="s">
        <v>858</v>
      </c>
      <c r="B302" s="49"/>
      <c r="C302" s="49"/>
      <c r="D302" s="49"/>
      <c r="E302" s="49" t="s">
        <v>925</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218</v>
      </c>
      <c r="D304" s="49" t="s">
        <v>217</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858</v>
      </c>
      <c r="B305" s="49"/>
      <c r="C305" s="49"/>
      <c r="D305" s="49"/>
      <c r="E305" s="49" t="s">
        <v>925</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253</v>
      </c>
      <c r="D307" s="49" t="s">
        <v>937</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858</v>
      </c>
      <c r="B308" s="49"/>
      <c r="C308" s="49"/>
      <c r="D308" s="49"/>
      <c r="E308" s="49" t="s">
        <v>925</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255</v>
      </c>
      <c r="D310" s="49" t="s">
        <v>219</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858</v>
      </c>
      <c r="B311" s="49"/>
      <c r="C311" s="49"/>
      <c r="D311" s="49"/>
      <c r="E311" s="49" t="s">
        <v>925</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245</v>
      </c>
      <c r="D313" s="49" t="s">
        <v>938</v>
      </c>
      <c r="E313" s="49"/>
      <c r="F313" s="49"/>
      <c r="G313" s="49"/>
      <c r="H313" s="49"/>
      <c r="I313" s="49"/>
      <c r="J313" s="49"/>
      <c r="K313" s="49"/>
      <c r="L313" s="49"/>
      <c r="M313" s="49"/>
      <c r="N313" s="49"/>
      <c r="O313" s="49" t="b">
        <v>0</v>
      </c>
      <c r="P313" s="49" t="b">
        <v>0</v>
      </c>
      <c r="Q313" s="49" t="b">
        <v>0</v>
      </c>
      <c r="R313" s="49" t="b">
        <v>0</v>
      </c>
      <c r="S313" s="49" t="b">
        <v>0</v>
      </c>
      <c r="T313" s="49" t="b">
        <v>1</v>
      </c>
      <c r="U313" s="49" t="b">
        <v>0</v>
      </c>
      <c r="V313" s="49" t="b">
        <v>0</v>
      </c>
      <c r="W313" s="49" t="b">
        <v>0</v>
      </c>
    </row>
    <row r="314" spans="1:23">
      <c r="A314" s="49" t="s">
        <v>858</v>
      </c>
      <c r="B314" s="49"/>
      <c r="C314" s="49"/>
      <c r="D314" s="49"/>
      <c r="E314" s="49" t="s">
        <v>925</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247</v>
      </c>
      <c r="D316" s="49" t="s">
        <v>195</v>
      </c>
      <c r="E316" s="49"/>
      <c r="F316" s="49"/>
      <c r="G316" s="49"/>
      <c r="H316" s="49"/>
      <c r="I316" s="49"/>
      <c r="J316" s="49"/>
      <c r="K316" s="49"/>
      <c r="L316" s="49"/>
      <c r="M316" s="49"/>
      <c r="N316" s="49"/>
      <c r="O316" s="49" t="b">
        <v>0</v>
      </c>
      <c r="P316" s="49" t="b">
        <v>0</v>
      </c>
      <c r="Q316" s="49" t="b">
        <v>0</v>
      </c>
      <c r="R316" s="49" t="b">
        <v>0</v>
      </c>
      <c r="S316" s="49" t="b">
        <v>0</v>
      </c>
      <c r="T316" s="49" t="b">
        <v>0</v>
      </c>
      <c r="U316" s="49" t="b">
        <v>0</v>
      </c>
      <c r="V316" s="49" t="b">
        <v>0</v>
      </c>
      <c r="W316" s="49" t="b">
        <v>0</v>
      </c>
    </row>
    <row r="317" spans="1:23">
      <c r="A317" s="49" t="s">
        <v>858</v>
      </c>
      <c r="B317" s="49"/>
      <c r="C317" s="49"/>
      <c r="D317" s="49"/>
      <c r="E317" s="49" t="s">
        <v>925</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249</v>
      </c>
      <c r="D319" s="49" t="s">
        <v>939</v>
      </c>
      <c r="E319" s="49"/>
      <c r="F319" s="49"/>
      <c r="G319" s="49"/>
      <c r="H319" s="49"/>
      <c r="I319" s="49"/>
      <c r="J319" s="49"/>
      <c r="K319" s="49"/>
      <c r="L319" s="49"/>
      <c r="M319" s="49"/>
      <c r="N319" s="49"/>
      <c r="O319" s="49" t="b">
        <v>0</v>
      </c>
      <c r="P319" s="49" t="b">
        <v>0</v>
      </c>
      <c r="Q319" s="49" t="b">
        <v>0</v>
      </c>
      <c r="R319" s="49" t="b">
        <v>0</v>
      </c>
      <c r="S319" s="49" t="b">
        <v>0</v>
      </c>
      <c r="T319" s="49" t="b">
        <v>1</v>
      </c>
      <c r="U319" s="49" t="b">
        <v>0</v>
      </c>
      <c r="V319" s="49" t="b">
        <v>0</v>
      </c>
      <c r="W319" s="49" t="b">
        <v>0</v>
      </c>
    </row>
    <row r="320" spans="1:23">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251</v>
      </c>
      <c r="D322" s="49" t="s">
        <v>215</v>
      </c>
      <c r="E322" s="49"/>
      <c r="F322" s="49"/>
      <c r="G322" s="49"/>
      <c r="H322" s="49"/>
      <c r="I322" s="49"/>
      <c r="J322" s="49"/>
      <c r="K322" s="49"/>
      <c r="L322" s="49"/>
      <c r="M322" s="49"/>
      <c r="N322" s="49"/>
      <c r="O322" s="49" t="b">
        <v>0</v>
      </c>
      <c r="P322" s="49" t="b">
        <v>0</v>
      </c>
      <c r="Q322" s="49" t="b">
        <v>0</v>
      </c>
      <c r="R322" s="49" t="b">
        <v>0</v>
      </c>
      <c r="S322" s="49" t="b">
        <v>0</v>
      </c>
      <c r="T322" s="49" t="b">
        <v>0</v>
      </c>
      <c r="U322" s="49" t="b">
        <v>0</v>
      </c>
      <c r="V322" s="49" t="b">
        <v>0</v>
      </c>
      <c r="W322" s="49" t="b">
        <v>0</v>
      </c>
    </row>
    <row r="323" spans="1:23">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237</v>
      </c>
      <c r="D325" s="49" t="s">
        <v>940</v>
      </c>
      <c r="E325" s="49"/>
      <c r="F325" s="49"/>
      <c r="G325" s="49"/>
      <c r="H325" s="49"/>
      <c r="I325" s="49"/>
      <c r="J325" s="49"/>
      <c r="K325" s="49"/>
      <c r="L325" s="49"/>
      <c r="M325" s="49"/>
      <c r="N325" s="49"/>
      <c r="O325" s="49" t="b">
        <v>0</v>
      </c>
      <c r="P325" s="49" t="b">
        <v>0</v>
      </c>
      <c r="Q325" s="49" t="b">
        <v>0</v>
      </c>
      <c r="R325" s="49" t="b">
        <v>0</v>
      </c>
      <c r="S325" s="49" t="b">
        <v>0</v>
      </c>
      <c r="T325" s="49" t="b">
        <v>1</v>
      </c>
      <c r="U325" s="49" t="b">
        <v>0</v>
      </c>
      <c r="V325" s="49" t="b">
        <v>0</v>
      </c>
      <c r="W325" s="49" t="b">
        <v>0</v>
      </c>
    </row>
    <row r="326" spans="1:23">
      <c r="A326" s="49" t="s">
        <v>858</v>
      </c>
      <c r="B326" s="49"/>
      <c r="C326" s="49"/>
      <c r="D326" s="49"/>
      <c r="E326" s="49" t="s">
        <v>925</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860</v>
      </c>
      <c r="C327" s="49" t="s">
        <v>861</v>
      </c>
      <c r="D327" s="49" t="s">
        <v>862</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239</v>
      </c>
      <c r="D328" s="49" t="s">
        <v>189</v>
      </c>
      <c r="E328" s="49"/>
      <c r="F328" s="49"/>
      <c r="G328" s="49"/>
      <c r="H328" s="49"/>
      <c r="I328" s="49"/>
      <c r="J328" s="49"/>
      <c r="K328" s="49"/>
      <c r="L328" s="49"/>
      <c r="M328" s="49"/>
      <c r="N328" s="49"/>
      <c r="O328" s="49" t="b">
        <v>0</v>
      </c>
      <c r="P328" s="49" t="b">
        <v>0</v>
      </c>
      <c r="Q328" s="49" t="b">
        <v>0</v>
      </c>
      <c r="R328" s="49" t="b">
        <v>0</v>
      </c>
      <c r="S328" s="49" t="b">
        <v>0</v>
      </c>
      <c r="T328" s="49" t="b">
        <v>0</v>
      </c>
      <c r="U328" s="49" t="b">
        <v>0</v>
      </c>
      <c r="V328" s="49" t="b">
        <v>0</v>
      </c>
      <c r="W328" s="49" t="b">
        <v>0</v>
      </c>
    </row>
    <row r="329" spans="1:23">
      <c r="A329" s="49" t="s">
        <v>858</v>
      </c>
      <c r="B329" s="49"/>
      <c r="C329" s="49"/>
      <c r="D329" s="49"/>
      <c r="E329" s="49" t="s">
        <v>925</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860</v>
      </c>
      <c r="C330" s="49" t="s">
        <v>861</v>
      </c>
      <c r="D330" s="49" t="s">
        <v>862</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241</v>
      </c>
      <c r="D331" s="49" t="s">
        <v>941</v>
      </c>
      <c r="E331" s="49"/>
      <c r="F331" s="49"/>
      <c r="G331" s="49"/>
      <c r="H331" s="49"/>
      <c r="I331" s="49"/>
      <c r="J331" s="49"/>
      <c r="K331" s="49"/>
      <c r="L331" s="49"/>
      <c r="M331" s="49"/>
      <c r="N331" s="49"/>
      <c r="O331" s="49" t="b">
        <v>0</v>
      </c>
      <c r="P331" s="49" t="b">
        <v>0</v>
      </c>
      <c r="Q331" s="49" t="b">
        <v>0</v>
      </c>
      <c r="R331" s="49" t="b">
        <v>0</v>
      </c>
      <c r="S331" s="49" t="b">
        <v>0</v>
      </c>
      <c r="T331" s="49" t="b">
        <v>1</v>
      </c>
      <c r="U331" s="49" t="b">
        <v>0</v>
      </c>
      <c r="V331" s="49" t="b">
        <v>0</v>
      </c>
      <c r="W331" s="49" t="b">
        <v>0</v>
      </c>
    </row>
    <row r="332" spans="1:23">
      <c r="A332" s="49" t="s">
        <v>858</v>
      </c>
      <c r="B332" s="49"/>
      <c r="C332" s="49"/>
      <c r="D332" s="49"/>
      <c r="E332" s="49" t="s">
        <v>925</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860</v>
      </c>
      <c r="C333" s="49" t="s">
        <v>861</v>
      </c>
      <c r="D333" s="49" t="s">
        <v>862</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243</v>
      </c>
      <c r="D334" s="49" t="s">
        <v>192</v>
      </c>
      <c r="E334" s="49"/>
      <c r="F334" s="49"/>
      <c r="G334" s="49"/>
      <c r="H334" s="49"/>
      <c r="I334" s="49"/>
      <c r="J334" s="49"/>
      <c r="K334" s="49"/>
      <c r="L334" s="49"/>
      <c r="M334" s="49"/>
      <c r="N334" s="49"/>
      <c r="O334" s="49" t="b">
        <v>0</v>
      </c>
      <c r="P334" s="49" t="b">
        <v>0</v>
      </c>
      <c r="Q334" s="49" t="b">
        <v>0</v>
      </c>
      <c r="R334" s="49" t="b">
        <v>0</v>
      </c>
      <c r="S334" s="49" t="b">
        <v>0</v>
      </c>
      <c r="T334" s="49" t="b">
        <v>0</v>
      </c>
      <c r="U334" s="49" t="b">
        <v>0</v>
      </c>
      <c r="V334" s="49" t="b">
        <v>0</v>
      </c>
      <c r="W334" s="49" t="b">
        <v>0</v>
      </c>
    </row>
    <row r="335" spans="1:23">
      <c r="A335" s="49" t="s">
        <v>60</v>
      </c>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3">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row r="2992" spans="1:23">
      <c r="A2992" s="49"/>
      <c r="B2992" s="49"/>
      <c r="C2992" s="49"/>
      <c r="D2992" s="49"/>
      <c r="E2992" s="49"/>
      <c r="F2992" s="49"/>
      <c r="G2992" s="49"/>
      <c r="H2992" s="49"/>
      <c r="I2992" s="49"/>
      <c r="J2992" s="49"/>
      <c r="K2992" s="49"/>
      <c r="L2992" s="49"/>
      <c r="M2992" s="49"/>
      <c r="N2992" s="49"/>
      <c r="O2992" s="49"/>
      <c r="P2992" s="49"/>
      <c r="Q2992" s="49"/>
      <c r="R2992" s="49"/>
      <c r="S2992" s="49"/>
      <c r="T2992" s="49"/>
      <c r="U2992" s="49"/>
      <c r="V2992" s="49"/>
      <c r="W2992" s="49"/>
    </row>
    <row r="2993" spans="1:23">
      <c r="A2993" s="49"/>
      <c r="B2993" s="49"/>
      <c r="C2993" s="49"/>
      <c r="D2993" s="49"/>
      <c r="E2993" s="49"/>
      <c r="F2993" s="49"/>
      <c r="G2993" s="49"/>
      <c r="H2993" s="49"/>
      <c r="I2993" s="49"/>
      <c r="J2993" s="49"/>
      <c r="K2993" s="49"/>
      <c r="L2993" s="49"/>
      <c r="M2993" s="49"/>
      <c r="N2993" s="49"/>
      <c r="O2993" s="49"/>
      <c r="P2993" s="49"/>
      <c r="Q2993" s="49"/>
      <c r="R2993" s="49"/>
      <c r="S2993" s="49"/>
      <c r="T2993" s="49"/>
      <c r="U2993" s="49"/>
      <c r="V2993" s="49"/>
      <c r="W2993" s="49"/>
    </row>
    <row r="2994" spans="1:23">
      <c r="A2994" s="49"/>
      <c r="B2994" s="49"/>
      <c r="C2994" s="49"/>
      <c r="D2994" s="49"/>
      <c r="E2994" s="49"/>
      <c r="F2994" s="49"/>
      <c r="G2994" s="49"/>
      <c r="H2994" s="49"/>
      <c r="I2994" s="49"/>
      <c r="J2994" s="49"/>
      <c r="K2994" s="49"/>
      <c r="L2994" s="49"/>
      <c r="M2994" s="49"/>
      <c r="N2994" s="49"/>
      <c r="O2994" s="49"/>
      <c r="P2994" s="49"/>
      <c r="Q2994" s="49"/>
      <c r="R2994" s="49"/>
      <c r="S2994" s="49"/>
      <c r="T2994" s="49"/>
      <c r="U2994" s="49"/>
      <c r="V2994" s="49"/>
      <c r="W2994" s="49"/>
    </row>
    <row r="2995" spans="1:23">
      <c r="A2995" s="49"/>
      <c r="B2995" s="49"/>
      <c r="C2995" s="49"/>
      <c r="D2995" s="49"/>
      <c r="E2995" s="49"/>
      <c r="F2995" s="49"/>
      <c r="G2995" s="49"/>
      <c r="H2995" s="49"/>
      <c r="I2995" s="49"/>
      <c r="J2995" s="49"/>
      <c r="K2995" s="49"/>
      <c r="L2995" s="49"/>
      <c r="M2995" s="49"/>
      <c r="N2995" s="49"/>
      <c r="O2995" s="49"/>
      <c r="P2995" s="49"/>
      <c r="Q2995" s="49"/>
      <c r="R2995" s="49"/>
      <c r="S2995" s="49"/>
      <c r="T2995" s="49"/>
      <c r="U2995" s="49"/>
      <c r="V2995" s="49"/>
      <c r="W2995" s="49"/>
    </row>
    <row r="2996" spans="1:23">
      <c r="A2996" s="49"/>
      <c r="B2996" s="49"/>
      <c r="C2996" s="49"/>
      <c r="D2996" s="49"/>
      <c r="E2996" s="49"/>
      <c r="F2996" s="49"/>
      <c r="G2996" s="49"/>
      <c r="H2996" s="49"/>
      <c r="I2996" s="49"/>
      <c r="J2996" s="49"/>
      <c r="K2996" s="49"/>
      <c r="L2996" s="49"/>
      <c r="M2996" s="49"/>
      <c r="N2996" s="49"/>
      <c r="O2996" s="49"/>
      <c r="P2996" s="49"/>
      <c r="Q2996" s="49"/>
      <c r="R2996" s="49"/>
      <c r="S2996" s="49"/>
      <c r="T2996" s="49"/>
      <c r="U2996" s="49"/>
      <c r="V2996" s="49"/>
      <c r="W2996" s="49"/>
    </row>
    <row r="2997" spans="1:23">
      <c r="A2997" s="49"/>
      <c r="B2997" s="49"/>
      <c r="C2997" s="49"/>
      <c r="D2997" s="49"/>
      <c r="E2997" s="49"/>
      <c r="F2997" s="49"/>
      <c r="G2997" s="49"/>
      <c r="H2997" s="49"/>
      <c r="I2997" s="49"/>
      <c r="J2997" s="49"/>
      <c r="K2997" s="49"/>
      <c r="L2997" s="49"/>
      <c r="M2997" s="49"/>
      <c r="N2997" s="49"/>
      <c r="O2997" s="49"/>
      <c r="P2997" s="49"/>
      <c r="Q2997" s="49"/>
      <c r="R2997" s="49"/>
      <c r="S2997" s="49"/>
      <c r="T2997" s="49"/>
      <c r="U2997" s="49"/>
      <c r="V2997" s="49"/>
      <c r="W2997" s="49"/>
    </row>
    <row r="2998" spans="1:23">
      <c r="A2998" s="49"/>
      <c r="B2998" s="49"/>
      <c r="C2998" s="49"/>
      <c r="D2998" s="49"/>
      <c r="E2998" s="49"/>
      <c r="F2998" s="49"/>
      <c r="G2998" s="49"/>
      <c r="H2998" s="49"/>
      <c r="I2998" s="49"/>
      <c r="J2998" s="49"/>
      <c r="K2998" s="49"/>
      <c r="L2998" s="49"/>
      <c r="M2998" s="49"/>
      <c r="N2998" s="49"/>
      <c r="O2998" s="49"/>
      <c r="P2998" s="49"/>
      <c r="Q2998" s="49"/>
      <c r="R2998" s="49"/>
      <c r="S2998" s="49"/>
      <c r="T2998" s="49"/>
      <c r="U2998" s="49"/>
      <c r="V2998" s="49"/>
      <c r="W2998" s="49"/>
    </row>
    <row r="2999" spans="1:23">
      <c r="A2999" s="49"/>
      <c r="B2999" s="49"/>
      <c r="C2999" s="49"/>
      <c r="D2999" s="49"/>
      <c r="E2999" s="49"/>
      <c r="F2999" s="49"/>
      <c r="G2999" s="49"/>
      <c r="H2999" s="49"/>
      <c r="I2999" s="49"/>
      <c r="J2999" s="49"/>
      <c r="K2999" s="49"/>
      <c r="L2999" s="49"/>
      <c r="M2999" s="49"/>
      <c r="N2999" s="49"/>
      <c r="O2999" s="49"/>
      <c r="P2999" s="49"/>
      <c r="Q2999" s="49"/>
      <c r="R2999" s="49"/>
      <c r="S2999" s="49"/>
      <c r="T2999" s="49"/>
      <c r="U2999" s="49"/>
      <c r="V2999" s="49"/>
      <c r="W2999" s="49"/>
    </row>
    <row r="3000" spans="1:23">
      <c r="A3000" s="49"/>
      <c r="B3000" s="49"/>
      <c r="C3000" s="49"/>
      <c r="D3000" s="49"/>
      <c r="E3000" s="49"/>
      <c r="F3000" s="49"/>
      <c r="G3000" s="49"/>
      <c r="H3000" s="49"/>
      <c r="I3000" s="49"/>
      <c r="J3000" s="49"/>
      <c r="K3000" s="49"/>
      <c r="L3000" s="49"/>
      <c r="M3000" s="49"/>
      <c r="N3000" s="49"/>
      <c r="O3000" s="49"/>
      <c r="P3000" s="49"/>
      <c r="Q3000" s="49"/>
      <c r="R3000" s="49"/>
      <c r="S3000" s="49"/>
      <c r="T3000" s="49"/>
      <c r="U3000" s="49"/>
      <c r="V3000" s="49"/>
      <c r="W3000" s="49" t="s">
        <v>1115</v>
      </c>
    </row>
  </sheetData>
  <conditionalFormatting sqref="A2:W3000">
    <cfRule type="expression" dxfId="5" priority="1" stopIfTrue="1">
      <formula>$A2="rule group"</formula>
    </cfRule>
    <cfRule type="expression" dxfId="4" priority="2" stopIfTrue="1">
      <formula>AND($B2&lt;&gt;"rule(s)",$C2&lt;&gt;"",$A2&lt;&gt;"rule group")</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1"/>
  <sheetViews>
    <sheetView workbookViewId="0">
      <pane ySplit="1" topLeftCell="A193" activePane="bottomLeft" state="frozen"/>
      <selection sqref="A1:AH1048576"/>
      <selection pane="bottomLeft" activeCell="M204" sqref="M204"/>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c r="X1" s="50"/>
    </row>
    <row r="2" spans="1:24">
      <c r="A2" s="49" t="s">
        <v>963</v>
      </c>
      <c r="B2" s="49" t="s">
        <v>46</v>
      </c>
      <c r="C2" s="49" t="s">
        <v>1109</v>
      </c>
      <c r="D2" s="49"/>
      <c r="E2" s="49"/>
      <c r="F2" s="49"/>
      <c r="G2" s="49"/>
      <c r="H2" s="49"/>
      <c r="I2" s="49"/>
      <c r="J2" s="49"/>
      <c r="K2" s="49"/>
      <c r="L2" s="49"/>
      <c r="M2" s="49"/>
      <c r="N2" s="49"/>
      <c r="O2" s="49"/>
      <c r="P2" s="49"/>
      <c r="Q2" s="49"/>
      <c r="R2" s="49"/>
      <c r="S2" s="49"/>
      <c r="T2" s="49"/>
      <c r="U2" s="49"/>
      <c r="V2" s="49"/>
      <c r="W2" s="49"/>
    </row>
    <row r="3" spans="1:24" hidden="1">
      <c r="A3" s="49"/>
      <c r="B3" s="49" t="s">
        <v>179</v>
      </c>
      <c r="C3" s="49"/>
      <c r="D3" s="49"/>
      <c r="E3" s="49"/>
      <c r="F3" s="49"/>
      <c r="G3" s="49"/>
      <c r="H3" s="49"/>
      <c r="I3" s="49"/>
      <c r="J3" s="49"/>
      <c r="K3" s="49"/>
      <c r="L3" s="49"/>
      <c r="M3" s="49"/>
      <c r="N3" s="49"/>
      <c r="O3" s="49"/>
      <c r="P3" s="49"/>
      <c r="Q3" s="49"/>
      <c r="R3" s="49"/>
      <c r="S3" s="49"/>
      <c r="T3" s="49"/>
      <c r="U3" s="49"/>
      <c r="V3" s="49"/>
      <c r="W3" s="49"/>
    </row>
    <row r="4" spans="1:24" hidden="1">
      <c r="A4" s="49"/>
      <c r="B4" s="49" t="s">
        <v>181</v>
      </c>
      <c r="C4" s="49"/>
      <c r="D4" s="49"/>
      <c r="E4" s="49"/>
      <c r="F4" s="49"/>
      <c r="G4" s="49"/>
      <c r="H4" s="49"/>
      <c r="I4" s="49"/>
      <c r="J4" s="49"/>
      <c r="K4" s="49"/>
      <c r="L4" s="49"/>
      <c r="M4" s="49"/>
      <c r="N4" s="49"/>
      <c r="O4" s="49"/>
      <c r="P4" s="49"/>
      <c r="Q4" s="49"/>
      <c r="R4" s="49"/>
      <c r="S4" s="49"/>
      <c r="T4" s="49"/>
      <c r="U4" s="49"/>
      <c r="V4" s="49"/>
      <c r="W4" s="49"/>
    </row>
    <row r="5" spans="1:24" hidden="1">
      <c r="A5" s="49"/>
      <c r="B5" s="49" t="s">
        <v>183</v>
      </c>
      <c r="C5" s="49"/>
      <c r="D5" s="49"/>
      <c r="E5" s="49"/>
      <c r="F5" s="49"/>
      <c r="G5" s="49"/>
      <c r="H5" s="49"/>
      <c r="I5" s="49"/>
      <c r="J5" s="49"/>
      <c r="K5" s="49"/>
      <c r="L5" s="49"/>
      <c r="M5" s="49"/>
      <c r="N5" s="49"/>
      <c r="O5" s="49"/>
      <c r="P5" s="49"/>
      <c r="Q5" s="49"/>
      <c r="R5" s="49"/>
      <c r="S5" s="49"/>
      <c r="T5" s="49"/>
      <c r="U5" s="49"/>
      <c r="V5" s="49"/>
      <c r="W5" s="49"/>
    </row>
    <row r="6" spans="1:24" hidden="1">
      <c r="A6" s="49"/>
      <c r="B6" s="49" t="s">
        <v>184</v>
      </c>
      <c r="C6" s="49"/>
      <c r="D6" s="49"/>
      <c r="E6" s="49"/>
      <c r="F6" s="49"/>
      <c r="G6" s="49"/>
      <c r="H6" s="49"/>
      <c r="I6" s="49"/>
      <c r="J6" s="49"/>
      <c r="K6" s="49"/>
      <c r="L6" s="49"/>
      <c r="M6" s="49"/>
      <c r="N6" s="49"/>
      <c r="O6" s="49"/>
      <c r="P6" s="49"/>
      <c r="Q6" s="49"/>
      <c r="R6" s="49"/>
      <c r="S6" s="49"/>
      <c r="T6" s="49"/>
      <c r="U6" s="49"/>
      <c r="V6" s="49"/>
      <c r="W6" s="49"/>
    </row>
    <row r="7" spans="1:24" hidden="1">
      <c r="A7" s="49"/>
      <c r="B7" s="49" t="s">
        <v>185</v>
      </c>
      <c r="C7" s="49"/>
      <c r="D7" s="49"/>
      <c r="E7" s="49"/>
      <c r="F7" s="49"/>
      <c r="G7" s="49"/>
      <c r="H7" s="49"/>
      <c r="I7" s="49"/>
      <c r="J7" s="49"/>
      <c r="K7" s="49"/>
      <c r="L7" s="49"/>
      <c r="M7" s="49"/>
      <c r="N7" s="49"/>
      <c r="O7" s="49"/>
      <c r="P7" s="49"/>
      <c r="Q7" s="49"/>
      <c r="R7" s="49"/>
      <c r="S7" s="49"/>
      <c r="T7" s="49"/>
      <c r="U7" s="49"/>
      <c r="V7" s="49"/>
      <c r="W7" s="49"/>
    </row>
    <row r="8" spans="1:24" hidden="1">
      <c r="A8" s="49"/>
      <c r="B8" s="49" t="s">
        <v>186</v>
      </c>
      <c r="C8" s="49"/>
      <c r="D8" s="49"/>
      <c r="E8" s="49"/>
      <c r="F8" s="49"/>
      <c r="G8" s="49"/>
      <c r="H8" s="49"/>
      <c r="I8" s="49"/>
      <c r="J8" s="49"/>
      <c r="K8" s="49"/>
      <c r="L8" s="49"/>
      <c r="M8" s="49"/>
      <c r="N8" s="49"/>
      <c r="O8" s="49"/>
      <c r="P8" s="49"/>
      <c r="Q8" s="49"/>
      <c r="R8" s="49"/>
      <c r="S8" s="49"/>
      <c r="T8" s="49"/>
      <c r="U8" s="49"/>
      <c r="V8" s="49"/>
      <c r="W8" s="49"/>
    </row>
    <row r="9" spans="1:24" hidden="1">
      <c r="A9" s="49"/>
      <c r="B9" s="49" t="s">
        <v>187</v>
      </c>
      <c r="C9" s="49"/>
      <c r="D9" s="49"/>
      <c r="E9" s="49"/>
      <c r="F9" s="49"/>
      <c r="G9" s="49"/>
      <c r="H9" s="49"/>
      <c r="I9" s="49"/>
      <c r="J9" s="49"/>
      <c r="K9" s="49"/>
      <c r="L9" s="49"/>
      <c r="M9" s="49"/>
      <c r="N9" s="49"/>
      <c r="O9" s="49"/>
      <c r="P9" s="49"/>
      <c r="Q9" s="49"/>
      <c r="R9" s="49"/>
      <c r="S9" s="49"/>
      <c r="T9" s="49"/>
      <c r="U9" s="49"/>
      <c r="V9" s="49"/>
      <c r="W9" s="49"/>
    </row>
    <row r="10" spans="1:24" hidden="1">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4" hidden="1">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4" hidden="1">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4" hidden="1">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4" hidden="1">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4" hidden="1">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4" hidden="1">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hidden="1">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hidden="1">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hidden="1">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hidden="1">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hidden="1">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hidden="1">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hidden="1">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hidden="1">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hidden="1">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hidden="1">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hidden="1">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hidden="1">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hidden="1">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hidden="1">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hidden="1">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hidden="1">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hidden="1">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hidden="1">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hidden="1">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hidden="1">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hidden="1">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hidden="1">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hidden="1">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hidden="1">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hidden="1">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hidden="1">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hidden="1">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hidden="1">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hidden="1">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hidden="1">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hidden="1">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hidden="1">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hidden="1">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hidden="1">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hidden="1">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hidden="1">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hidden="1">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hidden="1">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hidden="1">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hidden="1">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hidden="1">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hidden="1">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hidden="1">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hidden="1">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hidden="1">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hidden="1">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hidden="1">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hidden="1">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hidden="1">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hidden="1">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hidden="1">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hidden="1">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hidden="1">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hidden="1">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hidden="1">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hidden="1">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hidden="1">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hidden="1">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hidden="1">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hidden="1">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hidden="1">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hidden="1">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3">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858</v>
      </c>
      <c r="B112" s="49"/>
      <c r="C112" s="49"/>
      <c r="D112" s="49"/>
      <c r="E112" s="49" t="s">
        <v>1093</v>
      </c>
      <c r="F112" s="49"/>
      <c r="G112" s="49" t="b">
        <v>0</v>
      </c>
      <c r="H112" s="49" t="b">
        <v>1</v>
      </c>
      <c r="I112" s="49"/>
      <c r="J112" s="49" t="b">
        <v>0</v>
      </c>
      <c r="K112" s="49" t="b">
        <v>0</v>
      </c>
      <c r="L112" s="49" t="b">
        <v>1</v>
      </c>
      <c r="M112" s="49"/>
      <c r="N112" s="49"/>
      <c r="O112" s="49"/>
      <c r="P112" s="49"/>
      <c r="Q112" s="49"/>
      <c r="R112" s="49"/>
      <c r="S112" s="49"/>
      <c r="T112" s="49"/>
      <c r="U112" s="49"/>
      <c r="V112" s="49"/>
      <c r="W112" s="49"/>
    </row>
    <row r="113" spans="1:23">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217</v>
      </c>
      <c r="D114" s="49" t="s">
        <v>867</v>
      </c>
      <c r="E114" s="49"/>
      <c r="F114" s="49"/>
      <c r="G114" s="49"/>
      <c r="H114" s="49"/>
      <c r="I114" s="49"/>
      <c r="J114" s="49"/>
      <c r="K114" s="49"/>
      <c r="L114" s="49"/>
      <c r="M114" s="49"/>
      <c r="N114" s="49" t="s">
        <v>219</v>
      </c>
      <c r="O114" s="49" t="b">
        <v>1</v>
      </c>
      <c r="P114" s="49" t="b">
        <v>0</v>
      </c>
      <c r="Q114" s="49" t="b">
        <v>1</v>
      </c>
      <c r="R114" s="49" t="b">
        <v>0</v>
      </c>
      <c r="S114" s="49" t="b">
        <v>0</v>
      </c>
      <c r="T114" s="49" t="b">
        <v>0</v>
      </c>
      <c r="U114" s="49" t="b">
        <v>0</v>
      </c>
      <c r="V114" s="49" t="b">
        <v>0</v>
      </c>
      <c r="W114" s="49" t="b">
        <v>0</v>
      </c>
    </row>
    <row r="115" spans="1:23">
      <c r="A115" s="49" t="s">
        <v>858</v>
      </c>
      <c r="B115" s="49"/>
      <c r="C115" s="49"/>
      <c r="D115" s="49"/>
      <c r="E115" s="49" t="s">
        <v>1094</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860</v>
      </c>
      <c r="C116" s="49" t="s">
        <v>861</v>
      </c>
      <c r="D116" s="49" t="s">
        <v>862</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253</v>
      </c>
      <c r="D117" s="49" t="s">
        <v>943</v>
      </c>
      <c r="E117" s="49"/>
      <c r="F117" s="49"/>
      <c r="G117" s="49"/>
      <c r="H117" s="49"/>
      <c r="I117" s="49"/>
      <c r="J117" s="49"/>
      <c r="K117" s="49"/>
      <c r="L117" s="49"/>
      <c r="M117" s="49"/>
      <c r="N117" s="49" t="s">
        <v>217</v>
      </c>
      <c r="O117" s="49" t="b">
        <v>0</v>
      </c>
      <c r="P117" s="49" t="b">
        <v>0</v>
      </c>
      <c r="Q117" s="49" t="b">
        <v>1</v>
      </c>
      <c r="R117" s="49" t="b">
        <v>1</v>
      </c>
      <c r="S117" s="49" t="b">
        <v>0</v>
      </c>
      <c r="T117" s="49" t="b">
        <v>0</v>
      </c>
      <c r="U117" s="49" t="b">
        <v>0</v>
      </c>
      <c r="V117" s="49" t="b">
        <v>0</v>
      </c>
      <c r="W117" s="49" t="b">
        <v>0</v>
      </c>
    </row>
    <row r="118" spans="1:23">
      <c r="A118" s="49" t="s">
        <v>858</v>
      </c>
      <c r="B118" s="49"/>
      <c r="C118" s="49"/>
      <c r="D118" s="49"/>
      <c r="E118" s="49" t="s">
        <v>1095</v>
      </c>
      <c r="F118" s="49"/>
      <c r="G118" s="49" t="b">
        <v>0</v>
      </c>
      <c r="H118" s="49" t="b">
        <v>1</v>
      </c>
      <c r="I118" s="49"/>
      <c r="J118" s="49" t="b">
        <v>0</v>
      </c>
      <c r="K118" s="49" t="b">
        <v>0</v>
      </c>
      <c r="L118" s="49" t="b">
        <v>1</v>
      </c>
      <c r="M118" s="49"/>
      <c r="N118" s="49"/>
      <c r="O118" s="49"/>
      <c r="P118" s="49"/>
      <c r="Q118" s="49"/>
      <c r="R118" s="49"/>
      <c r="S118" s="49"/>
      <c r="T118" s="49"/>
      <c r="U118" s="49"/>
      <c r="V118" s="49"/>
      <c r="W118" s="49"/>
    </row>
    <row r="119" spans="1:23">
      <c r="A119" s="49"/>
      <c r="B119" s="49" t="s">
        <v>860</v>
      </c>
      <c r="C119" s="49" t="s">
        <v>861</v>
      </c>
      <c r="D119" s="49" t="s">
        <v>862</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217</v>
      </c>
      <c r="D120" s="49" t="s">
        <v>944</v>
      </c>
      <c r="E120" s="49"/>
      <c r="F120" s="49"/>
      <c r="G120" s="49"/>
      <c r="H120" s="49"/>
      <c r="I120" s="49"/>
      <c r="J120" s="49"/>
      <c r="K120" s="49"/>
      <c r="L120" s="49"/>
      <c r="M120" s="49" t="s">
        <v>234</v>
      </c>
      <c r="N120" s="49" t="s">
        <v>253</v>
      </c>
      <c r="O120" s="49" t="b">
        <v>0</v>
      </c>
      <c r="P120" s="49" t="b">
        <v>1</v>
      </c>
      <c r="Q120" s="49" t="b">
        <v>0</v>
      </c>
      <c r="R120" s="49" t="b">
        <v>0</v>
      </c>
      <c r="S120" s="49" t="b">
        <v>0</v>
      </c>
      <c r="T120" s="49" t="b">
        <v>0</v>
      </c>
      <c r="U120" s="49" t="b">
        <v>0</v>
      </c>
      <c r="V120" s="49" t="b">
        <v>0</v>
      </c>
      <c r="W120" s="49" t="b">
        <v>0</v>
      </c>
    </row>
    <row r="121" spans="1:23">
      <c r="A121" s="49" t="s">
        <v>858</v>
      </c>
      <c r="B121" s="49"/>
      <c r="C121" s="49"/>
      <c r="D121" s="49"/>
      <c r="E121" s="49" t="s">
        <v>1096</v>
      </c>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860</v>
      </c>
      <c r="C122" s="49" t="s">
        <v>861</v>
      </c>
      <c r="D122" s="49" t="s">
        <v>862</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196</v>
      </c>
      <c r="D123" s="49" t="s">
        <v>869</v>
      </c>
      <c r="E123" s="49"/>
      <c r="F123" s="49"/>
      <c r="G123" s="49"/>
      <c r="H123" s="49"/>
      <c r="I123" s="49"/>
      <c r="J123" s="49"/>
      <c r="K123" s="49"/>
      <c r="L123" s="49"/>
      <c r="M123" s="49"/>
      <c r="N123" s="49"/>
      <c r="O123" s="49" t="b">
        <v>1</v>
      </c>
      <c r="P123" s="49" t="b">
        <v>0</v>
      </c>
      <c r="Q123" s="49" t="b">
        <v>1</v>
      </c>
      <c r="R123" s="49" t="b">
        <v>0</v>
      </c>
      <c r="S123" s="49" t="b">
        <v>0</v>
      </c>
      <c r="T123" s="49" t="b">
        <v>0</v>
      </c>
      <c r="U123" s="49" t="b">
        <v>0</v>
      </c>
      <c r="V123" s="49" t="b">
        <v>0</v>
      </c>
      <c r="W123" s="49" t="b">
        <v>0</v>
      </c>
    </row>
    <row r="124" spans="1:23">
      <c r="A124" s="49" t="s">
        <v>858</v>
      </c>
      <c r="B124" s="49"/>
      <c r="C124" s="49"/>
      <c r="D124" s="49"/>
      <c r="E124" s="49" t="s">
        <v>1097</v>
      </c>
      <c r="F124" s="49"/>
      <c r="G124" s="49" t="b">
        <v>0</v>
      </c>
      <c r="H124" s="49" t="b">
        <v>0</v>
      </c>
      <c r="I124" s="49"/>
      <c r="J124" s="49" t="b">
        <v>0</v>
      </c>
      <c r="K124" s="49" t="b">
        <v>0</v>
      </c>
      <c r="L124" s="49" t="b">
        <v>1</v>
      </c>
      <c r="M124" s="49"/>
      <c r="N124" s="49"/>
      <c r="O124" s="49"/>
      <c r="P124" s="49"/>
      <c r="Q124" s="49"/>
      <c r="R124" s="49"/>
      <c r="S124" s="49"/>
      <c r="T124" s="49"/>
      <c r="U124" s="49"/>
      <c r="V124" s="49"/>
      <c r="W124" s="49"/>
    </row>
    <row r="125" spans="1:23">
      <c r="A125" s="49"/>
      <c r="B125" s="49" t="s">
        <v>860</v>
      </c>
      <c r="C125" s="49" t="s">
        <v>861</v>
      </c>
      <c r="D125" s="49" t="s">
        <v>862</v>
      </c>
      <c r="E125" s="49"/>
      <c r="F125" s="49"/>
      <c r="G125" s="49"/>
      <c r="H125" s="49"/>
      <c r="I125" s="49"/>
      <c r="J125" s="49"/>
      <c r="K125" s="49"/>
      <c r="L125" s="49"/>
      <c r="M125" s="49"/>
      <c r="N125" s="49"/>
      <c r="O125" s="49"/>
      <c r="P125" s="49"/>
      <c r="Q125" s="49"/>
      <c r="R125" s="49"/>
      <c r="S125" s="49"/>
      <c r="T125" s="49"/>
      <c r="U125" s="49"/>
      <c r="V125" s="49"/>
      <c r="W125" s="49"/>
    </row>
    <row r="126" spans="1:23">
      <c r="A126" s="49"/>
      <c r="B126" s="49"/>
      <c r="C126" s="49" t="s">
        <v>245</v>
      </c>
      <c r="D126" s="49" t="s">
        <v>945</v>
      </c>
      <c r="E126" s="49"/>
      <c r="F126" s="49"/>
      <c r="G126" s="49"/>
      <c r="H126" s="49"/>
      <c r="I126" s="49"/>
      <c r="J126" s="49"/>
      <c r="K126" s="49"/>
      <c r="L126" s="49"/>
      <c r="M126" s="49"/>
      <c r="N126" s="49" t="s">
        <v>195</v>
      </c>
      <c r="O126" s="49" t="b">
        <v>0</v>
      </c>
      <c r="P126" s="49" t="b">
        <v>0</v>
      </c>
      <c r="Q126" s="49" t="b">
        <v>1</v>
      </c>
      <c r="R126" s="49" t="b">
        <v>0</v>
      </c>
      <c r="S126" s="49" t="b">
        <v>0</v>
      </c>
      <c r="T126" s="49" t="b">
        <v>0</v>
      </c>
      <c r="U126" s="49" t="b">
        <v>0</v>
      </c>
      <c r="V126" s="49" t="b">
        <v>0</v>
      </c>
      <c r="W126" s="49" t="b">
        <v>0</v>
      </c>
    </row>
    <row r="127" spans="1:23">
      <c r="A127" s="49" t="s">
        <v>858</v>
      </c>
      <c r="B127" s="49"/>
      <c r="C127" s="49"/>
      <c r="D127" s="49"/>
      <c r="E127" s="49"/>
      <c r="F127" s="49"/>
      <c r="G127" s="49" t="b">
        <v>0</v>
      </c>
      <c r="H127" s="49" t="b">
        <v>1</v>
      </c>
      <c r="I127" s="49"/>
      <c r="J127" s="49" t="b">
        <v>0</v>
      </c>
      <c r="K127" s="49" t="b">
        <v>0</v>
      </c>
      <c r="L127" s="49" t="b">
        <v>1</v>
      </c>
      <c r="M127" s="49"/>
      <c r="N127" s="49"/>
      <c r="O127" s="49"/>
      <c r="P127" s="49"/>
      <c r="Q127" s="49"/>
      <c r="R127" s="49"/>
      <c r="S127" s="49"/>
      <c r="T127" s="49"/>
      <c r="U127" s="49"/>
      <c r="V127" s="49"/>
      <c r="W127" s="49"/>
    </row>
    <row r="128" spans="1:23">
      <c r="A128" s="49"/>
      <c r="B128" s="49" t="s">
        <v>860</v>
      </c>
      <c r="C128" s="49" t="s">
        <v>861</v>
      </c>
      <c r="D128" s="49" t="s">
        <v>862</v>
      </c>
      <c r="E128" s="49"/>
      <c r="F128" s="49"/>
      <c r="G128" s="49"/>
      <c r="H128" s="49"/>
      <c r="I128" s="49"/>
      <c r="J128" s="49"/>
      <c r="K128" s="49"/>
      <c r="L128" s="49"/>
      <c r="M128" s="49"/>
      <c r="N128" s="49"/>
      <c r="O128" s="49"/>
      <c r="P128" s="49"/>
      <c r="Q128" s="49"/>
      <c r="R128" s="49"/>
      <c r="S128" s="49"/>
      <c r="T128" s="49"/>
      <c r="U128" s="49"/>
      <c r="V128" s="49"/>
      <c r="W128" s="49"/>
    </row>
    <row r="129" spans="1:23">
      <c r="A129" s="49"/>
      <c r="B129" s="49"/>
      <c r="C129" s="49" t="s">
        <v>196</v>
      </c>
      <c r="D129" s="49" t="s">
        <v>946</v>
      </c>
      <c r="E129" s="49"/>
      <c r="F129" s="49"/>
      <c r="G129" s="49"/>
      <c r="H129" s="49"/>
      <c r="I129" s="49"/>
      <c r="J129" s="49"/>
      <c r="K129" s="49"/>
      <c r="L129" s="49"/>
      <c r="M129" s="49" t="s">
        <v>234</v>
      </c>
      <c r="N129" s="49" t="s">
        <v>245</v>
      </c>
      <c r="O129" s="49" t="b">
        <v>0</v>
      </c>
      <c r="P129" s="49" t="b">
        <v>0</v>
      </c>
      <c r="Q129" s="49" t="b">
        <v>0</v>
      </c>
      <c r="R129" s="49" t="b">
        <v>0</v>
      </c>
      <c r="S129" s="49" t="b">
        <v>0</v>
      </c>
      <c r="T129" s="49" t="b">
        <v>0</v>
      </c>
      <c r="U129" s="49" t="b">
        <v>0</v>
      </c>
      <c r="V129" s="49" t="b">
        <v>0</v>
      </c>
      <c r="W129" s="49" t="b">
        <v>0</v>
      </c>
    </row>
    <row r="130" spans="1:23">
      <c r="A130" s="49" t="s">
        <v>858</v>
      </c>
      <c r="B130" s="49"/>
      <c r="C130" s="49"/>
      <c r="D130" s="49"/>
      <c r="E130" s="49"/>
      <c r="F130" s="49"/>
      <c r="G130" s="49" t="b">
        <v>0</v>
      </c>
      <c r="H130" s="49" t="b">
        <v>1</v>
      </c>
      <c r="I130" s="49"/>
      <c r="J130" s="49" t="b">
        <v>0</v>
      </c>
      <c r="K130" s="49" t="b">
        <v>0</v>
      </c>
      <c r="L130" s="49" t="b">
        <v>1</v>
      </c>
      <c r="M130" s="49"/>
      <c r="N130" s="49"/>
      <c r="O130" s="49"/>
      <c r="P130" s="49"/>
      <c r="Q130" s="49"/>
      <c r="R130" s="49"/>
      <c r="S130" s="49"/>
      <c r="T130" s="49"/>
      <c r="U130" s="49"/>
      <c r="V130" s="49"/>
      <c r="W130" s="49"/>
    </row>
    <row r="131" spans="1:23">
      <c r="A131" s="49"/>
      <c r="B131" s="49" t="s">
        <v>860</v>
      </c>
      <c r="C131" s="49" t="s">
        <v>861</v>
      </c>
      <c r="D131" s="49" t="s">
        <v>862</v>
      </c>
      <c r="E131" s="49"/>
      <c r="F131" s="49"/>
      <c r="G131" s="49"/>
      <c r="H131" s="49"/>
      <c r="I131" s="49"/>
      <c r="J131" s="49"/>
      <c r="K131" s="49"/>
      <c r="L131" s="49"/>
      <c r="M131" s="49"/>
      <c r="N131" s="49"/>
      <c r="O131" s="49"/>
      <c r="P131" s="49"/>
      <c r="Q131" s="49"/>
      <c r="R131" s="49"/>
      <c r="S131" s="49"/>
      <c r="T131" s="49"/>
      <c r="U131" s="49"/>
      <c r="V131" s="49"/>
      <c r="W131" s="49"/>
    </row>
    <row r="132" spans="1:23">
      <c r="A132" s="49"/>
      <c r="B132" s="49"/>
      <c r="C132" s="49" t="s">
        <v>217</v>
      </c>
      <c r="D132" s="49" t="s">
        <v>870</v>
      </c>
      <c r="E132" s="49"/>
      <c r="F132" s="49"/>
      <c r="G132" s="49"/>
      <c r="H132" s="49"/>
      <c r="I132" s="49"/>
      <c r="J132" s="49"/>
      <c r="K132" s="49"/>
      <c r="L132" s="49"/>
      <c r="M132" s="49"/>
      <c r="N132" s="49"/>
      <c r="O132" s="49" t="b">
        <v>0</v>
      </c>
      <c r="P132" s="49" t="b">
        <v>1</v>
      </c>
      <c r="Q132" s="49" t="b">
        <v>0</v>
      </c>
      <c r="R132" s="49" t="b">
        <v>0</v>
      </c>
      <c r="S132" s="49" t="b">
        <v>0</v>
      </c>
      <c r="T132" s="49" t="b">
        <v>0</v>
      </c>
      <c r="U132" s="49" t="b">
        <v>0</v>
      </c>
      <c r="V132" s="49" t="b">
        <v>0</v>
      </c>
      <c r="W132" s="49" t="b">
        <v>0</v>
      </c>
    </row>
    <row r="133" spans="1:23">
      <c r="A133" s="49" t="s">
        <v>858</v>
      </c>
      <c r="B133" s="49"/>
      <c r="C133" s="49"/>
      <c r="D133" s="49"/>
      <c r="E133" s="49" t="s">
        <v>1098</v>
      </c>
      <c r="F133" s="49"/>
      <c r="G133" s="49" t="b">
        <v>0</v>
      </c>
      <c r="H133" s="49" t="b">
        <v>0</v>
      </c>
      <c r="I133" s="49"/>
      <c r="J133" s="49" t="b">
        <v>0</v>
      </c>
      <c r="K133" s="49" t="b">
        <v>0</v>
      </c>
      <c r="L133" s="49" t="b">
        <v>0</v>
      </c>
      <c r="M133" s="49"/>
      <c r="N133" s="49"/>
      <c r="O133" s="49"/>
      <c r="P133" s="49"/>
      <c r="Q133" s="49"/>
      <c r="R133" s="49"/>
      <c r="S133" s="49"/>
      <c r="T133" s="49"/>
      <c r="U133" s="49"/>
      <c r="V133" s="49"/>
      <c r="W133" s="49"/>
    </row>
    <row r="134" spans="1:23">
      <c r="A134" s="49"/>
      <c r="B134" s="49" t="s">
        <v>860</v>
      </c>
      <c r="C134" s="49" t="s">
        <v>861</v>
      </c>
      <c r="D134" s="49" t="s">
        <v>862</v>
      </c>
      <c r="E134" s="49"/>
      <c r="F134" s="49"/>
      <c r="G134" s="49"/>
      <c r="H134" s="49"/>
      <c r="I134" s="49"/>
      <c r="J134" s="49"/>
      <c r="K134" s="49"/>
      <c r="L134" s="49"/>
      <c r="M134" s="49"/>
      <c r="N134" s="49"/>
      <c r="O134" s="49"/>
      <c r="P134" s="49"/>
      <c r="Q134" s="49"/>
      <c r="R134" s="49"/>
      <c r="S134" s="49"/>
      <c r="T134" s="49"/>
      <c r="U134" s="49"/>
      <c r="V134" s="49"/>
      <c r="W134" s="49"/>
    </row>
    <row r="135" spans="1:23">
      <c r="A135" s="49"/>
      <c r="B135" s="49"/>
      <c r="C135" s="49" t="s">
        <v>217</v>
      </c>
      <c r="D135" s="49" t="s">
        <v>871</v>
      </c>
      <c r="E135" s="49"/>
      <c r="F135" s="49"/>
      <c r="G135" s="49"/>
      <c r="H135" s="49"/>
      <c r="I135" s="49"/>
      <c r="J135" s="49"/>
      <c r="K135" s="49"/>
      <c r="L135" s="49"/>
      <c r="M135" s="49"/>
      <c r="N135" s="49" t="s">
        <v>872</v>
      </c>
      <c r="O135" s="49" t="b">
        <v>0</v>
      </c>
      <c r="P135" s="49" t="b">
        <v>0</v>
      </c>
      <c r="Q135" s="49" t="b">
        <v>0</v>
      </c>
      <c r="R135" s="49" t="b">
        <v>0</v>
      </c>
      <c r="S135" s="49" t="b">
        <v>1</v>
      </c>
      <c r="T135" s="49" t="b">
        <v>0</v>
      </c>
      <c r="U135" s="49" t="b">
        <v>0</v>
      </c>
      <c r="V135" s="49" t="b">
        <v>0</v>
      </c>
      <c r="W135" s="49" t="b">
        <v>0</v>
      </c>
    </row>
    <row r="136" spans="1:23">
      <c r="A136" s="49"/>
      <c r="B136" s="49"/>
      <c r="C136" s="49" t="s">
        <v>198</v>
      </c>
      <c r="D136" s="49" t="s">
        <v>873</v>
      </c>
      <c r="E136" s="49"/>
      <c r="F136" s="49"/>
      <c r="G136" s="49"/>
      <c r="H136" s="49"/>
      <c r="I136" s="49"/>
      <c r="J136" s="49"/>
      <c r="K136" s="49"/>
      <c r="L136" s="49"/>
      <c r="M136" s="49" t="s">
        <v>217</v>
      </c>
      <c r="N136" s="49" t="s">
        <v>874</v>
      </c>
      <c r="O136" s="49" t="b">
        <v>0</v>
      </c>
      <c r="P136" s="49" t="b">
        <v>0</v>
      </c>
      <c r="Q136" s="49" t="b">
        <v>0</v>
      </c>
      <c r="R136" s="49" t="b">
        <v>0</v>
      </c>
      <c r="S136" s="49" t="b">
        <v>1</v>
      </c>
      <c r="T136" s="49" t="b">
        <v>0</v>
      </c>
      <c r="U136" s="49" t="b">
        <v>0</v>
      </c>
      <c r="V136" s="49" t="b">
        <v>0</v>
      </c>
      <c r="W136" s="49" t="b">
        <v>0</v>
      </c>
    </row>
    <row r="137" spans="1:23">
      <c r="A137" s="49"/>
      <c r="B137" s="49"/>
      <c r="C137" s="49" t="s">
        <v>199</v>
      </c>
      <c r="D137" s="49" t="s">
        <v>875</v>
      </c>
      <c r="E137" s="49"/>
      <c r="F137" s="49"/>
      <c r="G137" s="49"/>
      <c r="H137" s="49"/>
      <c r="I137" s="49"/>
      <c r="J137" s="49"/>
      <c r="K137" s="49"/>
      <c r="L137" s="49"/>
      <c r="M137" s="49"/>
      <c r="N137" s="49" t="s">
        <v>876</v>
      </c>
      <c r="O137" s="49" t="b">
        <v>0</v>
      </c>
      <c r="P137" s="49" t="b">
        <v>0</v>
      </c>
      <c r="Q137" s="49" t="b">
        <v>0</v>
      </c>
      <c r="R137" s="49" t="b">
        <v>0</v>
      </c>
      <c r="S137" s="49" t="b">
        <v>0</v>
      </c>
      <c r="T137" s="49" t="b">
        <v>0</v>
      </c>
      <c r="U137" s="49" t="b">
        <v>0</v>
      </c>
      <c r="V137" s="49" t="b">
        <v>0</v>
      </c>
      <c r="W137" s="49" t="b">
        <v>0</v>
      </c>
    </row>
    <row r="138" spans="1:23">
      <c r="A138" s="49" t="s">
        <v>858</v>
      </c>
      <c r="B138" s="49"/>
      <c r="C138" s="49"/>
      <c r="D138" s="49"/>
      <c r="E138" s="49"/>
      <c r="F138" s="49"/>
      <c r="G138" s="49" t="b">
        <v>0</v>
      </c>
      <c r="H138" s="49" t="b">
        <v>1</v>
      </c>
      <c r="I138" s="49"/>
      <c r="J138" s="49" t="b">
        <v>0</v>
      </c>
      <c r="K138" s="49" t="b">
        <v>0</v>
      </c>
      <c r="L138" s="49" t="b">
        <v>1</v>
      </c>
      <c r="M138" s="49"/>
      <c r="N138" s="49"/>
      <c r="O138" s="49"/>
      <c r="P138" s="49"/>
      <c r="Q138" s="49"/>
      <c r="R138" s="49"/>
      <c r="S138" s="49"/>
      <c r="T138" s="49"/>
      <c r="U138" s="49"/>
      <c r="V138" s="49"/>
      <c r="W138" s="49"/>
    </row>
    <row r="139" spans="1:23">
      <c r="A139" s="49"/>
      <c r="B139" s="49" t="s">
        <v>860</v>
      </c>
      <c r="C139" s="49" t="s">
        <v>861</v>
      </c>
      <c r="D139" s="49" t="s">
        <v>862</v>
      </c>
      <c r="E139" s="49"/>
      <c r="F139" s="49"/>
      <c r="G139" s="49"/>
      <c r="H139" s="49"/>
      <c r="I139" s="49"/>
      <c r="J139" s="49"/>
      <c r="K139" s="49"/>
      <c r="L139" s="49"/>
      <c r="M139" s="49"/>
      <c r="N139" s="49"/>
      <c r="O139" s="49"/>
      <c r="P139" s="49"/>
      <c r="Q139" s="49"/>
      <c r="R139" s="49"/>
      <c r="S139" s="49"/>
      <c r="T139" s="49"/>
      <c r="U139" s="49"/>
      <c r="V139" s="49"/>
      <c r="W139" s="49"/>
    </row>
    <row r="140" spans="1:23">
      <c r="A140" s="49"/>
      <c r="B140" s="49"/>
      <c r="C140" s="49" t="s">
        <v>207</v>
      </c>
      <c r="D140" s="49" t="s">
        <v>879</v>
      </c>
      <c r="E140" s="49"/>
      <c r="F140" s="49"/>
      <c r="G140" s="49"/>
      <c r="H140" s="49"/>
      <c r="I140" s="49"/>
      <c r="J140" s="49"/>
      <c r="K140" s="49"/>
      <c r="L140" s="49"/>
      <c r="M140" s="49" t="s">
        <v>216</v>
      </c>
      <c r="N140" s="49" t="s">
        <v>208</v>
      </c>
      <c r="O140" s="49" t="b">
        <v>0</v>
      </c>
      <c r="P140" s="49" t="b">
        <v>1</v>
      </c>
      <c r="Q140" s="49" t="b">
        <v>0</v>
      </c>
      <c r="R140" s="49" t="b">
        <v>0</v>
      </c>
      <c r="S140" s="49" t="b">
        <v>1</v>
      </c>
      <c r="T140" s="49" t="b">
        <v>0</v>
      </c>
      <c r="U140" s="49" t="b">
        <v>0</v>
      </c>
      <c r="V140" s="49" t="b">
        <v>0</v>
      </c>
      <c r="W140" s="49" t="b">
        <v>0</v>
      </c>
    </row>
    <row r="141" spans="1:23">
      <c r="A141" s="49" t="s">
        <v>858</v>
      </c>
      <c r="B141" s="49"/>
      <c r="C141" s="49"/>
      <c r="D141" s="49"/>
      <c r="E141" s="49" t="s">
        <v>1100</v>
      </c>
      <c r="F141" s="49"/>
      <c r="G141" s="49" t="b">
        <v>0</v>
      </c>
      <c r="H141" s="49" t="b">
        <v>1</v>
      </c>
      <c r="I141" s="49"/>
      <c r="J141" s="49" t="b">
        <v>0</v>
      </c>
      <c r="K141" s="49" t="b">
        <v>0</v>
      </c>
      <c r="L141" s="49" t="b">
        <v>1</v>
      </c>
      <c r="M141" s="49"/>
      <c r="N141" s="49"/>
      <c r="O141" s="49"/>
      <c r="P141" s="49"/>
      <c r="Q141" s="49"/>
      <c r="R141" s="49"/>
      <c r="S141" s="49"/>
      <c r="T141" s="49"/>
      <c r="U141" s="49"/>
      <c r="V141" s="49"/>
      <c r="W141" s="49"/>
    </row>
    <row r="142" spans="1:23">
      <c r="A142" s="49"/>
      <c r="B142" s="49" t="s">
        <v>860</v>
      </c>
      <c r="C142" s="49" t="s">
        <v>861</v>
      </c>
      <c r="D142" s="49" t="s">
        <v>862</v>
      </c>
      <c r="E142" s="49"/>
      <c r="F142" s="49"/>
      <c r="G142" s="49"/>
      <c r="H142" s="49"/>
      <c r="I142" s="49"/>
      <c r="J142" s="49"/>
      <c r="K142" s="49"/>
      <c r="L142" s="49"/>
      <c r="M142" s="49"/>
      <c r="N142" s="49"/>
      <c r="O142" s="49"/>
      <c r="P142" s="49"/>
      <c r="Q142" s="49"/>
      <c r="R142" s="49"/>
      <c r="S142" s="49"/>
      <c r="T142" s="49"/>
      <c r="U142" s="49"/>
      <c r="V142" s="49"/>
      <c r="W142" s="49"/>
    </row>
    <row r="143" spans="1:23">
      <c r="A143" s="49"/>
      <c r="B143" s="49"/>
      <c r="C143" s="49" t="s">
        <v>202</v>
      </c>
      <c r="D143" s="49" t="s">
        <v>881</v>
      </c>
      <c r="E143" s="49"/>
      <c r="F143" s="49"/>
      <c r="G143" s="49"/>
      <c r="H143" s="49"/>
      <c r="I143" s="49"/>
      <c r="J143" s="49"/>
      <c r="K143" s="49"/>
      <c r="L143" s="49"/>
      <c r="M143" s="49"/>
      <c r="N143" s="49" t="s">
        <v>201</v>
      </c>
      <c r="O143" s="49" t="b">
        <v>1</v>
      </c>
      <c r="P143" s="49" t="b">
        <v>0</v>
      </c>
      <c r="Q143" s="49" t="b">
        <v>1</v>
      </c>
      <c r="R143" s="49" t="b">
        <v>0</v>
      </c>
      <c r="S143" s="49" t="b">
        <v>0</v>
      </c>
      <c r="T143" s="49" t="b">
        <v>0</v>
      </c>
      <c r="U143" s="49" t="b">
        <v>0</v>
      </c>
      <c r="V143" s="49" t="b">
        <v>0</v>
      </c>
      <c r="W143" s="49" t="b">
        <v>0</v>
      </c>
    </row>
    <row r="144" spans="1:23">
      <c r="A144" s="49" t="s">
        <v>858</v>
      </c>
      <c r="B144" s="49"/>
      <c r="C144" s="49"/>
      <c r="D144" s="49"/>
      <c r="E144" s="49"/>
      <c r="F144" s="49"/>
      <c r="G144" s="49" t="b">
        <v>0</v>
      </c>
      <c r="H144" s="49" t="b">
        <v>1</v>
      </c>
      <c r="I144" s="49"/>
      <c r="J144" s="49" t="b">
        <v>0</v>
      </c>
      <c r="K144" s="49" t="b">
        <v>0</v>
      </c>
      <c r="L144" s="49" t="b">
        <v>1</v>
      </c>
      <c r="M144" s="49"/>
      <c r="N144" s="49"/>
      <c r="O144" s="49"/>
      <c r="P144" s="49"/>
      <c r="Q144" s="49"/>
      <c r="R144" s="49"/>
      <c r="S144" s="49"/>
      <c r="T144" s="49"/>
      <c r="U144" s="49"/>
      <c r="V144" s="49"/>
      <c r="W144" s="49"/>
    </row>
    <row r="145" spans="1:23">
      <c r="A145" s="49"/>
      <c r="B145" s="49" t="s">
        <v>860</v>
      </c>
      <c r="C145" s="49" t="s">
        <v>861</v>
      </c>
      <c r="D145" s="49" t="s">
        <v>862</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187</v>
      </c>
      <c r="D146" s="49" t="s">
        <v>883</v>
      </c>
      <c r="E146" s="49"/>
      <c r="F146" s="49"/>
      <c r="G146" s="49"/>
      <c r="H146" s="49"/>
      <c r="I146" s="49"/>
      <c r="J146" s="49"/>
      <c r="K146" s="49"/>
      <c r="L146" s="49"/>
      <c r="M146" s="49"/>
      <c r="N146" s="49" t="s">
        <v>202</v>
      </c>
      <c r="O146" s="49" t="b">
        <v>1</v>
      </c>
      <c r="P146" s="49" t="b">
        <v>0</v>
      </c>
      <c r="Q146" s="49" t="b">
        <v>1</v>
      </c>
      <c r="R146" s="49" t="b">
        <v>1</v>
      </c>
      <c r="S146" s="49" t="b">
        <v>0</v>
      </c>
      <c r="T146" s="49" t="b">
        <v>0</v>
      </c>
      <c r="U146" s="49" t="b">
        <v>0</v>
      </c>
      <c r="V146" s="49" t="b">
        <v>0</v>
      </c>
      <c r="W146" s="49" t="b">
        <v>0</v>
      </c>
    </row>
    <row r="147" spans="1:23">
      <c r="A147" s="49" t="s">
        <v>858</v>
      </c>
      <c r="B147" s="49"/>
      <c r="C147" s="49"/>
      <c r="D147" s="49"/>
      <c r="E147" s="49"/>
      <c r="F147" s="49"/>
      <c r="G147" s="49" t="b">
        <v>0</v>
      </c>
      <c r="H147" s="49" t="b">
        <v>1</v>
      </c>
      <c r="I147" s="49"/>
      <c r="J147" s="49" t="b">
        <v>0</v>
      </c>
      <c r="K147" s="49" t="b">
        <v>0</v>
      </c>
      <c r="L147" s="49" t="b">
        <v>1</v>
      </c>
      <c r="M147" s="49"/>
      <c r="N147" s="49"/>
      <c r="O147" s="49"/>
      <c r="P147" s="49"/>
      <c r="Q147" s="49"/>
      <c r="R147" s="49"/>
      <c r="S147" s="49"/>
      <c r="T147" s="49"/>
      <c r="U147" s="49"/>
      <c r="V147" s="49"/>
      <c r="W147" s="49"/>
    </row>
    <row r="148" spans="1:23">
      <c r="A148" s="49"/>
      <c r="B148" s="49" t="s">
        <v>860</v>
      </c>
      <c r="C148" s="49" t="s">
        <v>861</v>
      </c>
      <c r="D148" s="49" t="s">
        <v>862</v>
      </c>
      <c r="E148" s="49"/>
      <c r="F148" s="49"/>
      <c r="G148" s="49"/>
      <c r="H148" s="49"/>
      <c r="I148" s="49"/>
      <c r="J148" s="49"/>
      <c r="K148" s="49"/>
      <c r="L148" s="49"/>
      <c r="M148" s="49"/>
      <c r="N148" s="49"/>
      <c r="O148" s="49"/>
      <c r="P148" s="49"/>
      <c r="Q148" s="49"/>
      <c r="R148" s="49"/>
      <c r="S148" s="49"/>
      <c r="T148" s="49"/>
      <c r="U148" s="49"/>
      <c r="V148" s="49"/>
      <c r="W148" s="49"/>
    </row>
    <row r="149" spans="1:23">
      <c r="A149" s="49"/>
      <c r="B149" s="49"/>
      <c r="C149" s="49" t="s">
        <v>187</v>
      </c>
      <c r="D149" s="49" t="s">
        <v>950</v>
      </c>
      <c r="E149" s="49"/>
      <c r="F149" s="49"/>
      <c r="G149" s="49"/>
      <c r="H149" s="49"/>
      <c r="I149" s="49"/>
      <c r="J149" s="49"/>
      <c r="K149" s="49"/>
      <c r="L149" s="49"/>
      <c r="M149" s="49"/>
      <c r="N149" s="49" t="s">
        <v>189</v>
      </c>
      <c r="O149" s="49" t="b">
        <v>1</v>
      </c>
      <c r="P149" s="49" t="b">
        <v>0</v>
      </c>
      <c r="Q149" s="49" t="b">
        <v>1</v>
      </c>
      <c r="R149" s="49" t="b">
        <v>0</v>
      </c>
      <c r="S149" s="49" t="b">
        <v>0</v>
      </c>
      <c r="T149" s="49" t="b">
        <v>0</v>
      </c>
      <c r="U149" s="49" t="b">
        <v>0</v>
      </c>
      <c r="V149" s="49" t="b">
        <v>0</v>
      </c>
      <c r="W149" s="49" t="b">
        <v>0</v>
      </c>
    </row>
    <row r="150" spans="1:23">
      <c r="A150" s="49" t="s">
        <v>858</v>
      </c>
      <c r="B150" s="49"/>
      <c r="C150" s="49"/>
      <c r="D150" s="49"/>
      <c r="E150" s="49"/>
      <c r="F150" s="49"/>
      <c r="G150" s="49" t="b">
        <v>0</v>
      </c>
      <c r="H150" s="49" t="b">
        <v>1</v>
      </c>
      <c r="I150" s="49"/>
      <c r="J150" s="49" t="b">
        <v>0</v>
      </c>
      <c r="K150" s="49" t="b">
        <v>0</v>
      </c>
      <c r="L150" s="49" t="b">
        <v>1</v>
      </c>
      <c r="M150" s="49"/>
      <c r="N150" s="49"/>
      <c r="O150" s="49"/>
      <c r="P150" s="49"/>
      <c r="Q150" s="49"/>
      <c r="R150" s="49"/>
      <c r="S150" s="49"/>
      <c r="T150" s="49"/>
      <c r="U150" s="49"/>
      <c r="V150" s="49"/>
      <c r="W150" s="49"/>
    </row>
    <row r="151" spans="1:23">
      <c r="A151" s="49"/>
      <c r="B151" s="49" t="s">
        <v>860</v>
      </c>
      <c r="C151" s="49" t="s">
        <v>861</v>
      </c>
      <c r="D151" s="49" t="s">
        <v>862</v>
      </c>
      <c r="E151" s="49"/>
      <c r="F151" s="49"/>
      <c r="G151" s="49"/>
      <c r="H151" s="49"/>
      <c r="I151" s="49"/>
      <c r="J151" s="49"/>
      <c r="K151" s="49"/>
      <c r="L151" s="49"/>
      <c r="M151" s="49"/>
      <c r="N151" s="49"/>
      <c r="O151" s="49"/>
      <c r="P151" s="49"/>
      <c r="Q151" s="49"/>
      <c r="R151" s="49"/>
      <c r="S151" s="49"/>
      <c r="T151" s="49"/>
      <c r="U151" s="49"/>
      <c r="V151" s="49"/>
      <c r="W151" s="49"/>
    </row>
    <row r="152" spans="1:23">
      <c r="A152" s="49"/>
      <c r="B152" s="49"/>
      <c r="C152" s="49" t="s">
        <v>237</v>
      </c>
      <c r="D152" s="49" t="s">
        <v>951</v>
      </c>
      <c r="E152" s="49"/>
      <c r="F152" s="49"/>
      <c r="G152" s="49"/>
      <c r="H152" s="49"/>
      <c r="I152" s="49"/>
      <c r="J152" s="49"/>
      <c r="K152" s="49"/>
      <c r="L152" s="49"/>
      <c r="M152" s="49"/>
      <c r="N152" s="49" t="s">
        <v>187</v>
      </c>
      <c r="O152" s="49" t="b">
        <v>0</v>
      </c>
      <c r="P152" s="49" t="b">
        <v>0</v>
      </c>
      <c r="Q152" s="49" t="b">
        <v>1</v>
      </c>
      <c r="R152" s="49" t="b">
        <v>1</v>
      </c>
      <c r="S152" s="49" t="b">
        <v>0</v>
      </c>
      <c r="T152" s="49" t="b">
        <v>0</v>
      </c>
      <c r="U152" s="49" t="b">
        <v>0</v>
      </c>
      <c r="V152" s="49" t="b">
        <v>0</v>
      </c>
      <c r="W152" s="49" t="b">
        <v>0</v>
      </c>
    </row>
    <row r="153" spans="1:23">
      <c r="A153" s="49" t="s">
        <v>858</v>
      </c>
      <c r="B153" s="49"/>
      <c r="C153" s="49"/>
      <c r="D153" s="49"/>
      <c r="E153" s="49" t="s">
        <v>1101</v>
      </c>
      <c r="F153" s="49"/>
      <c r="G153" s="49" t="b">
        <v>0</v>
      </c>
      <c r="H153" s="49" t="b">
        <v>1</v>
      </c>
      <c r="I153" s="49"/>
      <c r="J153" s="49" t="b">
        <v>0</v>
      </c>
      <c r="K153" s="49" t="b">
        <v>0</v>
      </c>
      <c r="L153" s="49" t="b">
        <v>1</v>
      </c>
      <c r="M153" s="49"/>
      <c r="N153" s="49"/>
      <c r="O153" s="49"/>
      <c r="P153" s="49"/>
      <c r="Q153" s="49"/>
      <c r="R153" s="49"/>
      <c r="S153" s="49"/>
      <c r="T153" s="49"/>
      <c r="U153" s="49"/>
      <c r="V153" s="49"/>
      <c r="W153" s="49"/>
    </row>
    <row r="154" spans="1:23">
      <c r="A154" s="49"/>
      <c r="B154" s="49" t="s">
        <v>860</v>
      </c>
      <c r="C154" s="49" t="s">
        <v>861</v>
      </c>
      <c r="D154" s="49" t="s">
        <v>862</v>
      </c>
      <c r="E154" s="49"/>
      <c r="F154" s="49"/>
      <c r="G154" s="49"/>
      <c r="H154" s="49"/>
      <c r="I154" s="49"/>
      <c r="J154" s="49"/>
      <c r="K154" s="49"/>
      <c r="L154" s="49"/>
      <c r="M154" s="49"/>
      <c r="N154" s="49"/>
      <c r="O154" s="49"/>
      <c r="P154" s="49"/>
      <c r="Q154" s="49"/>
      <c r="R154" s="49"/>
      <c r="S154" s="49"/>
      <c r="T154" s="49"/>
      <c r="U154" s="49"/>
      <c r="V154" s="49"/>
      <c r="W154" s="49"/>
    </row>
    <row r="155" spans="1:23">
      <c r="A155" s="49"/>
      <c r="B155" s="49"/>
      <c r="C155" s="49" t="s">
        <v>187</v>
      </c>
      <c r="D155" s="49" t="s">
        <v>952</v>
      </c>
      <c r="E155" s="49"/>
      <c r="F155" s="49"/>
      <c r="G155" s="49"/>
      <c r="H155" s="49"/>
      <c r="I155" s="49"/>
      <c r="J155" s="49"/>
      <c r="K155" s="49"/>
      <c r="L155" s="49"/>
      <c r="M155" s="49" t="s">
        <v>216</v>
      </c>
      <c r="N155" s="49" t="s">
        <v>237</v>
      </c>
      <c r="O155" s="49" t="b">
        <v>0</v>
      </c>
      <c r="P155" s="49" t="b">
        <v>0</v>
      </c>
      <c r="Q155" s="49" t="b">
        <v>0</v>
      </c>
      <c r="R155" s="49" t="b">
        <v>0</v>
      </c>
      <c r="S155" s="49" t="b">
        <v>0</v>
      </c>
      <c r="T155" s="49" t="b">
        <v>0</v>
      </c>
      <c r="U155" s="49" t="b">
        <v>0</v>
      </c>
      <c r="V155" s="49" t="b">
        <v>0</v>
      </c>
      <c r="W155" s="49" t="b">
        <v>0</v>
      </c>
    </row>
    <row r="156" spans="1:23">
      <c r="A156" s="49" t="s">
        <v>858</v>
      </c>
      <c r="B156" s="49"/>
      <c r="C156" s="49"/>
      <c r="D156" s="49"/>
      <c r="E156" s="49" t="s">
        <v>954</v>
      </c>
      <c r="F156" s="49"/>
      <c r="G156" s="49" t="b">
        <v>0</v>
      </c>
      <c r="H156" s="49" t="b">
        <v>0</v>
      </c>
      <c r="I156" s="49"/>
      <c r="J156" s="49" t="b">
        <v>0</v>
      </c>
      <c r="K156" s="49" t="b">
        <v>0</v>
      </c>
      <c r="L156" s="49" t="b">
        <v>1</v>
      </c>
      <c r="M156" s="49"/>
      <c r="N156" s="49"/>
      <c r="O156" s="49"/>
      <c r="P156" s="49"/>
      <c r="Q156" s="49"/>
      <c r="R156" s="49"/>
      <c r="S156" s="49"/>
      <c r="T156" s="49"/>
      <c r="U156" s="49"/>
      <c r="V156" s="49"/>
      <c r="W156" s="49"/>
    </row>
    <row r="157" spans="1:23">
      <c r="A157" s="49"/>
      <c r="B157" s="49" t="s">
        <v>860</v>
      </c>
      <c r="C157" s="49" t="s">
        <v>861</v>
      </c>
      <c r="D157" s="49" t="s">
        <v>862</v>
      </c>
      <c r="E157" s="49"/>
      <c r="F157" s="49"/>
      <c r="G157" s="49"/>
      <c r="H157" s="49"/>
      <c r="I157" s="49"/>
      <c r="J157" s="49"/>
      <c r="K157" s="49"/>
      <c r="L157" s="49"/>
      <c r="M157" s="49"/>
      <c r="N157" s="49"/>
      <c r="O157" s="49"/>
      <c r="P157" s="49"/>
      <c r="Q157" s="49"/>
      <c r="R157" s="49"/>
      <c r="S157" s="49"/>
      <c r="T157" s="49"/>
      <c r="U157" s="49"/>
      <c r="V157" s="49"/>
      <c r="W157" s="49"/>
    </row>
    <row r="158" spans="1:23">
      <c r="A158" s="49"/>
      <c r="B158" s="49"/>
      <c r="C158" s="49" t="s">
        <v>216</v>
      </c>
      <c r="D158" s="49" t="s">
        <v>886</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858</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860</v>
      </c>
      <c r="C160" s="49" t="s">
        <v>861</v>
      </c>
      <c r="D160" s="49" t="s">
        <v>862</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202</v>
      </c>
      <c r="D161" s="49" t="s">
        <v>887</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201</v>
      </c>
      <c r="D162" s="49" t="s">
        <v>880</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231</v>
      </c>
      <c r="D165" s="49" t="s">
        <v>888</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c r="B166" s="49"/>
      <c r="C166" s="49" t="s">
        <v>232</v>
      </c>
      <c r="D166" s="49" t="s">
        <v>889</v>
      </c>
      <c r="E166" s="49"/>
      <c r="F166" s="49"/>
      <c r="G166" s="49"/>
      <c r="H166" s="49"/>
      <c r="I166" s="49"/>
      <c r="J166" s="49"/>
      <c r="K166" s="49"/>
      <c r="L166" s="49"/>
      <c r="M166" s="49"/>
      <c r="N166" s="49"/>
      <c r="O166" s="49" t="b">
        <v>0</v>
      </c>
      <c r="P166" s="49" t="b">
        <v>0</v>
      </c>
      <c r="Q166" s="49" t="b">
        <v>0</v>
      </c>
      <c r="R166" s="49" t="b">
        <v>0</v>
      </c>
      <c r="S166" s="49" t="b">
        <v>0</v>
      </c>
      <c r="T166" s="49" t="b">
        <v>0</v>
      </c>
      <c r="U166" s="49" t="b">
        <v>0</v>
      </c>
      <c r="V166" s="49" t="b">
        <v>0</v>
      </c>
      <c r="W166" s="49" t="b">
        <v>0</v>
      </c>
    </row>
    <row r="167" spans="1:23">
      <c r="A167" s="49" t="s">
        <v>858</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row>
    <row r="168" spans="1:23">
      <c r="A168" s="49"/>
      <c r="B168" s="49" t="s">
        <v>860</v>
      </c>
      <c r="C168" s="49" t="s">
        <v>861</v>
      </c>
      <c r="D168" s="49" t="s">
        <v>862</v>
      </c>
      <c r="E168" s="49"/>
      <c r="F168" s="49"/>
      <c r="G168" s="49"/>
      <c r="H168" s="49"/>
      <c r="I168" s="49"/>
      <c r="J168" s="49"/>
      <c r="K168" s="49"/>
      <c r="L168" s="49"/>
      <c r="M168" s="49"/>
      <c r="N168" s="49"/>
      <c r="O168" s="49"/>
      <c r="P168" s="49"/>
      <c r="Q168" s="49"/>
      <c r="R168" s="49"/>
      <c r="S168" s="49"/>
      <c r="T168" s="49"/>
      <c r="U168" s="49"/>
      <c r="V168" s="49"/>
      <c r="W168" s="49"/>
    </row>
    <row r="169" spans="1:23">
      <c r="A169" s="49"/>
      <c r="B169" s="49"/>
      <c r="C169" s="49" t="s">
        <v>194</v>
      </c>
      <c r="D169" s="49" t="s">
        <v>890</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row>
    <row r="170" spans="1:23">
      <c r="A170" s="49" t="s">
        <v>858</v>
      </c>
      <c r="B170" s="49"/>
      <c r="C170" s="49"/>
      <c r="D170" s="49"/>
      <c r="E170" s="49" t="s">
        <v>1102</v>
      </c>
      <c r="F170" s="49"/>
      <c r="G170" s="49" t="b">
        <v>0</v>
      </c>
      <c r="H170" s="49" t="b">
        <v>0</v>
      </c>
      <c r="I170" s="49"/>
      <c r="J170" s="49" t="b">
        <v>0</v>
      </c>
      <c r="K170" s="49" t="b">
        <v>0</v>
      </c>
      <c r="L170" s="49" t="b">
        <v>1</v>
      </c>
      <c r="M170" s="49"/>
      <c r="N170" s="49"/>
      <c r="O170" s="49"/>
      <c r="P170" s="49"/>
      <c r="Q170" s="49"/>
      <c r="R170" s="49"/>
      <c r="S170" s="49"/>
      <c r="T170" s="49"/>
      <c r="U170" s="49"/>
      <c r="V170" s="49"/>
      <c r="W170" s="49"/>
    </row>
    <row r="171" spans="1:23">
      <c r="A171" s="49"/>
      <c r="B171" s="49" t="s">
        <v>860</v>
      </c>
      <c r="C171" s="49" t="s">
        <v>861</v>
      </c>
      <c r="D171" s="49" t="s">
        <v>862</v>
      </c>
      <c r="E171" s="49"/>
      <c r="F171" s="49"/>
      <c r="G171" s="49"/>
      <c r="H171" s="49"/>
      <c r="I171" s="49"/>
      <c r="J171" s="49"/>
      <c r="K171" s="49"/>
      <c r="L171" s="49"/>
      <c r="M171" s="49"/>
      <c r="N171" s="49"/>
      <c r="O171" s="49"/>
      <c r="P171" s="49"/>
      <c r="Q171" s="49"/>
      <c r="R171" s="49"/>
      <c r="S171" s="49"/>
      <c r="T171" s="49"/>
      <c r="U171" s="49"/>
      <c r="V171" s="49"/>
      <c r="W171" s="49"/>
    </row>
    <row r="172" spans="1:23">
      <c r="A172" s="49"/>
      <c r="B172" s="49"/>
      <c r="C172" s="49" t="s">
        <v>200</v>
      </c>
      <c r="D172" s="49" t="s">
        <v>891</v>
      </c>
      <c r="E172" s="49"/>
      <c r="F172" s="49"/>
      <c r="G172" s="49"/>
      <c r="H172" s="49"/>
      <c r="I172" s="49"/>
      <c r="J172" s="49"/>
      <c r="K172" s="49"/>
      <c r="L172" s="49"/>
      <c r="M172" s="49"/>
      <c r="N172" s="49" t="s">
        <v>217</v>
      </c>
      <c r="O172" s="49" t="b">
        <v>0</v>
      </c>
      <c r="P172" s="49" t="b">
        <v>0</v>
      </c>
      <c r="Q172" s="49" t="b">
        <v>0</v>
      </c>
      <c r="R172" s="49" t="b">
        <v>0</v>
      </c>
      <c r="S172" s="49" t="b">
        <v>0</v>
      </c>
      <c r="T172" s="49" t="b">
        <v>0</v>
      </c>
      <c r="U172" s="49" t="b">
        <v>0</v>
      </c>
      <c r="V172" s="49" t="b">
        <v>0</v>
      </c>
      <c r="W172" s="49" t="b">
        <v>0</v>
      </c>
    </row>
    <row r="173" spans="1:23">
      <c r="A173" s="49" t="s">
        <v>858</v>
      </c>
      <c r="B173" s="49"/>
      <c r="C173" s="49"/>
      <c r="D173" s="49"/>
      <c r="E173" s="49"/>
      <c r="F173" s="49"/>
      <c r="G173" s="49" t="b">
        <v>0</v>
      </c>
      <c r="H173" s="49" t="b">
        <v>1</v>
      </c>
      <c r="I173" s="49"/>
      <c r="J173" s="49" t="b">
        <v>0</v>
      </c>
      <c r="K173" s="49" t="b">
        <v>0</v>
      </c>
      <c r="L173" s="49" t="b">
        <v>1</v>
      </c>
      <c r="M173" s="49"/>
      <c r="N173" s="49"/>
      <c r="O173" s="49"/>
      <c r="P173" s="49"/>
      <c r="Q173" s="49"/>
      <c r="R173" s="49"/>
      <c r="S173" s="49"/>
      <c r="T173" s="49"/>
      <c r="U173" s="49"/>
      <c r="V173" s="49"/>
      <c r="W173" s="49"/>
    </row>
    <row r="174" spans="1:23">
      <c r="A174" s="49"/>
      <c r="B174" s="49" t="s">
        <v>860</v>
      </c>
      <c r="C174" s="49" t="s">
        <v>861</v>
      </c>
      <c r="D174" s="49" t="s">
        <v>862</v>
      </c>
      <c r="E174" s="49"/>
      <c r="F174" s="49"/>
      <c r="G174" s="49"/>
      <c r="H174" s="49"/>
      <c r="I174" s="49"/>
      <c r="J174" s="49"/>
      <c r="K174" s="49"/>
      <c r="L174" s="49"/>
      <c r="M174" s="49"/>
      <c r="N174" s="49"/>
      <c r="O174" s="49"/>
      <c r="P174" s="49"/>
      <c r="Q174" s="49"/>
      <c r="R174" s="49"/>
      <c r="S174" s="49"/>
      <c r="T174" s="49"/>
      <c r="U174" s="49"/>
      <c r="V174" s="49"/>
      <c r="W174" s="49"/>
    </row>
    <row r="175" spans="1:23">
      <c r="A175" s="49"/>
      <c r="B175" s="49"/>
      <c r="C175" s="49" t="s">
        <v>198</v>
      </c>
      <c r="D175" s="49" t="s">
        <v>892</v>
      </c>
      <c r="E175" s="49"/>
      <c r="F175" s="49"/>
      <c r="G175" s="49"/>
      <c r="H175" s="49"/>
      <c r="I175" s="49"/>
      <c r="J175" s="49"/>
      <c r="K175" s="49"/>
      <c r="L175" s="49"/>
      <c r="M175" s="49"/>
      <c r="N175" s="49" t="s">
        <v>194</v>
      </c>
      <c r="O175" s="49" t="b">
        <v>0</v>
      </c>
      <c r="P175" s="49" t="b">
        <v>0</v>
      </c>
      <c r="Q175" s="49" t="b">
        <v>0</v>
      </c>
      <c r="R175" s="49" t="b">
        <v>0</v>
      </c>
      <c r="S175" s="49" t="b">
        <v>0</v>
      </c>
      <c r="T175" s="49" t="b">
        <v>0</v>
      </c>
      <c r="U175" s="49" t="b">
        <v>0</v>
      </c>
      <c r="V175" s="49" t="b">
        <v>0</v>
      </c>
      <c r="W175" s="49" t="b">
        <v>0</v>
      </c>
    </row>
    <row r="176" spans="1:23">
      <c r="A176" s="49" t="s">
        <v>858</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860</v>
      </c>
      <c r="C177" s="49" t="s">
        <v>861</v>
      </c>
      <c r="D177" s="49" t="s">
        <v>862</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222</v>
      </c>
      <c r="D178" s="49" t="s">
        <v>893</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228</v>
      </c>
      <c r="D179" s="49" t="s">
        <v>894</v>
      </c>
      <c r="E179" s="49"/>
      <c r="F179" s="49"/>
      <c r="G179" s="49"/>
      <c r="H179" s="49"/>
      <c r="I179" s="49"/>
      <c r="J179" s="49"/>
      <c r="K179" s="49"/>
      <c r="L179" s="49"/>
      <c r="M179" s="49" t="s">
        <v>217</v>
      </c>
      <c r="N179" s="49"/>
      <c r="O179" s="49" t="b">
        <v>0</v>
      </c>
      <c r="P179" s="49" t="b">
        <v>0</v>
      </c>
      <c r="Q179" s="49" t="b">
        <v>0</v>
      </c>
      <c r="R179" s="49" t="b">
        <v>0</v>
      </c>
      <c r="S179" s="49" t="b">
        <v>0</v>
      </c>
      <c r="T179" s="49" t="b">
        <v>0</v>
      </c>
      <c r="U179" s="49" t="b">
        <v>0</v>
      </c>
      <c r="V179" s="49" t="b">
        <v>0</v>
      </c>
      <c r="W179" s="49" t="b">
        <v>0</v>
      </c>
    </row>
    <row r="180" spans="1:23">
      <c r="A180" s="49" t="s">
        <v>858</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860</v>
      </c>
      <c r="C181" s="49" t="s">
        <v>861</v>
      </c>
      <c r="D181" s="49" t="s">
        <v>862</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236</v>
      </c>
      <c r="D182" s="49" t="s">
        <v>895</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235</v>
      </c>
      <c r="D183" s="49" t="s">
        <v>896</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858</v>
      </c>
      <c r="B184" s="49"/>
      <c r="C184" s="49"/>
      <c r="D184" s="49"/>
      <c r="E184" s="49"/>
      <c r="F184" s="49"/>
      <c r="G184" s="49" t="b">
        <v>0</v>
      </c>
      <c r="H184" s="49" t="b">
        <v>1</v>
      </c>
      <c r="I184" s="49"/>
      <c r="J184" s="49" t="b">
        <v>0</v>
      </c>
      <c r="K184" s="49" t="b">
        <v>0</v>
      </c>
      <c r="L184" s="49" t="b">
        <v>1</v>
      </c>
      <c r="M184" s="49"/>
      <c r="N184" s="49"/>
      <c r="O184" s="49"/>
      <c r="P184" s="49"/>
      <c r="Q184" s="49"/>
      <c r="R184" s="49"/>
      <c r="S184" s="49"/>
      <c r="T184" s="49"/>
      <c r="U184" s="49"/>
      <c r="V184" s="49"/>
      <c r="W184" s="49"/>
    </row>
    <row r="185" spans="1:23">
      <c r="A185" s="49"/>
      <c r="B185" s="49" t="s">
        <v>860</v>
      </c>
      <c r="C185" s="49" t="s">
        <v>861</v>
      </c>
      <c r="D185" s="49" t="s">
        <v>862</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214</v>
      </c>
      <c r="D186" s="49" t="s">
        <v>898</v>
      </c>
      <c r="E186" s="49"/>
      <c r="F186" s="49"/>
      <c r="G186" s="49"/>
      <c r="H186" s="49"/>
      <c r="I186" s="49"/>
      <c r="J186" s="49"/>
      <c r="K186" s="49"/>
      <c r="L186" s="49"/>
      <c r="M186" s="49"/>
      <c r="N186" s="49" t="s">
        <v>215</v>
      </c>
      <c r="O186" s="49" t="b">
        <v>1</v>
      </c>
      <c r="P186" s="49" t="b">
        <v>0</v>
      </c>
      <c r="Q186" s="49" t="b">
        <v>1</v>
      </c>
      <c r="R186" s="49" t="b">
        <v>0</v>
      </c>
      <c r="S186" s="49" t="b">
        <v>0</v>
      </c>
      <c r="T186" s="49" t="b">
        <v>0</v>
      </c>
      <c r="U186" s="49" t="b">
        <v>0</v>
      </c>
      <c r="V186" s="49" t="b">
        <v>0</v>
      </c>
      <c r="W186" s="49" t="b">
        <v>0</v>
      </c>
    </row>
    <row r="187" spans="1:23">
      <c r="A187" s="49" t="s">
        <v>858</v>
      </c>
      <c r="B187" s="49"/>
      <c r="C187" s="49"/>
      <c r="D187" s="49"/>
      <c r="E187" s="49"/>
      <c r="F187" s="49"/>
      <c r="G187" s="49" t="b">
        <v>0</v>
      </c>
      <c r="H187" s="49" t="b">
        <v>1</v>
      </c>
      <c r="I187" s="49"/>
      <c r="J187" s="49" t="b">
        <v>0</v>
      </c>
      <c r="K187" s="49" t="b">
        <v>0</v>
      </c>
      <c r="L187" s="49" t="b">
        <v>1</v>
      </c>
      <c r="M187" s="49"/>
      <c r="N187" s="49"/>
      <c r="O187" s="49"/>
      <c r="P187" s="49"/>
      <c r="Q187" s="49"/>
      <c r="R187" s="49"/>
      <c r="S187" s="49"/>
      <c r="T187" s="49"/>
      <c r="U187" s="49"/>
      <c r="V187" s="49"/>
      <c r="W187" s="49"/>
    </row>
    <row r="188" spans="1:23">
      <c r="A188" s="49"/>
      <c r="B188" s="49" t="s">
        <v>860</v>
      </c>
      <c r="C188" s="49" t="s">
        <v>861</v>
      </c>
      <c r="D188" s="49" t="s">
        <v>862</v>
      </c>
      <c r="E188" s="49"/>
      <c r="F188" s="49"/>
      <c r="G188" s="49"/>
      <c r="H188" s="49"/>
      <c r="I188" s="49"/>
      <c r="J188" s="49"/>
      <c r="K188" s="49"/>
      <c r="L188" s="49"/>
      <c r="M188" s="49"/>
      <c r="N188" s="49"/>
      <c r="O188" s="49"/>
      <c r="P188" s="49"/>
      <c r="Q188" s="49"/>
      <c r="R188" s="49"/>
      <c r="S188" s="49"/>
      <c r="T188" s="49"/>
      <c r="U188" s="49"/>
      <c r="V188" s="49"/>
      <c r="W188" s="49"/>
    </row>
    <row r="189" spans="1:23">
      <c r="A189" s="49"/>
      <c r="B189" s="49"/>
      <c r="C189" s="49" t="s">
        <v>249</v>
      </c>
      <c r="D189" s="49" t="s">
        <v>955</v>
      </c>
      <c r="E189" s="49"/>
      <c r="F189" s="49"/>
      <c r="G189" s="49"/>
      <c r="H189" s="49"/>
      <c r="I189" s="49"/>
      <c r="J189" s="49"/>
      <c r="K189" s="49"/>
      <c r="L189" s="49"/>
      <c r="M189" s="49"/>
      <c r="N189" s="49" t="s">
        <v>214</v>
      </c>
      <c r="O189" s="49" t="b">
        <v>0</v>
      </c>
      <c r="P189" s="49" t="b">
        <v>0</v>
      </c>
      <c r="Q189" s="49" t="b">
        <v>1</v>
      </c>
      <c r="R189" s="49" t="b">
        <v>1</v>
      </c>
      <c r="S189" s="49" t="b">
        <v>0</v>
      </c>
      <c r="T189" s="49" t="b">
        <v>0</v>
      </c>
      <c r="U189" s="49" t="b">
        <v>0</v>
      </c>
      <c r="V189" s="49" t="b">
        <v>0</v>
      </c>
      <c r="W189" s="49" t="b">
        <v>0</v>
      </c>
    </row>
    <row r="190" spans="1:23">
      <c r="A190" s="49" t="s">
        <v>858</v>
      </c>
      <c r="B190" s="49"/>
      <c r="C190" s="49"/>
      <c r="D190" s="49"/>
      <c r="E190" s="49" t="s">
        <v>1103</v>
      </c>
      <c r="F190" s="49"/>
      <c r="G190" s="49" t="b">
        <v>0</v>
      </c>
      <c r="H190" s="49" t="b">
        <v>1</v>
      </c>
      <c r="I190" s="49"/>
      <c r="J190" s="49" t="b">
        <v>0</v>
      </c>
      <c r="K190" s="49" t="b">
        <v>0</v>
      </c>
      <c r="L190" s="49" t="b">
        <v>1</v>
      </c>
      <c r="M190" s="49"/>
      <c r="N190" s="49"/>
      <c r="O190" s="49"/>
      <c r="P190" s="49"/>
      <c r="Q190" s="49"/>
      <c r="R190" s="49"/>
      <c r="S190" s="49"/>
      <c r="T190" s="49"/>
      <c r="U190" s="49"/>
      <c r="V190" s="49"/>
      <c r="W190" s="49"/>
    </row>
    <row r="191" spans="1:23">
      <c r="A191" s="49"/>
      <c r="B191" s="49" t="s">
        <v>860</v>
      </c>
      <c r="C191" s="49" t="s">
        <v>861</v>
      </c>
      <c r="D191" s="49" t="s">
        <v>862</v>
      </c>
      <c r="E191" s="49"/>
      <c r="F191" s="49"/>
      <c r="G191" s="49"/>
      <c r="H191" s="49"/>
      <c r="I191" s="49"/>
      <c r="J191" s="49"/>
      <c r="K191" s="49"/>
      <c r="L191" s="49"/>
      <c r="M191" s="49"/>
      <c r="N191" s="49"/>
      <c r="O191" s="49"/>
      <c r="P191" s="49"/>
      <c r="Q191" s="49"/>
      <c r="R191" s="49"/>
      <c r="S191" s="49"/>
      <c r="T191" s="49"/>
      <c r="U191" s="49"/>
      <c r="V191" s="49"/>
      <c r="W191" s="49"/>
    </row>
    <row r="192" spans="1:23">
      <c r="A192" s="49"/>
      <c r="B192" s="49"/>
      <c r="C192" s="49" t="s">
        <v>214</v>
      </c>
      <c r="D192" s="49" t="s">
        <v>956</v>
      </c>
      <c r="E192" s="49"/>
      <c r="F192" s="49"/>
      <c r="G192" s="49"/>
      <c r="H192" s="49"/>
      <c r="I192" s="49"/>
      <c r="J192" s="49"/>
      <c r="K192" s="49"/>
      <c r="L192" s="49"/>
      <c r="M192" s="49" t="s">
        <v>217</v>
      </c>
      <c r="N192" s="49" t="s">
        <v>249</v>
      </c>
      <c r="O192" s="49" t="b">
        <v>0</v>
      </c>
      <c r="P192" s="49" t="b">
        <v>0</v>
      </c>
      <c r="Q192" s="49" t="b">
        <v>0</v>
      </c>
      <c r="R192" s="49" t="b">
        <v>0</v>
      </c>
      <c r="S192" s="49" t="b">
        <v>0</v>
      </c>
      <c r="T192" s="49" t="b">
        <v>0</v>
      </c>
      <c r="U192" s="49" t="b">
        <v>0</v>
      </c>
      <c r="V192" s="49" t="b">
        <v>0</v>
      </c>
      <c r="W192" s="49" t="b">
        <v>0</v>
      </c>
    </row>
    <row r="193" spans="1:23">
      <c r="A193" s="49" t="s">
        <v>858</v>
      </c>
      <c r="B193" s="49"/>
      <c r="C193" s="49"/>
      <c r="D193" s="49"/>
      <c r="E193" s="49" t="s">
        <v>957</v>
      </c>
      <c r="F193" s="49"/>
      <c r="G193" s="49" t="b">
        <v>0</v>
      </c>
      <c r="H193" s="49" t="b">
        <v>0</v>
      </c>
      <c r="I193" s="49"/>
      <c r="J193" s="49" t="b">
        <v>0</v>
      </c>
      <c r="K193" s="49" t="b">
        <v>0</v>
      </c>
      <c r="L193" s="49" t="b">
        <v>1</v>
      </c>
      <c r="M193" s="49"/>
      <c r="N193" s="49"/>
      <c r="O193" s="49"/>
      <c r="P193" s="49"/>
      <c r="Q193" s="49"/>
      <c r="R193" s="49"/>
      <c r="S193" s="49"/>
      <c r="T193" s="49"/>
      <c r="U193" s="49"/>
      <c r="V193" s="49"/>
      <c r="W193" s="49"/>
    </row>
    <row r="194" spans="1:23">
      <c r="A194" s="49"/>
      <c r="B194" s="49" t="s">
        <v>860</v>
      </c>
      <c r="C194" s="49" t="s">
        <v>861</v>
      </c>
      <c r="D194" s="49" t="s">
        <v>862</v>
      </c>
      <c r="E194" s="49"/>
      <c r="F194" s="49"/>
      <c r="G194" s="49"/>
      <c r="H194" s="49"/>
      <c r="I194" s="49"/>
      <c r="J194" s="49"/>
      <c r="K194" s="49"/>
      <c r="L194" s="49"/>
      <c r="M194" s="49"/>
      <c r="N194" s="49"/>
      <c r="O194" s="49"/>
      <c r="P194" s="49"/>
      <c r="Q194" s="49"/>
      <c r="R194" s="49"/>
      <c r="S194" s="49"/>
      <c r="T194" s="49"/>
      <c r="U194" s="49"/>
      <c r="V194" s="49"/>
      <c r="W194" s="49"/>
    </row>
    <row r="195" spans="1:23">
      <c r="A195" s="49"/>
      <c r="B195" s="49"/>
      <c r="C195" s="49" t="s">
        <v>206</v>
      </c>
      <c r="D195" s="49" t="s">
        <v>899</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c r="B196" s="49"/>
      <c r="C196" s="49" t="s">
        <v>205</v>
      </c>
      <c r="D196" s="49" t="s">
        <v>900</v>
      </c>
      <c r="E196" s="49"/>
      <c r="F196" s="49"/>
      <c r="G196" s="49"/>
      <c r="H196" s="49"/>
      <c r="I196" s="49"/>
      <c r="J196" s="49"/>
      <c r="K196" s="49"/>
      <c r="L196" s="49"/>
      <c r="M196" s="49"/>
      <c r="N196" s="49"/>
      <c r="O196" s="49" t="b">
        <v>0</v>
      </c>
      <c r="P196" s="49" t="b">
        <v>0</v>
      </c>
      <c r="Q196" s="49" t="b">
        <v>0</v>
      </c>
      <c r="R196" s="49" t="b">
        <v>0</v>
      </c>
      <c r="S196" s="49" t="b">
        <v>0</v>
      </c>
      <c r="T196" s="49" t="b">
        <v>0</v>
      </c>
      <c r="U196" s="49" t="b">
        <v>0</v>
      </c>
      <c r="V196" s="49" t="b">
        <v>0</v>
      </c>
      <c r="W196" s="49" t="b">
        <v>0</v>
      </c>
    </row>
    <row r="197" spans="1:23">
      <c r="A197" s="49" t="s">
        <v>858</v>
      </c>
      <c r="B197" s="49"/>
      <c r="C197" s="49"/>
      <c r="D197" s="49"/>
      <c r="E197" s="49"/>
      <c r="F197" s="49"/>
      <c r="G197" s="49" t="b">
        <v>0</v>
      </c>
      <c r="H197" s="49" t="b">
        <v>0</v>
      </c>
      <c r="I197" s="49"/>
      <c r="J197" s="49" t="b">
        <v>0</v>
      </c>
      <c r="K197" s="49" t="b">
        <v>0</v>
      </c>
      <c r="L197" s="49" t="b">
        <v>1</v>
      </c>
      <c r="M197" s="49"/>
      <c r="N197" s="49"/>
      <c r="O197" s="49"/>
      <c r="P197" s="49"/>
      <c r="Q197" s="49"/>
      <c r="R197" s="49"/>
      <c r="S197" s="49"/>
      <c r="T197" s="49"/>
      <c r="U197" s="49"/>
      <c r="V197" s="49"/>
      <c r="W197" s="49"/>
    </row>
    <row r="198" spans="1:23">
      <c r="A198" s="49"/>
      <c r="B198" s="49" t="s">
        <v>860</v>
      </c>
      <c r="C198" s="49" t="s">
        <v>861</v>
      </c>
      <c r="D198" s="49" t="s">
        <v>862</v>
      </c>
      <c r="E198" s="49"/>
      <c r="F198" s="49"/>
      <c r="G198" s="49"/>
      <c r="H198" s="49"/>
      <c r="I198" s="49"/>
      <c r="J198" s="49"/>
      <c r="K198" s="49"/>
      <c r="L198" s="49"/>
      <c r="M198" s="49"/>
      <c r="N198" s="49"/>
      <c r="O198" s="49"/>
      <c r="P198" s="49"/>
      <c r="Q198" s="49"/>
      <c r="R198" s="49"/>
      <c r="S198" s="49"/>
      <c r="T198" s="49"/>
      <c r="U198" s="49"/>
      <c r="V198" s="49"/>
      <c r="W198" s="49"/>
    </row>
    <row r="199" spans="1:23">
      <c r="A199" s="49"/>
      <c r="B199" s="49"/>
      <c r="C199" s="49" t="s">
        <v>224</v>
      </c>
      <c r="D199" s="49" t="s">
        <v>901</v>
      </c>
      <c r="E199" s="49"/>
      <c r="F199" s="49"/>
      <c r="G199" s="49"/>
      <c r="H199" s="49"/>
      <c r="I199" s="49"/>
      <c r="J199" s="49"/>
      <c r="K199" s="49"/>
      <c r="L199" s="49"/>
      <c r="M199" s="49"/>
      <c r="N199" s="49"/>
      <c r="O199" s="49" t="b">
        <v>0</v>
      </c>
      <c r="P199" s="49" t="b">
        <v>0</v>
      </c>
      <c r="Q199" s="49" t="b">
        <v>0</v>
      </c>
      <c r="R199" s="49" t="b">
        <v>0</v>
      </c>
      <c r="S199" s="49" t="b">
        <v>0</v>
      </c>
      <c r="T199" s="49" t="b">
        <v>0</v>
      </c>
      <c r="U199" s="49" t="b">
        <v>0</v>
      </c>
      <c r="V199" s="49" t="b">
        <v>0</v>
      </c>
      <c r="W199" s="49" t="b">
        <v>0</v>
      </c>
    </row>
    <row r="200" spans="1:23">
      <c r="A200" s="49"/>
      <c r="B200" s="49"/>
      <c r="C200" s="49" t="s">
        <v>225</v>
      </c>
      <c r="D200" s="49" t="s">
        <v>902</v>
      </c>
      <c r="E200" s="49"/>
      <c r="F200" s="49"/>
      <c r="G200" s="49"/>
      <c r="H200" s="49"/>
      <c r="I200" s="49"/>
      <c r="J200" s="49"/>
      <c r="K200" s="49"/>
      <c r="L200" s="49"/>
      <c r="M200" s="49"/>
      <c r="N200" s="49"/>
      <c r="O200" s="49" t="b">
        <v>0</v>
      </c>
      <c r="P200" s="49" t="b">
        <v>0</v>
      </c>
      <c r="Q200" s="49" t="b">
        <v>0</v>
      </c>
      <c r="R200" s="49" t="b">
        <v>0</v>
      </c>
      <c r="S200" s="49" t="b">
        <v>0</v>
      </c>
      <c r="T200" s="49" t="b">
        <v>0</v>
      </c>
      <c r="U200" s="49" t="b">
        <v>0</v>
      </c>
      <c r="V200" s="49" t="b">
        <v>0</v>
      </c>
      <c r="W200" s="49" t="b">
        <v>0</v>
      </c>
    </row>
    <row r="201" spans="1:23">
      <c r="A201" s="49" t="s">
        <v>858</v>
      </c>
      <c r="B201" s="49"/>
      <c r="C201" s="49"/>
      <c r="D201" s="49"/>
      <c r="E201" s="49" t="s">
        <v>958</v>
      </c>
      <c r="F201" s="49"/>
      <c r="G201" s="49" t="b">
        <v>0</v>
      </c>
      <c r="H201" s="49" t="b">
        <v>1</v>
      </c>
      <c r="I201" s="49"/>
      <c r="J201" s="49" t="b">
        <v>0</v>
      </c>
      <c r="K201" s="49" t="b">
        <v>0</v>
      </c>
      <c r="L201" s="49" t="b">
        <v>1</v>
      </c>
      <c r="M201" s="49"/>
      <c r="N201" s="49"/>
      <c r="O201" s="49"/>
      <c r="P201" s="49"/>
      <c r="Q201" s="49"/>
      <c r="R201" s="49"/>
      <c r="S201" s="49"/>
      <c r="T201" s="49"/>
      <c r="U201" s="49"/>
      <c r="V201" s="49"/>
      <c r="W201" s="49"/>
    </row>
    <row r="202" spans="1:23">
      <c r="A202" s="49"/>
      <c r="B202" s="49" t="s">
        <v>860</v>
      </c>
      <c r="C202" s="49" t="s">
        <v>861</v>
      </c>
      <c r="D202" s="49" t="s">
        <v>862</v>
      </c>
      <c r="E202" s="49"/>
      <c r="F202" s="49"/>
      <c r="G202" s="49"/>
      <c r="H202" s="49"/>
      <c r="I202" s="49"/>
      <c r="J202" s="49"/>
      <c r="K202" s="49"/>
      <c r="L202" s="49"/>
      <c r="M202" s="49"/>
      <c r="N202" s="49"/>
      <c r="O202" s="49"/>
      <c r="P202" s="49"/>
      <c r="Q202" s="49"/>
      <c r="R202" s="49"/>
      <c r="S202" s="49"/>
      <c r="T202" s="49"/>
      <c r="U202" s="49"/>
      <c r="V202" s="49"/>
      <c r="W202" s="49"/>
    </row>
    <row r="203" spans="1:23">
      <c r="A203" s="49"/>
      <c r="B203" s="49"/>
      <c r="C203" s="49" t="s">
        <v>185</v>
      </c>
      <c r="D203" s="49" t="s">
        <v>904</v>
      </c>
      <c r="E203" s="49"/>
      <c r="F203" s="49"/>
      <c r="G203" s="49"/>
      <c r="H203" s="49"/>
      <c r="I203" s="49"/>
      <c r="J203" s="49"/>
      <c r="K203" s="49"/>
      <c r="L203" s="49"/>
      <c r="M203" s="49"/>
      <c r="N203" s="49" t="s">
        <v>186</v>
      </c>
      <c r="O203" s="49" t="b">
        <v>1</v>
      </c>
      <c r="P203" s="49" t="b">
        <v>0</v>
      </c>
      <c r="Q203" s="49" t="b">
        <v>1</v>
      </c>
      <c r="R203" s="49" t="b">
        <v>0</v>
      </c>
      <c r="S203" s="49" t="b">
        <v>0</v>
      </c>
      <c r="T203" s="49" t="b">
        <v>0</v>
      </c>
      <c r="U203" s="49" t="b">
        <v>0</v>
      </c>
      <c r="V203" s="49" t="b">
        <v>0</v>
      </c>
      <c r="W203" s="49" t="b">
        <v>0</v>
      </c>
    </row>
    <row r="204" spans="1:23">
      <c r="A204" s="49" t="s">
        <v>858</v>
      </c>
      <c r="B204" s="49"/>
      <c r="C204" s="49"/>
      <c r="D204" s="49"/>
      <c r="E204" s="49" t="s">
        <v>1104</v>
      </c>
      <c r="F204" s="49"/>
      <c r="G204" s="49" t="b">
        <v>0</v>
      </c>
      <c r="H204" s="49" t="b">
        <v>1</v>
      </c>
      <c r="I204" s="49"/>
      <c r="J204" s="49" t="b">
        <v>0</v>
      </c>
      <c r="K204" s="49" t="b">
        <v>0</v>
      </c>
      <c r="L204" s="49" t="b">
        <v>1</v>
      </c>
      <c r="M204" s="49"/>
      <c r="N204" s="49"/>
      <c r="O204" s="49"/>
      <c r="P204" s="49"/>
      <c r="Q204" s="49"/>
      <c r="R204" s="49"/>
      <c r="S204" s="49"/>
      <c r="T204" s="49"/>
      <c r="U204" s="49"/>
      <c r="V204" s="49"/>
      <c r="W204" s="49"/>
    </row>
    <row r="205" spans="1:23">
      <c r="A205" s="49"/>
      <c r="B205" s="49" t="s">
        <v>860</v>
      </c>
      <c r="C205" s="49" t="s">
        <v>861</v>
      </c>
      <c r="D205" s="49" t="s">
        <v>862</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190</v>
      </c>
      <c r="D206" s="49" t="s">
        <v>905</v>
      </c>
      <c r="E206" s="49"/>
      <c r="F206" s="49"/>
      <c r="G206" s="49"/>
      <c r="H206" s="49"/>
      <c r="I206" s="49"/>
      <c r="J206" s="49"/>
      <c r="K206" s="49"/>
      <c r="L206" s="49"/>
      <c r="M206" s="49"/>
      <c r="N206" s="49" t="s">
        <v>185</v>
      </c>
      <c r="O206" s="49" t="b">
        <v>1</v>
      </c>
      <c r="P206" s="49" t="b">
        <v>0</v>
      </c>
      <c r="Q206" s="49" t="b">
        <v>1</v>
      </c>
      <c r="R206" s="49" t="b">
        <v>0</v>
      </c>
      <c r="S206" s="49" t="b">
        <v>1</v>
      </c>
      <c r="T206" s="49" t="b">
        <v>0</v>
      </c>
      <c r="U206" s="49" t="b">
        <v>0</v>
      </c>
      <c r="V206" s="49" t="b">
        <v>0</v>
      </c>
      <c r="W206" s="49" t="b">
        <v>0</v>
      </c>
    </row>
    <row r="207" spans="1:23">
      <c r="A207" s="49" t="s">
        <v>858</v>
      </c>
      <c r="B207" s="49"/>
      <c r="C207" s="49"/>
      <c r="D207" s="49"/>
      <c r="E207" s="49"/>
      <c r="F207" s="49"/>
      <c r="G207" s="49" t="b">
        <v>0</v>
      </c>
      <c r="H207" s="49" t="b">
        <v>1</v>
      </c>
      <c r="I207" s="49"/>
      <c r="J207" s="49" t="b">
        <v>0</v>
      </c>
      <c r="K207" s="49" t="b">
        <v>0</v>
      </c>
      <c r="L207" s="49" t="b">
        <v>1</v>
      </c>
      <c r="M207" s="49"/>
      <c r="N207" s="49"/>
      <c r="O207" s="49"/>
      <c r="P207" s="49"/>
      <c r="Q207" s="49"/>
      <c r="R207" s="49"/>
      <c r="S207" s="49"/>
      <c r="T207" s="49"/>
      <c r="U207" s="49"/>
      <c r="V207" s="49"/>
      <c r="W207" s="49"/>
    </row>
    <row r="208" spans="1:23">
      <c r="A208" s="49"/>
      <c r="B208" s="49" t="s">
        <v>860</v>
      </c>
      <c r="C208" s="49" t="s">
        <v>861</v>
      </c>
      <c r="D208" s="49" t="s">
        <v>862</v>
      </c>
      <c r="E208" s="49"/>
      <c r="F208" s="49"/>
      <c r="G208" s="49"/>
      <c r="H208" s="49"/>
      <c r="I208" s="49"/>
      <c r="J208" s="49"/>
      <c r="K208" s="49"/>
      <c r="L208" s="49"/>
      <c r="M208" s="49"/>
      <c r="N208" s="49"/>
      <c r="O208" s="49"/>
      <c r="P208" s="49"/>
      <c r="Q208" s="49"/>
      <c r="R208" s="49"/>
      <c r="S208" s="49"/>
      <c r="T208" s="49"/>
      <c r="U208" s="49"/>
      <c r="V208" s="49"/>
      <c r="W208" s="49"/>
    </row>
    <row r="209" spans="1:23">
      <c r="A209" s="49"/>
      <c r="B209" s="49"/>
      <c r="C209" s="49" t="s">
        <v>179</v>
      </c>
      <c r="D209" s="49" t="s">
        <v>907</v>
      </c>
      <c r="E209" s="49"/>
      <c r="F209" s="49"/>
      <c r="G209" s="49"/>
      <c r="H209" s="49"/>
      <c r="I209" s="49"/>
      <c r="J209" s="49"/>
      <c r="K209" s="49"/>
      <c r="L209" s="49"/>
      <c r="M209" s="49"/>
      <c r="N209" s="49" t="s">
        <v>181</v>
      </c>
      <c r="O209" s="49" t="b">
        <v>1</v>
      </c>
      <c r="P209" s="49" t="b">
        <v>0</v>
      </c>
      <c r="Q209" s="49" t="b">
        <v>1</v>
      </c>
      <c r="R209" s="49" t="b">
        <v>0</v>
      </c>
      <c r="S209" s="49" t="b">
        <v>0</v>
      </c>
      <c r="T209" s="49" t="b">
        <v>0</v>
      </c>
      <c r="U209" s="49" t="b">
        <v>0</v>
      </c>
      <c r="V209" s="49" t="b">
        <v>0</v>
      </c>
      <c r="W209" s="49" t="b">
        <v>0</v>
      </c>
    </row>
    <row r="210" spans="1:23">
      <c r="A210" s="49" t="s">
        <v>858</v>
      </c>
      <c r="B210" s="49"/>
      <c r="C210" s="49"/>
      <c r="D210" s="49"/>
      <c r="E210" s="49"/>
      <c r="F210" s="49"/>
      <c r="G210" s="49" t="b">
        <v>0</v>
      </c>
      <c r="H210" s="49" t="b">
        <v>1</v>
      </c>
      <c r="I210" s="49"/>
      <c r="J210" s="49" t="b">
        <v>0</v>
      </c>
      <c r="K210" s="49" t="b">
        <v>0</v>
      </c>
      <c r="L210" s="49" t="b">
        <v>1</v>
      </c>
      <c r="M210" s="49"/>
      <c r="N210" s="49"/>
      <c r="O210" s="49"/>
      <c r="P210" s="49"/>
      <c r="Q210" s="49"/>
      <c r="R210" s="49"/>
      <c r="S210" s="49"/>
      <c r="T210" s="49"/>
      <c r="U210" s="49"/>
      <c r="V210" s="49"/>
      <c r="W210" s="49"/>
    </row>
    <row r="211" spans="1:23">
      <c r="A211" s="49"/>
      <c r="B211" s="49" t="s">
        <v>860</v>
      </c>
      <c r="C211" s="49" t="s">
        <v>861</v>
      </c>
      <c r="D211" s="49" t="s">
        <v>862</v>
      </c>
      <c r="E211" s="49"/>
      <c r="F211" s="49"/>
      <c r="G211" s="49"/>
      <c r="H211" s="49"/>
      <c r="I211" s="49"/>
      <c r="J211" s="49"/>
      <c r="K211" s="49"/>
      <c r="L211" s="49"/>
      <c r="M211" s="49"/>
      <c r="N211" s="49"/>
      <c r="O211" s="49"/>
      <c r="P211" s="49"/>
      <c r="Q211" s="49"/>
      <c r="R211" s="49"/>
      <c r="S211" s="49"/>
      <c r="T211" s="49"/>
      <c r="U211" s="49"/>
      <c r="V211" s="49"/>
      <c r="W211" s="49"/>
    </row>
    <row r="212" spans="1:23">
      <c r="A212" s="49"/>
      <c r="B212" s="49"/>
      <c r="C212" s="49" t="s">
        <v>190</v>
      </c>
      <c r="D212" s="49" t="s">
        <v>909</v>
      </c>
      <c r="E212" s="49"/>
      <c r="F212" s="49"/>
      <c r="G212" s="49"/>
      <c r="H212" s="49"/>
      <c r="I212" s="49"/>
      <c r="J212" s="49"/>
      <c r="K212" s="49"/>
      <c r="L212" s="49"/>
      <c r="M212" s="49"/>
      <c r="N212" s="49" t="s">
        <v>179</v>
      </c>
      <c r="O212" s="49" t="b">
        <v>1</v>
      </c>
      <c r="P212" s="49" t="b">
        <v>0</v>
      </c>
      <c r="Q212" s="49" t="b">
        <v>1</v>
      </c>
      <c r="R212" s="49" t="b">
        <v>0</v>
      </c>
      <c r="S212" s="49" t="b">
        <v>1</v>
      </c>
      <c r="T212" s="49" t="b">
        <v>0</v>
      </c>
      <c r="U212" s="49" t="b">
        <v>0</v>
      </c>
      <c r="V212" s="49" t="b">
        <v>0</v>
      </c>
      <c r="W212" s="49" t="b">
        <v>0</v>
      </c>
    </row>
    <row r="213" spans="1:23">
      <c r="A213" s="49" t="s">
        <v>858</v>
      </c>
      <c r="B213" s="49"/>
      <c r="C213" s="49"/>
      <c r="D213" s="49"/>
      <c r="E213" s="49"/>
      <c r="F213" s="49"/>
      <c r="G213" s="49" t="b">
        <v>0</v>
      </c>
      <c r="H213" s="49" t="b">
        <v>1</v>
      </c>
      <c r="I213" s="49"/>
      <c r="J213" s="49" t="b">
        <v>0</v>
      </c>
      <c r="K213" s="49" t="b">
        <v>0</v>
      </c>
      <c r="L213" s="49" t="b">
        <v>1</v>
      </c>
      <c r="M213" s="49"/>
      <c r="N213" s="49"/>
      <c r="O213" s="49"/>
      <c r="P213" s="49"/>
      <c r="Q213" s="49"/>
      <c r="R213" s="49"/>
      <c r="S213" s="49"/>
      <c r="T213" s="49"/>
      <c r="U213" s="49"/>
      <c r="V213" s="49"/>
      <c r="W213" s="49"/>
    </row>
    <row r="214" spans="1:23">
      <c r="A214" s="49"/>
      <c r="B214" s="49" t="s">
        <v>860</v>
      </c>
      <c r="C214" s="49" t="s">
        <v>861</v>
      </c>
      <c r="D214" s="49" t="s">
        <v>862</v>
      </c>
      <c r="E214" s="49"/>
      <c r="F214" s="49"/>
      <c r="G214" s="49"/>
      <c r="H214" s="49"/>
      <c r="I214" s="49"/>
      <c r="J214" s="49"/>
      <c r="K214" s="49"/>
      <c r="L214" s="49"/>
      <c r="M214" s="49"/>
      <c r="N214" s="49"/>
      <c r="O214" s="49"/>
      <c r="P214" s="49"/>
      <c r="Q214" s="49"/>
      <c r="R214" s="49"/>
      <c r="S214" s="49"/>
      <c r="T214" s="49"/>
      <c r="U214" s="49"/>
      <c r="V214" s="49"/>
      <c r="W214" s="49"/>
    </row>
    <row r="215" spans="1:23">
      <c r="A215" s="49"/>
      <c r="B215" s="49"/>
      <c r="C215" s="49" t="s">
        <v>212</v>
      </c>
      <c r="D215" s="49" t="s">
        <v>910</v>
      </c>
      <c r="E215" s="49"/>
      <c r="F215" s="49"/>
      <c r="G215" s="49"/>
      <c r="H215" s="49"/>
      <c r="I215" s="49"/>
      <c r="J215" s="49"/>
      <c r="K215" s="49"/>
      <c r="L215" s="49"/>
      <c r="M215" s="49"/>
      <c r="N215" s="49" t="s">
        <v>213</v>
      </c>
      <c r="O215" s="49" t="b">
        <v>1</v>
      </c>
      <c r="P215" s="49" t="b">
        <v>0</v>
      </c>
      <c r="Q215" s="49" t="b">
        <v>1</v>
      </c>
      <c r="R215" s="49" t="b">
        <v>0</v>
      </c>
      <c r="S215" s="49" t="b">
        <v>0</v>
      </c>
      <c r="T215" s="49" t="b">
        <v>0</v>
      </c>
      <c r="U215" s="49" t="b">
        <v>0</v>
      </c>
      <c r="V215" s="49" t="b">
        <v>0</v>
      </c>
      <c r="W215" s="49" t="b">
        <v>0</v>
      </c>
    </row>
    <row r="216" spans="1:23">
      <c r="A216" s="49" t="s">
        <v>858</v>
      </c>
      <c r="B216" s="49"/>
      <c r="C216" s="49"/>
      <c r="D216" s="49"/>
      <c r="E216" s="49"/>
      <c r="F216" s="49"/>
      <c r="G216" s="49" t="b">
        <v>0</v>
      </c>
      <c r="H216" s="49" t="b">
        <v>1</v>
      </c>
      <c r="I216" s="49"/>
      <c r="J216" s="49" t="b">
        <v>0</v>
      </c>
      <c r="K216" s="49" t="b">
        <v>0</v>
      </c>
      <c r="L216" s="49" t="b">
        <v>1</v>
      </c>
      <c r="M216" s="49"/>
      <c r="N216" s="49"/>
      <c r="O216" s="49"/>
      <c r="P216" s="49"/>
      <c r="Q216" s="49"/>
      <c r="R216" s="49"/>
      <c r="S216" s="49"/>
      <c r="T216" s="49"/>
      <c r="U216" s="49"/>
      <c r="V216" s="49"/>
      <c r="W216" s="49"/>
    </row>
    <row r="217" spans="1:23">
      <c r="A217" s="49"/>
      <c r="B217" s="49" t="s">
        <v>860</v>
      </c>
      <c r="C217" s="49" t="s">
        <v>861</v>
      </c>
      <c r="D217" s="49" t="s">
        <v>862</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190</v>
      </c>
      <c r="D218" s="49" t="s">
        <v>912</v>
      </c>
      <c r="E218" s="49"/>
      <c r="F218" s="49"/>
      <c r="G218" s="49"/>
      <c r="H218" s="49"/>
      <c r="I218" s="49"/>
      <c r="J218" s="49"/>
      <c r="K218" s="49"/>
      <c r="L218" s="49"/>
      <c r="M218" s="49"/>
      <c r="N218" s="49" t="s">
        <v>212</v>
      </c>
      <c r="O218" s="49" t="b">
        <v>1</v>
      </c>
      <c r="P218" s="49" t="b">
        <v>0</v>
      </c>
      <c r="Q218" s="49" t="b">
        <v>1</v>
      </c>
      <c r="R218" s="49" t="b">
        <v>0</v>
      </c>
      <c r="S218" s="49" t="b">
        <v>1</v>
      </c>
      <c r="T218" s="49" t="b">
        <v>0</v>
      </c>
      <c r="U218" s="49" t="b">
        <v>0</v>
      </c>
      <c r="V218" s="49" t="b">
        <v>0</v>
      </c>
      <c r="W218" s="49" t="b">
        <v>0</v>
      </c>
    </row>
    <row r="219" spans="1:23">
      <c r="A219" s="49" t="s">
        <v>858</v>
      </c>
      <c r="B219" s="49"/>
      <c r="C219" s="49"/>
      <c r="D219" s="49"/>
      <c r="E219" s="49"/>
      <c r="F219" s="49"/>
      <c r="G219" s="49" t="b">
        <v>0</v>
      </c>
      <c r="H219" s="49" t="b">
        <v>1</v>
      </c>
      <c r="I219" s="49"/>
      <c r="J219" s="49" t="b">
        <v>0</v>
      </c>
      <c r="K219" s="49" t="b">
        <v>0</v>
      </c>
      <c r="L219" s="49" t="b">
        <v>1</v>
      </c>
      <c r="M219" s="49"/>
      <c r="N219" s="49"/>
      <c r="O219" s="49"/>
      <c r="P219" s="49"/>
      <c r="Q219" s="49"/>
      <c r="R219" s="49"/>
      <c r="S219" s="49"/>
      <c r="T219" s="49"/>
      <c r="U219" s="49"/>
      <c r="V219" s="49"/>
      <c r="W219" s="49"/>
    </row>
    <row r="220" spans="1:23">
      <c r="A220" s="49"/>
      <c r="B220" s="49" t="s">
        <v>860</v>
      </c>
      <c r="C220" s="49" t="s">
        <v>861</v>
      </c>
      <c r="D220" s="49" t="s">
        <v>862</v>
      </c>
      <c r="E220" s="49"/>
      <c r="F220" s="49"/>
      <c r="G220" s="49"/>
      <c r="H220" s="49"/>
      <c r="I220" s="49"/>
      <c r="J220" s="49"/>
      <c r="K220" s="49"/>
      <c r="L220" s="49"/>
      <c r="M220" s="49"/>
      <c r="N220" s="49"/>
      <c r="O220" s="49"/>
      <c r="P220" s="49"/>
      <c r="Q220" s="49"/>
      <c r="R220" s="49"/>
      <c r="S220" s="49"/>
      <c r="T220" s="49"/>
      <c r="U220" s="49"/>
      <c r="V220" s="49"/>
      <c r="W220" s="49"/>
    </row>
    <row r="221" spans="1:23">
      <c r="A221" s="49"/>
      <c r="B221" s="49"/>
      <c r="C221" s="49" t="s">
        <v>210</v>
      </c>
      <c r="D221" s="49" t="s">
        <v>913</v>
      </c>
      <c r="E221" s="49"/>
      <c r="F221" s="49"/>
      <c r="G221" s="49"/>
      <c r="H221" s="49"/>
      <c r="I221" s="49"/>
      <c r="J221" s="49"/>
      <c r="K221" s="49"/>
      <c r="L221" s="49"/>
      <c r="M221" s="49"/>
      <c r="N221" s="49" t="s">
        <v>211</v>
      </c>
      <c r="O221" s="49" t="b">
        <v>1</v>
      </c>
      <c r="P221" s="49" t="b">
        <v>0</v>
      </c>
      <c r="Q221" s="49" t="b">
        <v>1</v>
      </c>
      <c r="R221" s="49" t="b">
        <v>0</v>
      </c>
      <c r="S221" s="49" t="b">
        <v>0</v>
      </c>
      <c r="T221" s="49" t="b">
        <v>0</v>
      </c>
      <c r="U221" s="49" t="b">
        <v>0</v>
      </c>
      <c r="V221" s="49" t="b">
        <v>0</v>
      </c>
      <c r="W221" s="49" t="b">
        <v>0</v>
      </c>
    </row>
    <row r="222" spans="1:23">
      <c r="A222" s="49" t="s">
        <v>858</v>
      </c>
      <c r="B222" s="49"/>
      <c r="C222" s="49"/>
      <c r="D222" s="49"/>
      <c r="E222" s="49"/>
      <c r="F222" s="49"/>
      <c r="G222" s="49" t="b">
        <v>0</v>
      </c>
      <c r="H222" s="49" t="b">
        <v>1</v>
      </c>
      <c r="I222" s="49"/>
      <c r="J222" s="49" t="b">
        <v>0</v>
      </c>
      <c r="K222" s="49" t="b">
        <v>0</v>
      </c>
      <c r="L222" s="49" t="b">
        <v>1</v>
      </c>
      <c r="M222" s="49"/>
      <c r="N222" s="49"/>
      <c r="O222" s="49"/>
      <c r="P222" s="49"/>
      <c r="Q222" s="49"/>
      <c r="R222" s="49"/>
      <c r="S222" s="49"/>
      <c r="T222" s="49"/>
      <c r="U222" s="49"/>
      <c r="V222" s="49"/>
      <c r="W222" s="49"/>
    </row>
    <row r="223" spans="1:23">
      <c r="A223" s="49"/>
      <c r="B223" s="49" t="s">
        <v>860</v>
      </c>
      <c r="C223" s="49" t="s">
        <v>861</v>
      </c>
      <c r="D223" s="49" t="s">
        <v>862</v>
      </c>
      <c r="E223" s="49"/>
      <c r="F223" s="49"/>
      <c r="G223" s="49"/>
      <c r="H223" s="49"/>
      <c r="I223" s="49"/>
      <c r="J223" s="49"/>
      <c r="K223" s="49"/>
      <c r="L223" s="49"/>
      <c r="M223" s="49"/>
      <c r="N223" s="49"/>
      <c r="O223" s="49"/>
      <c r="P223" s="49"/>
      <c r="Q223" s="49"/>
      <c r="R223" s="49"/>
      <c r="S223" s="49"/>
      <c r="T223" s="49"/>
      <c r="U223" s="49"/>
      <c r="V223" s="49"/>
      <c r="W223" s="49"/>
    </row>
    <row r="224" spans="1:23">
      <c r="A224" s="49"/>
      <c r="B224" s="49"/>
      <c r="C224" s="49" t="s">
        <v>190</v>
      </c>
      <c r="D224" s="49" t="s">
        <v>915</v>
      </c>
      <c r="E224" s="49"/>
      <c r="F224" s="49"/>
      <c r="G224" s="49"/>
      <c r="H224" s="49"/>
      <c r="I224" s="49"/>
      <c r="J224" s="49"/>
      <c r="K224" s="49"/>
      <c r="L224" s="49"/>
      <c r="M224" s="49"/>
      <c r="N224" s="49" t="s">
        <v>210</v>
      </c>
      <c r="O224" s="49" t="b">
        <v>1</v>
      </c>
      <c r="P224" s="49" t="b">
        <v>0</v>
      </c>
      <c r="Q224" s="49" t="b">
        <v>1</v>
      </c>
      <c r="R224" s="49" t="b">
        <v>0</v>
      </c>
      <c r="S224" s="49" t="b">
        <v>1</v>
      </c>
      <c r="T224" s="49" t="b">
        <v>0</v>
      </c>
      <c r="U224" s="49" t="b">
        <v>0</v>
      </c>
      <c r="V224" s="49" t="b">
        <v>0</v>
      </c>
      <c r="W224" s="49" t="b">
        <v>0</v>
      </c>
    </row>
    <row r="225" spans="1:23">
      <c r="A225" s="49" t="s">
        <v>858</v>
      </c>
      <c r="B225" s="49"/>
      <c r="C225" s="49"/>
      <c r="D225" s="49"/>
      <c r="E225" s="49"/>
      <c r="F225" s="49"/>
      <c r="G225" s="49" t="b">
        <v>0</v>
      </c>
      <c r="H225" s="49" t="b">
        <v>1</v>
      </c>
      <c r="I225" s="49"/>
      <c r="J225" s="49" t="b">
        <v>0</v>
      </c>
      <c r="K225" s="49" t="b">
        <v>0</v>
      </c>
      <c r="L225" s="49" t="b">
        <v>1</v>
      </c>
      <c r="M225" s="49"/>
      <c r="N225" s="49"/>
      <c r="O225" s="49"/>
      <c r="P225" s="49"/>
      <c r="Q225" s="49"/>
      <c r="R225" s="49"/>
      <c r="S225" s="49"/>
      <c r="T225" s="49"/>
      <c r="U225" s="49"/>
      <c r="V225" s="49"/>
      <c r="W225" s="49"/>
    </row>
    <row r="226" spans="1:23">
      <c r="A226" s="49"/>
      <c r="B226" s="49" t="s">
        <v>860</v>
      </c>
      <c r="C226" s="49" t="s">
        <v>861</v>
      </c>
      <c r="D226" s="49" t="s">
        <v>862</v>
      </c>
      <c r="E226" s="49"/>
      <c r="F226" s="49"/>
      <c r="G226" s="49"/>
      <c r="H226" s="49"/>
      <c r="I226" s="49"/>
      <c r="J226" s="49"/>
      <c r="K226" s="49"/>
      <c r="L226" s="49"/>
      <c r="M226" s="49"/>
      <c r="N226" s="49"/>
      <c r="O226" s="49"/>
      <c r="P226" s="49"/>
      <c r="Q226" s="49"/>
      <c r="R226" s="49"/>
      <c r="S226" s="49"/>
      <c r="T226" s="49"/>
      <c r="U226" s="49"/>
      <c r="V226" s="49"/>
      <c r="W226" s="49"/>
    </row>
    <row r="227" spans="1:23">
      <c r="A227" s="49"/>
      <c r="B227" s="49"/>
      <c r="C227" s="49" t="s">
        <v>190</v>
      </c>
      <c r="D227" s="49" t="s">
        <v>959</v>
      </c>
      <c r="E227" s="49"/>
      <c r="F227" s="49"/>
      <c r="G227" s="49"/>
      <c r="H227" s="49"/>
      <c r="I227" s="49"/>
      <c r="J227" s="49"/>
      <c r="K227" s="49"/>
      <c r="L227" s="49"/>
      <c r="M227" s="49"/>
      <c r="N227" s="49" t="s">
        <v>191</v>
      </c>
      <c r="O227" s="49" t="b">
        <v>1</v>
      </c>
      <c r="P227" s="49" t="b">
        <v>0</v>
      </c>
      <c r="Q227" s="49" t="b">
        <v>1</v>
      </c>
      <c r="R227" s="49" t="b">
        <v>0</v>
      </c>
      <c r="S227" s="49" t="b">
        <v>0</v>
      </c>
      <c r="T227" s="49" t="b">
        <v>0</v>
      </c>
      <c r="U227" s="49" t="b">
        <v>0</v>
      </c>
      <c r="V227" s="49" t="b">
        <v>0</v>
      </c>
      <c r="W227" s="49" t="b">
        <v>0</v>
      </c>
    </row>
    <row r="228" spans="1:23">
      <c r="A228" s="49" t="s">
        <v>858</v>
      </c>
      <c r="B228" s="49"/>
      <c r="C228" s="49"/>
      <c r="D228" s="49"/>
      <c r="E228" s="49"/>
      <c r="F228" s="49"/>
      <c r="G228" s="49" t="b">
        <v>0</v>
      </c>
      <c r="H228" s="49" t="b">
        <v>1</v>
      </c>
      <c r="I228" s="49"/>
      <c r="J228" s="49" t="b">
        <v>0</v>
      </c>
      <c r="K228" s="49" t="b">
        <v>0</v>
      </c>
      <c r="L228" s="49" t="b">
        <v>1</v>
      </c>
      <c r="M228" s="49"/>
      <c r="N228" s="49"/>
      <c r="O228" s="49"/>
      <c r="P228" s="49"/>
      <c r="Q228" s="49"/>
      <c r="R228" s="49"/>
      <c r="S228" s="49"/>
      <c r="T228" s="49"/>
      <c r="U228" s="49"/>
      <c r="V228" s="49"/>
      <c r="W228" s="49"/>
    </row>
    <row r="229" spans="1:23">
      <c r="A229" s="49"/>
      <c r="B229" s="49" t="s">
        <v>860</v>
      </c>
      <c r="C229" s="49" t="s">
        <v>861</v>
      </c>
      <c r="D229" s="49" t="s">
        <v>862</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190</v>
      </c>
      <c r="D230" s="49" t="s">
        <v>916</v>
      </c>
      <c r="E230" s="49"/>
      <c r="F230" s="49"/>
      <c r="G230" s="49"/>
      <c r="H230" s="49"/>
      <c r="I230" s="49"/>
      <c r="J230" s="49"/>
      <c r="K230" s="49"/>
      <c r="L230" s="49"/>
      <c r="M230" s="49"/>
      <c r="N230" s="49" t="s">
        <v>192</v>
      </c>
      <c r="O230" s="49" t="b">
        <v>1</v>
      </c>
      <c r="P230" s="49" t="b">
        <v>0</v>
      </c>
      <c r="Q230" s="49" t="b">
        <v>1</v>
      </c>
      <c r="R230" s="49" t="b">
        <v>0</v>
      </c>
      <c r="S230" s="49" t="b">
        <v>0</v>
      </c>
      <c r="T230" s="49" t="b">
        <v>0</v>
      </c>
      <c r="U230" s="49" t="b">
        <v>0</v>
      </c>
      <c r="V230" s="49" t="b">
        <v>0</v>
      </c>
      <c r="W230" s="49" t="b">
        <v>0</v>
      </c>
    </row>
    <row r="231" spans="1:23">
      <c r="A231" s="49" t="s">
        <v>858</v>
      </c>
      <c r="B231" s="49"/>
      <c r="C231" s="49"/>
      <c r="D231" s="49"/>
      <c r="E231" s="49"/>
      <c r="F231" s="49"/>
      <c r="G231" s="49" t="b">
        <v>0</v>
      </c>
      <c r="H231" s="49" t="b">
        <v>1</v>
      </c>
      <c r="I231" s="49"/>
      <c r="J231" s="49" t="b">
        <v>0</v>
      </c>
      <c r="K231" s="49" t="b">
        <v>0</v>
      </c>
      <c r="L231" s="49" t="b">
        <v>1</v>
      </c>
      <c r="M231" s="49"/>
      <c r="N231" s="49"/>
      <c r="O231" s="49"/>
      <c r="P231" s="49"/>
      <c r="Q231" s="49"/>
      <c r="R231" s="49"/>
      <c r="S231" s="49"/>
      <c r="T231" s="49"/>
      <c r="U231" s="49"/>
      <c r="V231" s="49"/>
      <c r="W231" s="49"/>
    </row>
    <row r="232" spans="1:23">
      <c r="A232" s="49"/>
      <c r="B232" s="49" t="s">
        <v>860</v>
      </c>
      <c r="C232" s="49" t="s">
        <v>861</v>
      </c>
      <c r="D232" s="49" t="s">
        <v>862</v>
      </c>
      <c r="E232" s="49"/>
      <c r="F232" s="49"/>
      <c r="G232" s="49"/>
      <c r="H232" s="49"/>
      <c r="I232" s="49"/>
      <c r="J232" s="49"/>
      <c r="K232" s="49"/>
      <c r="L232" s="49"/>
      <c r="M232" s="49"/>
      <c r="N232" s="49"/>
      <c r="O232" s="49"/>
      <c r="P232" s="49"/>
      <c r="Q232" s="49"/>
      <c r="R232" s="49"/>
      <c r="S232" s="49"/>
      <c r="T232" s="49"/>
      <c r="U232" s="49"/>
      <c r="V232" s="49"/>
      <c r="W232" s="49"/>
    </row>
    <row r="233" spans="1:23">
      <c r="A233" s="49"/>
      <c r="B233" s="49"/>
      <c r="C233" s="49" t="s">
        <v>241</v>
      </c>
      <c r="D233" s="49" t="s">
        <v>960</v>
      </c>
      <c r="E233" s="49"/>
      <c r="F233" s="49"/>
      <c r="G233" s="49"/>
      <c r="H233" s="49"/>
      <c r="I233" s="49"/>
      <c r="J233" s="49"/>
      <c r="K233" s="49"/>
      <c r="L233" s="49"/>
      <c r="M233" s="49"/>
      <c r="N233" s="49" t="s">
        <v>190</v>
      </c>
      <c r="O233" s="49" t="b">
        <v>0</v>
      </c>
      <c r="P233" s="49" t="b">
        <v>0</v>
      </c>
      <c r="Q233" s="49" t="b">
        <v>1</v>
      </c>
      <c r="R233" s="49" t="b">
        <v>1</v>
      </c>
      <c r="S233" s="49" t="b">
        <v>0</v>
      </c>
      <c r="T233" s="49" t="b">
        <v>0</v>
      </c>
      <c r="U233" s="49" t="b">
        <v>0</v>
      </c>
      <c r="V233" s="49" t="b">
        <v>0</v>
      </c>
      <c r="W233" s="49" t="b">
        <v>0</v>
      </c>
    </row>
    <row r="234" spans="1:23">
      <c r="A234" s="49" t="s">
        <v>858</v>
      </c>
      <c r="B234" s="49"/>
      <c r="C234" s="49"/>
      <c r="D234" s="49"/>
      <c r="E234" s="49" t="s">
        <v>961</v>
      </c>
      <c r="F234" s="49"/>
      <c r="G234" s="49" t="b">
        <v>0</v>
      </c>
      <c r="H234" s="49" t="b">
        <v>1</v>
      </c>
      <c r="I234" s="49"/>
      <c r="J234" s="49" t="b">
        <v>0</v>
      </c>
      <c r="K234" s="49" t="b">
        <v>0</v>
      </c>
      <c r="L234" s="49" t="b">
        <v>1</v>
      </c>
      <c r="M234" s="49"/>
      <c r="N234" s="49"/>
      <c r="O234" s="49"/>
      <c r="P234" s="49"/>
      <c r="Q234" s="49"/>
      <c r="R234" s="49"/>
      <c r="S234" s="49"/>
      <c r="T234" s="49"/>
      <c r="U234" s="49"/>
      <c r="V234" s="49"/>
      <c r="W234" s="49"/>
    </row>
    <row r="235" spans="1:23">
      <c r="A235" s="49"/>
      <c r="B235" s="49" t="s">
        <v>860</v>
      </c>
      <c r="C235" s="49" t="s">
        <v>861</v>
      </c>
      <c r="D235" s="49" t="s">
        <v>862</v>
      </c>
      <c r="E235" s="49"/>
      <c r="F235" s="49"/>
      <c r="G235" s="49"/>
      <c r="H235" s="49"/>
      <c r="I235" s="49"/>
      <c r="J235" s="49"/>
      <c r="K235" s="49"/>
      <c r="L235" s="49"/>
      <c r="M235" s="49"/>
      <c r="N235" s="49"/>
      <c r="O235" s="49"/>
      <c r="P235" s="49"/>
      <c r="Q235" s="49"/>
      <c r="R235" s="49"/>
      <c r="S235" s="49"/>
      <c r="T235" s="49"/>
      <c r="U235" s="49"/>
      <c r="V235" s="49"/>
      <c r="W235" s="49"/>
    </row>
    <row r="236" spans="1:23">
      <c r="A236" s="49"/>
      <c r="B236" s="49"/>
      <c r="C236" s="49" t="s">
        <v>190</v>
      </c>
      <c r="D236" s="49" t="s">
        <v>962</v>
      </c>
      <c r="E236" s="49"/>
      <c r="F236" s="49"/>
      <c r="G236" s="49"/>
      <c r="H236" s="49"/>
      <c r="I236" s="49"/>
      <c r="J236" s="49"/>
      <c r="K236" s="49"/>
      <c r="L236" s="49"/>
      <c r="M236" s="49" t="s">
        <v>217</v>
      </c>
      <c r="N236" s="49" t="s">
        <v>241</v>
      </c>
      <c r="O236" s="49" t="b">
        <v>0</v>
      </c>
      <c r="P236" s="49" t="b">
        <v>0</v>
      </c>
      <c r="Q236" s="49" t="b">
        <v>0</v>
      </c>
      <c r="R236" s="49" t="b">
        <v>0</v>
      </c>
      <c r="S236" s="49" t="b">
        <v>0</v>
      </c>
      <c r="T236" s="49" t="b">
        <v>0</v>
      </c>
      <c r="U236" s="49" t="b">
        <v>0</v>
      </c>
      <c r="V236" s="49" t="b">
        <v>0</v>
      </c>
      <c r="W236" s="49" t="b">
        <v>0</v>
      </c>
    </row>
    <row r="237" spans="1:23">
      <c r="A237" s="49" t="s">
        <v>858</v>
      </c>
      <c r="B237" s="49"/>
      <c r="C237" s="49"/>
      <c r="D237" s="49"/>
      <c r="E237" s="49"/>
      <c r="F237" s="49"/>
      <c r="G237" s="49" t="b">
        <v>0</v>
      </c>
      <c r="H237" s="49" t="b">
        <v>0</v>
      </c>
      <c r="I237" s="49"/>
      <c r="J237" s="49" t="b">
        <v>0</v>
      </c>
      <c r="K237" s="49" t="b">
        <v>0</v>
      </c>
      <c r="L237" s="49" t="b">
        <v>1</v>
      </c>
      <c r="M237" s="49"/>
      <c r="N237" s="49"/>
      <c r="O237" s="49"/>
      <c r="P237" s="49"/>
      <c r="Q237" s="49"/>
      <c r="R237" s="49"/>
      <c r="S237" s="49"/>
      <c r="T237" s="49"/>
      <c r="U237" s="49"/>
      <c r="V237" s="49"/>
      <c r="W237" s="49"/>
    </row>
    <row r="238" spans="1:23">
      <c r="A238" s="49"/>
      <c r="B238" s="49" t="s">
        <v>860</v>
      </c>
      <c r="C238" s="49" t="s">
        <v>861</v>
      </c>
      <c r="D238" s="49" t="s">
        <v>862</v>
      </c>
      <c r="E238" s="49"/>
      <c r="F238" s="49"/>
      <c r="G238" s="49"/>
      <c r="H238" s="49"/>
      <c r="I238" s="49"/>
      <c r="J238" s="49"/>
      <c r="K238" s="49"/>
      <c r="L238" s="49"/>
      <c r="M238" s="49"/>
      <c r="N238" s="49"/>
      <c r="O238" s="49"/>
      <c r="P238" s="49"/>
      <c r="Q238" s="49"/>
      <c r="R238" s="49"/>
      <c r="S238" s="49"/>
      <c r="T238" s="49"/>
      <c r="U238" s="49"/>
      <c r="V238" s="49"/>
      <c r="W238" s="49"/>
    </row>
    <row r="239" spans="1:23">
      <c r="A239" s="49"/>
      <c r="B239" s="49"/>
      <c r="C239" s="49" t="s">
        <v>226</v>
      </c>
      <c r="D239" s="49" t="s">
        <v>917</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c r="B240" s="49"/>
      <c r="C240" s="49" t="s">
        <v>227</v>
      </c>
      <c r="D240" s="49" t="s">
        <v>918</v>
      </c>
      <c r="E240" s="49"/>
      <c r="F240" s="49"/>
      <c r="G240" s="49"/>
      <c r="H240" s="49"/>
      <c r="I240" s="49"/>
      <c r="J240" s="49"/>
      <c r="K240" s="49"/>
      <c r="L240" s="49"/>
      <c r="M240" s="49"/>
      <c r="N240" s="49"/>
      <c r="O240" s="49" t="b">
        <v>0</v>
      </c>
      <c r="P240" s="49" t="b">
        <v>0</v>
      </c>
      <c r="Q240" s="49" t="b">
        <v>0</v>
      </c>
      <c r="R240" s="49" t="b">
        <v>0</v>
      </c>
      <c r="S240" s="49" t="b">
        <v>0</v>
      </c>
      <c r="T240" s="49" t="b">
        <v>0</v>
      </c>
      <c r="U240" s="49" t="b">
        <v>0</v>
      </c>
      <c r="V240" s="49" t="b">
        <v>0</v>
      </c>
      <c r="W240" s="49" t="b">
        <v>0</v>
      </c>
    </row>
    <row r="241" spans="1:23">
      <c r="A241" s="49" t="s">
        <v>858</v>
      </c>
      <c r="B241" s="49"/>
      <c r="C241" s="49"/>
      <c r="D241" s="49"/>
      <c r="E241" s="49"/>
      <c r="F241" s="49"/>
      <c r="G241" s="49" t="b">
        <v>0</v>
      </c>
      <c r="H241" s="49" t="b">
        <v>0</v>
      </c>
      <c r="I241" s="49"/>
      <c r="J241" s="49" t="b">
        <v>0</v>
      </c>
      <c r="K241" s="49" t="b">
        <v>0</v>
      </c>
      <c r="L241" s="49" t="b">
        <v>1</v>
      </c>
      <c r="M241" s="49"/>
      <c r="N241" s="49"/>
      <c r="O241" s="49"/>
      <c r="P241" s="49"/>
      <c r="Q241" s="49"/>
      <c r="R241" s="49"/>
      <c r="S241" s="49"/>
      <c r="T241" s="49"/>
      <c r="U241" s="49"/>
      <c r="V241" s="49"/>
      <c r="W241" s="49"/>
    </row>
    <row r="242" spans="1:23">
      <c r="A242" s="49"/>
      <c r="B242" s="49" t="s">
        <v>860</v>
      </c>
      <c r="C242" s="49" t="s">
        <v>861</v>
      </c>
      <c r="D242" s="49" t="s">
        <v>862</v>
      </c>
      <c r="E242" s="49"/>
      <c r="F242" s="49"/>
      <c r="G242" s="49"/>
      <c r="H242" s="49"/>
      <c r="I242" s="49"/>
      <c r="J242" s="49"/>
      <c r="K242" s="49"/>
      <c r="L242" s="49"/>
      <c r="M242" s="49"/>
      <c r="N242" s="49"/>
      <c r="O242" s="49"/>
      <c r="P242" s="49"/>
      <c r="Q242" s="49"/>
      <c r="R242" s="49"/>
      <c r="S242" s="49"/>
      <c r="T242" s="49"/>
      <c r="U242" s="49"/>
      <c r="V242" s="49"/>
      <c r="W242" s="49"/>
    </row>
    <row r="243" spans="1:23">
      <c r="A243" s="49"/>
      <c r="B243" s="49"/>
      <c r="C243" s="49" t="s">
        <v>212</v>
      </c>
      <c r="D243" s="49" t="s">
        <v>919</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c r="B244" s="49"/>
      <c r="C244" s="49" t="s">
        <v>213</v>
      </c>
      <c r="D244" s="49" t="s">
        <v>911</v>
      </c>
      <c r="E244" s="49"/>
      <c r="F244" s="49"/>
      <c r="G244" s="49"/>
      <c r="H244" s="49"/>
      <c r="I244" s="49"/>
      <c r="J244" s="49"/>
      <c r="K244" s="49"/>
      <c r="L244" s="49"/>
      <c r="M244" s="49"/>
      <c r="N244" s="49"/>
      <c r="O244" s="49" t="b">
        <v>0</v>
      </c>
      <c r="P244" s="49" t="b">
        <v>0</v>
      </c>
      <c r="Q244" s="49" t="b">
        <v>0</v>
      </c>
      <c r="R244" s="49" t="b">
        <v>0</v>
      </c>
      <c r="S244" s="49" t="b">
        <v>0</v>
      </c>
      <c r="T244" s="49" t="b">
        <v>0</v>
      </c>
      <c r="U244" s="49" t="b">
        <v>0</v>
      </c>
      <c r="V244" s="49" t="b">
        <v>0</v>
      </c>
      <c r="W244" s="49" t="b">
        <v>0</v>
      </c>
    </row>
    <row r="245" spans="1:23">
      <c r="A245" s="49" t="s">
        <v>858</v>
      </c>
      <c r="B245" s="49"/>
      <c r="C245" s="49"/>
      <c r="D245" s="49"/>
      <c r="E245" s="49"/>
      <c r="F245" s="49"/>
      <c r="G245" s="49" t="b">
        <v>0</v>
      </c>
      <c r="H245" s="49" t="b">
        <v>0</v>
      </c>
      <c r="I245" s="49"/>
      <c r="J245" s="49" t="b">
        <v>0</v>
      </c>
      <c r="K245" s="49" t="b">
        <v>0</v>
      </c>
      <c r="L245" s="49" t="b">
        <v>1</v>
      </c>
      <c r="M245" s="49"/>
      <c r="N245" s="49"/>
      <c r="O245" s="49"/>
      <c r="P245" s="49"/>
      <c r="Q245" s="49"/>
      <c r="R245" s="49"/>
      <c r="S245" s="49"/>
      <c r="T245" s="49"/>
      <c r="U245" s="49"/>
      <c r="V245" s="49"/>
      <c r="W245" s="49"/>
    </row>
    <row r="246" spans="1:23">
      <c r="A246" s="49"/>
      <c r="B246" s="49" t="s">
        <v>860</v>
      </c>
      <c r="C246" s="49" t="s">
        <v>861</v>
      </c>
      <c r="D246" s="49" t="s">
        <v>862</v>
      </c>
      <c r="E246" s="49"/>
      <c r="F246" s="49"/>
      <c r="G246" s="49"/>
      <c r="H246" s="49"/>
      <c r="I246" s="49"/>
      <c r="J246" s="49"/>
      <c r="K246" s="49"/>
      <c r="L246" s="49"/>
      <c r="M246" s="49"/>
      <c r="N246" s="49"/>
      <c r="O246" s="49"/>
      <c r="P246" s="49"/>
      <c r="Q246" s="49"/>
      <c r="R246" s="49"/>
      <c r="S246" s="49"/>
      <c r="T246" s="49"/>
      <c r="U246" s="49"/>
      <c r="V246" s="49"/>
      <c r="W246" s="49"/>
    </row>
    <row r="247" spans="1:23">
      <c r="A247" s="49"/>
      <c r="B247" s="49"/>
      <c r="C247" s="49" t="s">
        <v>210</v>
      </c>
      <c r="D247" s="49" t="s">
        <v>920</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c r="B248" s="49"/>
      <c r="C248" s="49" t="s">
        <v>211</v>
      </c>
      <c r="D248" s="49" t="s">
        <v>914</v>
      </c>
      <c r="E248" s="49"/>
      <c r="F248" s="49"/>
      <c r="G248" s="49"/>
      <c r="H248" s="49"/>
      <c r="I248" s="49"/>
      <c r="J248" s="49"/>
      <c r="K248" s="49"/>
      <c r="L248" s="49"/>
      <c r="M248" s="49"/>
      <c r="N248" s="49"/>
      <c r="O248" s="49" t="b">
        <v>0</v>
      </c>
      <c r="P248" s="49" t="b">
        <v>0</v>
      </c>
      <c r="Q248" s="49" t="b">
        <v>0</v>
      </c>
      <c r="R248" s="49" t="b">
        <v>0</v>
      </c>
      <c r="S248" s="49" t="b">
        <v>0</v>
      </c>
      <c r="T248" s="49" t="b">
        <v>0</v>
      </c>
      <c r="U248" s="49" t="b">
        <v>0</v>
      </c>
      <c r="V248" s="49" t="b">
        <v>0</v>
      </c>
      <c r="W248" s="49" t="b">
        <v>0</v>
      </c>
    </row>
    <row r="249" spans="1:23">
      <c r="A249" s="49" t="s">
        <v>858</v>
      </c>
      <c r="B249" s="49"/>
      <c r="C249" s="49"/>
      <c r="D249" s="49"/>
      <c r="E249" s="49"/>
      <c r="F249" s="49"/>
      <c r="G249" s="49" t="b">
        <v>0</v>
      </c>
      <c r="H249" s="49" t="b">
        <v>0</v>
      </c>
      <c r="I249" s="49"/>
      <c r="J249" s="49" t="b">
        <v>0</v>
      </c>
      <c r="K249" s="49" t="b">
        <v>0</v>
      </c>
      <c r="L249" s="49" t="b">
        <v>1</v>
      </c>
      <c r="M249" s="49"/>
      <c r="N249" s="49"/>
      <c r="O249" s="49"/>
      <c r="P249" s="49"/>
      <c r="Q249" s="49"/>
      <c r="R249" s="49"/>
      <c r="S249" s="49"/>
      <c r="T249" s="49"/>
      <c r="U249" s="49"/>
      <c r="V249" s="49"/>
      <c r="W249" s="49"/>
    </row>
    <row r="250" spans="1:23">
      <c r="A250" s="49"/>
      <c r="B250" s="49" t="s">
        <v>860</v>
      </c>
      <c r="C250" s="49" t="s">
        <v>861</v>
      </c>
      <c r="D250" s="49" t="s">
        <v>862</v>
      </c>
      <c r="E250" s="49"/>
      <c r="F250" s="49"/>
      <c r="G250" s="49"/>
      <c r="H250" s="49"/>
      <c r="I250" s="49"/>
      <c r="J250" s="49"/>
      <c r="K250" s="49"/>
      <c r="L250" s="49"/>
      <c r="M250" s="49"/>
      <c r="N250" s="49"/>
      <c r="O250" s="49"/>
      <c r="P250" s="49"/>
      <c r="Q250" s="49"/>
      <c r="R250" s="49"/>
      <c r="S250" s="49"/>
      <c r="T250" s="49"/>
      <c r="U250" s="49"/>
      <c r="V250" s="49"/>
      <c r="W250" s="49"/>
    </row>
    <row r="251" spans="1:23">
      <c r="A251" s="49"/>
      <c r="B251" s="49"/>
      <c r="C251" s="49" t="s">
        <v>179</v>
      </c>
      <c r="D251" s="49" t="s">
        <v>921</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c r="B252" s="49"/>
      <c r="C252" s="49" t="s">
        <v>181</v>
      </c>
      <c r="D252" s="49" t="s">
        <v>908</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row>
    <row r="253" spans="1:23">
      <c r="A253" s="49" t="s">
        <v>858</v>
      </c>
      <c r="B253" s="49"/>
      <c r="C253" s="49"/>
      <c r="D253" s="49"/>
      <c r="E253" s="49"/>
      <c r="F253" s="49"/>
      <c r="G253" s="49" t="b">
        <v>0</v>
      </c>
      <c r="H253" s="49" t="b">
        <v>0</v>
      </c>
      <c r="I253" s="49"/>
      <c r="J253" s="49" t="b">
        <v>0</v>
      </c>
      <c r="K253" s="49" t="b">
        <v>0</v>
      </c>
      <c r="L253" s="49" t="b">
        <v>1</v>
      </c>
      <c r="M253" s="49"/>
      <c r="N253" s="49"/>
      <c r="O253" s="49"/>
      <c r="P253" s="49"/>
      <c r="Q253" s="49"/>
      <c r="R253" s="49"/>
      <c r="S253" s="49"/>
      <c r="T253" s="49"/>
      <c r="U253" s="49"/>
      <c r="V253" s="49"/>
      <c r="W253" s="49"/>
    </row>
    <row r="254" spans="1:23">
      <c r="A254" s="49"/>
      <c r="B254" s="49" t="s">
        <v>860</v>
      </c>
      <c r="C254" s="49" t="s">
        <v>861</v>
      </c>
      <c r="D254" s="49" t="s">
        <v>862</v>
      </c>
      <c r="E254" s="49"/>
      <c r="F254" s="49"/>
      <c r="G254" s="49"/>
      <c r="H254" s="49"/>
      <c r="I254" s="49"/>
      <c r="J254" s="49"/>
      <c r="K254" s="49"/>
      <c r="L254" s="49"/>
      <c r="M254" s="49"/>
      <c r="N254" s="49"/>
      <c r="O254" s="49"/>
      <c r="P254" s="49"/>
      <c r="Q254" s="49"/>
      <c r="R254" s="49"/>
      <c r="S254" s="49"/>
      <c r="T254" s="49"/>
      <c r="U254" s="49"/>
      <c r="V254" s="49"/>
      <c r="W254" s="49"/>
    </row>
    <row r="255" spans="1:23">
      <c r="A255" s="49"/>
      <c r="B255" s="49"/>
      <c r="C255" s="49" t="s">
        <v>183</v>
      </c>
      <c r="D255" s="49" t="s">
        <v>922</v>
      </c>
      <c r="E255" s="49"/>
      <c r="F255" s="49"/>
      <c r="G255" s="49"/>
      <c r="H255" s="49"/>
      <c r="I255" s="49"/>
      <c r="J255" s="49"/>
      <c r="K255" s="49"/>
      <c r="L255" s="49"/>
      <c r="M255" s="49"/>
      <c r="N255" s="49"/>
      <c r="O255" s="49" t="b">
        <v>0</v>
      </c>
      <c r="P255" s="49" t="b">
        <v>0</v>
      </c>
      <c r="Q255" s="49" t="b">
        <v>0</v>
      </c>
      <c r="R255" s="49" t="b">
        <v>0</v>
      </c>
      <c r="S255" s="49" t="b">
        <v>0</v>
      </c>
      <c r="T255" s="49" t="b">
        <v>0</v>
      </c>
      <c r="U255" s="49" t="b">
        <v>0</v>
      </c>
      <c r="V255" s="49" t="b">
        <v>0</v>
      </c>
      <c r="W255" s="49" t="b">
        <v>0</v>
      </c>
    </row>
    <row r="256" spans="1:23">
      <c r="A256" s="49"/>
      <c r="B256" s="49"/>
      <c r="C256" s="49" t="s">
        <v>184</v>
      </c>
      <c r="D256" s="49" t="s">
        <v>923</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row>
    <row r="257" spans="1:23">
      <c r="A257" s="49" t="s">
        <v>858</v>
      </c>
      <c r="B257" s="49"/>
      <c r="C257" s="49"/>
      <c r="D257" s="49"/>
      <c r="E257" s="49"/>
      <c r="F257" s="49"/>
      <c r="G257" s="49" t="b">
        <v>0</v>
      </c>
      <c r="H257" s="49" t="b">
        <v>0</v>
      </c>
      <c r="I257" s="49"/>
      <c r="J257" s="49" t="b">
        <v>0</v>
      </c>
      <c r="K257" s="49" t="b">
        <v>0</v>
      </c>
      <c r="L257" s="49" t="b">
        <v>1</v>
      </c>
      <c r="M257" s="49"/>
      <c r="N257" s="49"/>
      <c r="O257" s="49"/>
      <c r="P257" s="49"/>
      <c r="Q257" s="49"/>
      <c r="R257" s="49"/>
      <c r="S257" s="49"/>
      <c r="T257" s="49"/>
      <c r="U257" s="49"/>
      <c r="V257" s="49"/>
      <c r="W257" s="49"/>
    </row>
    <row r="258" spans="1:23">
      <c r="A258" s="49"/>
      <c r="B258" s="49" t="s">
        <v>860</v>
      </c>
      <c r="C258" s="49" t="s">
        <v>861</v>
      </c>
      <c r="D258" s="49" t="s">
        <v>862</v>
      </c>
      <c r="E258" s="49"/>
      <c r="F258" s="49"/>
      <c r="G258" s="49"/>
      <c r="H258" s="49"/>
      <c r="I258" s="49"/>
      <c r="J258" s="49"/>
      <c r="K258" s="49"/>
      <c r="L258" s="49"/>
      <c r="M258" s="49"/>
      <c r="N258" s="49"/>
      <c r="O258" s="49"/>
      <c r="P258" s="49"/>
      <c r="Q258" s="49"/>
      <c r="R258" s="49"/>
      <c r="S258" s="49"/>
      <c r="T258" s="49"/>
      <c r="U258" s="49"/>
      <c r="V258" s="49"/>
      <c r="W258" s="49"/>
    </row>
    <row r="259" spans="1:23">
      <c r="A259" s="49"/>
      <c r="B259" s="49"/>
      <c r="C259" s="49" t="s">
        <v>185</v>
      </c>
      <c r="D259" s="49" t="s">
        <v>924</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row>
    <row r="260" spans="1:23">
      <c r="A260" s="49"/>
      <c r="B260" s="49"/>
      <c r="C260" s="49" t="s">
        <v>186</v>
      </c>
      <c r="D260" s="49" t="s">
        <v>903</v>
      </c>
      <c r="E260" s="49"/>
      <c r="F260" s="49"/>
      <c r="G260" s="49"/>
      <c r="H260" s="49"/>
      <c r="I260" s="49"/>
      <c r="J260" s="49"/>
      <c r="K260" s="49"/>
      <c r="L260" s="49"/>
      <c r="M260" s="49"/>
      <c r="N260" s="49"/>
      <c r="O260" s="49" t="b">
        <v>0</v>
      </c>
      <c r="P260" s="49" t="b">
        <v>0</v>
      </c>
      <c r="Q260" s="49" t="b">
        <v>0</v>
      </c>
      <c r="R260" s="49" t="b">
        <v>0</v>
      </c>
      <c r="S260" s="49" t="b">
        <v>0</v>
      </c>
      <c r="T260" s="49" t="b">
        <v>0</v>
      </c>
      <c r="U260" s="49" t="b">
        <v>0</v>
      </c>
      <c r="V260" s="49" t="b">
        <v>0</v>
      </c>
      <c r="W260" s="49" t="b">
        <v>0</v>
      </c>
    </row>
    <row r="261" spans="1:23">
      <c r="A261" s="49" t="s">
        <v>858</v>
      </c>
      <c r="B261" s="49"/>
      <c r="C261" s="49"/>
      <c r="D261" s="49"/>
      <c r="E261" s="49" t="s">
        <v>1105</v>
      </c>
      <c r="F261" s="49"/>
      <c r="G261" s="49" t="b">
        <v>0</v>
      </c>
      <c r="H261" s="49" t="b">
        <v>0</v>
      </c>
      <c r="I261" s="49"/>
      <c r="J261" s="49" t="b">
        <v>0</v>
      </c>
      <c r="K261" s="49" t="b">
        <v>0</v>
      </c>
      <c r="L261" s="49" t="b">
        <v>1</v>
      </c>
      <c r="M261" s="49"/>
      <c r="N261" s="49"/>
      <c r="O261" s="49"/>
      <c r="P261" s="49"/>
      <c r="Q261" s="49"/>
      <c r="R261" s="49"/>
      <c r="S261" s="49"/>
      <c r="T261" s="49"/>
      <c r="U261" s="49"/>
      <c r="V261" s="49"/>
      <c r="W261" s="49"/>
    </row>
    <row r="262" spans="1:23">
      <c r="A262" s="49"/>
      <c r="B262" s="49" t="s">
        <v>860</v>
      </c>
      <c r="C262" s="49" t="s">
        <v>861</v>
      </c>
      <c r="D262" s="49" t="s">
        <v>862</v>
      </c>
      <c r="E262" s="49"/>
      <c r="F262" s="49"/>
      <c r="G262" s="49"/>
      <c r="H262" s="49"/>
      <c r="I262" s="49"/>
      <c r="J262" s="49"/>
      <c r="K262" s="49"/>
      <c r="L262" s="49"/>
      <c r="M262" s="49"/>
      <c r="N262" s="49"/>
      <c r="O262" s="49"/>
      <c r="P262" s="49"/>
      <c r="Q262" s="49"/>
      <c r="R262" s="49"/>
      <c r="S262" s="49"/>
      <c r="T262" s="49"/>
      <c r="U262" s="49"/>
      <c r="V262" s="49"/>
      <c r="W262" s="49"/>
    </row>
    <row r="263" spans="1:23">
      <c r="A263" s="49"/>
      <c r="B263" s="49"/>
      <c r="C263" s="49" t="s">
        <v>219</v>
      </c>
      <c r="D263" s="49" t="s">
        <v>868</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row>
    <row r="264" spans="1:23">
      <c r="A264" s="49"/>
      <c r="B264" s="49"/>
      <c r="C264" s="49" t="s">
        <v>217</v>
      </c>
      <c r="D264" s="49" t="s">
        <v>217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row>
    <row r="265" spans="1:23">
      <c r="A265" s="49" t="s">
        <v>858</v>
      </c>
      <c r="B265" s="49"/>
      <c r="C265" s="49"/>
      <c r="D265" s="49"/>
      <c r="E265" s="49" t="s">
        <v>925</v>
      </c>
      <c r="F265" s="49"/>
      <c r="G265" s="49" t="b">
        <v>0</v>
      </c>
      <c r="H265" s="49" t="b">
        <v>0</v>
      </c>
      <c r="I265" s="49"/>
      <c r="J265" s="49" t="b">
        <v>0</v>
      </c>
      <c r="K265" s="49" t="b">
        <v>0</v>
      </c>
      <c r="L265" s="49" t="b">
        <v>1</v>
      </c>
      <c r="M265" s="49"/>
      <c r="N265" s="49"/>
      <c r="O265" s="49"/>
      <c r="P265" s="49"/>
      <c r="Q265" s="49"/>
      <c r="R265" s="49"/>
      <c r="S265" s="49"/>
      <c r="T265" s="49"/>
      <c r="U265" s="49"/>
      <c r="V265" s="49"/>
      <c r="W265" s="49"/>
    </row>
    <row r="266" spans="1:23">
      <c r="A266" s="49"/>
      <c r="B266" s="49" t="s">
        <v>860</v>
      </c>
      <c r="C266" s="49" t="s">
        <v>861</v>
      </c>
      <c r="D266" s="49" t="s">
        <v>862</v>
      </c>
      <c r="E266" s="49"/>
      <c r="F266" s="49"/>
      <c r="G266" s="49"/>
      <c r="H266" s="49"/>
      <c r="I266" s="49"/>
      <c r="J266" s="49"/>
      <c r="K266" s="49"/>
      <c r="L266" s="49"/>
      <c r="M266" s="49"/>
      <c r="N266" s="49"/>
      <c r="O266" s="49"/>
      <c r="P266" s="49"/>
      <c r="Q266" s="49"/>
      <c r="R266" s="49"/>
      <c r="S266" s="49"/>
      <c r="T266" s="49"/>
      <c r="U266" s="49"/>
      <c r="V266" s="49"/>
      <c r="W266" s="49"/>
    </row>
    <row r="267" spans="1:23">
      <c r="A267" s="49"/>
      <c r="B267" s="49"/>
      <c r="C267" s="49" t="s">
        <v>221</v>
      </c>
      <c r="D267" s="49" t="s">
        <v>926</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row>
    <row r="268" spans="1:23">
      <c r="A268" s="49" t="s">
        <v>858</v>
      </c>
      <c r="B268" s="49"/>
      <c r="C268" s="49"/>
      <c r="D268" s="49"/>
      <c r="E268" s="49" t="s">
        <v>925</v>
      </c>
      <c r="F268" s="49"/>
      <c r="G268" s="49" t="b">
        <v>0</v>
      </c>
      <c r="H268" s="49" t="b">
        <v>0</v>
      </c>
      <c r="I268" s="49"/>
      <c r="J268" s="49" t="b">
        <v>0</v>
      </c>
      <c r="K268" s="49" t="b">
        <v>0</v>
      </c>
      <c r="L268" s="49" t="b">
        <v>1</v>
      </c>
      <c r="M268" s="49"/>
      <c r="N268" s="49"/>
      <c r="O268" s="49"/>
      <c r="P268" s="49"/>
      <c r="Q268" s="49"/>
      <c r="R268" s="49"/>
      <c r="S268" s="49"/>
      <c r="T268" s="49"/>
      <c r="U268" s="49"/>
      <c r="V268" s="49"/>
      <c r="W268" s="49"/>
    </row>
    <row r="269" spans="1:23">
      <c r="A269" s="49"/>
      <c r="B269" s="49" t="s">
        <v>860</v>
      </c>
      <c r="C269" s="49" t="s">
        <v>861</v>
      </c>
      <c r="D269" s="49" t="s">
        <v>862</v>
      </c>
      <c r="E269" s="49"/>
      <c r="F269" s="49"/>
      <c r="G269" s="49"/>
      <c r="H269" s="49"/>
      <c r="I269" s="49"/>
      <c r="J269" s="49"/>
      <c r="K269" s="49"/>
      <c r="L269" s="49"/>
      <c r="M269" s="49"/>
      <c r="N269" s="49"/>
      <c r="O269" s="49"/>
      <c r="P269" s="49"/>
      <c r="Q269" s="49"/>
      <c r="R269" s="49"/>
      <c r="S269" s="49"/>
      <c r="T269" s="49"/>
      <c r="U269" s="49"/>
      <c r="V269" s="49"/>
      <c r="W269" s="49"/>
    </row>
    <row r="270" spans="1:23">
      <c r="A270" s="49"/>
      <c r="B270" s="49"/>
      <c r="C270" s="49" t="s">
        <v>196</v>
      </c>
      <c r="D270" s="49" t="s">
        <v>927</v>
      </c>
      <c r="E270" s="49"/>
      <c r="F270" s="49"/>
      <c r="G270" s="49"/>
      <c r="H270" s="49"/>
      <c r="I270" s="49"/>
      <c r="J270" s="49"/>
      <c r="K270" s="49"/>
      <c r="L270" s="49"/>
      <c r="M270" s="49"/>
      <c r="N270" s="49"/>
      <c r="O270" s="49" t="b">
        <v>0</v>
      </c>
      <c r="P270" s="49" t="b">
        <v>0</v>
      </c>
      <c r="Q270" s="49" t="b">
        <v>0</v>
      </c>
      <c r="R270" s="49" t="b">
        <v>0</v>
      </c>
      <c r="S270" s="49" t="b">
        <v>0</v>
      </c>
      <c r="T270" s="49" t="b">
        <v>0</v>
      </c>
      <c r="U270" s="49" t="b">
        <v>0</v>
      </c>
      <c r="V270" s="49" t="b">
        <v>0</v>
      </c>
      <c r="W270" s="49" t="b">
        <v>0</v>
      </c>
    </row>
    <row r="271" spans="1:23">
      <c r="A271" s="49"/>
      <c r="B271" s="49"/>
      <c r="C271" s="49" t="s">
        <v>195</v>
      </c>
      <c r="D271" s="49" t="s">
        <v>928</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row>
    <row r="272" spans="1:23">
      <c r="A272" s="49" t="s">
        <v>858</v>
      </c>
      <c r="B272" s="49"/>
      <c r="C272" s="49"/>
      <c r="D272" s="49"/>
      <c r="E272" s="49" t="s">
        <v>925</v>
      </c>
      <c r="F272" s="49"/>
      <c r="G272" s="49" t="b">
        <v>0</v>
      </c>
      <c r="H272" s="49" t="b">
        <v>0</v>
      </c>
      <c r="I272" s="49"/>
      <c r="J272" s="49" t="b">
        <v>0</v>
      </c>
      <c r="K272" s="49" t="b">
        <v>0</v>
      </c>
      <c r="L272" s="49" t="b">
        <v>1</v>
      </c>
      <c r="M272" s="49"/>
      <c r="N272" s="49"/>
      <c r="O272" s="49"/>
      <c r="P272" s="49"/>
      <c r="Q272" s="49"/>
      <c r="R272" s="49"/>
      <c r="S272" s="49"/>
      <c r="T272" s="49"/>
      <c r="U272" s="49"/>
      <c r="V272" s="49"/>
      <c r="W272" s="49"/>
    </row>
    <row r="273" spans="1:23">
      <c r="A273" s="49"/>
      <c r="B273" s="49" t="s">
        <v>860</v>
      </c>
      <c r="C273" s="49" t="s">
        <v>861</v>
      </c>
      <c r="D273" s="49" t="s">
        <v>862</v>
      </c>
      <c r="E273" s="49"/>
      <c r="F273" s="49"/>
      <c r="G273" s="49"/>
      <c r="H273" s="49"/>
      <c r="I273" s="49"/>
      <c r="J273" s="49"/>
      <c r="K273" s="49"/>
      <c r="L273" s="49"/>
      <c r="M273" s="49"/>
      <c r="N273" s="49"/>
      <c r="O273" s="49"/>
      <c r="P273" s="49"/>
      <c r="Q273" s="49"/>
      <c r="R273" s="49"/>
      <c r="S273" s="49"/>
      <c r="T273" s="49"/>
      <c r="U273" s="49"/>
      <c r="V273" s="49"/>
      <c r="W273" s="49"/>
    </row>
    <row r="274" spans="1:23">
      <c r="A274" s="49"/>
      <c r="B274" s="49"/>
      <c r="C274" s="49" t="s">
        <v>230</v>
      </c>
      <c r="D274" s="49" t="s">
        <v>929</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row>
    <row r="275" spans="1:23">
      <c r="A275" s="49" t="s">
        <v>858</v>
      </c>
      <c r="B275" s="49"/>
      <c r="C275" s="49"/>
      <c r="D275" s="49"/>
      <c r="E275" s="49" t="s">
        <v>930</v>
      </c>
      <c r="F275" s="49"/>
      <c r="G275" s="49" t="b">
        <v>0</v>
      </c>
      <c r="H275" s="49" t="b">
        <v>0</v>
      </c>
      <c r="I275" s="49"/>
      <c r="J275" s="49" t="b">
        <v>0</v>
      </c>
      <c r="K275" s="49" t="b">
        <v>0</v>
      </c>
      <c r="L275" s="49" t="b">
        <v>1</v>
      </c>
      <c r="M275" s="49"/>
      <c r="N275" s="49"/>
      <c r="O275" s="49"/>
      <c r="P275" s="49"/>
      <c r="Q275" s="49"/>
      <c r="R275" s="49"/>
      <c r="S275" s="49"/>
      <c r="T275" s="49"/>
      <c r="U275" s="49"/>
      <c r="V275" s="49"/>
      <c r="W275" s="49"/>
    </row>
    <row r="276" spans="1:23">
      <c r="A276" s="49"/>
      <c r="B276" s="49" t="s">
        <v>860</v>
      </c>
      <c r="C276" s="49" t="s">
        <v>861</v>
      </c>
      <c r="D276" s="49" t="s">
        <v>862</v>
      </c>
      <c r="E276" s="49"/>
      <c r="F276" s="49"/>
      <c r="G276" s="49"/>
      <c r="H276" s="49"/>
      <c r="I276" s="49"/>
      <c r="J276" s="49"/>
      <c r="K276" s="49"/>
      <c r="L276" s="49"/>
      <c r="M276" s="49"/>
      <c r="N276" s="49"/>
      <c r="O276" s="49"/>
      <c r="P276" s="49"/>
      <c r="Q276" s="49"/>
      <c r="R276" s="49"/>
      <c r="S276" s="49"/>
      <c r="T276" s="49"/>
      <c r="U276" s="49"/>
      <c r="V276" s="49"/>
      <c r="W276" s="49"/>
    </row>
    <row r="277" spans="1:23">
      <c r="A277" s="49"/>
      <c r="B277" s="49"/>
      <c r="C277" s="49" t="s">
        <v>189</v>
      </c>
      <c r="D277" s="49" t="s">
        <v>884</v>
      </c>
      <c r="E277" s="49"/>
      <c r="F277" s="49"/>
      <c r="G277" s="49"/>
      <c r="H277" s="49"/>
      <c r="I277" s="49"/>
      <c r="J277" s="49"/>
      <c r="K277" s="49"/>
      <c r="L277" s="49"/>
      <c r="M277" s="49"/>
      <c r="N277" s="49"/>
      <c r="O277" s="49" t="b">
        <v>0</v>
      </c>
      <c r="P277" s="49" t="b">
        <v>0</v>
      </c>
      <c r="Q277" s="49" t="b">
        <v>0</v>
      </c>
      <c r="R277" s="49" t="b">
        <v>0</v>
      </c>
      <c r="S277" s="49" t="b">
        <v>0</v>
      </c>
      <c r="T277" s="49" t="b">
        <v>0</v>
      </c>
      <c r="U277" s="49" t="b">
        <v>0</v>
      </c>
      <c r="V277" s="49" t="b">
        <v>0</v>
      </c>
      <c r="W277" s="49" t="b">
        <v>0</v>
      </c>
    </row>
    <row r="278" spans="1:23">
      <c r="A278" s="49"/>
      <c r="B278" s="49"/>
      <c r="C278" s="49" t="s">
        <v>187</v>
      </c>
      <c r="D278" s="49" t="s">
        <v>187</v>
      </c>
      <c r="E278" s="49"/>
      <c r="F278" s="49"/>
      <c r="G278" s="49"/>
      <c r="H278" s="49"/>
      <c r="I278" s="49"/>
      <c r="J278" s="49"/>
      <c r="K278" s="49"/>
      <c r="L278" s="49"/>
      <c r="M278" s="49"/>
      <c r="N278" s="49"/>
      <c r="O278" s="49" t="b">
        <v>1</v>
      </c>
      <c r="P278" s="49" t="b">
        <v>0</v>
      </c>
      <c r="Q278" s="49" t="b">
        <v>1</v>
      </c>
      <c r="R278" s="49" t="b">
        <v>0</v>
      </c>
      <c r="S278" s="49" t="b">
        <v>0</v>
      </c>
      <c r="T278" s="49" t="b">
        <v>0</v>
      </c>
      <c r="U278" s="49" t="b">
        <v>0</v>
      </c>
      <c r="V278" s="49" t="b">
        <v>0</v>
      </c>
      <c r="W278" s="49" t="b">
        <v>0</v>
      </c>
    </row>
    <row r="279" spans="1:23">
      <c r="A279" s="49" t="s">
        <v>858</v>
      </c>
      <c r="B279" s="49"/>
      <c r="C279" s="49"/>
      <c r="D279" s="49"/>
      <c r="E279" s="49" t="s">
        <v>930</v>
      </c>
      <c r="F279" s="49"/>
      <c r="G279" s="49" t="b">
        <v>0</v>
      </c>
      <c r="H279" s="49" t="b">
        <v>0</v>
      </c>
      <c r="I279" s="49"/>
      <c r="J279" s="49" t="b">
        <v>0</v>
      </c>
      <c r="K279" s="49" t="b">
        <v>0</v>
      </c>
      <c r="L279" s="49" t="b">
        <v>1</v>
      </c>
      <c r="M279" s="49"/>
      <c r="N279" s="49"/>
      <c r="O279" s="49"/>
      <c r="P279" s="49"/>
      <c r="Q279" s="49"/>
      <c r="R279" s="49"/>
      <c r="S279" s="49"/>
      <c r="T279" s="49"/>
      <c r="U279" s="49"/>
      <c r="V279" s="49"/>
      <c r="W279" s="49"/>
    </row>
    <row r="280" spans="1:23">
      <c r="A280" s="49"/>
      <c r="B280" s="49" t="s">
        <v>860</v>
      </c>
      <c r="C280" s="49" t="s">
        <v>861</v>
      </c>
      <c r="D280" s="49" t="s">
        <v>862</v>
      </c>
      <c r="E280" s="49"/>
      <c r="F280" s="49"/>
      <c r="G280" s="49"/>
      <c r="H280" s="49"/>
      <c r="I280" s="49"/>
      <c r="J280" s="49"/>
      <c r="K280" s="49"/>
      <c r="L280" s="49"/>
      <c r="M280" s="49"/>
      <c r="N280" s="49"/>
      <c r="O280" s="49"/>
      <c r="P280" s="49"/>
      <c r="Q280" s="49"/>
      <c r="R280" s="49"/>
      <c r="S280" s="49"/>
      <c r="T280" s="49"/>
      <c r="U280" s="49"/>
      <c r="V280" s="49"/>
      <c r="W280" s="49"/>
    </row>
    <row r="281" spans="1:23">
      <c r="A281" s="49"/>
      <c r="B281" s="49"/>
      <c r="C281" s="49" t="s">
        <v>208</v>
      </c>
      <c r="D281" s="49" t="s">
        <v>878</v>
      </c>
      <c r="E281" s="49"/>
      <c r="F281" s="49"/>
      <c r="G281" s="49"/>
      <c r="H281" s="49"/>
      <c r="I281" s="49"/>
      <c r="J281" s="49"/>
      <c r="K281" s="49"/>
      <c r="L281" s="49"/>
      <c r="M281" s="49"/>
      <c r="N281" s="49"/>
      <c r="O281" s="49" t="b">
        <v>0</v>
      </c>
      <c r="P281" s="49" t="b">
        <v>0</v>
      </c>
      <c r="Q281" s="49" t="b">
        <v>0</v>
      </c>
      <c r="R281" s="49" t="b">
        <v>0</v>
      </c>
      <c r="S281" s="49" t="b">
        <v>0</v>
      </c>
      <c r="T281" s="49" t="b">
        <v>0</v>
      </c>
      <c r="U281" s="49" t="b">
        <v>0</v>
      </c>
      <c r="V281" s="49" t="b">
        <v>0</v>
      </c>
      <c r="W281" s="49" t="b">
        <v>0</v>
      </c>
    </row>
    <row r="282" spans="1:23">
      <c r="A282" s="49"/>
      <c r="B282" s="49"/>
      <c r="C282" s="49" t="s">
        <v>207</v>
      </c>
      <c r="D282" s="49" t="s">
        <v>207</v>
      </c>
      <c r="E282" s="49"/>
      <c r="F282" s="49"/>
      <c r="G282" s="49"/>
      <c r="H282" s="49"/>
      <c r="I282" s="49"/>
      <c r="J282" s="49"/>
      <c r="K282" s="49"/>
      <c r="L282" s="49"/>
      <c r="M282" s="49"/>
      <c r="N282" s="49"/>
      <c r="O282" s="49" t="b">
        <v>1</v>
      </c>
      <c r="P282" s="49" t="b">
        <v>0</v>
      </c>
      <c r="Q282" s="49" t="b">
        <v>1</v>
      </c>
      <c r="R282" s="49" t="b">
        <v>0</v>
      </c>
      <c r="S282" s="49" t="b">
        <v>0</v>
      </c>
      <c r="T282" s="49" t="b">
        <v>0</v>
      </c>
      <c r="U282" s="49" t="b">
        <v>0</v>
      </c>
      <c r="V282" s="49" t="b">
        <v>0</v>
      </c>
      <c r="W282" s="49" t="b">
        <v>0</v>
      </c>
    </row>
    <row r="283" spans="1:23">
      <c r="A283" s="49" t="s">
        <v>858</v>
      </c>
      <c r="B283" s="49"/>
      <c r="C283" s="49"/>
      <c r="D283" s="49"/>
      <c r="E283" s="49" t="s">
        <v>925</v>
      </c>
      <c r="F283" s="49"/>
      <c r="G283" s="49" t="b">
        <v>0</v>
      </c>
      <c r="H283" s="49" t="b">
        <v>1</v>
      </c>
      <c r="I283" s="49"/>
      <c r="J283" s="49" t="b">
        <v>0</v>
      </c>
      <c r="K283" s="49" t="b">
        <v>0</v>
      </c>
      <c r="L283" s="49" t="b">
        <v>0</v>
      </c>
      <c r="M283" s="49"/>
      <c r="N283" s="49"/>
      <c r="O283" s="49"/>
      <c r="P283" s="49"/>
      <c r="Q283" s="49"/>
      <c r="R283" s="49"/>
      <c r="S283" s="49"/>
      <c r="T283" s="49"/>
      <c r="U283" s="49"/>
      <c r="V283" s="49"/>
      <c r="W283" s="49"/>
    </row>
    <row r="284" spans="1:23">
      <c r="A284" s="49"/>
      <c r="B284" s="49" t="s">
        <v>860</v>
      </c>
      <c r="C284" s="49" t="s">
        <v>861</v>
      </c>
      <c r="D284" s="49" t="s">
        <v>862</v>
      </c>
      <c r="E284" s="49"/>
      <c r="F284" s="49"/>
      <c r="G284" s="49"/>
      <c r="H284" s="49"/>
      <c r="I284" s="49"/>
      <c r="J284" s="49"/>
      <c r="K284" s="49"/>
      <c r="L284" s="49"/>
      <c r="M284" s="49"/>
      <c r="N284" s="49"/>
      <c r="O284" s="49"/>
      <c r="P284" s="49"/>
      <c r="Q284" s="49"/>
      <c r="R284" s="49"/>
      <c r="S284" s="49"/>
      <c r="T284" s="49"/>
      <c r="U284" s="49"/>
      <c r="V284" s="49"/>
      <c r="W284" s="49"/>
    </row>
    <row r="285" spans="1:23">
      <c r="A285" s="49"/>
      <c r="B285" s="49"/>
      <c r="C285" s="49" t="s">
        <v>199</v>
      </c>
      <c r="D285" s="49" t="s">
        <v>875</v>
      </c>
      <c r="E285" s="49"/>
      <c r="F285" s="49"/>
      <c r="G285" s="49"/>
      <c r="H285" s="49"/>
      <c r="I285" s="49"/>
      <c r="J285" s="49"/>
      <c r="K285" s="49"/>
      <c r="L285" s="49"/>
      <c r="M285" s="49"/>
      <c r="N285" s="49"/>
      <c r="O285" s="49" t="b">
        <v>0</v>
      </c>
      <c r="P285" s="49" t="b">
        <v>0</v>
      </c>
      <c r="Q285" s="49" t="b">
        <v>0</v>
      </c>
      <c r="R285" s="49" t="b">
        <v>0</v>
      </c>
      <c r="S285" s="49" t="b">
        <v>0</v>
      </c>
      <c r="T285" s="49" t="b">
        <v>0</v>
      </c>
      <c r="U285" s="49" t="b">
        <v>0</v>
      </c>
      <c r="V285" s="49" t="b">
        <v>0</v>
      </c>
      <c r="W285" s="49" t="b">
        <v>0</v>
      </c>
    </row>
    <row r="286" spans="1:23">
      <c r="A286" s="49" t="s">
        <v>858</v>
      </c>
      <c r="B286" s="49"/>
      <c r="C286" s="49"/>
      <c r="D286" s="49"/>
      <c r="E286" s="49" t="s">
        <v>925</v>
      </c>
      <c r="F286" s="49"/>
      <c r="G286" s="49" t="b">
        <v>0</v>
      </c>
      <c r="H286" s="49" t="b">
        <v>0</v>
      </c>
      <c r="I286" s="49"/>
      <c r="J286" s="49" t="b">
        <v>0</v>
      </c>
      <c r="K286" s="49" t="b">
        <v>0</v>
      </c>
      <c r="L286" s="49" t="b">
        <v>0</v>
      </c>
      <c r="M286" s="49"/>
      <c r="N286" s="49"/>
      <c r="O286" s="49"/>
      <c r="P286" s="49"/>
      <c r="Q286" s="49"/>
      <c r="R286" s="49"/>
      <c r="S286" s="49"/>
      <c r="T286" s="49"/>
      <c r="U286" s="49"/>
      <c r="V286" s="49"/>
      <c r="W286" s="49"/>
    </row>
    <row r="287" spans="1:23">
      <c r="A287" s="49"/>
      <c r="B287" s="49" t="s">
        <v>860</v>
      </c>
      <c r="C287" s="49" t="s">
        <v>861</v>
      </c>
      <c r="D287" s="49" t="s">
        <v>862</v>
      </c>
      <c r="E287" s="49"/>
      <c r="F287" s="49"/>
      <c r="G287" s="49"/>
      <c r="H287" s="49"/>
      <c r="I287" s="49"/>
      <c r="J287" s="49"/>
      <c r="K287" s="49"/>
      <c r="L287" s="49"/>
      <c r="M287" s="49"/>
      <c r="N287" s="49"/>
      <c r="O287" s="49"/>
      <c r="P287" s="49"/>
      <c r="Q287" s="49"/>
      <c r="R287" s="49"/>
      <c r="S287" s="49"/>
      <c r="T287" s="49"/>
      <c r="U287" s="49"/>
      <c r="V287" s="49"/>
      <c r="W287" s="49"/>
    </row>
    <row r="288" spans="1:23">
      <c r="A288" s="49"/>
      <c r="B288" s="49"/>
      <c r="C288" s="49" t="s">
        <v>193</v>
      </c>
      <c r="D288" s="49" t="s">
        <v>931</v>
      </c>
      <c r="E288" s="49"/>
      <c r="F288" s="49"/>
      <c r="G288" s="49"/>
      <c r="H288" s="49"/>
      <c r="I288" s="49"/>
      <c r="J288" s="49"/>
      <c r="K288" s="49"/>
      <c r="L288" s="49"/>
      <c r="M288" s="49" t="s">
        <v>217</v>
      </c>
      <c r="N288" s="49"/>
      <c r="O288" s="49" t="b">
        <v>0</v>
      </c>
      <c r="P288" s="49" t="b">
        <v>0</v>
      </c>
      <c r="Q288" s="49" t="b">
        <v>0</v>
      </c>
      <c r="R288" s="49" t="b">
        <v>0</v>
      </c>
      <c r="S288" s="49" t="b">
        <v>0</v>
      </c>
      <c r="T288" s="49" t="b">
        <v>0</v>
      </c>
      <c r="U288" s="49" t="b">
        <v>0</v>
      </c>
      <c r="V288" s="49" t="b">
        <v>0</v>
      </c>
      <c r="W288" s="49" t="b">
        <v>0</v>
      </c>
    </row>
    <row r="289" spans="1:23">
      <c r="A289" s="49"/>
      <c r="B289" s="49"/>
      <c r="C289" s="49" t="s">
        <v>203</v>
      </c>
      <c r="D289" s="49" t="s">
        <v>932</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row>
    <row r="290" spans="1:23">
      <c r="A290" s="49" t="s">
        <v>858</v>
      </c>
      <c r="B290" s="49"/>
      <c r="C290" s="49"/>
      <c r="D290" s="49"/>
      <c r="E290" s="49" t="s">
        <v>925</v>
      </c>
      <c r="F290" s="49"/>
      <c r="G290" s="49" t="b">
        <v>0</v>
      </c>
      <c r="H290" s="49" t="b">
        <v>0</v>
      </c>
      <c r="I290" s="49"/>
      <c r="J290" s="49" t="b">
        <v>0</v>
      </c>
      <c r="K290" s="49" t="b">
        <v>0</v>
      </c>
      <c r="L290" s="49" t="b">
        <v>1</v>
      </c>
      <c r="M290" s="49"/>
      <c r="N290" s="49"/>
      <c r="O290" s="49"/>
      <c r="P290" s="49"/>
      <c r="Q290" s="49"/>
      <c r="R290" s="49"/>
      <c r="S290" s="49"/>
      <c r="T290" s="49"/>
      <c r="U290" s="49"/>
      <c r="V290" s="49"/>
      <c r="W290" s="49"/>
    </row>
    <row r="291" spans="1:23">
      <c r="A291" s="49"/>
      <c r="B291" s="49" t="s">
        <v>860</v>
      </c>
      <c r="C291" s="49" t="s">
        <v>861</v>
      </c>
      <c r="D291" s="49" t="s">
        <v>862</v>
      </c>
      <c r="E291" s="49"/>
      <c r="F291" s="49"/>
      <c r="G291" s="49"/>
      <c r="H291" s="49"/>
      <c r="I291" s="49"/>
      <c r="J291" s="49"/>
      <c r="K291" s="49"/>
      <c r="L291" s="49"/>
      <c r="M291" s="49"/>
      <c r="N291" s="49"/>
      <c r="O291" s="49"/>
      <c r="P291" s="49"/>
      <c r="Q291" s="49"/>
      <c r="R291" s="49"/>
      <c r="S291" s="49"/>
      <c r="T291" s="49"/>
      <c r="U291" s="49"/>
      <c r="V291" s="49"/>
      <c r="W291" s="49"/>
    </row>
    <row r="292" spans="1:23">
      <c r="A292" s="49"/>
      <c r="B292" s="49"/>
      <c r="C292" s="49" t="s">
        <v>191</v>
      </c>
      <c r="D292" s="49" t="s">
        <v>933</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row>
    <row r="293" spans="1:23">
      <c r="A293" s="49"/>
      <c r="B293" s="49"/>
      <c r="C293" s="49" t="s">
        <v>190</v>
      </c>
      <c r="D293" s="49" t="s">
        <v>190</v>
      </c>
      <c r="E293" s="49"/>
      <c r="F293" s="49"/>
      <c r="G293" s="49"/>
      <c r="H293" s="49"/>
      <c r="I293" s="49"/>
      <c r="J293" s="49"/>
      <c r="K293" s="49"/>
      <c r="L293" s="49"/>
      <c r="M293" s="49"/>
      <c r="N293" s="49"/>
      <c r="O293" s="49" t="b">
        <v>1</v>
      </c>
      <c r="P293" s="49" t="b">
        <v>0</v>
      </c>
      <c r="Q293" s="49" t="b">
        <v>1</v>
      </c>
      <c r="R293" s="49" t="b">
        <v>0</v>
      </c>
      <c r="S293" s="49" t="b">
        <v>0</v>
      </c>
      <c r="T293" s="49" t="b">
        <v>0</v>
      </c>
      <c r="U293" s="49" t="b">
        <v>0</v>
      </c>
      <c r="V293" s="49" t="b">
        <v>0</v>
      </c>
      <c r="W293" s="49" t="b">
        <v>0</v>
      </c>
    </row>
    <row r="294" spans="1:23">
      <c r="A294" s="49" t="s">
        <v>858</v>
      </c>
      <c r="B294" s="49"/>
      <c r="C294" s="49"/>
      <c r="D294" s="49"/>
      <c r="E294" s="49" t="s">
        <v>930</v>
      </c>
      <c r="F294" s="49"/>
      <c r="G294" s="49" t="b">
        <v>0</v>
      </c>
      <c r="H294" s="49" t="b">
        <v>0</v>
      </c>
      <c r="I294" s="49"/>
      <c r="J294" s="49" t="b">
        <v>0</v>
      </c>
      <c r="K294" s="49" t="b">
        <v>0</v>
      </c>
      <c r="L294" s="49" t="b">
        <v>1</v>
      </c>
      <c r="M294" s="49"/>
      <c r="N294" s="49"/>
      <c r="O294" s="49"/>
      <c r="P294" s="49"/>
      <c r="Q294" s="49"/>
      <c r="R294" s="49"/>
      <c r="S294" s="49"/>
      <c r="T294" s="49"/>
      <c r="U294" s="49"/>
      <c r="V294" s="49"/>
      <c r="W294" s="49"/>
    </row>
    <row r="295" spans="1:23">
      <c r="A295" s="49"/>
      <c r="B295" s="49" t="s">
        <v>860</v>
      </c>
      <c r="C295" s="49" t="s">
        <v>861</v>
      </c>
      <c r="D295" s="49" t="s">
        <v>862</v>
      </c>
      <c r="E295" s="49"/>
      <c r="F295" s="49"/>
      <c r="G295" s="49"/>
      <c r="H295" s="49"/>
      <c r="I295" s="49"/>
      <c r="J295" s="49"/>
      <c r="K295" s="49"/>
      <c r="L295" s="49"/>
      <c r="M295" s="49"/>
      <c r="N295" s="49"/>
      <c r="O295" s="49"/>
      <c r="P295" s="49"/>
      <c r="Q295" s="49"/>
      <c r="R295" s="49"/>
      <c r="S295" s="49"/>
      <c r="T295" s="49"/>
      <c r="U295" s="49"/>
      <c r="V295" s="49"/>
      <c r="W295" s="49"/>
    </row>
    <row r="296" spans="1:23">
      <c r="A296" s="49"/>
      <c r="B296" s="49"/>
      <c r="C296" s="49" t="s">
        <v>192</v>
      </c>
      <c r="D296" s="49" t="s">
        <v>906</v>
      </c>
      <c r="E296" s="49"/>
      <c r="F296" s="49"/>
      <c r="G296" s="49"/>
      <c r="H296" s="49"/>
      <c r="I296" s="49"/>
      <c r="J296" s="49"/>
      <c r="K296" s="49"/>
      <c r="L296" s="49"/>
      <c r="M296" s="49"/>
      <c r="N296" s="49"/>
      <c r="O296" s="49" t="b">
        <v>0</v>
      </c>
      <c r="P296" s="49" t="b">
        <v>0</v>
      </c>
      <c r="Q296" s="49" t="b">
        <v>0</v>
      </c>
      <c r="R296" s="49" t="b">
        <v>0</v>
      </c>
      <c r="S296" s="49" t="b">
        <v>0</v>
      </c>
      <c r="T296" s="49" t="b">
        <v>0</v>
      </c>
      <c r="U296" s="49" t="b">
        <v>0</v>
      </c>
      <c r="V296" s="49" t="b">
        <v>0</v>
      </c>
      <c r="W296" s="49" t="b">
        <v>0</v>
      </c>
    </row>
    <row r="297" spans="1:23">
      <c r="A297" s="49"/>
      <c r="B297" s="49"/>
      <c r="C297" s="49" t="s">
        <v>190</v>
      </c>
      <c r="D297" s="49" t="s">
        <v>190</v>
      </c>
      <c r="E297" s="49"/>
      <c r="F297" s="49"/>
      <c r="G297" s="49"/>
      <c r="H297" s="49"/>
      <c r="I297" s="49"/>
      <c r="J297" s="49"/>
      <c r="K297" s="49"/>
      <c r="L297" s="49"/>
      <c r="M297" s="49"/>
      <c r="N297" s="49"/>
      <c r="O297" s="49" t="b">
        <v>1</v>
      </c>
      <c r="P297" s="49" t="b">
        <v>0</v>
      </c>
      <c r="Q297" s="49" t="b">
        <v>1</v>
      </c>
      <c r="R297" s="49" t="b">
        <v>0</v>
      </c>
      <c r="S297" s="49" t="b">
        <v>0</v>
      </c>
      <c r="T297" s="49" t="b">
        <v>0</v>
      </c>
      <c r="U297" s="49" t="b">
        <v>0</v>
      </c>
      <c r="V297" s="49" t="b">
        <v>0</v>
      </c>
      <c r="W297" s="49" t="b">
        <v>0</v>
      </c>
    </row>
    <row r="298" spans="1:23">
      <c r="A298" s="49" t="s">
        <v>858</v>
      </c>
      <c r="B298" s="49"/>
      <c r="C298" s="49"/>
      <c r="D298" s="49"/>
      <c r="E298" s="49" t="s">
        <v>930</v>
      </c>
      <c r="F298" s="49"/>
      <c r="G298" s="49" t="b">
        <v>0</v>
      </c>
      <c r="H298" s="49" t="b">
        <v>0</v>
      </c>
      <c r="I298" s="49"/>
      <c r="J298" s="49" t="b">
        <v>0</v>
      </c>
      <c r="K298" s="49" t="b">
        <v>0</v>
      </c>
      <c r="L298" s="49" t="b">
        <v>1</v>
      </c>
      <c r="M298" s="49"/>
      <c r="N298" s="49"/>
      <c r="O298" s="49"/>
      <c r="P298" s="49"/>
      <c r="Q298" s="49"/>
      <c r="R298" s="49"/>
      <c r="S298" s="49"/>
      <c r="T298" s="49"/>
      <c r="U298" s="49"/>
      <c r="V298" s="49"/>
      <c r="W298" s="49"/>
    </row>
    <row r="299" spans="1:23">
      <c r="A299" s="49"/>
      <c r="B299" s="49" t="s">
        <v>860</v>
      </c>
      <c r="C299" s="49" t="s">
        <v>861</v>
      </c>
      <c r="D299" s="49" t="s">
        <v>862</v>
      </c>
      <c r="E299" s="49"/>
      <c r="F299" s="49"/>
      <c r="G299" s="49"/>
      <c r="H299" s="49"/>
      <c r="I299" s="49"/>
      <c r="J299" s="49"/>
      <c r="K299" s="49"/>
      <c r="L299" s="49"/>
      <c r="M299" s="49"/>
      <c r="N299" s="49"/>
      <c r="O299" s="49"/>
      <c r="P299" s="49"/>
      <c r="Q299" s="49"/>
      <c r="R299" s="49"/>
      <c r="S299" s="49"/>
      <c r="T299" s="49"/>
      <c r="U299" s="49"/>
      <c r="V299" s="49"/>
      <c r="W299" s="49"/>
    </row>
    <row r="300" spans="1:23">
      <c r="A300" s="49"/>
      <c r="B300" s="49"/>
      <c r="C300" s="49" t="s">
        <v>215</v>
      </c>
      <c r="D300" s="49" t="s">
        <v>897</v>
      </c>
      <c r="E300" s="49"/>
      <c r="F300" s="49"/>
      <c r="G300" s="49"/>
      <c r="H300" s="49"/>
      <c r="I300" s="49"/>
      <c r="J300" s="49"/>
      <c r="K300" s="49"/>
      <c r="L300" s="49"/>
      <c r="M300" s="49"/>
      <c r="N300" s="49"/>
      <c r="O300" s="49" t="b">
        <v>0</v>
      </c>
      <c r="P300" s="49" t="b">
        <v>0</v>
      </c>
      <c r="Q300" s="49" t="b">
        <v>0</v>
      </c>
      <c r="R300" s="49" t="b">
        <v>0</v>
      </c>
      <c r="S300" s="49" t="b">
        <v>0</v>
      </c>
      <c r="T300" s="49" t="b">
        <v>0</v>
      </c>
      <c r="U300" s="49" t="b">
        <v>0</v>
      </c>
      <c r="V300" s="49" t="b">
        <v>0</v>
      </c>
      <c r="W300" s="49" t="b">
        <v>0</v>
      </c>
    </row>
    <row r="301" spans="1:23">
      <c r="A301" s="49"/>
      <c r="B301" s="49"/>
      <c r="C301" s="49" t="s">
        <v>214</v>
      </c>
      <c r="D301" s="49" t="s">
        <v>214</v>
      </c>
      <c r="E301" s="49"/>
      <c r="F301" s="49"/>
      <c r="G301" s="49"/>
      <c r="H301" s="49"/>
      <c r="I301" s="49"/>
      <c r="J301" s="49"/>
      <c r="K301" s="49"/>
      <c r="L301" s="49"/>
      <c r="M301" s="49"/>
      <c r="N301" s="49"/>
      <c r="O301" s="49" t="b">
        <v>1</v>
      </c>
      <c r="P301" s="49" t="b">
        <v>0</v>
      </c>
      <c r="Q301" s="49" t="b">
        <v>1</v>
      </c>
      <c r="R301" s="49" t="b">
        <v>0</v>
      </c>
      <c r="S301" s="49" t="b">
        <v>0</v>
      </c>
      <c r="T301" s="49" t="b">
        <v>0</v>
      </c>
      <c r="U301" s="49" t="b">
        <v>0</v>
      </c>
      <c r="V301" s="49" t="b">
        <v>0</v>
      </c>
      <c r="W301" s="49" t="b">
        <v>0</v>
      </c>
    </row>
    <row r="302" spans="1:23">
      <c r="A302" s="49" t="s">
        <v>858</v>
      </c>
      <c r="B302" s="49"/>
      <c r="C302" s="49"/>
      <c r="D302" s="49"/>
      <c r="E302" s="49" t="s">
        <v>930</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274</v>
      </c>
      <c r="D304" s="49" t="s">
        <v>934</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858</v>
      </c>
      <c r="B305" s="49"/>
      <c r="C305" s="49"/>
      <c r="D305" s="49"/>
      <c r="E305" s="49" t="s">
        <v>930</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300</v>
      </c>
      <c r="D307" s="49" t="s">
        <v>935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858</v>
      </c>
      <c r="B308" s="49"/>
      <c r="C308" s="49"/>
      <c r="D308" s="49"/>
      <c r="E308" s="49" t="s">
        <v>930</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278</v>
      </c>
      <c r="D310" s="49" t="s">
        <v>936</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858</v>
      </c>
      <c r="B311" s="49"/>
      <c r="C311" s="49"/>
      <c r="D311" s="49"/>
      <c r="E311" s="49" t="s">
        <v>1106</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218</v>
      </c>
      <c r="D313" s="49" t="s">
        <v>217</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row>
    <row r="314" spans="1:23">
      <c r="A314" s="49" t="s">
        <v>858</v>
      </c>
      <c r="B314" s="49"/>
      <c r="C314" s="49"/>
      <c r="D314" s="49"/>
      <c r="E314" s="49" t="s">
        <v>1107</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253</v>
      </c>
      <c r="D316" s="49" t="s">
        <v>937</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row>
    <row r="317" spans="1:23">
      <c r="A317" s="49" t="s">
        <v>858</v>
      </c>
      <c r="B317" s="49"/>
      <c r="C317" s="49"/>
      <c r="D317" s="49"/>
      <c r="E317" s="49" t="s">
        <v>1108</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255</v>
      </c>
      <c r="D319" s="49" t="s">
        <v>219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row>
    <row r="320" spans="1:23">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245</v>
      </c>
      <c r="D322" s="49" t="s">
        <v>938</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row>
    <row r="323" spans="1:23">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247</v>
      </c>
      <c r="D325" s="49" t="s">
        <v>195</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row>
    <row r="326" spans="1:23">
      <c r="A326" s="49" t="s">
        <v>858</v>
      </c>
      <c r="B326" s="49"/>
      <c r="C326" s="49"/>
      <c r="D326" s="49"/>
      <c r="E326" s="49" t="s">
        <v>925</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860</v>
      </c>
      <c r="C327" s="49" t="s">
        <v>861</v>
      </c>
      <c r="D327" s="49" t="s">
        <v>862</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249</v>
      </c>
      <c r="D328" s="49" t="s">
        <v>939</v>
      </c>
      <c r="E328" s="49"/>
      <c r="F328" s="49"/>
      <c r="G328" s="49"/>
      <c r="H328" s="49"/>
      <c r="I328" s="49"/>
      <c r="J328" s="49"/>
      <c r="K328" s="49"/>
      <c r="L328" s="49"/>
      <c r="M328" s="49"/>
      <c r="N328" s="49"/>
      <c r="O328" s="49" t="b">
        <v>0</v>
      </c>
      <c r="P328" s="49" t="b">
        <v>0</v>
      </c>
      <c r="Q328" s="49" t="b">
        <v>0</v>
      </c>
      <c r="R328" s="49" t="b">
        <v>0</v>
      </c>
      <c r="S328" s="49" t="b">
        <v>0</v>
      </c>
      <c r="T328" s="49" t="b">
        <v>1</v>
      </c>
      <c r="U328" s="49" t="b">
        <v>0</v>
      </c>
      <c r="V328" s="49" t="b">
        <v>0</v>
      </c>
      <c r="W328" s="49" t="b">
        <v>0</v>
      </c>
    </row>
    <row r="329" spans="1:23">
      <c r="A329" s="49" t="s">
        <v>858</v>
      </c>
      <c r="B329" s="49"/>
      <c r="C329" s="49"/>
      <c r="D329" s="49"/>
      <c r="E329" s="49" t="s">
        <v>925</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860</v>
      </c>
      <c r="C330" s="49" t="s">
        <v>861</v>
      </c>
      <c r="D330" s="49" t="s">
        <v>862</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251</v>
      </c>
      <c r="D331" s="49" t="s">
        <v>215</v>
      </c>
      <c r="E331" s="49"/>
      <c r="F331" s="49"/>
      <c r="G331" s="49"/>
      <c r="H331" s="49"/>
      <c r="I331" s="49"/>
      <c r="J331" s="49"/>
      <c r="K331" s="49"/>
      <c r="L331" s="49"/>
      <c r="M331" s="49"/>
      <c r="N331" s="49"/>
      <c r="O331" s="49" t="b">
        <v>0</v>
      </c>
      <c r="P331" s="49" t="b">
        <v>0</v>
      </c>
      <c r="Q331" s="49" t="b">
        <v>0</v>
      </c>
      <c r="R331" s="49" t="b">
        <v>0</v>
      </c>
      <c r="S331" s="49" t="b">
        <v>0</v>
      </c>
      <c r="T331" s="49" t="b">
        <v>0</v>
      </c>
      <c r="U331" s="49" t="b">
        <v>0</v>
      </c>
      <c r="V331" s="49" t="b">
        <v>0</v>
      </c>
      <c r="W331" s="49" t="b">
        <v>0</v>
      </c>
    </row>
    <row r="332" spans="1:23">
      <c r="A332" s="49" t="s">
        <v>858</v>
      </c>
      <c r="B332" s="49"/>
      <c r="C332" s="49"/>
      <c r="D332" s="49"/>
      <c r="E332" s="49" t="s">
        <v>925</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860</v>
      </c>
      <c r="C333" s="49" t="s">
        <v>861</v>
      </c>
      <c r="D333" s="49" t="s">
        <v>862</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237</v>
      </c>
      <c r="D334" s="49" t="s">
        <v>940</v>
      </c>
      <c r="E334" s="49"/>
      <c r="F334" s="49"/>
      <c r="G334" s="49"/>
      <c r="H334" s="49"/>
      <c r="I334" s="49"/>
      <c r="J334" s="49"/>
      <c r="K334" s="49"/>
      <c r="L334" s="49"/>
      <c r="M334" s="49"/>
      <c r="N334" s="49"/>
      <c r="O334" s="49" t="b">
        <v>0</v>
      </c>
      <c r="P334" s="49" t="b">
        <v>0</v>
      </c>
      <c r="Q334" s="49" t="b">
        <v>0</v>
      </c>
      <c r="R334" s="49" t="b">
        <v>0</v>
      </c>
      <c r="S334" s="49" t="b">
        <v>0</v>
      </c>
      <c r="T334" s="49" t="b">
        <v>1</v>
      </c>
      <c r="U334" s="49" t="b">
        <v>0</v>
      </c>
      <c r="V334" s="49" t="b">
        <v>0</v>
      </c>
      <c r="W334" s="49" t="b">
        <v>0</v>
      </c>
    </row>
    <row r="335" spans="1:23">
      <c r="A335" s="49" t="s">
        <v>858</v>
      </c>
      <c r="B335" s="49"/>
      <c r="C335" s="49"/>
      <c r="D335" s="49"/>
      <c r="E335" s="49" t="s">
        <v>925</v>
      </c>
      <c r="F335" s="49"/>
      <c r="G335" s="49" t="b">
        <v>0</v>
      </c>
      <c r="H335" s="49" t="b">
        <v>0</v>
      </c>
      <c r="I335" s="49"/>
      <c r="J335" s="49" t="b">
        <v>0</v>
      </c>
      <c r="K335" s="49" t="b">
        <v>0</v>
      </c>
      <c r="L335" s="49" t="b">
        <v>1</v>
      </c>
      <c r="M335" s="49"/>
      <c r="N335" s="49"/>
      <c r="O335" s="49"/>
      <c r="P335" s="49"/>
      <c r="Q335" s="49"/>
      <c r="R335" s="49"/>
      <c r="S335" s="49"/>
      <c r="T335" s="49"/>
      <c r="U335" s="49"/>
      <c r="V335" s="49"/>
      <c r="W335" s="49"/>
    </row>
    <row r="336" spans="1:23">
      <c r="A336" s="49"/>
      <c r="B336" s="49" t="s">
        <v>860</v>
      </c>
      <c r="C336" s="49" t="s">
        <v>861</v>
      </c>
      <c r="D336" s="49" t="s">
        <v>862</v>
      </c>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t="s">
        <v>239</v>
      </c>
      <c r="D337" s="49" t="s">
        <v>189</v>
      </c>
      <c r="E337" s="49"/>
      <c r="F337" s="49"/>
      <c r="G337" s="49"/>
      <c r="H337" s="49"/>
      <c r="I337" s="49"/>
      <c r="J337" s="49"/>
      <c r="K337" s="49"/>
      <c r="L337" s="49"/>
      <c r="M337" s="49"/>
      <c r="N337" s="49"/>
      <c r="O337" s="49" t="b">
        <v>0</v>
      </c>
      <c r="P337" s="49" t="b">
        <v>0</v>
      </c>
      <c r="Q337" s="49" t="b">
        <v>0</v>
      </c>
      <c r="R337" s="49" t="b">
        <v>0</v>
      </c>
      <c r="S337" s="49" t="b">
        <v>0</v>
      </c>
      <c r="T337" s="49" t="b">
        <v>0</v>
      </c>
      <c r="U337" s="49" t="b">
        <v>0</v>
      </c>
      <c r="V337" s="49" t="b">
        <v>0</v>
      </c>
      <c r="W337" s="49" t="b">
        <v>0</v>
      </c>
    </row>
    <row r="338" spans="1:23">
      <c r="A338" s="49" t="s">
        <v>858</v>
      </c>
      <c r="B338" s="49"/>
      <c r="C338" s="49"/>
      <c r="D338" s="49"/>
      <c r="E338" s="49" t="s">
        <v>925</v>
      </c>
      <c r="F338" s="49"/>
      <c r="G338" s="49" t="b">
        <v>0</v>
      </c>
      <c r="H338" s="49" t="b">
        <v>0</v>
      </c>
      <c r="I338" s="49"/>
      <c r="J338" s="49" t="b">
        <v>0</v>
      </c>
      <c r="K338" s="49" t="b">
        <v>0</v>
      </c>
      <c r="L338" s="49" t="b">
        <v>1</v>
      </c>
      <c r="M338" s="49"/>
      <c r="N338" s="49"/>
      <c r="O338" s="49"/>
      <c r="P338" s="49"/>
      <c r="Q338" s="49"/>
      <c r="R338" s="49"/>
      <c r="S338" s="49"/>
      <c r="T338" s="49"/>
      <c r="U338" s="49"/>
      <c r="V338" s="49"/>
      <c r="W338" s="49"/>
    </row>
    <row r="339" spans="1:23">
      <c r="A339" s="49"/>
      <c r="B339" s="49" t="s">
        <v>860</v>
      </c>
      <c r="C339" s="49" t="s">
        <v>861</v>
      </c>
      <c r="D339" s="49" t="s">
        <v>862</v>
      </c>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t="s">
        <v>241</v>
      </c>
      <c r="D340" s="49" t="s">
        <v>941</v>
      </c>
      <c r="E340" s="49"/>
      <c r="F340" s="49"/>
      <c r="G340" s="49"/>
      <c r="H340" s="49"/>
      <c r="I340" s="49"/>
      <c r="J340" s="49"/>
      <c r="K340" s="49"/>
      <c r="L340" s="49"/>
      <c r="M340" s="49"/>
      <c r="N340" s="49"/>
      <c r="O340" s="49" t="b">
        <v>0</v>
      </c>
      <c r="P340" s="49" t="b">
        <v>0</v>
      </c>
      <c r="Q340" s="49" t="b">
        <v>0</v>
      </c>
      <c r="R340" s="49" t="b">
        <v>0</v>
      </c>
      <c r="S340" s="49" t="b">
        <v>0</v>
      </c>
      <c r="T340" s="49" t="b">
        <v>1</v>
      </c>
      <c r="U340" s="49" t="b">
        <v>0</v>
      </c>
      <c r="V340" s="49" t="b">
        <v>0</v>
      </c>
      <c r="W340" s="49" t="b">
        <v>0</v>
      </c>
    </row>
    <row r="341" spans="1:23">
      <c r="A341" s="49" t="s">
        <v>858</v>
      </c>
      <c r="B341" s="49"/>
      <c r="C341" s="49"/>
      <c r="D341" s="49"/>
      <c r="E341" s="49" t="s">
        <v>925</v>
      </c>
      <c r="F341" s="49"/>
      <c r="G341" s="49" t="b">
        <v>0</v>
      </c>
      <c r="H341" s="49" t="b">
        <v>0</v>
      </c>
      <c r="I341" s="49"/>
      <c r="J341" s="49" t="b">
        <v>0</v>
      </c>
      <c r="K341" s="49" t="b">
        <v>0</v>
      </c>
      <c r="L341" s="49" t="b">
        <v>1</v>
      </c>
      <c r="M341" s="49"/>
      <c r="N341" s="49"/>
      <c r="O341" s="49"/>
      <c r="P341" s="49"/>
      <c r="Q341" s="49"/>
      <c r="R341" s="49"/>
      <c r="S341" s="49"/>
      <c r="T341" s="49"/>
      <c r="U341" s="49"/>
      <c r="V341" s="49"/>
      <c r="W341" s="49"/>
    </row>
    <row r="342" spans="1:23">
      <c r="A342" s="49"/>
      <c r="B342" s="49" t="s">
        <v>860</v>
      </c>
      <c r="C342" s="49" t="s">
        <v>861</v>
      </c>
      <c r="D342" s="49" t="s">
        <v>862</v>
      </c>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t="s">
        <v>243</v>
      </c>
      <c r="D343" s="49" t="s">
        <v>192</v>
      </c>
      <c r="E343" s="49"/>
      <c r="F343" s="49"/>
      <c r="G343" s="49"/>
      <c r="H343" s="49"/>
      <c r="I343" s="49"/>
      <c r="J343" s="49"/>
      <c r="K343" s="49"/>
      <c r="L343" s="49"/>
      <c r="M343" s="49"/>
      <c r="N343" s="49"/>
      <c r="O343" s="49" t="b">
        <v>0</v>
      </c>
      <c r="P343" s="49" t="b">
        <v>0</v>
      </c>
      <c r="Q343" s="49" t="b">
        <v>0</v>
      </c>
      <c r="R343" s="49" t="b">
        <v>0</v>
      </c>
      <c r="S343" s="49" t="b">
        <v>0</v>
      </c>
      <c r="T343" s="49" t="b">
        <v>0</v>
      </c>
      <c r="U343" s="49" t="b">
        <v>0</v>
      </c>
      <c r="V343" s="49" t="b">
        <v>0</v>
      </c>
      <c r="W343" s="49" t="b">
        <v>0</v>
      </c>
    </row>
    <row r="344" spans="1:23">
      <c r="A344" s="49" t="s">
        <v>60</v>
      </c>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2:W2991">
    <cfRule type="expression" dxfId="3" priority="1" stopIfTrue="1">
      <formula>$A2="rule group"</formula>
    </cfRule>
    <cfRule type="expression" dxfId="2" priority="2" stopIfTrue="1">
      <formula>AND($B2&lt;&gt;"rule(s)",$C2&lt;&gt;"",$A2&lt;&gt;"rule group")</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3"/>
  <sheetViews>
    <sheetView workbookViewId="0">
      <pane ySplit="1" topLeftCell="A200" activePane="bottomLeft" state="frozen"/>
      <selection sqref="A1:AH1048576"/>
      <selection pane="bottomLeft" activeCell="G230" sqref="G230"/>
    </sheetView>
  </sheetViews>
  <sheetFormatPr defaultRowHeight="15"/>
  <cols>
    <col min="1" max="1" width="13.42578125" bestFit="1" customWidth="1"/>
    <col min="2" max="2" width="34.42578125" bestFit="1" customWidth="1"/>
    <col min="3" max="3" width="53.140625" bestFit="1" customWidth="1"/>
    <col min="4" max="4" width="50.7109375" customWidth="1"/>
    <col min="5" max="5" width="20.7109375"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3" t="s">
        <v>834</v>
      </c>
      <c r="B1" s="33" t="s">
        <v>835</v>
      </c>
      <c r="C1" s="33" t="s">
        <v>836</v>
      </c>
      <c r="D1" s="33"/>
      <c r="E1" s="33" t="s">
        <v>837</v>
      </c>
      <c r="F1" s="33" t="s">
        <v>838</v>
      </c>
      <c r="G1" s="33" t="s">
        <v>839</v>
      </c>
      <c r="H1" s="33" t="s">
        <v>840</v>
      </c>
      <c r="I1" s="33" t="s">
        <v>841</v>
      </c>
      <c r="J1" s="33" t="s">
        <v>842</v>
      </c>
      <c r="K1" s="33" t="s">
        <v>843</v>
      </c>
      <c r="L1" s="33" t="s">
        <v>844</v>
      </c>
      <c r="M1" s="33" t="s">
        <v>845</v>
      </c>
      <c r="N1" s="33" t="s">
        <v>846</v>
      </c>
      <c r="O1" s="33" t="s">
        <v>847</v>
      </c>
      <c r="P1" s="33" t="s">
        <v>848</v>
      </c>
      <c r="Q1" s="33" t="s">
        <v>849</v>
      </c>
      <c r="R1" s="33" t="s">
        <v>850</v>
      </c>
      <c r="S1" s="33" t="s">
        <v>851</v>
      </c>
      <c r="T1" s="33" t="s">
        <v>852</v>
      </c>
      <c r="U1" s="33" t="s">
        <v>853</v>
      </c>
      <c r="V1" s="33" t="s">
        <v>854</v>
      </c>
      <c r="W1" s="33" t="s">
        <v>855</v>
      </c>
    </row>
    <row r="2" spans="1:23">
      <c r="A2" t="s">
        <v>856</v>
      </c>
      <c r="B2" t="s">
        <v>46</v>
      </c>
      <c r="C2" t="s">
        <v>1110</v>
      </c>
    </row>
    <row r="3" spans="1:23">
      <c r="B3" t="s">
        <v>179</v>
      </c>
    </row>
    <row r="4" spans="1:23">
      <c r="B4" t="s">
        <v>181</v>
      </c>
    </row>
    <row r="5" spans="1:23">
      <c r="B5" t="s">
        <v>183</v>
      </c>
    </row>
    <row r="6" spans="1:23">
      <c r="B6" t="s">
        <v>184</v>
      </c>
    </row>
    <row r="7" spans="1:23">
      <c r="B7" t="s">
        <v>185</v>
      </c>
    </row>
    <row r="8" spans="1:23">
      <c r="B8" t="s">
        <v>186</v>
      </c>
    </row>
    <row r="9" spans="1:23">
      <c r="B9" t="s">
        <v>187</v>
      </c>
    </row>
    <row r="10" spans="1:23">
      <c r="B10" t="s">
        <v>189</v>
      </c>
    </row>
    <row r="11" spans="1:23">
      <c r="B11" t="s">
        <v>190</v>
      </c>
    </row>
    <row r="12" spans="1:23">
      <c r="B12" t="s">
        <v>191</v>
      </c>
    </row>
    <row r="13" spans="1:23">
      <c r="B13" t="s">
        <v>192</v>
      </c>
    </row>
    <row r="14" spans="1:23">
      <c r="B14" t="s">
        <v>193</v>
      </c>
    </row>
    <row r="15" spans="1:23">
      <c r="B15" t="s">
        <v>194</v>
      </c>
    </row>
    <row r="16" spans="1:23">
      <c r="B16" t="s">
        <v>195</v>
      </c>
    </row>
    <row r="17" spans="2:2">
      <c r="B17" t="s">
        <v>196</v>
      </c>
    </row>
    <row r="18" spans="2:2">
      <c r="B18" t="s">
        <v>197</v>
      </c>
    </row>
    <row r="19" spans="2:2">
      <c r="B19" t="s">
        <v>198</v>
      </c>
    </row>
    <row r="20" spans="2:2">
      <c r="B20" t="s">
        <v>199</v>
      </c>
    </row>
    <row r="21" spans="2:2">
      <c r="B21" t="s">
        <v>200</v>
      </c>
    </row>
    <row r="22" spans="2:2">
      <c r="B22" t="s">
        <v>201</v>
      </c>
    </row>
    <row r="23" spans="2:2">
      <c r="B23" t="s">
        <v>202</v>
      </c>
    </row>
    <row r="24" spans="2:2">
      <c r="B24" t="s">
        <v>203</v>
      </c>
    </row>
    <row r="25" spans="2:2">
      <c r="B25" t="s">
        <v>204</v>
      </c>
    </row>
    <row r="26" spans="2:2">
      <c r="B26" t="s">
        <v>205</v>
      </c>
    </row>
    <row r="27" spans="2:2">
      <c r="B27" t="s">
        <v>206</v>
      </c>
    </row>
    <row r="28" spans="2:2">
      <c r="B28" t="s">
        <v>207</v>
      </c>
    </row>
    <row r="29" spans="2:2">
      <c r="B29" t="s">
        <v>208</v>
      </c>
    </row>
    <row r="30" spans="2:2">
      <c r="B30" t="s">
        <v>209</v>
      </c>
    </row>
    <row r="31" spans="2:2">
      <c r="B31" t="s">
        <v>210</v>
      </c>
    </row>
    <row r="32" spans="2:2">
      <c r="B32" t="s">
        <v>211</v>
      </c>
    </row>
    <row r="33" spans="2:2">
      <c r="B33" t="s">
        <v>212</v>
      </c>
    </row>
    <row r="34" spans="2:2">
      <c r="B34" t="s">
        <v>213</v>
      </c>
    </row>
    <row r="35" spans="2:2">
      <c r="B35" t="s">
        <v>214</v>
      </c>
    </row>
    <row r="36" spans="2:2">
      <c r="B36" t="s">
        <v>215</v>
      </c>
    </row>
    <row r="37" spans="2:2">
      <c r="B37" t="s">
        <v>216</v>
      </c>
    </row>
    <row r="38" spans="2:2">
      <c r="B38" t="s">
        <v>217</v>
      </c>
    </row>
    <row r="39" spans="2:2">
      <c r="B39" t="s">
        <v>218</v>
      </c>
    </row>
    <row r="40" spans="2:2">
      <c r="B40" t="s">
        <v>219</v>
      </c>
    </row>
    <row r="41" spans="2:2">
      <c r="B41" t="s">
        <v>220</v>
      </c>
    </row>
    <row r="42" spans="2:2">
      <c r="B42" t="s">
        <v>221</v>
      </c>
    </row>
    <row r="43" spans="2:2">
      <c r="B43" t="s">
        <v>222</v>
      </c>
    </row>
    <row r="44" spans="2:2">
      <c r="B44" t="s">
        <v>223</v>
      </c>
    </row>
    <row r="45" spans="2:2">
      <c r="B45" t="s">
        <v>224</v>
      </c>
    </row>
    <row r="46" spans="2:2">
      <c r="B46" t="s">
        <v>225</v>
      </c>
    </row>
    <row r="47" spans="2:2">
      <c r="B47" t="s">
        <v>226</v>
      </c>
    </row>
    <row r="48" spans="2:2">
      <c r="B48" t="s">
        <v>227</v>
      </c>
    </row>
    <row r="49" spans="2:2">
      <c r="B49" t="s">
        <v>228</v>
      </c>
    </row>
    <row r="50" spans="2:2">
      <c r="B50" t="s">
        <v>229</v>
      </c>
    </row>
    <row r="51" spans="2:2">
      <c r="B51" t="s">
        <v>230</v>
      </c>
    </row>
    <row r="52" spans="2:2">
      <c r="B52" t="s">
        <v>231</v>
      </c>
    </row>
    <row r="53" spans="2:2">
      <c r="B53" t="s">
        <v>232</v>
      </c>
    </row>
    <row r="54" spans="2:2">
      <c r="B54" t="s">
        <v>233</v>
      </c>
    </row>
    <row r="55" spans="2:2">
      <c r="B55" t="s">
        <v>234</v>
      </c>
    </row>
    <row r="56" spans="2:2">
      <c r="B56" t="s">
        <v>235</v>
      </c>
    </row>
    <row r="57" spans="2:2">
      <c r="B57" t="s">
        <v>236</v>
      </c>
    </row>
    <row r="58" spans="2:2">
      <c r="B58" t="s">
        <v>239</v>
      </c>
    </row>
    <row r="59" spans="2:2">
      <c r="B59" t="s">
        <v>243</v>
      </c>
    </row>
    <row r="60" spans="2:2">
      <c r="B60" t="s">
        <v>247</v>
      </c>
    </row>
    <row r="61" spans="2:2">
      <c r="B61" t="s">
        <v>255</v>
      </c>
    </row>
    <row r="62" spans="2:2">
      <c r="B62" t="s">
        <v>251</v>
      </c>
    </row>
    <row r="63" spans="2:2">
      <c r="B63" t="s">
        <v>237</v>
      </c>
    </row>
    <row r="64" spans="2:2">
      <c r="B64" t="s">
        <v>241</v>
      </c>
    </row>
    <row r="65" spans="1:23">
      <c r="B65" t="s">
        <v>245</v>
      </c>
    </row>
    <row r="66" spans="1:23">
      <c r="B66" t="s">
        <v>253</v>
      </c>
    </row>
    <row r="67" spans="1:23">
      <c r="B67" t="s">
        <v>249</v>
      </c>
    </row>
    <row r="68" spans="1:23">
      <c r="B68" t="s">
        <v>257</v>
      </c>
    </row>
    <row r="69" spans="1:23">
      <c r="B69" t="s">
        <v>258</v>
      </c>
    </row>
    <row r="70" spans="1:23">
      <c r="B70" t="s">
        <v>259</v>
      </c>
    </row>
    <row r="71" spans="1:23">
      <c r="B71" t="s">
        <v>274</v>
      </c>
    </row>
    <row r="72" spans="1:23">
      <c r="B72" t="s">
        <v>287</v>
      </c>
    </row>
    <row r="73" spans="1:23">
      <c r="B73" t="s">
        <v>300</v>
      </c>
    </row>
    <row r="74" spans="1:23">
      <c r="B74" t="s">
        <v>301</v>
      </c>
    </row>
    <row r="75" spans="1:23">
      <c r="B75" t="s">
        <v>277</v>
      </c>
    </row>
    <row r="76" spans="1:23">
      <c r="B76" t="s">
        <v>278</v>
      </c>
    </row>
    <row r="77" spans="1:23">
      <c r="B77" t="s">
        <v>279</v>
      </c>
    </row>
    <row r="78" spans="1:23">
      <c r="B78" t="s">
        <v>304</v>
      </c>
    </row>
    <row r="79" spans="1:23">
      <c r="A79" s="33" t="s">
        <v>858</v>
      </c>
      <c r="E79" t="s">
        <v>859</v>
      </c>
      <c r="G79" t="b">
        <v>0</v>
      </c>
      <c r="H79" t="b">
        <v>0</v>
      </c>
      <c r="J79" t="b">
        <v>0</v>
      </c>
      <c r="K79" t="b">
        <v>0</v>
      </c>
      <c r="L79" t="b">
        <v>1</v>
      </c>
    </row>
    <row r="80" spans="1:23">
      <c r="A80" s="33"/>
      <c r="B80" s="33" t="s">
        <v>860</v>
      </c>
      <c r="C80" s="33" t="s">
        <v>861</v>
      </c>
      <c r="D80" s="33" t="s">
        <v>862</v>
      </c>
      <c r="E80" s="33"/>
      <c r="F80" s="33"/>
      <c r="G80" s="33"/>
      <c r="H80" s="33"/>
      <c r="I80" s="33"/>
      <c r="J80" s="33"/>
      <c r="K80" s="33"/>
      <c r="L80" s="33"/>
      <c r="M80" s="33"/>
      <c r="N80" s="33"/>
      <c r="O80" s="33"/>
      <c r="P80" s="33"/>
      <c r="Q80" s="33"/>
      <c r="R80" s="33"/>
      <c r="S80" s="33"/>
      <c r="T80" s="33"/>
      <c r="U80" s="33"/>
      <c r="V80" s="33"/>
      <c r="W80" s="33"/>
    </row>
    <row r="81" spans="1:23">
      <c r="C81" t="s">
        <v>187</v>
      </c>
      <c r="D81" t="s">
        <v>187</v>
      </c>
      <c r="O81" t="b">
        <v>1</v>
      </c>
      <c r="P81" t="b">
        <v>0</v>
      </c>
      <c r="Q81" t="b">
        <v>1</v>
      </c>
      <c r="R81" t="b">
        <v>0</v>
      </c>
      <c r="S81" t="b">
        <v>0</v>
      </c>
      <c r="T81" t="b">
        <v>0</v>
      </c>
      <c r="U81" t="b">
        <v>0</v>
      </c>
      <c r="V81" t="b">
        <v>0</v>
      </c>
      <c r="W81" t="b">
        <v>0</v>
      </c>
    </row>
    <row r="82" spans="1:23">
      <c r="C82" t="s">
        <v>202</v>
      </c>
      <c r="D82" t="s">
        <v>202</v>
      </c>
      <c r="O82" t="b">
        <v>1</v>
      </c>
      <c r="P82" t="b">
        <v>0</v>
      </c>
      <c r="Q82" t="b">
        <v>1</v>
      </c>
      <c r="R82" t="b">
        <v>0</v>
      </c>
      <c r="S82" t="b">
        <v>0</v>
      </c>
      <c r="T82" t="b">
        <v>0</v>
      </c>
      <c r="U82" t="b">
        <v>0</v>
      </c>
      <c r="V82" t="b">
        <v>0</v>
      </c>
      <c r="W82" t="b">
        <v>0</v>
      </c>
    </row>
    <row r="83" spans="1:23">
      <c r="A83" s="33" t="s">
        <v>858</v>
      </c>
      <c r="E83" t="s">
        <v>859</v>
      </c>
      <c r="G83" t="b">
        <v>0</v>
      </c>
      <c r="H83" t="b">
        <v>0</v>
      </c>
      <c r="J83" t="b">
        <v>0</v>
      </c>
      <c r="K83" t="b">
        <v>0</v>
      </c>
      <c r="L83" t="b">
        <v>1</v>
      </c>
    </row>
    <row r="84" spans="1:23">
      <c r="A84" s="33"/>
      <c r="B84" s="33" t="s">
        <v>860</v>
      </c>
      <c r="C84" s="33" t="s">
        <v>861</v>
      </c>
      <c r="D84" s="33" t="s">
        <v>862</v>
      </c>
      <c r="E84" s="33"/>
      <c r="F84" s="33"/>
      <c r="G84" s="33"/>
      <c r="H84" s="33"/>
      <c r="I84" s="33"/>
      <c r="J84" s="33"/>
      <c r="K84" s="33"/>
      <c r="L84" s="33"/>
      <c r="M84" s="33"/>
      <c r="N84" s="33"/>
      <c r="O84" s="33"/>
      <c r="P84" s="33"/>
      <c r="Q84" s="33"/>
      <c r="R84" s="33"/>
      <c r="S84" s="33"/>
      <c r="T84" s="33"/>
      <c r="U84" s="33"/>
      <c r="V84" s="33"/>
      <c r="W84" s="33"/>
    </row>
    <row r="85" spans="1:23">
      <c r="C85" t="s">
        <v>258</v>
      </c>
      <c r="D85" t="s">
        <v>258</v>
      </c>
      <c r="O85" t="b">
        <v>1</v>
      </c>
      <c r="P85" t="b">
        <v>0</v>
      </c>
      <c r="Q85" t="b">
        <v>1</v>
      </c>
      <c r="R85" t="b">
        <v>0</v>
      </c>
      <c r="S85" t="b">
        <v>0</v>
      </c>
      <c r="T85" t="b">
        <v>0</v>
      </c>
      <c r="U85" t="b">
        <v>0</v>
      </c>
      <c r="V85" t="b">
        <v>0</v>
      </c>
      <c r="W85" t="b">
        <v>0</v>
      </c>
    </row>
    <row r="86" spans="1:23">
      <c r="A86" s="33" t="s">
        <v>858</v>
      </c>
      <c r="E86" t="s">
        <v>859</v>
      </c>
      <c r="G86" t="b">
        <v>0</v>
      </c>
      <c r="H86" t="b">
        <v>0</v>
      </c>
      <c r="J86" t="b">
        <v>0</v>
      </c>
      <c r="K86" t="b">
        <v>0</v>
      </c>
      <c r="L86" t="b">
        <v>1</v>
      </c>
    </row>
    <row r="87" spans="1:23">
      <c r="A87" s="33"/>
      <c r="B87" s="33" t="s">
        <v>860</v>
      </c>
      <c r="C87" s="33" t="s">
        <v>861</v>
      </c>
      <c r="D87" s="33" t="s">
        <v>862</v>
      </c>
      <c r="E87" s="33"/>
      <c r="F87" s="33"/>
      <c r="G87" s="33"/>
      <c r="H87" s="33"/>
      <c r="I87" s="33"/>
      <c r="J87" s="33"/>
      <c r="K87" s="33"/>
      <c r="L87" s="33"/>
      <c r="M87" s="33"/>
      <c r="N87" s="33"/>
      <c r="O87" s="33"/>
      <c r="P87" s="33"/>
      <c r="Q87" s="33"/>
      <c r="R87" s="33"/>
      <c r="S87" s="33"/>
      <c r="T87" s="33"/>
      <c r="U87" s="33"/>
      <c r="V87" s="33"/>
      <c r="W87" s="33"/>
    </row>
    <row r="88" spans="1:23">
      <c r="C88" t="s">
        <v>287</v>
      </c>
      <c r="D88" t="s">
        <v>287</v>
      </c>
      <c r="O88" t="b">
        <v>1</v>
      </c>
      <c r="P88" t="b">
        <v>0</v>
      </c>
      <c r="Q88" t="b">
        <v>1</v>
      </c>
      <c r="R88" t="b">
        <v>0</v>
      </c>
      <c r="S88" t="b">
        <v>0</v>
      </c>
      <c r="T88" t="b">
        <v>0</v>
      </c>
      <c r="U88" t="b">
        <v>0</v>
      </c>
      <c r="V88" t="b">
        <v>0</v>
      </c>
      <c r="W88" t="b">
        <v>0</v>
      </c>
    </row>
    <row r="89" spans="1:23">
      <c r="A89" s="33" t="s">
        <v>858</v>
      </c>
      <c r="E89" t="s">
        <v>859</v>
      </c>
      <c r="G89" t="b">
        <v>0</v>
      </c>
      <c r="H89" t="b">
        <v>0</v>
      </c>
      <c r="J89" t="b">
        <v>0</v>
      </c>
      <c r="K89" t="b">
        <v>0</v>
      </c>
      <c r="L89" t="b">
        <v>1</v>
      </c>
    </row>
    <row r="90" spans="1:23">
      <c r="A90" s="33"/>
      <c r="B90" s="33" t="s">
        <v>860</v>
      </c>
      <c r="C90" s="33" t="s">
        <v>861</v>
      </c>
      <c r="D90" s="33" t="s">
        <v>862</v>
      </c>
      <c r="E90" s="33"/>
      <c r="F90" s="33"/>
      <c r="G90" s="33"/>
      <c r="H90" s="33"/>
      <c r="I90" s="33"/>
      <c r="J90" s="33"/>
      <c r="K90" s="33"/>
      <c r="L90" s="33"/>
      <c r="M90" s="33"/>
      <c r="N90" s="33"/>
      <c r="O90" s="33"/>
      <c r="P90" s="33"/>
      <c r="Q90" s="33"/>
      <c r="R90" s="33"/>
      <c r="S90" s="33"/>
      <c r="T90" s="33"/>
      <c r="U90" s="33"/>
      <c r="V90" s="33"/>
      <c r="W90" s="33"/>
    </row>
    <row r="91" spans="1:23">
      <c r="C91" t="s">
        <v>277</v>
      </c>
      <c r="D91" t="s">
        <v>277</v>
      </c>
      <c r="O91" t="b">
        <v>1</v>
      </c>
      <c r="P91" t="b">
        <v>0</v>
      </c>
      <c r="Q91" t="b">
        <v>1</v>
      </c>
      <c r="R91" t="b">
        <v>0</v>
      </c>
      <c r="S91" t="b">
        <v>0</v>
      </c>
      <c r="T91" t="b">
        <v>0</v>
      </c>
      <c r="U91" t="b">
        <v>0</v>
      </c>
      <c r="V91" t="b">
        <v>0</v>
      </c>
      <c r="W91" t="b">
        <v>0</v>
      </c>
    </row>
    <row r="92" spans="1:23">
      <c r="A92" s="33" t="s">
        <v>858</v>
      </c>
      <c r="E92" t="s">
        <v>859</v>
      </c>
      <c r="G92" t="b">
        <v>0</v>
      </c>
      <c r="H92" t="b">
        <v>0</v>
      </c>
      <c r="J92" t="b">
        <v>0</v>
      </c>
      <c r="K92" t="b">
        <v>0</v>
      </c>
      <c r="L92" t="b">
        <v>1</v>
      </c>
    </row>
    <row r="93" spans="1:23">
      <c r="A93" s="33"/>
      <c r="B93" s="33" t="s">
        <v>860</v>
      </c>
      <c r="C93" s="33" t="s">
        <v>861</v>
      </c>
      <c r="D93" s="33" t="s">
        <v>862</v>
      </c>
      <c r="E93" s="33"/>
      <c r="F93" s="33"/>
      <c r="G93" s="33"/>
      <c r="H93" s="33"/>
      <c r="I93" s="33"/>
      <c r="J93" s="33"/>
      <c r="K93" s="33"/>
      <c r="L93" s="33"/>
      <c r="M93" s="33"/>
      <c r="N93" s="33"/>
      <c r="O93" s="33"/>
      <c r="P93" s="33"/>
      <c r="Q93" s="33"/>
      <c r="R93" s="33"/>
      <c r="S93" s="33"/>
      <c r="T93" s="33"/>
      <c r="U93" s="33"/>
      <c r="V93" s="33"/>
      <c r="W93" s="33"/>
    </row>
    <row r="94" spans="1:23">
      <c r="C94" t="s">
        <v>217</v>
      </c>
      <c r="D94" t="s">
        <v>217</v>
      </c>
      <c r="O94" t="b">
        <v>1</v>
      </c>
      <c r="P94" t="b">
        <v>0</v>
      </c>
      <c r="Q94" t="b">
        <v>1</v>
      </c>
      <c r="R94" t="b">
        <v>0</v>
      </c>
      <c r="S94" t="b">
        <v>0</v>
      </c>
      <c r="T94" t="b">
        <v>0</v>
      </c>
      <c r="U94" t="b">
        <v>0</v>
      </c>
      <c r="V94" t="b">
        <v>0</v>
      </c>
      <c r="W94" t="b">
        <v>0</v>
      </c>
    </row>
    <row r="95" spans="1:23">
      <c r="C95" t="s">
        <v>195</v>
      </c>
      <c r="D95" t="s">
        <v>195</v>
      </c>
      <c r="O95" t="b">
        <v>0</v>
      </c>
      <c r="P95" t="b">
        <v>0</v>
      </c>
      <c r="Q95" t="b">
        <v>0</v>
      </c>
      <c r="R95" t="b">
        <v>0</v>
      </c>
      <c r="S95" t="b">
        <v>0</v>
      </c>
      <c r="T95" t="b">
        <v>0</v>
      </c>
      <c r="U95" t="b">
        <v>0</v>
      </c>
      <c r="V95" t="b">
        <v>0</v>
      </c>
      <c r="W95" t="b">
        <v>0</v>
      </c>
    </row>
    <row r="96" spans="1:23">
      <c r="A96" s="33" t="s">
        <v>858</v>
      </c>
      <c r="E96" t="s">
        <v>859</v>
      </c>
      <c r="G96" t="b">
        <v>0</v>
      </c>
      <c r="H96" t="b">
        <v>0</v>
      </c>
      <c r="J96" t="b">
        <v>0</v>
      </c>
      <c r="K96" t="b">
        <v>0</v>
      </c>
      <c r="L96" t="b">
        <v>1</v>
      </c>
    </row>
    <row r="97" spans="1:23">
      <c r="A97" s="33"/>
      <c r="B97" s="33" t="s">
        <v>860</v>
      </c>
      <c r="C97" s="33" t="s">
        <v>861</v>
      </c>
      <c r="D97" s="33" t="s">
        <v>862</v>
      </c>
      <c r="E97" s="33"/>
      <c r="F97" s="33"/>
      <c r="G97" s="33"/>
      <c r="H97" s="33"/>
      <c r="I97" s="33"/>
      <c r="J97" s="33"/>
      <c r="K97" s="33"/>
      <c r="L97" s="33"/>
      <c r="M97" s="33"/>
      <c r="N97" s="33"/>
      <c r="O97" s="33"/>
      <c r="P97" s="33"/>
      <c r="Q97" s="33"/>
      <c r="R97" s="33"/>
      <c r="S97" s="33"/>
      <c r="T97" s="33"/>
      <c r="U97" s="33"/>
      <c r="V97" s="33"/>
      <c r="W97" s="33"/>
    </row>
    <row r="98" spans="1:23">
      <c r="C98" t="s">
        <v>190</v>
      </c>
      <c r="D98" t="s">
        <v>190</v>
      </c>
      <c r="O98" t="b">
        <v>1</v>
      </c>
      <c r="P98" t="b">
        <v>0</v>
      </c>
      <c r="Q98" t="b">
        <v>1</v>
      </c>
      <c r="R98" t="b">
        <v>0</v>
      </c>
      <c r="S98" t="b">
        <v>0</v>
      </c>
      <c r="T98" t="b">
        <v>0</v>
      </c>
      <c r="U98" t="b">
        <v>0</v>
      </c>
      <c r="V98" t="b">
        <v>0</v>
      </c>
      <c r="W98" t="b">
        <v>0</v>
      </c>
    </row>
    <row r="99" spans="1:23">
      <c r="C99" t="s">
        <v>185</v>
      </c>
      <c r="D99" t="s">
        <v>185</v>
      </c>
      <c r="O99" t="b">
        <v>1</v>
      </c>
      <c r="P99" t="b">
        <v>0</v>
      </c>
      <c r="Q99" t="b">
        <v>1</v>
      </c>
      <c r="R99" t="b">
        <v>0</v>
      </c>
      <c r="S99" t="b">
        <v>0</v>
      </c>
      <c r="T99" t="b">
        <v>0</v>
      </c>
      <c r="U99" t="b">
        <v>0</v>
      </c>
      <c r="V99" t="b">
        <v>0</v>
      </c>
      <c r="W99" t="b">
        <v>0</v>
      </c>
    </row>
    <row r="100" spans="1:23">
      <c r="A100" s="33" t="s">
        <v>858</v>
      </c>
      <c r="E100" t="s">
        <v>859</v>
      </c>
      <c r="G100" t="b">
        <v>0</v>
      </c>
      <c r="H100" t="b">
        <v>0</v>
      </c>
      <c r="J100" t="b">
        <v>0</v>
      </c>
      <c r="K100" t="b">
        <v>0</v>
      </c>
      <c r="L100" t="b">
        <v>1</v>
      </c>
    </row>
    <row r="101" spans="1:23">
      <c r="A101" s="33"/>
      <c r="B101" s="33" t="s">
        <v>860</v>
      </c>
      <c r="C101" s="33" t="s">
        <v>861</v>
      </c>
      <c r="D101" s="33" t="s">
        <v>862</v>
      </c>
      <c r="E101" s="33"/>
      <c r="F101" s="33"/>
      <c r="G101" s="33"/>
      <c r="H101" s="33"/>
      <c r="I101" s="33"/>
      <c r="J101" s="33"/>
      <c r="K101" s="33"/>
      <c r="L101" s="33"/>
      <c r="M101" s="33"/>
      <c r="N101" s="33"/>
      <c r="O101" s="33"/>
      <c r="P101" s="33"/>
      <c r="Q101" s="33"/>
      <c r="R101" s="33"/>
      <c r="S101" s="33"/>
      <c r="T101" s="33"/>
      <c r="U101" s="33"/>
      <c r="V101" s="33"/>
      <c r="W101" s="33"/>
    </row>
    <row r="102" spans="1:23">
      <c r="C102" t="s">
        <v>190</v>
      </c>
      <c r="D102" t="s">
        <v>190</v>
      </c>
      <c r="O102" t="b">
        <v>1</v>
      </c>
      <c r="P102" t="b">
        <v>0</v>
      </c>
      <c r="Q102" t="b">
        <v>1</v>
      </c>
      <c r="R102" t="b">
        <v>0</v>
      </c>
      <c r="S102" t="b">
        <v>0</v>
      </c>
      <c r="T102" t="b">
        <v>0</v>
      </c>
      <c r="U102" t="b">
        <v>0</v>
      </c>
      <c r="V102" t="b">
        <v>0</v>
      </c>
      <c r="W102" t="b">
        <v>0</v>
      </c>
    </row>
    <row r="103" spans="1:23">
      <c r="C103" t="s">
        <v>179</v>
      </c>
      <c r="D103" t="s">
        <v>179</v>
      </c>
      <c r="O103" t="b">
        <v>1</v>
      </c>
      <c r="P103" t="b">
        <v>0</v>
      </c>
      <c r="Q103" t="b">
        <v>1</v>
      </c>
      <c r="R103" t="b">
        <v>0</v>
      </c>
      <c r="S103" t="b">
        <v>0</v>
      </c>
      <c r="T103" t="b">
        <v>0</v>
      </c>
      <c r="U103" t="b">
        <v>0</v>
      </c>
      <c r="V103" t="b">
        <v>0</v>
      </c>
      <c r="W103" t="b">
        <v>0</v>
      </c>
    </row>
    <row r="104" spans="1:23">
      <c r="A104" s="33" t="s">
        <v>858</v>
      </c>
      <c r="E104" t="s">
        <v>859</v>
      </c>
      <c r="G104" t="b">
        <v>0</v>
      </c>
      <c r="H104" t="b">
        <v>0</v>
      </c>
      <c r="J104" t="b">
        <v>0</v>
      </c>
      <c r="K104" t="b">
        <v>0</v>
      </c>
      <c r="L104" t="b">
        <v>1</v>
      </c>
    </row>
    <row r="105" spans="1:23">
      <c r="A105" s="33"/>
      <c r="B105" s="33" t="s">
        <v>860</v>
      </c>
      <c r="C105" s="33" t="s">
        <v>861</v>
      </c>
      <c r="D105" s="33" t="s">
        <v>862</v>
      </c>
      <c r="E105" s="33"/>
      <c r="F105" s="33"/>
      <c r="G105" s="33"/>
      <c r="H105" s="33"/>
      <c r="I105" s="33"/>
      <c r="J105" s="33"/>
      <c r="K105" s="33"/>
      <c r="L105" s="33"/>
      <c r="M105" s="33"/>
      <c r="N105" s="33"/>
      <c r="O105" s="33"/>
      <c r="P105" s="33"/>
      <c r="Q105" s="33"/>
      <c r="R105" s="33"/>
      <c r="S105" s="33"/>
      <c r="T105" s="33"/>
      <c r="U105" s="33"/>
      <c r="V105" s="33"/>
      <c r="W105" s="33"/>
    </row>
    <row r="106" spans="1:23">
      <c r="C106" t="s">
        <v>190</v>
      </c>
      <c r="D106" t="s">
        <v>190</v>
      </c>
      <c r="O106" t="b">
        <v>1</v>
      </c>
      <c r="P106" t="b">
        <v>0</v>
      </c>
      <c r="Q106" t="b">
        <v>1</v>
      </c>
      <c r="R106" t="b">
        <v>0</v>
      </c>
      <c r="S106" t="b">
        <v>0</v>
      </c>
      <c r="T106" t="b">
        <v>0</v>
      </c>
      <c r="U106" t="b">
        <v>0</v>
      </c>
      <c r="V106" t="b">
        <v>0</v>
      </c>
      <c r="W106" t="b">
        <v>0</v>
      </c>
    </row>
    <row r="107" spans="1:23">
      <c r="C107" t="s">
        <v>212</v>
      </c>
      <c r="D107" t="s">
        <v>212</v>
      </c>
      <c r="O107" t="b">
        <v>1</v>
      </c>
      <c r="P107" t="b">
        <v>0</v>
      </c>
      <c r="Q107" t="b">
        <v>1</v>
      </c>
      <c r="R107" t="b">
        <v>0</v>
      </c>
      <c r="S107" t="b">
        <v>0</v>
      </c>
      <c r="T107" t="b">
        <v>0</v>
      </c>
      <c r="U107" t="b">
        <v>0</v>
      </c>
      <c r="V107" t="b">
        <v>0</v>
      </c>
      <c r="W107" t="b">
        <v>0</v>
      </c>
    </row>
    <row r="108" spans="1:23">
      <c r="A108" s="33" t="s">
        <v>858</v>
      </c>
      <c r="E108" t="s">
        <v>859</v>
      </c>
      <c r="G108" t="b">
        <v>0</v>
      </c>
      <c r="H108" t="b">
        <v>0</v>
      </c>
      <c r="J108" t="b">
        <v>0</v>
      </c>
      <c r="K108" t="b">
        <v>0</v>
      </c>
      <c r="L108" t="b">
        <v>1</v>
      </c>
    </row>
    <row r="109" spans="1:23">
      <c r="A109" s="33"/>
      <c r="B109" s="33" t="s">
        <v>860</v>
      </c>
      <c r="C109" s="33" t="s">
        <v>861</v>
      </c>
      <c r="D109" s="33" t="s">
        <v>862</v>
      </c>
      <c r="E109" s="33"/>
      <c r="F109" s="33"/>
      <c r="G109" s="33"/>
      <c r="H109" s="33"/>
      <c r="I109" s="33"/>
      <c r="J109" s="33"/>
      <c r="K109" s="33"/>
      <c r="L109" s="33"/>
      <c r="M109" s="33"/>
      <c r="N109" s="33"/>
      <c r="O109" s="33"/>
      <c r="P109" s="33"/>
      <c r="Q109" s="33"/>
      <c r="R109" s="33"/>
      <c r="S109" s="33"/>
      <c r="T109" s="33"/>
      <c r="U109" s="33"/>
      <c r="V109" s="33"/>
      <c r="W109" s="33"/>
    </row>
    <row r="110" spans="1:23">
      <c r="C110" t="s">
        <v>190</v>
      </c>
      <c r="D110" t="s">
        <v>190</v>
      </c>
      <c r="O110" t="b">
        <v>1</v>
      </c>
      <c r="P110" t="b">
        <v>0</v>
      </c>
      <c r="Q110" t="b">
        <v>1</v>
      </c>
      <c r="R110" t="b">
        <v>0</v>
      </c>
      <c r="S110" t="b">
        <v>0</v>
      </c>
      <c r="T110" t="b">
        <v>0</v>
      </c>
      <c r="U110" t="b">
        <v>0</v>
      </c>
      <c r="V110" t="b">
        <v>0</v>
      </c>
      <c r="W110" t="b">
        <v>0</v>
      </c>
    </row>
    <row r="111" spans="1:23">
      <c r="C111" t="s">
        <v>210</v>
      </c>
      <c r="D111" t="s">
        <v>210</v>
      </c>
      <c r="O111" t="b">
        <v>1</v>
      </c>
      <c r="P111" t="b">
        <v>0</v>
      </c>
      <c r="Q111" t="b">
        <v>1</v>
      </c>
      <c r="R111" t="b">
        <v>0</v>
      </c>
      <c r="S111" t="b">
        <v>0</v>
      </c>
      <c r="T111" t="b">
        <v>0</v>
      </c>
      <c r="U111" t="b">
        <v>0</v>
      </c>
      <c r="V111" t="b">
        <v>0</v>
      </c>
      <c r="W111" t="b">
        <v>0</v>
      </c>
    </row>
    <row r="112" spans="1:23">
      <c r="A112" s="33" t="s">
        <v>858</v>
      </c>
      <c r="E112" t="s">
        <v>863</v>
      </c>
      <c r="G112" t="b">
        <v>0</v>
      </c>
      <c r="H112" t="b">
        <v>0</v>
      </c>
      <c r="J112" t="b">
        <v>0</v>
      </c>
      <c r="K112" t="b">
        <v>0</v>
      </c>
      <c r="L112" t="b">
        <v>1</v>
      </c>
    </row>
    <row r="113" spans="1:23">
      <c r="A113" s="33"/>
      <c r="B113" s="33" t="s">
        <v>860</v>
      </c>
      <c r="C113" s="33" t="s">
        <v>861</v>
      </c>
      <c r="D113" s="33" t="s">
        <v>862</v>
      </c>
      <c r="E113" s="33"/>
      <c r="F113" s="33"/>
      <c r="G113" s="33"/>
      <c r="H113" s="33"/>
      <c r="I113" s="33"/>
      <c r="J113" s="33"/>
      <c r="K113" s="33"/>
      <c r="L113" s="33"/>
      <c r="M113" s="33"/>
      <c r="N113" s="33"/>
      <c r="O113" s="33"/>
      <c r="P113" s="33"/>
      <c r="Q113" s="33"/>
      <c r="R113" s="33"/>
      <c r="S113" s="33"/>
      <c r="T113" s="33"/>
      <c r="U113" s="33"/>
      <c r="V113" s="33"/>
      <c r="W113" s="33"/>
    </row>
    <row r="114" spans="1:23">
      <c r="C114" t="s">
        <v>259</v>
      </c>
      <c r="D114" t="s">
        <v>864</v>
      </c>
      <c r="O114" t="b">
        <v>0</v>
      </c>
      <c r="P114" t="b">
        <v>0</v>
      </c>
      <c r="Q114" t="b">
        <v>0</v>
      </c>
      <c r="R114" t="b">
        <v>0</v>
      </c>
      <c r="S114" t="b">
        <v>0</v>
      </c>
      <c r="T114" t="b">
        <v>0</v>
      </c>
      <c r="U114" t="b">
        <v>0</v>
      </c>
      <c r="V114" t="b">
        <v>0</v>
      </c>
      <c r="W114" t="b">
        <v>0</v>
      </c>
    </row>
    <row r="115" spans="1:23">
      <c r="A115" s="33" t="s">
        <v>858</v>
      </c>
      <c r="E115" t="s">
        <v>863</v>
      </c>
      <c r="G115" t="b">
        <v>0</v>
      </c>
      <c r="H115" t="b">
        <v>0</v>
      </c>
      <c r="J115" t="b">
        <v>0</v>
      </c>
      <c r="K115" t="b">
        <v>0</v>
      </c>
      <c r="L115" t="b">
        <v>1</v>
      </c>
    </row>
    <row r="116" spans="1:23">
      <c r="A116" s="33"/>
      <c r="B116" s="33" t="s">
        <v>860</v>
      </c>
      <c r="C116" s="33" t="s">
        <v>861</v>
      </c>
      <c r="D116" s="33" t="s">
        <v>862</v>
      </c>
      <c r="E116" s="33"/>
      <c r="F116" s="33"/>
      <c r="G116" s="33"/>
      <c r="H116" s="33"/>
      <c r="I116" s="33"/>
      <c r="J116" s="33"/>
      <c r="K116" s="33"/>
      <c r="L116" s="33"/>
      <c r="M116" s="33"/>
      <c r="N116" s="33"/>
      <c r="O116" s="33"/>
      <c r="P116" s="33"/>
      <c r="Q116" s="33"/>
      <c r="R116" s="33"/>
      <c r="S116" s="33"/>
      <c r="T116" s="33"/>
      <c r="U116" s="33"/>
      <c r="V116" s="33"/>
      <c r="W116" s="33"/>
    </row>
    <row r="117" spans="1:23">
      <c r="C117" t="s">
        <v>279</v>
      </c>
      <c r="D117" t="s">
        <v>865</v>
      </c>
      <c r="O117" t="b">
        <v>1</v>
      </c>
      <c r="P117" t="b">
        <v>0</v>
      </c>
      <c r="Q117" t="b">
        <v>1</v>
      </c>
      <c r="R117" t="b">
        <v>0</v>
      </c>
      <c r="S117" t="b">
        <v>0</v>
      </c>
      <c r="T117" t="b">
        <v>0</v>
      </c>
      <c r="U117" t="b">
        <v>0</v>
      </c>
      <c r="V117" t="b">
        <v>0</v>
      </c>
      <c r="W117" t="b">
        <v>0</v>
      </c>
    </row>
    <row r="118" spans="1:23">
      <c r="A118" s="33" t="s">
        <v>858</v>
      </c>
      <c r="E118" t="s">
        <v>863</v>
      </c>
      <c r="G118" t="b">
        <v>0</v>
      </c>
      <c r="H118" t="b">
        <v>0</v>
      </c>
      <c r="J118" t="b">
        <v>0</v>
      </c>
      <c r="K118" t="b">
        <v>0</v>
      </c>
      <c r="L118" t="b">
        <v>1</v>
      </c>
    </row>
    <row r="119" spans="1:23">
      <c r="A119" s="33"/>
      <c r="B119" s="33" t="s">
        <v>860</v>
      </c>
      <c r="C119" s="33" t="s">
        <v>861</v>
      </c>
      <c r="D119" s="33" t="s">
        <v>862</v>
      </c>
      <c r="E119" s="33"/>
      <c r="F119" s="33"/>
      <c r="G119" s="33"/>
      <c r="H119" s="33"/>
      <c r="I119" s="33"/>
      <c r="J119" s="33"/>
      <c r="K119" s="33"/>
      <c r="L119" s="33"/>
      <c r="M119" s="33"/>
      <c r="N119" s="33"/>
      <c r="O119" s="33"/>
      <c r="P119" s="33"/>
      <c r="Q119" s="33"/>
      <c r="R119" s="33"/>
      <c r="S119" s="33"/>
      <c r="T119" s="33"/>
      <c r="U119" s="33"/>
      <c r="V119" s="33"/>
      <c r="W119" s="33"/>
    </row>
    <row r="120" spans="1:23">
      <c r="C120" t="s">
        <v>301</v>
      </c>
      <c r="D120" t="s">
        <v>866</v>
      </c>
      <c r="O120" t="b">
        <v>1</v>
      </c>
      <c r="P120" t="b">
        <v>0</v>
      </c>
      <c r="Q120" t="b">
        <v>1</v>
      </c>
      <c r="R120" t="b">
        <v>0</v>
      </c>
      <c r="S120" t="b">
        <v>0</v>
      </c>
      <c r="T120" t="b">
        <v>0</v>
      </c>
      <c r="U120" t="b">
        <v>0</v>
      </c>
      <c r="V120" t="b">
        <v>0</v>
      </c>
      <c r="W120" t="b">
        <v>0</v>
      </c>
    </row>
    <row r="121" spans="1:23">
      <c r="A121" s="33" t="s">
        <v>858</v>
      </c>
      <c r="G121" t="b">
        <v>0</v>
      </c>
      <c r="H121" t="b">
        <v>0</v>
      </c>
      <c r="J121" t="b">
        <v>0</v>
      </c>
      <c r="K121" t="b">
        <v>0</v>
      </c>
      <c r="L121" t="b">
        <v>1</v>
      </c>
    </row>
    <row r="122" spans="1:23">
      <c r="A122" s="33"/>
      <c r="B122" s="33" t="s">
        <v>860</v>
      </c>
      <c r="C122" s="33" t="s">
        <v>861</v>
      </c>
      <c r="D122" s="33" t="s">
        <v>862</v>
      </c>
      <c r="E122" s="33"/>
      <c r="F122" s="33"/>
      <c r="G122" s="33"/>
      <c r="H122" s="33"/>
      <c r="I122" s="33"/>
      <c r="J122" s="33"/>
      <c r="K122" s="33"/>
      <c r="L122" s="33"/>
      <c r="M122" s="33"/>
      <c r="N122" s="33"/>
      <c r="O122" s="33"/>
      <c r="P122" s="33"/>
      <c r="Q122" s="33"/>
      <c r="R122" s="33"/>
      <c r="S122" s="33"/>
      <c r="T122" s="33"/>
      <c r="U122" s="33"/>
      <c r="V122" s="33"/>
      <c r="W122" s="33"/>
    </row>
    <row r="123" spans="1:23">
      <c r="C123" t="s">
        <v>217</v>
      </c>
      <c r="D123" t="s">
        <v>867</v>
      </c>
      <c r="M123" t="s">
        <v>234</v>
      </c>
      <c r="O123" t="b">
        <v>0</v>
      </c>
      <c r="P123" t="b">
        <v>1</v>
      </c>
      <c r="Q123" t="b">
        <v>0</v>
      </c>
      <c r="R123" t="b">
        <v>0</v>
      </c>
      <c r="S123" t="b">
        <v>0</v>
      </c>
      <c r="T123" t="b">
        <v>0</v>
      </c>
      <c r="U123" t="b">
        <v>0</v>
      </c>
      <c r="V123" t="b">
        <v>0</v>
      </c>
      <c r="W123" t="b">
        <v>0</v>
      </c>
    </row>
    <row r="124" spans="1:23">
      <c r="A124" s="33"/>
      <c r="C124" t="s">
        <v>219</v>
      </c>
      <c r="D124" t="s">
        <v>868</v>
      </c>
      <c r="O124" t="b">
        <v>0</v>
      </c>
      <c r="P124" t="b">
        <v>0</v>
      </c>
      <c r="Q124" t="b">
        <v>0</v>
      </c>
      <c r="R124" t="b">
        <v>0</v>
      </c>
      <c r="S124" t="b">
        <v>0</v>
      </c>
      <c r="T124" t="b">
        <v>0</v>
      </c>
      <c r="U124" t="b">
        <v>0</v>
      </c>
      <c r="V124" t="b">
        <v>0</v>
      </c>
      <c r="W124" t="b">
        <v>0</v>
      </c>
    </row>
    <row r="125" spans="1:23">
      <c r="A125" s="33" t="s">
        <v>858</v>
      </c>
      <c r="B125" s="33"/>
      <c r="C125" s="33"/>
      <c r="D125" s="33"/>
      <c r="E125" s="33"/>
      <c r="F125" s="33"/>
      <c r="G125" s="33" t="b">
        <v>0</v>
      </c>
      <c r="H125" s="33" t="b">
        <v>0</v>
      </c>
      <c r="I125" s="33"/>
      <c r="J125" s="33" t="b">
        <v>0</v>
      </c>
      <c r="K125" s="33" t="b">
        <v>0</v>
      </c>
      <c r="L125" s="33" t="b">
        <v>1</v>
      </c>
      <c r="M125" s="33"/>
      <c r="N125" s="33"/>
      <c r="O125" s="33"/>
      <c r="P125" s="33"/>
      <c r="Q125" s="33"/>
      <c r="R125" s="33"/>
      <c r="S125" s="33"/>
      <c r="T125" s="33"/>
      <c r="U125" s="33"/>
      <c r="V125" s="33"/>
      <c r="W125" s="33"/>
    </row>
    <row r="126" spans="1:23">
      <c r="B126" t="s">
        <v>860</v>
      </c>
      <c r="C126" t="s">
        <v>861</v>
      </c>
      <c r="D126" t="s">
        <v>862</v>
      </c>
    </row>
    <row r="127" spans="1:23">
      <c r="A127" s="33"/>
      <c r="C127" t="s">
        <v>196</v>
      </c>
      <c r="D127" t="s">
        <v>869</v>
      </c>
      <c r="O127" t="b">
        <v>0</v>
      </c>
      <c r="P127" t="b">
        <v>0</v>
      </c>
      <c r="Q127" t="b">
        <v>0</v>
      </c>
      <c r="R127" t="b">
        <v>0</v>
      </c>
      <c r="S127" t="b">
        <v>0</v>
      </c>
      <c r="T127" t="b">
        <v>0</v>
      </c>
      <c r="U127" t="b">
        <v>0</v>
      </c>
      <c r="V127" t="b">
        <v>0</v>
      </c>
      <c r="W127" t="b">
        <v>0</v>
      </c>
    </row>
    <row r="128" spans="1:23">
      <c r="A128" s="33" t="s">
        <v>858</v>
      </c>
      <c r="B128" s="33"/>
      <c r="C128" s="33"/>
      <c r="D128" s="33"/>
      <c r="E128" s="33"/>
      <c r="F128" s="33"/>
      <c r="G128" s="33" t="b">
        <v>0</v>
      </c>
      <c r="H128" s="33" t="b">
        <v>1</v>
      </c>
      <c r="I128" s="33"/>
      <c r="J128" s="33" t="b">
        <v>0</v>
      </c>
      <c r="K128" s="33" t="b">
        <v>0</v>
      </c>
      <c r="L128" s="33" t="b">
        <v>1</v>
      </c>
      <c r="M128" s="33"/>
      <c r="N128" s="33"/>
      <c r="O128" s="33"/>
      <c r="P128" s="33"/>
      <c r="Q128" s="33"/>
      <c r="R128" s="33"/>
      <c r="S128" s="33"/>
      <c r="T128" s="33"/>
      <c r="U128" s="33"/>
      <c r="V128" s="33"/>
      <c r="W128" s="33"/>
    </row>
    <row r="129" spans="1:23">
      <c r="B129" t="s">
        <v>860</v>
      </c>
      <c r="C129" t="s">
        <v>861</v>
      </c>
      <c r="D129" t="s">
        <v>862</v>
      </c>
    </row>
    <row r="130" spans="1:23">
      <c r="A130" s="33"/>
      <c r="C130" t="s">
        <v>217</v>
      </c>
      <c r="D130" t="s">
        <v>870</v>
      </c>
      <c r="O130" t="b">
        <v>0</v>
      </c>
      <c r="P130" t="b">
        <v>1</v>
      </c>
      <c r="Q130" t="b">
        <v>0</v>
      </c>
      <c r="R130" t="b">
        <v>0</v>
      </c>
      <c r="S130" t="b">
        <v>0</v>
      </c>
      <c r="T130" t="b">
        <v>0</v>
      </c>
      <c r="U130" t="b">
        <v>0</v>
      </c>
      <c r="V130" t="b">
        <v>0</v>
      </c>
      <c r="W130" t="b">
        <v>0</v>
      </c>
    </row>
    <row r="131" spans="1:23">
      <c r="A131" s="33" t="s">
        <v>858</v>
      </c>
      <c r="B131" s="33"/>
      <c r="C131" s="33"/>
      <c r="D131" s="33"/>
      <c r="E131" s="33"/>
      <c r="F131" s="33"/>
      <c r="G131" s="33" t="b">
        <v>0</v>
      </c>
      <c r="H131" s="33" t="b">
        <v>0</v>
      </c>
      <c r="I131" s="33"/>
      <c r="J131" s="33" t="b">
        <v>0</v>
      </c>
      <c r="K131" s="33" t="b">
        <v>0</v>
      </c>
      <c r="L131" s="33" t="b">
        <v>0</v>
      </c>
      <c r="M131" s="33"/>
      <c r="N131" s="33"/>
      <c r="O131" s="33"/>
      <c r="P131" s="33"/>
      <c r="Q131" s="33"/>
      <c r="R131" s="33"/>
      <c r="S131" s="33"/>
      <c r="T131" s="33"/>
      <c r="U131" s="33"/>
      <c r="V131" s="33"/>
      <c r="W131" s="33"/>
    </row>
    <row r="132" spans="1:23">
      <c r="B132" t="s">
        <v>860</v>
      </c>
      <c r="C132" t="s">
        <v>861</v>
      </c>
      <c r="D132" t="s">
        <v>862</v>
      </c>
    </row>
    <row r="133" spans="1:23">
      <c r="A133" s="33"/>
      <c r="C133" t="s">
        <v>217</v>
      </c>
      <c r="D133" t="s">
        <v>871</v>
      </c>
      <c r="N133" t="s">
        <v>872</v>
      </c>
      <c r="O133" t="b">
        <v>0</v>
      </c>
      <c r="P133" t="b">
        <v>0</v>
      </c>
      <c r="Q133" t="b">
        <v>0</v>
      </c>
      <c r="R133" t="b">
        <v>0</v>
      </c>
      <c r="S133" t="b">
        <v>1</v>
      </c>
      <c r="T133" t="b">
        <v>0</v>
      </c>
      <c r="U133" t="b">
        <v>0</v>
      </c>
      <c r="V133" t="b">
        <v>0</v>
      </c>
      <c r="W133" t="b">
        <v>0</v>
      </c>
    </row>
    <row r="134" spans="1:23">
      <c r="A134" s="33"/>
      <c r="B134" s="33"/>
      <c r="C134" s="33" t="s">
        <v>198</v>
      </c>
      <c r="D134" s="33" t="s">
        <v>873</v>
      </c>
      <c r="E134" s="33"/>
      <c r="F134" s="33"/>
      <c r="G134" s="33"/>
      <c r="H134" s="33"/>
      <c r="I134" s="33"/>
      <c r="J134" s="33"/>
      <c r="K134" s="33"/>
      <c r="L134" s="33"/>
      <c r="M134" s="33" t="s">
        <v>217</v>
      </c>
      <c r="N134" s="33" t="s">
        <v>874</v>
      </c>
      <c r="O134" s="33" t="b">
        <v>0</v>
      </c>
      <c r="P134" s="33" t="b">
        <v>0</v>
      </c>
      <c r="Q134" s="33" t="b">
        <v>0</v>
      </c>
      <c r="R134" s="33" t="b">
        <v>0</v>
      </c>
      <c r="S134" s="33" t="b">
        <v>1</v>
      </c>
      <c r="T134" s="33" t="b">
        <v>0</v>
      </c>
      <c r="U134" s="33" t="b">
        <v>0</v>
      </c>
      <c r="V134" s="33" t="b">
        <v>0</v>
      </c>
      <c r="W134" s="33" t="b">
        <v>0</v>
      </c>
    </row>
    <row r="135" spans="1:23">
      <c r="C135" t="s">
        <v>199</v>
      </c>
      <c r="D135" t="s">
        <v>875</v>
      </c>
      <c r="N135" t="s">
        <v>876</v>
      </c>
      <c r="O135" t="b">
        <v>0</v>
      </c>
      <c r="P135" t="b">
        <v>0</v>
      </c>
      <c r="Q135" t="b">
        <v>0</v>
      </c>
      <c r="R135" t="b">
        <v>0</v>
      </c>
      <c r="S135" t="b">
        <v>0</v>
      </c>
      <c r="T135" t="b">
        <v>0</v>
      </c>
      <c r="U135" t="b">
        <v>0</v>
      </c>
      <c r="V135" t="b">
        <v>0</v>
      </c>
      <c r="W135" t="b">
        <v>0</v>
      </c>
    </row>
    <row r="136" spans="1:23">
      <c r="A136" s="33" t="s">
        <v>858</v>
      </c>
      <c r="G136" t="b">
        <v>0</v>
      </c>
      <c r="H136" t="b">
        <v>0</v>
      </c>
      <c r="J136" t="b">
        <v>0</v>
      </c>
      <c r="K136" t="b">
        <v>0</v>
      </c>
      <c r="L136" t="b">
        <v>1</v>
      </c>
    </row>
    <row r="137" spans="1:23">
      <c r="A137" s="33"/>
      <c r="B137" s="33" t="s">
        <v>860</v>
      </c>
      <c r="C137" s="33" t="s">
        <v>861</v>
      </c>
      <c r="D137" s="33" t="s">
        <v>862</v>
      </c>
      <c r="E137" s="33"/>
      <c r="F137" s="33"/>
      <c r="G137" s="33"/>
      <c r="H137" s="33"/>
      <c r="I137" s="33"/>
      <c r="J137" s="33"/>
      <c r="K137" s="33"/>
      <c r="L137" s="33"/>
      <c r="M137" s="33"/>
      <c r="N137" s="33"/>
      <c r="O137" s="33"/>
      <c r="P137" s="33"/>
      <c r="Q137" s="33"/>
      <c r="R137" s="33"/>
      <c r="S137" s="33"/>
      <c r="T137" s="33"/>
      <c r="U137" s="33"/>
      <c r="V137" s="33"/>
      <c r="W137" s="33"/>
    </row>
    <row r="138" spans="1:23">
      <c r="C138" t="s">
        <v>208</v>
      </c>
      <c r="D138" t="s">
        <v>878</v>
      </c>
      <c r="O138" t="b">
        <v>0</v>
      </c>
      <c r="P138" t="b">
        <v>0</v>
      </c>
      <c r="Q138" t="b">
        <v>0</v>
      </c>
      <c r="R138" t="b">
        <v>0</v>
      </c>
      <c r="S138" t="b">
        <v>0</v>
      </c>
      <c r="T138" t="b">
        <v>0</v>
      </c>
      <c r="U138" t="b">
        <v>0</v>
      </c>
      <c r="V138" t="b">
        <v>0</v>
      </c>
      <c r="W138" t="b">
        <v>0</v>
      </c>
    </row>
    <row r="139" spans="1:23">
      <c r="A139" s="33"/>
      <c r="C139" t="s">
        <v>207</v>
      </c>
      <c r="D139" t="s">
        <v>879</v>
      </c>
      <c r="M139" t="s">
        <v>216</v>
      </c>
      <c r="N139" t="s">
        <v>208</v>
      </c>
      <c r="O139" t="b">
        <v>0</v>
      </c>
      <c r="P139" t="b">
        <v>0</v>
      </c>
      <c r="Q139" t="b">
        <v>0</v>
      </c>
      <c r="R139" t="b">
        <v>0</v>
      </c>
      <c r="S139" t="b">
        <v>0</v>
      </c>
      <c r="T139" t="b">
        <v>0</v>
      </c>
      <c r="U139" t="b">
        <v>0</v>
      </c>
      <c r="V139" t="b">
        <v>0</v>
      </c>
      <c r="W139" t="b">
        <v>0</v>
      </c>
    </row>
    <row r="140" spans="1:23">
      <c r="A140" s="33" t="s">
        <v>858</v>
      </c>
      <c r="B140" s="33"/>
      <c r="C140" s="33"/>
      <c r="D140" s="33"/>
      <c r="E140" s="33"/>
      <c r="F140" s="33"/>
      <c r="G140" s="33" t="b">
        <v>0</v>
      </c>
      <c r="H140" s="33" t="b">
        <v>0</v>
      </c>
      <c r="I140" s="33"/>
      <c r="J140" s="33" t="b">
        <v>0</v>
      </c>
      <c r="K140" s="33" t="b">
        <v>0</v>
      </c>
      <c r="L140" s="33" t="b">
        <v>1</v>
      </c>
      <c r="M140" s="33"/>
      <c r="N140" s="33"/>
      <c r="O140" s="33"/>
      <c r="P140" s="33"/>
      <c r="Q140" s="33"/>
      <c r="R140" s="33"/>
      <c r="S140" s="33"/>
      <c r="T140" s="33"/>
      <c r="U140" s="33"/>
      <c r="V140" s="33"/>
      <c r="W140" s="33"/>
    </row>
    <row r="141" spans="1:23">
      <c r="B141" t="s">
        <v>860</v>
      </c>
      <c r="C141" t="s">
        <v>861</v>
      </c>
      <c r="D141" t="s">
        <v>862</v>
      </c>
    </row>
    <row r="142" spans="1:23">
      <c r="A142" s="33"/>
      <c r="C142" t="s">
        <v>201</v>
      </c>
      <c r="D142" t="s">
        <v>880</v>
      </c>
      <c r="O142" t="b">
        <v>0</v>
      </c>
      <c r="P142" t="b">
        <v>0</v>
      </c>
      <c r="Q142" t="b">
        <v>0</v>
      </c>
      <c r="R142" t="b">
        <v>0</v>
      </c>
      <c r="S142" t="b">
        <v>0</v>
      </c>
      <c r="T142" t="b">
        <v>0</v>
      </c>
      <c r="U142" t="b">
        <v>0</v>
      </c>
      <c r="V142" t="b">
        <v>0</v>
      </c>
      <c r="W142" t="b">
        <v>0</v>
      </c>
    </row>
    <row r="143" spans="1:23" ht="30">
      <c r="A143" s="33"/>
      <c r="B143" s="33"/>
      <c r="C143" s="33" t="s">
        <v>202</v>
      </c>
      <c r="D143" s="33" t="s">
        <v>881</v>
      </c>
      <c r="E143" s="33"/>
      <c r="F143" s="33"/>
      <c r="G143" s="33"/>
      <c r="H143" s="33"/>
      <c r="I143" s="33"/>
      <c r="J143" s="33"/>
      <c r="K143" s="33"/>
      <c r="L143" s="33"/>
      <c r="M143" s="33" t="s">
        <v>216</v>
      </c>
      <c r="N143" s="33" t="s">
        <v>201</v>
      </c>
      <c r="O143" s="33" t="b">
        <v>0</v>
      </c>
      <c r="P143" s="33" t="b">
        <v>0</v>
      </c>
      <c r="Q143" s="33" t="b">
        <v>0</v>
      </c>
      <c r="R143" s="33" t="b">
        <v>0</v>
      </c>
      <c r="S143" s="33" t="b">
        <v>0</v>
      </c>
      <c r="T143" s="33" t="b">
        <v>0</v>
      </c>
      <c r="U143" s="33" t="b">
        <v>0</v>
      </c>
      <c r="V143" s="33" t="b">
        <v>0</v>
      </c>
      <c r="W143" s="33" t="b">
        <v>0</v>
      </c>
    </row>
    <row r="144" spans="1:23">
      <c r="A144" t="s">
        <v>858</v>
      </c>
      <c r="E144" t="s">
        <v>882</v>
      </c>
      <c r="G144" t="b">
        <v>0</v>
      </c>
      <c r="H144" t="b">
        <v>0</v>
      </c>
      <c r="J144" t="b">
        <v>0</v>
      </c>
      <c r="K144" t="b">
        <v>0</v>
      </c>
      <c r="L144" t="b">
        <v>1</v>
      </c>
    </row>
    <row r="145" spans="1:23">
      <c r="B145" t="s">
        <v>860</v>
      </c>
      <c r="C145" t="s">
        <v>861</v>
      </c>
      <c r="D145" t="s">
        <v>862</v>
      </c>
    </row>
    <row r="146" spans="1:23">
      <c r="C146" t="s">
        <v>187</v>
      </c>
      <c r="D146" t="s">
        <v>883</v>
      </c>
      <c r="M146" t="s">
        <v>216</v>
      </c>
      <c r="N146" t="s">
        <v>202</v>
      </c>
      <c r="O146" t="b">
        <v>0</v>
      </c>
      <c r="P146" t="b">
        <v>0</v>
      </c>
      <c r="Q146" t="b">
        <v>0</v>
      </c>
      <c r="R146" t="b">
        <v>0</v>
      </c>
      <c r="S146" t="b">
        <v>0</v>
      </c>
      <c r="T146" t="b">
        <v>0</v>
      </c>
      <c r="U146" t="b">
        <v>0</v>
      </c>
      <c r="V146" t="b">
        <v>0</v>
      </c>
      <c r="W146" t="b">
        <v>0</v>
      </c>
    </row>
    <row r="147" spans="1:23">
      <c r="A147" s="33"/>
      <c r="C147" t="s">
        <v>189</v>
      </c>
      <c r="D147" t="s">
        <v>884</v>
      </c>
      <c r="O147" t="b">
        <v>0</v>
      </c>
      <c r="P147" t="b">
        <v>0</v>
      </c>
      <c r="Q147" t="b">
        <v>0</v>
      </c>
      <c r="R147" t="b">
        <v>0</v>
      </c>
      <c r="S147" t="b">
        <v>0</v>
      </c>
      <c r="T147" t="b">
        <v>0</v>
      </c>
      <c r="U147" t="b">
        <v>0</v>
      </c>
      <c r="V147" t="b">
        <v>0</v>
      </c>
      <c r="W147" t="b">
        <v>0</v>
      </c>
    </row>
    <row r="148" spans="1:23">
      <c r="A148" s="33" t="s">
        <v>858</v>
      </c>
      <c r="B148" s="33"/>
      <c r="C148" s="33"/>
      <c r="D148" s="33"/>
      <c r="E148" s="33"/>
      <c r="F148" s="33"/>
      <c r="G148" s="33" t="b">
        <v>0</v>
      </c>
      <c r="H148" s="33" t="b">
        <v>0</v>
      </c>
      <c r="I148" s="33"/>
      <c r="J148" s="33" t="b">
        <v>0</v>
      </c>
      <c r="K148" s="33" t="b">
        <v>0</v>
      </c>
      <c r="L148" s="33" t="b">
        <v>1</v>
      </c>
      <c r="M148" s="33"/>
      <c r="N148" s="33"/>
      <c r="O148" s="33"/>
      <c r="P148" s="33"/>
      <c r="Q148" s="33"/>
      <c r="R148" s="33"/>
      <c r="S148" s="33"/>
      <c r="T148" s="33"/>
      <c r="U148" s="33"/>
      <c r="V148" s="33"/>
      <c r="W148" s="33"/>
    </row>
    <row r="149" spans="1:23">
      <c r="B149" t="s">
        <v>860</v>
      </c>
      <c r="C149" t="s">
        <v>861</v>
      </c>
      <c r="D149" t="s">
        <v>862</v>
      </c>
    </row>
    <row r="150" spans="1:23">
      <c r="A150" s="33"/>
      <c r="C150" t="s">
        <v>189</v>
      </c>
      <c r="D150" t="s">
        <v>884</v>
      </c>
      <c r="O150" t="b">
        <v>0</v>
      </c>
      <c r="P150" t="b">
        <v>0</v>
      </c>
      <c r="Q150" t="b">
        <v>0</v>
      </c>
      <c r="R150" t="b">
        <v>0</v>
      </c>
      <c r="S150" t="b">
        <v>0</v>
      </c>
      <c r="T150" t="b">
        <v>0</v>
      </c>
      <c r="U150" t="b">
        <v>0</v>
      </c>
      <c r="V150" t="b">
        <v>0</v>
      </c>
      <c r="W150" t="b">
        <v>0</v>
      </c>
    </row>
    <row r="151" spans="1:23" ht="45">
      <c r="A151" s="33"/>
      <c r="B151" s="33"/>
      <c r="C151" s="33" t="s">
        <v>187</v>
      </c>
      <c r="D151" s="33" t="s">
        <v>885</v>
      </c>
      <c r="E151" s="33"/>
      <c r="F151" s="33"/>
      <c r="G151" s="33"/>
      <c r="H151" s="33"/>
      <c r="I151" s="33"/>
      <c r="J151" s="33"/>
      <c r="K151" s="33"/>
      <c r="L151" s="33"/>
      <c r="M151" s="33" t="s">
        <v>216</v>
      </c>
      <c r="N151" s="33" t="s">
        <v>189</v>
      </c>
      <c r="O151" s="33" t="b">
        <v>0</v>
      </c>
      <c r="P151" s="33" t="b">
        <v>0</v>
      </c>
      <c r="Q151" s="33" t="b">
        <v>0</v>
      </c>
      <c r="R151" s="33" t="b">
        <v>0</v>
      </c>
      <c r="S151" s="33" t="b">
        <v>0</v>
      </c>
      <c r="T151" s="33" t="b">
        <v>0</v>
      </c>
      <c r="U151" s="33" t="b">
        <v>0</v>
      </c>
      <c r="V151" s="33" t="b">
        <v>0</v>
      </c>
      <c r="W151" s="33" t="b">
        <v>0</v>
      </c>
    </row>
    <row r="152" spans="1:23">
      <c r="A152" t="s">
        <v>858</v>
      </c>
      <c r="G152" t="b">
        <v>0</v>
      </c>
      <c r="H152" t="b">
        <v>0</v>
      </c>
      <c r="J152" t="b">
        <v>0</v>
      </c>
      <c r="K152" t="b">
        <v>0</v>
      </c>
      <c r="L152" t="b">
        <v>1</v>
      </c>
    </row>
    <row r="153" spans="1:23">
      <c r="A153" s="33"/>
      <c r="B153" t="s">
        <v>860</v>
      </c>
      <c r="C153" t="s">
        <v>861</v>
      </c>
      <c r="D153" t="s">
        <v>862</v>
      </c>
    </row>
    <row r="154" spans="1:23" ht="45">
      <c r="A154" s="33"/>
      <c r="B154" s="33"/>
      <c r="C154" s="33" t="s">
        <v>216</v>
      </c>
      <c r="D154" s="33" t="s">
        <v>886</v>
      </c>
      <c r="E154" s="33"/>
      <c r="F154" s="33"/>
      <c r="G154" s="33"/>
      <c r="H154" s="33"/>
      <c r="I154" s="33"/>
      <c r="J154" s="33"/>
      <c r="K154" s="33"/>
      <c r="L154" s="33"/>
      <c r="M154" s="33"/>
      <c r="N154" s="33"/>
      <c r="O154" s="33" t="b">
        <v>0</v>
      </c>
      <c r="P154" s="33" t="b">
        <v>0</v>
      </c>
      <c r="Q154" s="33" t="b">
        <v>0</v>
      </c>
      <c r="R154" s="33" t="b">
        <v>0</v>
      </c>
      <c r="S154" s="33" t="b">
        <v>0</v>
      </c>
      <c r="T154" s="33" t="b">
        <v>0</v>
      </c>
      <c r="U154" s="33" t="b">
        <v>0</v>
      </c>
      <c r="V154" s="33" t="b">
        <v>0</v>
      </c>
      <c r="W154" s="33" t="b">
        <v>0</v>
      </c>
    </row>
    <row r="155" spans="1:23">
      <c r="A155" t="s">
        <v>858</v>
      </c>
      <c r="G155" t="b">
        <v>0</v>
      </c>
      <c r="H155" t="b">
        <v>0</v>
      </c>
      <c r="J155" t="b">
        <v>0</v>
      </c>
      <c r="K155" t="b">
        <v>0</v>
      </c>
      <c r="L155" t="b">
        <v>1</v>
      </c>
    </row>
    <row r="156" spans="1:23">
      <c r="A156" s="33"/>
      <c r="B156" t="s">
        <v>860</v>
      </c>
      <c r="C156" t="s">
        <v>861</v>
      </c>
      <c r="D156" t="s">
        <v>862</v>
      </c>
    </row>
    <row r="157" spans="1:23">
      <c r="A157" s="33"/>
      <c r="B157" s="33"/>
      <c r="C157" s="33" t="s">
        <v>202</v>
      </c>
      <c r="D157" s="33" t="s">
        <v>887</v>
      </c>
      <c r="E157" s="33"/>
      <c r="F157" s="33"/>
      <c r="G157" s="33"/>
      <c r="H157" s="33"/>
      <c r="I157" s="33"/>
      <c r="J157" s="33"/>
      <c r="K157" s="33"/>
      <c r="L157" s="33"/>
      <c r="M157" s="33"/>
      <c r="N157" s="33"/>
      <c r="O157" s="33" t="b">
        <v>0</v>
      </c>
      <c r="P157" s="33" t="b">
        <v>0</v>
      </c>
      <c r="Q157" s="33" t="b">
        <v>0</v>
      </c>
      <c r="R157" s="33" t="b">
        <v>0</v>
      </c>
      <c r="S157" s="33" t="b">
        <v>0</v>
      </c>
      <c r="T157" s="33" t="b">
        <v>0</v>
      </c>
      <c r="U157" s="33" t="b">
        <v>0</v>
      </c>
      <c r="V157" s="33" t="b">
        <v>0</v>
      </c>
      <c r="W157" s="33" t="b">
        <v>0</v>
      </c>
    </row>
    <row r="158" spans="1:23">
      <c r="C158" t="s">
        <v>201</v>
      </c>
      <c r="D158" t="s">
        <v>880</v>
      </c>
      <c r="O158" t="b">
        <v>0</v>
      </c>
      <c r="P158" t="b">
        <v>0</v>
      </c>
      <c r="Q158" t="b">
        <v>0</v>
      </c>
      <c r="R158" t="b">
        <v>0</v>
      </c>
      <c r="S158" t="b">
        <v>0</v>
      </c>
      <c r="T158" t="b">
        <v>0</v>
      </c>
      <c r="U158" t="b">
        <v>0</v>
      </c>
      <c r="V158" t="b">
        <v>0</v>
      </c>
      <c r="W158" t="b">
        <v>0</v>
      </c>
    </row>
    <row r="159" spans="1:23">
      <c r="A159" s="33" t="s">
        <v>858</v>
      </c>
      <c r="G159" t="b">
        <v>0</v>
      </c>
      <c r="H159" t="b">
        <v>0</v>
      </c>
      <c r="J159" t="b">
        <v>0</v>
      </c>
      <c r="K159" t="b">
        <v>0</v>
      </c>
      <c r="L159" t="b">
        <v>1</v>
      </c>
    </row>
    <row r="160" spans="1:23">
      <c r="A160" s="33"/>
      <c r="B160" s="33" t="s">
        <v>860</v>
      </c>
      <c r="C160" s="33" t="s">
        <v>861</v>
      </c>
      <c r="D160" s="33" t="s">
        <v>862</v>
      </c>
      <c r="E160" s="33"/>
      <c r="F160" s="33"/>
      <c r="G160" s="33"/>
      <c r="H160" s="33"/>
      <c r="I160" s="33"/>
      <c r="J160" s="33"/>
      <c r="K160" s="33"/>
      <c r="L160" s="33"/>
      <c r="M160" s="33"/>
      <c r="N160" s="33"/>
      <c r="O160" s="33"/>
      <c r="P160" s="33"/>
      <c r="Q160" s="33"/>
      <c r="R160" s="33"/>
      <c r="S160" s="33"/>
      <c r="T160" s="33"/>
      <c r="U160" s="33"/>
      <c r="V160" s="33"/>
      <c r="W160" s="33"/>
    </row>
    <row r="161" spans="1:23">
      <c r="C161" t="s">
        <v>231</v>
      </c>
      <c r="D161" t="s">
        <v>888</v>
      </c>
      <c r="O161" t="b">
        <v>0</v>
      </c>
      <c r="P161" t="b">
        <v>0</v>
      </c>
      <c r="Q161" t="b">
        <v>0</v>
      </c>
      <c r="R161" t="b">
        <v>0</v>
      </c>
      <c r="S161" t="b">
        <v>0</v>
      </c>
      <c r="T161" t="b">
        <v>0</v>
      </c>
      <c r="U161" t="b">
        <v>0</v>
      </c>
      <c r="V161" t="b">
        <v>0</v>
      </c>
      <c r="W161" t="b">
        <v>0</v>
      </c>
    </row>
    <row r="162" spans="1:23">
      <c r="A162" s="33"/>
      <c r="C162" t="s">
        <v>232</v>
      </c>
      <c r="D162" t="s">
        <v>889</v>
      </c>
      <c r="O162" t="b">
        <v>0</v>
      </c>
      <c r="P162" t="b">
        <v>0</v>
      </c>
      <c r="Q162" t="b">
        <v>0</v>
      </c>
      <c r="R162" t="b">
        <v>0</v>
      </c>
      <c r="S162" t="b">
        <v>0</v>
      </c>
      <c r="T162" t="b">
        <v>0</v>
      </c>
      <c r="U162" t="b">
        <v>0</v>
      </c>
      <c r="V162" t="b">
        <v>0</v>
      </c>
      <c r="W162" t="b">
        <v>0</v>
      </c>
    </row>
    <row r="163" spans="1:23">
      <c r="A163" s="33" t="s">
        <v>858</v>
      </c>
      <c r="B163" s="33"/>
      <c r="C163" s="33"/>
      <c r="D163" s="33"/>
      <c r="E163" s="33"/>
      <c r="F163" s="33"/>
      <c r="G163" s="33" t="b">
        <v>0</v>
      </c>
      <c r="H163" s="33" t="b">
        <v>0</v>
      </c>
      <c r="I163" s="33"/>
      <c r="J163" s="33" t="b">
        <v>0</v>
      </c>
      <c r="K163" s="33" t="b">
        <v>0</v>
      </c>
      <c r="L163" s="33" t="b">
        <v>1</v>
      </c>
      <c r="M163" s="33"/>
      <c r="N163" s="33"/>
      <c r="O163" s="33"/>
      <c r="P163" s="33"/>
      <c r="Q163" s="33"/>
      <c r="R163" s="33"/>
      <c r="S163" s="33"/>
      <c r="T163" s="33"/>
      <c r="U163" s="33"/>
      <c r="V163" s="33"/>
      <c r="W163" s="33"/>
    </row>
    <row r="164" spans="1:23">
      <c r="B164" t="s">
        <v>860</v>
      </c>
      <c r="C164" t="s">
        <v>861</v>
      </c>
      <c r="D164" t="s">
        <v>862</v>
      </c>
    </row>
    <row r="165" spans="1:23">
      <c r="A165" s="33"/>
      <c r="C165" t="s">
        <v>194</v>
      </c>
      <c r="D165" t="s">
        <v>890</v>
      </c>
      <c r="O165" t="b">
        <v>0</v>
      </c>
      <c r="P165" t="b">
        <v>0</v>
      </c>
      <c r="Q165" t="b">
        <v>0</v>
      </c>
      <c r="R165" t="b">
        <v>0</v>
      </c>
      <c r="S165" t="b">
        <v>0</v>
      </c>
      <c r="T165" t="b">
        <v>0</v>
      </c>
      <c r="U165" t="b">
        <v>0</v>
      </c>
      <c r="V165" t="b">
        <v>0</v>
      </c>
      <c r="W165" t="b">
        <v>0</v>
      </c>
    </row>
    <row r="166" spans="1:23" ht="315">
      <c r="A166" s="33" t="s">
        <v>858</v>
      </c>
      <c r="B166" s="33"/>
      <c r="C166" s="33"/>
      <c r="D166" s="33"/>
      <c r="E166" s="33" t="s">
        <v>1102</v>
      </c>
      <c r="F166" s="33"/>
      <c r="G166" s="33" t="b">
        <v>0</v>
      </c>
      <c r="H166" s="33" t="b">
        <v>0</v>
      </c>
      <c r="I166" s="33"/>
      <c r="J166" s="33" t="b">
        <v>0</v>
      </c>
      <c r="K166" s="33" t="b">
        <v>0</v>
      </c>
      <c r="L166" s="33" t="b">
        <v>1</v>
      </c>
      <c r="M166" s="33"/>
      <c r="N166" s="33"/>
      <c r="O166" s="33"/>
      <c r="P166" s="33"/>
      <c r="Q166" s="33"/>
      <c r="R166" s="33"/>
      <c r="S166" s="33"/>
      <c r="T166" s="33"/>
      <c r="U166" s="33"/>
      <c r="V166" s="33"/>
      <c r="W166" s="33"/>
    </row>
    <row r="167" spans="1:23">
      <c r="B167" t="s">
        <v>860</v>
      </c>
      <c r="C167" t="s">
        <v>861</v>
      </c>
      <c r="D167" t="s">
        <v>862</v>
      </c>
    </row>
    <row r="168" spans="1:23">
      <c r="A168" s="33"/>
      <c r="C168" t="s">
        <v>200</v>
      </c>
      <c r="D168" t="s">
        <v>891</v>
      </c>
      <c r="N168" t="s">
        <v>217</v>
      </c>
      <c r="O168" t="b">
        <v>0</v>
      </c>
      <c r="P168" t="b">
        <v>0</v>
      </c>
      <c r="Q168" t="b">
        <v>0</v>
      </c>
      <c r="R168" t="b">
        <v>0</v>
      </c>
      <c r="S168" t="b">
        <v>0</v>
      </c>
      <c r="T168" t="b">
        <v>0</v>
      </c>
      <c r="U168" t="b">
        <v>0</v>
      </c>
      <c r="V168" t="b">
        <v>0</v>
      </c>
      <c r="W168" t="b">
        <v>0</v>
      </c>
    </row>
    <row r="169" spans="1:23">
      <c r="A169" s="33" t="s">
        <v>858</v>
      </c>
      <c r="B169" s="33"/>
      <c r="C169" s="33"/>
      <c r="D169" s="33"/>
      <c r="E169" s="33"/>
      <c r="F169" s="33"/>
      <c r="G169" s="33" t="b">
        <v>0</v>
      </c>
      <c r="H169" s="33" t="b">
        <v>1</v>
      </c>
      <c r="I169" s="33"/>
      <c r="J169" s="33" t="b">
        <v>0</v>
      </c>
      <c r="K169" s="33" t="b">
        <v>0</v>
      </c>
      <c r="L169" s="33" t="b">
        <v>1</v>
      </c>
      <c r="M169" s="33"/>
      <c r="N169" s="33"/>
      <c r="O169" s="33"/>
      <c r="P169" s="33"/>
      <c r="Q169" s="33"/>
      <c r="R169" s="33"/>
      <c r="S169" s="33"/>
      <c r="T169" s="33"/>
      <c r="U169" s="33"/>
      <c r="V169" s="33"/>
      <c r="W169" s="33"/>
    </row>
    <row r="170" spans="1:23">
      <c r="B170" t="s">
        <v>860</v>
      </c>
      <c r="C170" t="s">
        <v>861</v>
      </c>
      <c r="D170" t="s">
        <v>862</v>
      </c>
    </row>
    <row r="171" spans="1:23">
      <c r="C171" t="s">
        <v>198</v>
      </c>
      <c r="D171" t="s">
        <v>892</v>
      </c>
      <c r="N171" t="s">
        <v>194</v>
      </c>
      <c r="O171" t="b">
        <v>0</v>
      </c>
      <c r="P171" t="b">
        <v>0</v>
      </c>
      <c r="Q171" t="b">
        <v>0</v>
      </c>
      <c r="R171" t="b">
        <v>0</v>
      </c>
      <c r="S171" t="b">
        <v>0</v>
      </c>
      <c r="T171" t="b">
        <v>0</v>
      </c>
      <c r="U171" t="b">
        <v>0</v>
      </c>
      <c r="V171" t="b">
        <v>0</v>
      </c>
      <c r="W171" t="b">
        <v>0</v>
      </c>
    </row>
    <row r="172" spans="1:23">
      <c r="A172" s="33" t="s">
        <v>858</v>
      </c>
      <c r="G172" t="b">
        <v>0</v>
      </c>
      <c r="H172" t="b">
        <v>0</v>
      </c>
      <c r="J172" t="b">
        <v>0</v>
      </c>
      <c r="K172" t="b">
        <v>0</v>
      </c>
      <c r="L172" t="b">
        <v>1</v>
      </c>
    </row>
    <row r="173" spans="1:23">
      <c r="A173" s="33"/>
      <c r="B173" s="33" t="s">
        <v>860</v>
      </c>
      <c r="C173" s="33" t="s">
        <v>861</v>
      </c>
      <c r="D173" s="33" t="s">
        <v>862</v>
      </c>
      <c r="E173" s="33"/>
      <c r="F173" s="33"/>
      <c r="G173" s="33"/>
      <c r="H173" s="33"/>
      <c r="I173" s="33"/>
      <c r="J173" s="33"/>
      <c r="K173" s="33"/>
      <c r="L173" s="33"/>
      <c r="M173" s="33"/>
      <c r="N173" s="33"/>
      <c r="O173" s="33"/>
      <c r="P173" s="33"/>
      <c r="Q173" s="33"/>
      <c r="R173" s="33"/>
      <c r="S173" s="33"/>
      <c r="T173" s="33"/>
      <c r="U173" s="33"/>
      <c r="V173" s="33"/>
      <c r="W173" s="33"/>
    </row>
    <row r="174" spans="1:23">
      <c r="C174" t="s">
        <v>222</v>
      </c>
      <c r="D174" t="s">
        <v>893</v>
      </c>
      <c r="O174" t="b">
        <v>0</v>
      </c>
      <c r="P174" t="b">
        <v>0</v>
      </c>
      <c r="Q174" t="b">
        <v>0</v>
      </c>
      <c r="R174" t="b">
        <v>0</v>
      </c>
      <c r="S174" t="b">
        <v>0</v>
      </c>
      <c r="T174" t="b">
        <v>0</v>
      </c>
      <c r="U174" t="b">
        <v>0</v>
      </c>
      <c r="V174" t="b">
        <v>0</v>
      </c>
      <c r="W174" t="b">
        <v>0</v>
      </c>
    </row>
    <row r="175" spans="1:23">
      <c r="C175" t="s">
        <v>228</v>
      </c>
      <c r="D175" t="s">
        <v>894</v>
      </c>
      <c r="M175" t="s">
        <v>217</v>
      </c>
      <c r="O175" t="b">
        <v>0</v>
      </c>
      <c r="P175" t="b">
        <v>0</v>
      </c>
      <c r="Q175" t="b">
        <v>0</v>
      </c>
      <c r="R175" t="b">
        <v>0</v>
      </c>
      <c r="S175" t="b">
        <v>0</v>
      </c>
      <c r="T175" t="b">
        <v>0</v>
      </c>
      <c r="U175" t="b">
        <v>0</v>
      </c>
      <c r="V175" t="b">
        <v>0</v>
      </c>
      <c r="W175" t="b">
        <v>0</v>
      </c>
    </row>
    <row r="176" spans="1:23">
      <c r="A176" s="33" t="s">
        <v>858</v>
      </c>
      <c r="G176" t="b">
        <v>0</v>
      </c>
      <c r="H176" t="b">
        <v>0</v>
      </c>
      <c r="J176" t="b">
        <v>0</v>
      </c>
      <c r="K176" t="b">
        <v>0</v>
      </c>
      <c r="L176" t="b">
        <v>1</v>
      </c>
    </row>
    <row r="177" spans="1:23">
      <c r="A177" s="33"/>
      <c r="B177" s="33" t="s">
        <v>860</v>
      </c>
      <c r="C177" s="33" t="s">
        <v>861</v>
      </c>
      <c r="D177" s="33" t="s">
        <v>862</v>
      </c>
      <c r="E177" s="33"/>
      <c r="F177" s="33"/>
      <c r="G177" s="33"/>
      <c r="H177" s="33"/>
      <c r="I177" s="33"/>
      <c r="J177" s="33"/>
      <c r="K177" s="33"/>
      <c r="L177" s="33"/>
      <c r="M177" s="33"/>
      <c r="N177" s="33"/>
      <c r="O177" s="33"/>
      <c r="P177" s="33"/>
      <c r="Q177" s="33"/>
      <c r="R177" s="33"/>
      <c r="S177" s="33"/>
      <c r="T177" s="33"/>
      <c r="U177" s="33"/>
      <c r="V177" s="33"/>
      <c r="W177" s="33"/>
    </row>
    <row r="178" spans="1:23">
      <c r="C178" t="s">
        <v>236</v>
      </c>
      <c r="D178" t="s">
        <v>895</v>
      </c>
      <c r="O178" t="b">
        <v>0</v>
      </c>
      <c r="P178" t="b">
        <v>0</v>
      </c>
      <c r="Q178" t="b">
        <v>0</v>
      </c>
      <c r="R178" t="b">
        <v>0</v>
      </c>
      <c r="S178" t="b">
        <v>0</v>
      </c>
      <c r="T178" t="b">
        <v>0</v>
      </c>
      <c r="U178" t="b">
        <v>0</v>
      </c>
      <c r="V178" t="b">
        <v>0</v>
      </c>
      <c r="W178" t="b">
        <v>0</v>
      </c>
    </row>
    <row r="179" spans="1:23">
      <c r="A179" s="33"/>
      <c r="C179" t="s">
        <v>235</v>
      </c>
      <c r="D179" t="s">
        <v>896</v>
      </c>
      <c r="O179" t="b">
        <v>0</v>
      </c>
      <c r="P179" t="b">
        <v>0</v>
      </c>
      <c r="Q179" t="b">
        <v>0</v>
      </c>
      <c r="R179" t="b">
        <v>0</v>
      </c>
      <c r="S179" t="b">
        <v>0</v>
      </c>
      <c r="T179" t="b">
        <v>0</v>
      </c>
      <c r="U179" t="b">
        <v>0</v>
      </c>
      <c r="V179" t="b">
        <v>0</v>
      </c>
      <c r="W179" t="b">
        <v>0</v>
      </c>
    </row>
    <row r="180" spans="1:23">
      <c r="A180" s="33" t="s">
        <v>858</v>
      </c>
      <c r="B180" s="33"/>
      <c r="C180" s="33"/>
      <c r="D180" s="33"/>
      <c r="E180" s="33"/>
      <c r="F180" s="33"/>
      <c r="G180" s="33" t="b">
        <v>0</v>
      </c>
      <c r="H180" s="33" t="b">
        <v>0</v>
      </c>
      <c r="I180" s="33"/>
      <c r="J180" s="33" t="b">
        <v>0</v>
      </c>
      <c r="K180" s="33" t="b">
        <v>0</v>
      </c>
      <c r="L180" s="33" t="b">
        <v>1</v>
      </c>
      <c r="M180" s="33"/>
      <c r="N180" s="33"/>
      <c r="O180" s="33"/>
      <c r="P180" s="33"/>
      <c r="Q180" s="33"/>
      <c r="R180" s="33"/>
      <c r="S180" s="33"/>
      <c r="T180" s="33"/>
      <c r="U180" s="33"/>
      <c r="V180" s="33"/>
      <c r="W180" s="33"/>
    </row>
    <row r="181" spans="1:23">
      <c r="B181" t="s">
        <v>860</v>
      </c>
      <c r="C181" t="s">
        <v>861</v>
      </c>
      <c r="D181" t="s">
        <v>862</v>
      </c>
    </row>
    <row r="182" spans="1:23">
      <c r="A182" s="33"/>
      <c r="C182" t="s">
        <v>215</v>
      </c>
      <c r="D182" t="s">
        <v>897</v>
      </c>
      <c r="O182" t="b">
        <v>0</v>
      </c>
      <c r="P182" t="b">
        <v>0</v>
      </c>
      <c r="Q182" t="b">
        <v>0</v>
      </c>
      <c r="R182" t="b">
        <v>0</v>
      </c>
      <c r="S182" t="b">
        <v>0</v>
      </c>
      <c r="T182" t="b">
        <v>0</v>
      </c>
      <c r="U182" t="b">
        <v>0</v>
      </c>
      <c r="V182" t="b">
        <v>0</v>
      </c>
      <c r="W182" t="b">
        <v>0</v>
      </c>
    </row>
    <row r="183" spans="1:23">
      <c r="A183" s="33"/>
      <c r="B183" s="33"/>
      <c r="C183" s="33" t="s">
        <v>214</v>
      </c>
      <c r="D183" s="33" t="s">
        <v>898</v>
      </c>
      <c r="E183" s="33"/>
      <c r="F183" s="33"/>
      <c r="G183" s="33"/>
      <c r="H183" s="33"/>
      <c r="I183" s="33"/>
      <c r="J183" s="33"/>
      <c r="K183" s="33"/>
      <c r="L183" s="33"/>
      <c r="M183" s="33"/>
      <c r="N183" s="33"/>
      <c r="O183" s="33" t="b">
        <v>0</v>
      </c>
      <c r="P183" s="33" t="b">
        <v>0</v>
      </c>
      <c r="Q183" s="33" t="b">
        <v>0</v>
      </c>
      <c r="R183" s="33" t="b">
        <v>0</v>
      </c>
      <c r="S183" s="33" t="b">
        <v>0</v>
      </c>
      <c r="T183" s="33" t="b">
        <v>0</v>
      </c>
      <c r="U183" s="33" t="b">
        <v>0</v>
      </c>
      <c r="V183" s="33" t="b">
        <v>0</v>
      </c>
      <c r="W183" s="33" t="b">
        <v>0</v>
      </c>
    </row>
    <row r="184" spans="1:23">
      <c r="A184" t="s">
        <v>858</v>
      </c>
      <c r="G184" t="b">
        <v>0</v>
      </c>
      <c r="H184" t="b">
        <v>0</v>
      </c>
      <c r="J184" t="b">
        <v>0</v>
      </c>
      <c r="K184" t="b">
        <v>0</v>
      </c>
      <c r="L184" t="b">
        <v>1</v>
      </c>
    </row>
    <row r="185" spans="1:23">
      <c r="A185" s="33"/>
      <c r="B185" t="s">
        <v>860</v>
      </c>
      <c r="C185" t="s">
        <v>861</v>
      </c>
      <c r="D185" t="s">
        <v>862</v>
      </c>
    </row>
    <row r="186" spans="1:23">
      <c r="A186" s="33"/>
      <c r="B186" s="33"/>
      <c r="C186" s="33" t="s">
        <v>206</v>
      </c>
      <c r="D186" s="33" t="s">
        <v>899</v>
      </c>
      <c r="E186" s="33"/>
      <c r="F186" s="33"/>
      <c r="G186" s="33"/>
      <c r="H186" s="33"/>
      <c r="I186" s="33"/>
      <c r="J186" s="33"/>
      <c r="K186" s="33"/>
      <c r="L186" s="33"/>
      <c r="M186" s="33"/>
      <c r="N186" s="33"/>
      <c r="O186" s="33" t="b">
        <v>0</v>
      </c>
      <c r="P186" s="33" t="b">
        <v>0</v>
      </c>
      <c r="Q186" s="33" t="b">
        <v>0</v>
      </c>
      <c r="R186" s="33" t="b">
        <v>0</v>
      </c>
      <c r="S186" s="33" t="b">
        <v>0</v>
      </c>
      <c r="T186" s="33" t="b">
        <v>0</v>
      </c>
      <c r="U186" s="33" t="b">
        <v>0</v>
      </c>
      <c r="V186" s="33" t="b">
        <v>0</v>
      </c>
      <c r="W186" s="33" t="b">
        <v>0</v>
      </c>
    </row>
    <row r="187" spans="1:23">
      <c r="C187" t="s">
        <v>205</v>
      </c>
      <c r="D187" t="s">
        <v>900</v>
      </c>
      <c r="O187" t="b">
        <v>0</v>
      </c>
      <c r="P187" t="b">
        <v>0</v>
      </c>
      <c r="Q187" t="b">
        <v>0</v>
      </c>
      <c r="R187" t="b">
        <v>0</v>
      </c>
      <c r="S187" t="b">
        <v>0</v>
      </c>
      <c r="T187" t="b">
        <v>0</v>
      </c>
      <c r="U187" t="b">
        <v>0</v>
      </c>
      <c r="V187" t="b">
        <v>0</v>
      </c>
      <c r="W187" t="b">
        <v>0</v>
      </c>
    </row>
    <row r="188" spans="1:23">
      <c r="A188" t="s">
        <v>858</v>
      </c>
      <c r="G188" t="b">
        <v>0</v>
      </c>
      <c r="H188" t="b">
        <v>0</v>
      </c>
      <c r="J188" t="b">
        <v>0</v>
      </c>
      <c r="K188" t="b">
        <v>0</v>
      </c>
      <c r="L188" t="b">
        <v>1</v>
      </c>
    </row>
    <row r="189" spans="1:23">
      <c r="A189" s="33"/>
      <c r="B189" t="s">
        <v>860</v>
      </c>
      <c r="C189" t="s">
        <v>861</v>
      </c>
      <c r="D189" t="s">
        <v>862</v>
      </c>
    </row>
    <row r="190" spans="1:23" ht="30">
      <c r="A190" s="33"/>
      <c r="B190" s="33"/>
      <c r="C190" s="33" t="s">
        <v>224</v>
      </c>
      <c r="D190" s="33" t="s">
        <v>901</v>
      </c>
      <c r="E190" s="33"/>
      <c r="F190" s="33"/>
      <c r="G190" s="33"/>
      <c r="H190" s="33"/>
      <c r="I190" s="33"/>
      <c r="J190" s="33"/>
      <c r="K190" s="33"/>
      <c r="L190" s="33"/>
      <c r="M190" s="33"/>
      <c r="N190" s="33"/>
      <c r="O190" s="33" t="b">
        <v>0</v>
      </c>
      <c r="P190" s="33" t="b">
        <v>0</v>
      </c>
      <c r="Q190" s="33" t="b">
        <v>0</v>
      </c>
      <c r="R190" s="33" t="b">
        <v>0</v>
      </c>
      <c r="S190" s="33" t="b">
        <v>0</v>
      </c>
      <c r="T190" s="33" t="b">
        <v>0</v>
      </c>
      <c r="U190" s="33" t="b">
        <v>0</v>
      </c>
      <c r="V190" s="33" t="b">
        <v>0</v>
      </c>
      <c r="W190" s="33" t="b">
        <v>0</v>
      </c>
    </row>
    <row r="191" spans="1:23">
      <c r="C191" t="s">
        <v>225</v>
      </c>
      <c r="D191" t="s">
        <v>902</v>
      </c>
      <c r="O191" t="b">
        <v>0</v>
      </c>
      <c r="P191" t="b">
        <v>0</v>
      </c>
      <c r="Q191" t="b">
        <v>0</v>
      </c>
      <c r="R191" t="b">
        <v>0</v>
      </c>
      <c r="S191" t="b">
        <v>0</v>
      </c>
      <c r="T191" t="b">
        <v>0</v>
      </c>
      <c r="U191" t="b">
        <v>0</v>
      </c>
      <c r="V191" t="b">
        <v>0</v>
      </c>
      <c r="W191" t="b">
        <v>0</v>
      </c>
    </row>
    <row r="192" spans="1:23">
      <c r="A192" t="s">
        <v>858</v>
      </c>
      <c r="G192" t="b">
        <v>0</v>
      </c>
      <c r="H192" t="b">
        <v>0</v>
      </c>
      <c r="J192" t="b">
        <v>0</v>
      </c>
      <c r="K192" t="b">
        <v>0</v>
      </c>
      <c r="L192" t="b">
        <v>1</v>
      </c>
    </row>
    <row r="193" spans="1:23">
      <c r="A193" s="33"/>
      <c r="B193" t="s">
        <v>860</v>
      </c>
      <c r="C193" t="s">
        <v>861</v>
      </c>
      <c r="D193" t="s">
        <v>862</v>
      </c>
    </row>
    <row r="194" spans="1:23">
      <c r="A194" s="33"/>
      <c r="B194" s="33"/>
      <c r="C194" s="33" t="s">
        <v>186</v>
      </c>
      <c r="D194" s="33" t="s">
        <v>903</v>
      </c>
      <c r="E194" s="33"/>
      <c r="F194" s="33"/>
      <c r="G194" s="33"/>
      <c r="H194" s="33"/>
      <c r="I194" s="33"/>
      <c r="J194" s="33"/>
      <c r="K194" s="33"/>
      <c r="L194" s="33"/>
      <c r="M194" s="33"/>
      <c r="N194" s="33"/>
      <c r="O194" s="33" t="b">
        <v>0</v>
      </c>
      <c r="P194" s="33" t="b">
        <v>0</v>
      </c>
      <c r="Q194" s="33" t="b">
        <v>0</v>
      </c>
      <c r="R194" s="33" t="b">
        <v>0</v>
      </c>
      <c r="S194" s="33" t="b">
        <v>0</v>
      </c>
      <c r="T194" s="33" t="b">
        <v>0</v>
      </c>
      <c r="U194" s="33" t="b">
        <v>0</v>
      </c>
      <c r="V194" s="33" t="b">
        <v>0</v>
      </c>
      <c r="W194" s="33" t="b">
        <v>0</v>
      </c>
    </row>
    <row r="195" spans="1:23">
      <c r="C195" t="s">
        <v>185</v>
      </c>
      <c r="D195" t="s">
        <v>904</v>
      </c>
      <c r="O195" t="b">
        <v>0</v>
      </c>
      <c r="P195" t="b">
        <v>0</v>
      </c>
      <c r="Q195" t="b">
        <v>0</v>
      </c>
      <c r="R195" t="b">
        <v>0</v>
      </c>
      <c r="S195" t="b">
        <v>0</v>
      </c>
      <c r="T195" t="b">
        <v>0</v>
      </c>
      <c r="U195" t="b">
        <v>0</v>
      </c>
      <c r="V195" t="b">
        <v>0</v>
      </c>
      <c r="W195" t="b">
        <v>0</v>
      </c>
    </row>
    <row r="196" spans="1:23">
      <c r="A196" s="33" t="s">
        <v>858</v>
      </c>
      <c r="G196" t="b">
        <v>0</v>
      </c>
      <c r="H196" t="b">
        <v>0</v>
      </c>
      <c r="J196" t="b">
        <v>0</v>
      </c>
      <c r="K196" t="b">
        <v>0</v>
      </c>
      <c r="L196" t="b">
        <v>1</v>
      </c>
    </row>
    <row r="197" spans="1:23">
      <c r="A197" s="33"/>
      <c r="B197" s="33" t="s">
        <v>860</v>
      </c>
      <c r="C197" s="33" t="s">
        <v>861</v>
      </c>
      <c r="D197" s="33" t="s">
        <v>862</v>
      </c>
      <c r="E197" s="33"/>
      <c r="F197" s="33"/>
      <c r="G197" s="33"/>
      <c r="H197" s="33"/>
      <c r="I197" s="33"/>
      <c r="J197" s="33"/>
      <c r="K197" s="33"/>
      <c r="L197" s="33"/>
      <c r="M197" s="33"/>
      <c r="N197" s="33"/>
      <c r="O197" s="33"/>
      <c r="P197" s="33"/>
      <c r="Q197" s="33"/>
      <c r="R197" s="33"/>
      <c r="S197" s="33"/>
      <c r="T197" s="33"/>
      <c r="U197" s="33"/>
      <c r="V197" s="33"/>
      <c r="W197" s="33"/>
    </row>
    <row r="198" spans="1:23">
      <c r="C198" t="s">
        <v>190</v>
      </c>
      <c r="D198" t="s">
        <v>905</v>
      </c>
      <c r="M198" t="s">
        <v>194</v>
      </c>
      <c r="N198" t="s">
        <v>185</v>
      </c>
      <c r="O198" t="b">
        <v>0</v>
      </c>
      <c r="P198" t="b">
        <v>0</v>
      </c>
      <c r="Q198" t="b">
        <v>0</v>
      </c>
      <c r="R198" t="b">
        <v>0</v>
      </c>
      <c r="S198" t="b">
        <v>1</v>
      </c>
      <c r="T198" t="b">
        <v>0</v>
      </c>
      <c r="U198" t="b">
        <v>0</v>
      </c>
      <c r="V198" t="b">
        <v>0</v>
      </c>
      <c r="W198" t="b">
        <v>0</v>
      </c>
    </row>
    <row r="199" spans="1:23">
      <c r="A199" s="33"/>
      <c r="C199" t="s">
        <v>192</v>
      </c>
      <c r="D199" t="s">
        <v>906</v>
      </c>
      <c r="N199" t="s">
        <v>190</v>
      </c>
      <c r="O199" t="b">
        <v>0</v>
      </c>
      <c r="P199" t="b">
        <v>0</v>
      </c>
      <c r="Q199" t="b">
        <v>0</v>
      </c>
      <c r="R199" t="b">
        <v>0</v>
      </c>
      <c r="S199" t="b">
        <v>0</v>
      </c>
      <c r="T199" t="b">
        <v>0</v>
      </c>
      <c r="U199" t="b">
        <v>0</v>
      </c>
      <c r="V199" t="b">
        <v>0</v>
      </c>
      <c r="W199" t="b">
        <v>0</v>
      </c>
    </row>
    <row r="200" spans="1:23">
      <c r="A200" s="33" t="s">
        <v>858</v>
      </c>
      <c r="B200" s="33"/>
      <c r="C200" s="33"/>
      <c r="D200" s="33"/>
      <c r="E200" s="33"/>
      <c r="F200" s="33"/>
      <c r="G200" s="33" t="b">
        <v>0</v>
      </c>
      <c r="H200" s="33" t="b">
        <v>0</v>
      </c>
      <c r="I200" s="33"/>
      <c r="J200" s="33" t="b">
        <v>0</v>
      </c>
      <c r="K200" s="33" t="b">
        <v>0</v>
      </c>
      <c r="L200" s="33" t="b">
        <v>1</v>
      </c>
      <c r="M200" s="33"/>
      <c r="N200" s="33"/>
      <c r="O200" s="33"/>
      <c r="P200" s="33"/>
      <c r="Q200" s="33"/>
      <c r="R200" s="33"/>
      <c r="S200" s="33"/>
      <c r="T200" s="33"/>
      <c r="U200" s="33"/>
      <c r="V200" s="33"/>
      <c r="W200" s="33"/>
    </row>
    <row r="201" spans="1:23">
      <c r="B201" t="s">
        <v>860</v>
      </c>
      <c r="C201" t="s">
        <v>861</v>
      </c>
      <c r="D201" t="s">
        <v>862</v>
      </c>
    </row>
    <row r="202" spans="1:23">
      <c r="A202" s="33"/>
      <c r="C202" t="s">
        <v>179</v>
      </c>
      <c r="D202" t="s">
        <v>907</v>
      </c>
      <c r="N202" t="s">
        <v>181</v>
      </c>
      <c r="O202" t="b">
        <v>0</v>
      </c>
      <c r="P202" t="b">
        <v>0</v>
      </c>
      <c r="Q202" t="b">
        <v>0</v>
      </c>
      <c r="R202" t="b">
        <v>0</v>
      </c>
      <c r="S202" t="b">
        <v>0</v>
      </c>
      <c r="T202" t="b">
        <v>0</v>
      </c>
      <c r="U202" t="b">
        <v>0</v>
      </c>
      <c r="V202" t="b">
        <v>0</v>
      </c>
      <c r="W202" t="b">
        <v>0</v>
      </c>
    </row>
    <row r="203" spans="1:23">
      <c r="A203" s="33"/>
      <c r="B203" s="33"/>
      <c r="C203" s="33" t="s">
        <v>181</v>
      </c>
      <c r="D203" s="33" t="s">
        <v>908</v>
      </c>
      <c r="E203" s="33"/>
      <c r="F203" s="33"/>
      <c r="G203" s="33"/>
      <c r="H203" s="33"/>
      <c r="I203" s="33"/>
      <c r="J203" s="33"/>
      <c r="K203" s="33"/>
      <c r="L203" s="33"/>
      <c r="M203" s="33"/>
      <c r="N203" s="33"/>
      <c r="O203" s="33" t="b">
        <v>0</v>
      </c>
      <c r="P203" s="33" t="b">
        <v>0</v>
      </c>
      <c r="Q203" s="33" t="b">
        <v>0</v>
      </c>
      <c r="R203" s="33" t="b">
        <v>0</v>
      </c>
      <c r="S203" s="33" t="b">
        <v>0</v>
      </c>
      <c r="T203" s="33" t="b">
        <v>0</v>
      </c>
      <c r="U203" s="33" t="b">
        <v>0</v>
      </c>
      <c r="V203" s="33" t="b">
        <v>0</v>
      </c>
      <c r="W203" s="33" t="b">
        <v>0</v>
      </c>
    </row>
    <row r="204" spans="1:23">
      <c r="A204" t="s">
        <v>858</v>
      </c>
      <c r="G204" t="b">
        <v>0</v>
      </c>
      <c r="H204" t="b">
        <v>0</v>
      </c>
      <c r="J204" t="b">
        <v>0</v>
      </c>
      <c r="K204" t="b">
        <v>0</v>
      </c>
      <c r="L204" t="b">
        <v>1</v>
      </c>
    </row>
    <row r="205" spans="1:23">
      <c r="B205" t="s">
        <v>860</v>
      </c>
      <c r="C205" t="s">
        <v>861</v>
      </c>
      <c r="D205" t="s">
        <v>862</v>
      </c>
    </row>
    <row r="206" spans="1:23">
      <c r="A206" s="33"/>
      <c r="C206" t="s">
        <v>190</v>
      </c>
      <c r="D206" t="s">
        <v>909</v>
      </c>
      <c r="N206" t="s">
        <v>179</v>
      </c>
      <c r="O206" t="b">
        <v>0</v>
      </c>
      <c r="P206" t="b">
        <v>0</v>
      </c>
      <c r="Q206" t="b">
        <v>0</v>
      </c>
      <c r="R206" t="b">
        <v>0</v>
      </c>
      <c r="S206" t="b">
        <v>1</v>
      </c>
      <c r="T206" t="b">
        <v>0</v>
      </c>
      <c r="U206" t="b">
        <v>0</v>
      </c>
      <c r="V206" t="b">
        <v>0</v>
      </c>
      <c r="W206" t="b">
        <v>0</v>
      </c>
    </row>
    <row r="207" spans="1:23">
      <c r="A207" s="33"/>
      <c r="B207" s="33"/>
      <c r="C207" s="33" t="s">
        <v>192</v>
      </c>
      <c r="D207" s="33" t="s">
        <v>906</v>
      </c>
      <c r="E207" s="33"/>
      <c r="F207" s="33"/>
      <c r="G207" s="33"/>
      <c r="H207" s="33"/>
      <c r="I207" s="33"/>
      <c r="J207" s="33"/>
      <c r="K207" s="33"/>
      <c r="L207" s="33"/>
      <c r="M207" s="33"/>
      <c r="N207" s="33" t="s">
        <v>190</v>
      </c>
      <c r="O207" s="33" t="b">
        <v>0</v>
      </c>
      <c r="P207" s="33" t="b">
        <v>0</v>
      </c>
      <c r="Q207" s="33" t="b">
        <v>0</v>
      </c>
      <c r="R207" s="33" t="b">
        <v>0</v>
      </c>
      <c r="S207" s="33" t="b">
        <v>0</v>
      </c>
      <c r="T207" s="33" t="b">
        <v>0</v>
      </c>
      <c r="U207" s="33" t="b">
        <v>0</v>
      </c>
      <c r="V207" s="33" t="b">
        <v>0</v>
      </c>
      <c r="W207" s="33" t="b">
        <v>0</v>
      </c>
    </row>
    <row r="208" spans="1:23">
      <c r="A208" t="s">
        <v>858</v>
      </c>
      <c r="G208" t="b">
        <v>0</v>
      </c>
      <c r="H208" t="b">
        <v>0</v>
      </c>
      <c r="J208" t="b">
        <v>0</v>
      </c>
      <c r="K208" t="b">
        <v>0</v>
      </c>
      <c r="L208" t="b">
        <v>1</v>
      </c>
    </row>
    <row r="209" spans="1:23">
      <c r="B209" t="s">
        <v>860</v>
      </c>
      <c r="C209" t="s">
        <v>861</v>
      </c>
      <c r="D209" t="s">
        <v>862</v>
      </c>
    </row>
    <row r="210" spans="1:23">
      <c r="A210" s="33"/>
      <c r="C210" t="s">
        <v>212</v>
      </c>
      <c r="D210" t="s">
        <v>910</v>
      </c>
      <c r="N210" t="s">
        <v>213</v>
      </c>
      <c r="O210" t="b">
        <v>0</v>
      </c>
      <c r="P210" t="b">
        <v>0</v>
      </c>
      <c r="Q210" t="b">
        <v>0</v>
      </c>
      <c r="R210" t="b">
        <v>0</v>
      </c>
      <c r="S210" t="b">
        <v>0</v>
      </c>
      <c r="T210" t="b">
        <v>0</v>
      </c>
      <c r="U210" t="b">
        <v>0</v>
      </c>
      <c r="V210" t="b">
        <v>0</v>
      </c>
      <c r="W210" t="b">
        <v>0</v>
      </c>
    </row>
    <row r="211" spans="1:23">
      <c r="A211" s="33"/>
      <c r="B211" s="33"/>
      <c r="C211" s="33" t="s">
        <v>213</v>
      </c>
      <c r="D211" s="33" t="s">
        <v>911</v>
      </c>
      <c r="E211" s="33"/>
      <c r="F211" s="33"/>
      <c r="G211" s="33"/>
      <c r="H211" s="33"/>
      <c r="I211" s="33"/>
      <c r="J211" s="33"/>
      <c r="K211" s="33"/>
      <c r="L211" s="33"/>
      <c r="M211" s="33"/>
      <c r="N211" s="33"/>
      <c r="O211" s="33" t="b">
        <v>0</v>
      </c>
      <c r="P211" s="33" t="b">
        <v>0</v>
      </c>
      <c r="Q211" s="33" t="b">
        <v>0</v>
      </c>
      <c r="R211" s="33" t="b">
        <v>0</v>
      </c>
      <c r="S211" s="33" t="b">
        <v>0</v>
      </c>
      <c r="T211" s="33" t="b">
        <v>0</v>
      </c>
      <c r="U211" s="33" t="b">
        <v>0</v>
      </c>
      <c r="V211" s="33" t="b">
        <v>0</v>
      </c>
      <c r="W211" s="33" t="b">
        <v>0</v>
      </c>
    </row>
    <row r="212" spans="1:23">
      <c r="A212" t="s">
        <v>858</v>
      </c>
      <c r="G212" t="b">
        <v>0</v>
      </c>
      <c r="H212" t="b">
        <v>0</v>
      </c>
      <c r="J212" t="b">
        <v>0</v>
      </c>
      <c r="K212" t="b">
        <v>0</v>
      </c>
      <c r="L212" t="b">
        <v>1</v>
      </c>
    </row>
    <row r="213" spans="1:23">
      <c r="A213" s="33"/>
      <c r="B213" t="s">
        <v>860</v>
      </c>
      <c r="C213" t="s">
        <v>861</v>
      </c>
      <c r="D213" t="s">
        <v>862</v>
      </c>
    </row>
    <row r="214" spans="1:23" ht="30">
      <c r="A214" s="33"/>
      <c r="B214" s="33"/>
      <c r="C214" s="33" t="s">
        <v>190</v>
      </c>
      <c r="D214" s="33" t="s">
        <v>912</v>
      </c>
      <c r="E214" s="33"/>
      <c r="F214" s="33"/>
      <c r="G214" s="33"/>
      <c r="H214" s="33"/>
      <c r="I214" s="33"/>
      <c r="J214" s="33"/>
      <c r="K214" s="33"/>
      <c r="L214" s="33"/>
      <c r="M214" s="33"/>
      <c r="N214" s="33" t="s">
        <v>212</v>
      </c>
      <c r="O214" s="33" t="b">
        <v>0</v>
      </c>
      <c r="P214" s="33" t="b">
        <v>0</v>
      </c>
      <c r="Q214" s="33" t="b">
        <v>0</v>
      </c>
      <c r="R214" s="33" t="b">
        <v>0</v>
      </c>
      <c r="S214" s="33" t="b">
        <v>1</v>
      </c>
      <c r="T214" s="33" t="b">
        <v>0</v>
      </c>
      <c r="U214" s="33" t="b">
        <v>0</v>
      </c>
      <c r="V214" s="33" t="b">
        <v>0</v>
      </c>
      <c r="W214" s="33" t="b">
        <v>0</v>
      </c>
    </row>
    <row r="215" spans="1:23">
      <c r="C215" t="s">
        <v>192</v>
      </c>
      <c r="D215" t="s">
        <v>906</v>
      </c>
      <c r="N215" t="s">
        <v>190</v>
      </c>
      <c r="O215" t="b">
        <v>0</v>
      </c>
      <c r="P215" t="b">
        <v>0</v>
      </c>
      <c r="Q215" t="b">
        <v>0</v>
      </c>
      <c r="R215" t="b">
        <v>0</v>
      </c>
      <c r="S215" t="b">
        <v>0</v>
      </c>
      <c r="T215" t="b">
        <v>0</v>
      </c>
      <c r="U215" t="b">
        <v>0</v>
      </c>
      <c r="V215" t="b">
        <v>0</v>
      </c>
      <c r="W215" t="b">
        <v>0</v>
      </c>
    </row>
    <row r="216" spans="1:23">
      <c r="A216" s="33" t="s">
        <v>858</v>
      </c>
      <c r="G216" t="b">
        <v>0</v>
      </c>
      <c r="H216" t="b">
        <v>0</v>
      </c>
      <c r="J216" t="b">
        <v>0</v>
      </c>
      <c r="K216" t="b">
        <v>0</v>
      </c>
      <c r="L216" t="b">
        <v>1</v>
      </c>
    </row>
    <row r="217" spans="1:23">
      <c r="A217" s="33"/>
      <c r="B217" s="33" t="s">
        <v>860</v>
      </c>
      <c r="C217" s="33" t="s">
        <v>861</v>
      </c>
      <c r="D217" s="33" t="s">
        <v>862</v>
      </c>
      <c r="E217" s="33"/>
      <c r="F217" s="33"/>
      <c r="G217" s="33"/>
      <c r="H217" s="33"/>
      <c r="I217" s="33"/>
      <c r="J217" s="33"/>
      <c r="K217" s="33"/>
      <c r="L217" s="33"/>
      <c r="M217" s="33"/>
      <c r="N217" s="33"/>
      <c r="O217" s="33"/>
      <c r="P217" s="33"/>
      <c r="Q217" s="33"/>
      <c r="R217" s="33"/>
      <c r="S217" s="33"/>
      <c r="T217" s="33"/>
      <c r="U217" s="33"/>
      <c r="V217" s="33"/>
      <c r="W217" s="33"/>
    </row>
    <row r="218" spans="1:23">
      <c r="C218" t="s">
        <v>210</v>
      </c>
      <c r="D218" t="s">
        <v>913</v>
      </c>
      <c r="N218" t="s">
        <v>211</v>
      </c>
      <c r="O218" t="b">
        <v>0</v>
      </c>
      <c r="P218" t="b">
        <v>0</v>
      </c>
      <c r="Q218" t="b">
        <v>0</v>
      </c>
      <c r="R218" t="b">
        <v>0</v>
      </c>
      <c r="S218" t="b">
        <v>0</v>
      </c>
      <c r="T218" t="b">
        <v>0</v>
      </c>
      <c r="U218" t="b">
        <v>0</v>
      </c>
      <c r="V218" t="b">
        <v>0</v>
      </c>
      <c r="W218" t="b">
        <v>0</v>
      </c>
    </row>
    <row r="219" spans="1:23">
      <c r="A219" s="33"/>
      <c r="C219" t="s">
        <v>211</v>
      </c>
      <c r="D219" t="s">
        <v>914</v>
      </c>
      <c r="O219" t="b">
        <v>0</v>
      </c>
      <c r="P219" t="b">
        <v>0</v>
      </c>
      <c r="Q219" t="b">
        <v>0</v>
      </c>
      <c r="R219" t="b">
        <v>0</v>
      </c>
      <c r="S219" t="b">
        <v>0</v>
      </c>
      <c r="T219" t="b">
        <v>0</v>
      </c>
      <c r="U219" t="b">
        <v>0</v>
      </c>
      <c r="V219" t="b">
        <v>0</v>
      </c>
      <c r="W219" t="b">
        <v>0</v>
      </c>
    </row>
    <row r="220" spans="1:23">
      <c r="A220" s="33" t="s">
        <v>858</v>
      </c>
      <c r="B220" s="33"/>
      <c r="C220" s="33"/>
      <c r="D220" s="33"/>
      <c r="E220" s="33"/>
      <c r="F220" s="33"/>
      <c r="G220" s="33" t="b">
        <v>0</v>
      </c>
      <c r="H220" s="33" t="b">
        <v>0</v>
      </c>
      <c r="I220" s="33"/>
      <c r="J220" s="33" t="b">
        <v>0</v>
      </c>
      <c r="K220" s="33" t="b">
        <v>0</v>
      </c>
      <c r="L220" s="33" t="b">
        <v>1</v>
      </c>
      <c r="M220" s="33"/>
      <c r="N220" s="33"/>
      <c r="O220" s="33"/>
      <c r="P220" s="33"/>
      <c r="Q220" s="33"/>
      <c r="R220" s="33"/>
      <c r="S220" s="33"/>
      <c r="T220" s="33"/>
      <c r="U220" s="33"/>
      <c r="V220" s="33"/>
      <c r="W220" s="33"/>
    </row>
    <row r="221" spans="1:23">
      <c r="B221" t="s">
        <v>860</v>
      </c>
      <c r="C221" t="s">
        <v>861</v>
      </c>
      <c r="D221" t="s">
        <v>862</v>
      </c>
    </row>
    <row r="222" spans="1:23">
      <c r="A222" s="33"/>
      <c r="C222" t="s">
        <v>190</v>
      </c>
      <c r="D222" t="s">
        <v>915</v>
      </c>
      <c r="N222" t="s">
        <v>210</v>
      </c>
      <c r="O222" t="b">
        <v>0</v>
      </c>
      <c r="P222" t="b">
        <v>0</v>
      </c>
      <c r="Q222" t="b">
        <v>0</v>
      </c>
      <c r="R222" t="b">
        <v>0</v>
      </c>
      <c r="S222" t="b">
        <v>1</v>
      </c>
      <c r="T222" t="b">
        <v>0</v>
      </c>
      <c r="U222" t="b">
        <v>0</v>
      </c>
      <c r="V222" t="b">
        <v>0</v>
      </c>
      <c r="W222" t="b">
        <v>0</v>
      </c>
    </row>
    <row r="223" spans="1:23">
      <c r="A223" s="33"/>
      <c r="B223" s="33"/>
      <c r="C223" s="33" t="s">
        <v>192</v>
      </c>
      <c r="D223" s="33" t="s">
        <v>906</v>
      </c>
      <c r="E223" s="33"/>
      <c r="F223" s="33"/>
      <c r="G223" s="33"/>
      <c r="H223" s="33"/>
      <c r="I223" s="33"/>
      <c r="J223" s="33"/>
      <c r="K223" s="33"/>
      <c r="L223" s="33"/>
      <c r="M223" s="33"/>
      <c r="N223" s="33" t="s">
        <v>190</v>
      </c>
      <c r="O223" s="33" t="b">
        <v>0</v>
      </c>
      <c r="P223" s="33" t="b">
        <v>0</v>
      </c>
      <c r="Q223" s="33" t="b">
        <v>0</v>
      </c>
      <c r="R223" s="33" t="b">
        <v>0</v>
      </c>
      <c r="S223" s="33" t="b">
        <v>0</v>
      </c>
      <c r="T223" s="33" t="b">
        <v>0</v>
      </c>
      <c r="U223" s="33" t="b">
        <v>0</v>
      </c>
      <c r="V223" s="33" t="b">
        <v>0</v>
      </c>
      <c r="W223" s="33" t="b">
        <v>0</v>
      </c>
    </row>
    <row r="224" spans="1:23">
      <c r="A224" t="s">
        <v>858</v>
      </c>
      <c r="G224" t="b">
        <v>0</v>
      </c>
      <c r="H224" t="b">
        <v>0</v>
      </c>
      <c r="J224" t="b">
        <v>0</v>
      </c>
      <c r="K224" t="b">
        <v>0</v>
      </c>
      <c r="L224" t="b">
        <v>1</v>
      </c>
    </row>
    <row r="225" spans="1:23">
      <c r="A225" s="33"/>
      <c r="B225" t="s">
        <v>860</v>
      </c>
      <c r="C225" t="s">
        <v>861</v>
      </c>
      <c r="D225" t="s">
        <v>862</v>
      </c>
    </row>
    <row r="226" spans="1:23">
      <c r="A226" s="33"/>
      <c r="B226" s="33"/>
      <c r="C226" s="33" t="s">
        <v>190</v>
      </c>
      <c r="D226" s="33" t="s">
        <v>916</v>
      </c>
      <c r="E226" s="33"/>
      <c r="F226" s="33"/>
      <c r="G226" s="33"/>
      <c r="H226" s="33"/>
      <c r="I226" s="33"/>
      <c r="J226" s="33"/>
      <c r="K226" s="33"/>
      <c r="L226" s="33"/>
      <c r="M226" s="33" t="s">
        <v>194</v>
      </c>
      <c r="N226" s="33" t="s">
        <v>192</v>
      </c>
      <c r="O226" s="33" t="b">
        <v>0</v>
      </c>
      <c r="P226" s="33" t="b">
        <v>0</v>
      </c>
      <c r="Q226" s="33" t="b">
        <v>0</v>
      </c>
      <c r="R226" s="33" t="b">
        <v>0</v>
      </c>
      <c r="S226" s="33" t="b">
        <v>0</v>
      </c>
      <c r="T226" s="33" t="b">
        <v>0</v>
      </c>
      <c r="U226" s="33" t="b">
        <v>0</v>
      </c>
      <c r="V226" s="33" t="b">
        <v>0</v>
      </c>
      <c r="W226" s="33" t="b">
        <v>0</v>
      </c>
    </row>
    <row r="227" spans="1:23">
      <c r="C227" t="s">
        <v>192</v>
      </c>
      <c r="D227" t="s">
        <v>906</v>
      </c>
      <c r="O227" t="b">
        <v>0</v>
      </c>
      <c r="P227" t="b">
        <v>0</v>
      </c>
      <c r="Q227" t="b">
        <v>0</v>
      </c>
      <c r="R227" t="b">
        <v>0</v>
      </c>
      <c r="S227" t="b">
        <v>0</v>
      </c>
      <c r="T227" t="b">
        <v>0</v>
      </c>
      <c r="U227" t="b">
        <v>0</v>
      </c>
      <c r="V227" t="b">
        <v>0</v>
      </c>
      <c r="W227" t="b">
        <v>0</v>
      </c>
    </row>
    <row r="228" spans="1:23">
      <c r="A228" s="33" t="s">
        <v>858</v>
      </c>
      <c r="G228" t="b">
        <v>0</v>
      </c>
      <c r="H228" t="b">
        <v>0</v>
      </c>
      <c r="J228" t="b">
        <v>0</v>
      </c>
      <c r="K228" t="b">
        <v>0</v>
      </c>
      <c r="L228" t="b">
        <v>1</v>
      </c>
    </row>
    <row r="229" spans="1:23">
      <c r="A229" s="33"/>
      <c r="B229" s="33" t="s">
        <v>860</v>
      </c>
      <c r="C229" s="33" t="s">
        <v>861</v>
      </c>
      <c r="D229" s="33" t="s">
        <v>862</v>
      </c>
      <c r="E229" s="33"/>
      <c r="F229" s="33"/>
      <c r="G229" s="33"/>
      <c r="H229" s="33"/>
      <c r="I229" s="33"/>
      <c r="J229" s="33"/>
      <c r="K229" s="33"/>
      <c r="L229" s="33"/>
      <c r="M229" s="33"/>
      <c r="N229" s="33"/>
      <c r="O229" s="33"/>
      <c r="P229" s="33"/>
      <c r="Q229" s="33"/>
      <c r="R229" s="33"/>
      <c r="S229" s="33"/>
      <c r="T229" s="33"/>
      <c r="U229" s="33"/>
      <c r="V229" s="33"/>
      <c r="W229" s="33"/>
    </row>
    <row r="230" spans="1:23">
      <c r="C230" t="s">
        <v>226</v>
      </c>
      <c r="D230" t="s">
        <v>917</v>
      </c>
      <c r="O230" t="b">
        <v>0</v>
      </c>
      <c r="P230" t="b">
        <v>0</v>
      </c>
      <c r="Q230" t="b">
        <v>0</v>
      </c>
      <c r="R230" t="b">
        <v>0</v>
      </c>
      <c r="S230" t="b">
        <v>0</v>
      </c>
      <c r="T230" t="b">
        <v>0</v>
      </c>
      <c r="U230" t="b">
        <v>0</v>
      </c>
      <c r="V230" t="b">
        <v>0</v>
      </c>
      <c r="W230" t="b">
        <v>0</v>
      </c>
    </row>
    <row r="231" spans="1:23">
      <c r="A231" s="33"/>
      <c r="C231" t="s">
        <v>227</v>
      </c>
      <c r="D231" t="s">
        <v>918</v>
      </c>
      <c r="O231" t="b">
        <v>0</v>
      </c>
      <c r="P231" t="b">
        <v>0</v>
      </c>
      <c r="Q231" t="b">
        <v>0</v>
      </c>
      <c r="R231" t="b">
        <v>0</v>
      </c>
      <c r="S231" t="b">
        <v>0</v>
      </c>
      <c r="T231" t="b">
        <v>0</v>
      </c>
      <c r="U231" t="b">
        <v>0</v>
      </c>
      <c r="V231" t="b">
        <v>0</v>
      </c>
      <c r="W231" t="b">
        <v>0</v>
      </c>
    </row>
    <row r="232" spans="1:23">
      <c r="A232" s="33" t="s">
        <v>858</v>
      </c>
      <c r="B232" s="33"/>
      <c r="C232" s="33"/>
      <c r="D232" s="33"/>
      <c r="E232" s="33"/>
      <c r="F232" s="33"/>
      <c r="G232" s="33" t="b">
        <v>0</v>
      </c>
      <c r="H232" s="33" t="b">
        <v>0</v>
      </c>
      <c r="I232" s="33"/>
      <c r="J232" s="33" t="b">
        <v>0</v>
      </c>
      <c r="K232" s="33" t="b">
        <v>0</v>
      </c>
      <c r="L232" s="33" t="b">
        <v>1</v>
      </c>
      <c r="M232" s="33"/>
      <c r="N232" s="33"/>
      <c r="O232" s="33"/>
      <c r="P232" s="33"/>
      <c r="Q232" s="33"/>
      <c r="R232" s="33"/>
      <c r="S232" s="33"/>
      <c r="T232" s="33"/>
      <c r="U232" s="33"/>
      <c r="V232" s="33"/>
      <c r="W232" s="33"/>
    </row>
    <row r="233" spans="1:23">
      <c r="B233" t="s">
        <v>860</v>
      </c>
      <c r="C233" t="s">
        <v>861</v>
      </c>
      <c r="D233" t="s">
        <v>862</v>
      </c>
    </row>
    <row r="234" spans="1:23">
      <c r="A234" s="33"/>
      <c r="C234" t="s">
        <v>212</v>
      </c>
      <c r="D234" t="s">
        <v>919</v>
      </c>
      <c r="O234" t="b">
        <v>0</v>
      </c>
      <c r="P234" t="b">
        <v>0</v>
      </c>
      <c r="Q234" t="b">
        <v>0</v>
      </c>
      <c r="R234" t="b">
        <v>0</v>
      </c>
      <c r="S234" t="b">
        <v>0</v>
      </c>
      <c r="T234" t="b">
        <v>0</v>
      </c>
      <c r="U234" t="b">
        <v>0</v>
      </c>
      <c r="V234" t="b">
        <v>0</v>
      </c>
      <c r="W234" t="b">
        <v>0</v>
      </c>
    </row>
    <row r="235" spans="1:23">
      <c r="A235" s="33"/>
      <c r="B235" s="33"/>
      <c r="C235" s="33" t="s">
        <v>213</v>
      </c>
      <c r="D235" s="33" t="s">
        <v>911</v>
      </c>
      <c r="E235" s="33"/>
      <c r="F235" s="33"/>
      <c r="G235" s="33"/>
      <c r="H235" s="33"/>
      <c r="I235" s="33"/>
      <c r="J235" s="33"/>
      <c r="K235" s="33"/>
      <c r="L235" s="33"/>
      <c r="M235" s="33"/>
      <c r="N235" s="33"/>
      <c r="O235" s="33" t="b">
        <v>0</v>
      </c>
      <c r="P235" s="33" t="b">
        <v>0</v>
      </c>
      <c r="Q235" s="33" t="b">
        <v>0</v>
      </c>
      <c r="R235" s="33" t="b">
        <v>0</v>
      </c>
      <c r="S235" s="33" t="b">
        <v>0</v>
      </c>
      <c r="T235" s="33" t="b">
        <v>0</v>
      </c>
      <c r="U235" s="33" t="b">
        <v>0</v>
      </c>
      <c r="V235" s="33" t="b">
        <v>0</v>
      </c>
      <c r="W235" s="33" t="b">
        <v>0</v>
      </c>
    </row>
    <row r="236" spans="1:23">
      <c r="A236" t="s">
        <v>858</v>
      </c>
      <c r="G236" t="b">
        <v>0</v>
      </c>
      <c r="H236" t="b">
        <v>0</v>
      </c>
      <c r="J236" t="b">
        <v>0</v>
      </c>
      <c r="K236" t="b">
        <v>0</v>
      </c>
      <c r="L236" t="b">
        <v>1</v>
      </c>
    </row>
    <row r="237" spans="1:23">
      <c r="A237" s="33"/>
      <c r="B237" t="s">
        <v>860</v>
      </c>
      <c r="C237" t="s">
        <v>861</v>
      </c>
      <c r="D237" t="s">
        <v>862</v>
      </c>
    </row>
    <row r="238" spans="1:23">
      <c r="A238" s="33"/>
      <c r="B238" s="33"/>
      <c r="C238" s="33" t="s">
        <v>210</v>
      </c>
      <c r="D238" s="33" t="s">
        <v>920</v>
      </c>
      <c r="E238" s="33"/>
      <c r="F238" s="33"/>
      <c r="G238" s="33"/>
      <c r="H238" s="33"/>
      <c r="I238" s="33"/>
      <c r="J238" s="33"/>
      <c r="K238" s="33"/>
      <c r="L238" s="33"/>
      <c r="M238" s="33"/>
      <c r="N238" s="33"/>
      <c r="O238" s="33" t="b">
        <v>0</v>
      </c>
      <c r="P238" s="33" t="b">
        <v>0</v>
      </c>
      <c r="Q238" s="33" t="b">
        <v>0</v>
      </c>
      <c r="R238" s="33" t="b">
        <v>0</v>
      </c>
      <c r="S238" s="33" t="b">
        <v>0</v>
      </c>
      <c r="T238" s="33" t="b">
        <v>0</v>
      </c>
      <c r="U238" s="33" t="b">
        <v>0</v>
      </c>
      <c r="V238" s="33" t="b">
        <v>0</v>
      </c>
      <c r="W238" s="33" t="b">
        <v>0</v>
      </c>
    </row>
    <row r="239" spans="1:23">
      <c r="C239" t="s">
        <v>211</v>
      </c>
      <c r="D239" t="s">
        <v>914</v>
      </c>
      <c r="O239" t="b">
        <v>0</v>
      </c>
      <c r="P239" t="b">
        <v>0</v>
      </c>
      <c r="Q239" t="b">
        <v>0</v>
      </c>
      <c r="R239" t="b">
        <v>0</v>
      </c>
      <c r="S239" t="b">
        <v>0</v>
      </c>
      <c r="T239" t="b">
        <v>0</v>
      </c>
      <c r="U239" t="b">
        <v>0</v>
      </c>
      <c r="V239" t="b">
        <v>0</v>
      </c>
      <c r="W239" t="b">
        <v>0</v>
      </c>
    </row>
    <row r="240" spans="1:23">
      <c r="A240" s="33" t="s">
        <v>858</v>
      </c>
      <c r="G240" t="b">
        <v>0</v>
      </c>
      <c r="H240" t="b">
        <v>0</v>
      </c>
      <c r="J240" t="b">
        <v>0</v>
      </c>
      <c r="K240" t="b">
        <v>0</v>
      </c>
      <c r="L240" t="b">
        <v>1</v>
      </c>
    </row>
    <row r="241" spans="1:23">
      <c r="A241" s="33"/>
      <c r="B241" s="33" t="s">
        <v>860</v>
      </c>
      <c r="C241" s="33" t="s">
        <v>861</v>
      </c>
      <c r="D241" s="33" t="s">
        <v>862</v>
      </c>
      <c r="E241" s="33"/>
      <c r="F241" s="33"/>
      <c r="G241" s="33"/>
      <c r="H241" s="33"/>
      <c r="I241" s="33"/>
      <c r="J241" s="33"/>
      <c r="K241" s="33"/>
      <c r="L241" s="33"/>
      <c r="M241" s="33"/>
      <c r="N241" s="33"/>
      <c r="O241" s="33"/>
      <c r="P241" s="33"/>
      <c r="Q241" s="33"/>
      <c r="R241" s="33"/>
      <c r="S241" s="33"/>
      <c r="T241" s="33"/>
      <c r="U241" s="33"/>
      <c r="V241" s="33"/>
      <c r="W241" s="33"/>
    </row>
    <row r="242" spans="1:23">
      <c r="C242" t="s">
        <v>179</v>
      </c>
      <c r="D242" t="s">
        <v>921</v>
      </c>
      <c r="O242" t="b">
        <v>0</v>
      </c>
      <c r="P242" t="b">
        <v>0</v>
      </c>
      <c r="Q242" t="b">
        <v>0</v>
      </c>
      <c r="R242" t="b">
        <v>0</v>
      </c>
      <c r="S242" t="b">
        <v>0</v>
      </c>
      <c r="T242" t="b">
        <v>0</v>
      </c>
      <c r="U242" t="b">
        <v>0</v>
      </c>
      <c r="V242" t="b">
        <v>0</v>
      </c>
      <c r="W242" t="b">
        <v>0</v>
      </c>
    </row>
    <row r="243" spans="1:23">
      <c r="A243" s="33"/>
      <c r="C243" t="s">
        <v>181</v>
      </c>
      <c r="D243" t="s">
        <v>908</v>
      </c>
      <c r="O243" t="b">
        <v>0</v>
      </c>
      <c r="P243" t="b">
        <v>0</v>
      </c>
      <c r="Q243" t="b">
        <v>0</v>
      </c>
      <c r="R243" t="b">
        <v>0</v>
      </c>
      <c r="S243" t="b">
        <v>0</v>
      </c>
      <c r="T243" t="b">
        <v>0</v>
      </c>
      <c r="U243" t="b">
        <v>0</v>
      </c>
      <c r="V243" t="b">
        <v>0</v>
      </c>
      <c r="W243" t="b">
        <v>0</v>
      </c>
    </row>
    <row r="244" spans="1:23">
      <c r="A244" s="33" t="s">
        <v>858</v>
      </c>
      <c r="B244" s="33"/>
      <c r="C244" s="33"/>
      <c r="D244" s="33"/>
      <c r="E244" s="33"/>
      <c r="F244" s="33"/>
      <c r="G244" s="33" t="b">
        <v>0</v>
      </c>
      <c r="H244" s="33" t="b">
        <v>0</v>
      </c>
      <c r="I244" s="33"/>
      <c r="J244" s="33" t="b">
        <v>0</v>
      </c>
      <c r="K244" s="33" t="b">
        <v>0</v>
      </c>
      <c r="L244" s="33" t="b">
        <v>1</v>
      </c>
      <c r="M244" s="33"/>
      <c r="N244" s="33"/>
      <c r="O244" s="33"/>
      <c r="P244" s="33"/>
      <c r="Q244" s="33"/>
      <c r="R244" s="33"/>
      <c r="S244" s="33"/>
      <c r="T244" s="33"/>
      <c r="U244" s="33"/>
      <c r="V244" s="33"/>
      <c r="W244" s="33"/>
    </row>
    <row r="245" spans="1:23">
      <c r="B245" t="s">
        <v>860</v>
      </c>
      <c r="C245" t="s">
        <v>861</v>
      </c>
      <c r="D245" t="s">
        <v>862</v>
      </c>
    </row>
    <row r="246" spans="1:23">
      <c r="A246" s="33"/>
      <c r="C246" t="s">
        <v>183</v>
      </c>
      <c r="D246" t="s">
        <v>922</v>
      </c>
      <c r="O246" t="b">
        <v>0</v>
      </c>
      <c r="P246" t="b">
        <v>0</v>
      </c>
      <c r="Q246" t="b">
        <v>0</v>
      </c>
      <c r="R246" t="b">
        <v>0</v>
      </c>
      <c r="S246" t="b">
        <v>0</v>
      </c>
      <c r="T246" t="b">
        <v>0</v>
      </c>
      <c r="U246" t="b">
        <v>0</v>
      </c>
      <c r="V246" t="b">
        <v>0</v>
      </c>
      <c r="W246" t="b">
        <v>0</v>
      </c>
    </row>
    <row r="247" spans="1:23">
      <c r="A247" s="33"/>
      <c r="B247" s="33"/>
      <c r="C247" s="33" t="s">
        <v>184</v>
      </c>
      <c r="D247" s="33" t="s">
        <v>923</v>
      </c>
      <c r="E247" s="33"/>
      <c r="F247" s="33"/>
      <c r="G247" s="33"/>
      <c r="H247" s="33"/>
      <c r="I247" s="33"/>
      <c r="J247" s="33"/>
      <c r="K247" s="33"/>
      <c r="L247" s="33"/>
      <c r="M247" s="33"/>
      <c r="N247" s="33"/>
      <c r="O247" s="33" t="b">
        <v>0</v>
      </c>
      <c r="P247" s="33" t="b">
        <v>0</v>
      </c>
      <c r="Q247" s="33" t="b">
        <v>0</v>
      </c>
      <c r="R247" s="33" t="b">
        <v>0</v>
      </c>
      <c r="S247" s="33" t="b">
        <v>0</v>
      </c>
      <c r="T247" s="33" t="b">
        <v>0</v>
      </c>
      <c r="U247" s="33" t="b">
        <v>0</v>
      </c>
      <c r="V247" s="33" t="b">
        <v>0</v>
      </c>
      <c r="W247" s="33" t="b">
        <v>0</v>
      </c>
    </row>
    <row r="248" spans="1:23">
      <c r="A248" t="s">
        <v>858</v>
      </c>
      <c r="G248" t="b">
        <v>0</v>
      </c>
      <c r="H248" t="b">
        <v>0</v>
      </c>
      <c r="J248" t="b">
        <v>0</v>
      </c>
      <c r="K248" t="b">
        <v>0</v>
      </c>
      <c r="L248" t="b">
        <v>1</v>
      </c>
    </row>
    <row r="249" spans="1:23">
      <c r="B249" t="s">
        <v>860</v>
      </c>
      <c r="C249" t="s">
        <v>861</v>
      </c>
      <c r="D249" t="s">
        <v>862</v>
      </c>
    </row>
    <row r="250" spans="1:23">
      <c r="A250" s="33"/>
      <c r="C250" t="s">
        <v>185</v>
      </c>
      <c r="D250" t="s">
        <v>924</v>
      </c>
      <c r="O250" t="b">
        <v>0</v>
      </c>
      <c r="P250" t="b">
        <v>0</v>
      </c>
      <c r="Q250" t="b">
        <v>0</v>
      </c>
      <c r="R250" t="b">
        <v>0</v>
      </c>
      <c r="S250" t="b">
        <v>0</v>
      </c>
      <c r="T250" t="b">
        <v>0</v>
      </c>
      <c r="U250" t="b">
        <v>0</v>
      </c>
      <c r="V250" t="b">
        <v>0</v>
      </c>
      <c r="W250" t="b">
        <v>0</v>
      </c>
    </row>
    <row r="251" spans="1:23">
      <c r="A251" s="33"/>
      <c r="B251" s="33"/>
      <c r="C251" s="33" t="s">
        <v>186</v>
      </c>
      <c r="D251" s="33" t="s">
        <v>903</v>
      </c>
      <c r="E251" s="33"/>
      <c r="F251" s="33"/>
      <c r="G251" s="33"/>
      <c r="H251" s="33"/>
      <c r="I251" s="33"/>
      <c r="J251" s="33"/>
      <c r="K251" s="33"/>
      <c r="L251" s="33"/>
      <c r="M251" s="33"/>
      <c r="N251" s="33"/>
      <c r="O251" s="33" t="b">
        <v>0</v>
      </c>
      <c r="P251" s="33" t="b">
        <v>0</v>
      </c>
      <c r="Q251" s="33" t="b">
        <v>0</v>
      </c>
      <c r="R251" s="33" t="b">
        <v>0</v>
      </c>
      <c r="S251" s="33" t="b">
        <v>0</v>
      </c>
      <c r="T251" s="33" t="b">
        <v>0</v>
      </c>
      <c r="U251" s="33" t="b">
        <v>0</v>
      </c>
      <c r="V251" s="33" t="b">
        <v>0</v>
      </c>
      <c r="W251" s="33" t="b">
        <v>0</v>
      </c>
    </row>
    <row r="252" spans="1:23">
      <c r="A252" t="s">
        <v>858</v>
      </c>
      <c r="E252" t="s">
        <v>925</v>
      </c>
      <c r="G252" t="b">
        <v>0</v>
      </c>
      <c r="H252" t="b">
        <v>0</v>
      </c>
      <c r="J252" t="b">
        <v>0</v>
      </c>
      <c r="K252" t="b">
        <v>0</v>
      </c>
      <c r="L252" t="b">
        <v>1</v>
      </c>
    </row>
    <row r="253" spans="1:23">
      <c r="B253" t="s">
        <v>860</v>
      </c>
      <c r="C253" t="s">
        <v>861</v>
      </c>
      <c r="D253" t="s">
        <v>862</v>
      </c>
    </row>
    <row r="254" spans="1:23">
      <c r="A254" s="33"/>
      <c r="C254" t="s">
        <v>219</v>
      </c>
      <c r="D254" t="s">
        <v>868</v>
      </c>
      <c r="O254" t="b">
        <v>0</v>
      </c>
      <c r="P254" t="b">
        <v>0</v>
      </c>
      <c r="Q254" t="b">
        <v>0</v>
      </c>
      <c r="R254" t="b">
        <v>0</v>
      </c>
      <c r="S254" t="b">
        <v>0</v>
      </c>
      <c r="T254" t="b">
        <v>0</v>
      </c>
      <c r="U254" t="b">
        <v>0</v>
      </c>
      <c r="V254" t="b">
        <v>0</v>
      </c>
      <c r="W254" t="b">
        <v>0</v>
      </c>
    </row>
    <row r="255" spans="1:23">
      <c r="A255" s="33"/>
      <c r="B255" s="33"/>
      <c r="C255" s="33" t="s">
        <v>217</v>
      </c>
      <c r="D255" s="33" t="s">
        <v>217</v>
      </c>
      <c r="E255" s="33"/>
      <c r="F255" s="33"/>
      <c r="G255" s="33"/>
      <c r="H255" s="33"/>
      <c r="I255" s="33"/>
      <c r="J255" s="33"/>
      <c r="K255" s="33"/>
      <c r="L255" s="33"/>
      <c r="M255" s="33"/>
      <c r="N255" s="33"/>
      <c r="O255" s="33" t="b">
        <v>1</v>
      </c>
      <c r="P255" s="33" t="b">
        <v>0</v>
      </c>
      <c r="Q255" s="33" t="b">
        <v>1</v>
      </c>
      <c r="R255" s="33" t="b">
        <v>0</v>
      </c>
      <c r="S255" s="33" t="b">
        <v>0</v>
      </c>
      <c r="T255" s="33" t="b">
        <v>0</v>
      </c>
      <c r="U255" s="33" t="b">
        <v>0</v>
      </c>
      <c r="V255" s="33" t="b">
        <v>0</v>
      </c>
      <c r="W255" s="33" t="b">
        <v>0</v>
      </c>
    </row>
    <row r="256" spans="1:23">
      <c r="A256" t="s">
        <v>858</v>
      </c>
      <c r="E256" t="s">
        <v>925</v>
      </c>
      <c r="G256" t="b">
        <v>0</v>
      </c>
      <c r="H256" t="b">
        <v>0</v>
      </c>
      <c r="J256" t="b">
        <v>0</v>
      </c>
      <c r="K256" t="b">
        <v>0</v>
      </c>
      <c r="L256" t="b">
        <v>1</v>
      </c>
    </row>
    <row r="257" spans="1:23">
      <c r="B257" t="s">
        <v>860</v>
      </c>
      <c r="C257" t="s">
        <v>861</v>
      </c>
      <c r="D257" t="s">
        <v>862</v>
      </c>
    </row>
    <row r="258" spans="1:23">
      <c r="A258" s="33"/>
      <c r="C258" t="s">
        <v>221</v>
      </c>
      <c r="D258" t="s">
        <v>926</v>
      </c>
      <c r="O258" t="b">
        <v>0</v>
      </c>
      <c r="P258" t="b">
        <v>0</v>
      </c>
      <c r="Q258" t="b">
        <v>0</v>
      </c>
      <c r="R258" t="b">
        <v>0</v>
      </c>
      <c r="S258" t="b">
        <v>0</v>
      </c>
      <c r="T258" t="b">
        <v>0</v>
      </c>
      <c r="U258" t="b">
        <v>0</v>
      </c>
      <c r="V258" t="b">
        <v>0</v>
      </c>
      <c r="W258" t="b">
        <v>0</v>
      </c>
    </row>
    <row r="259" spans="1:23">
      <c r="A259" s="33" t="s">
        <v>858</v>
      </c>
      <c r="B259" s="33"/>
      <c r="C259" s="33"/>
      <c r="D259" s="33"/>
      <c r="E259" s="33" t="s">
        <v>925</v>
      </c>
      <c r="F259" s="33"/>
      <c r="G259" s="33" t="b">
        <v>0</v>
      </c>
      <c r="H259" s="33" t="b">
        <v>0</v>
      </c>
      <c r="I259" s="33"/>
      <c r="J259" s="33" t="b">
        <v>0</v>
      </c>
      <c r="K259" s="33" t="b">
        <v>0</v>
      </c>
      <c r="L259" s="33" t="b">
        <v>1</v>
      </c>
      <c r="M259" s="33"/>
      <c r="N259" s="33"/>
      <c r="O259" s="33"/>
      <c r="P259" s="33"/>
      <c r="Q259" s="33"/>
      <c r="R259" s="33"/>
      <c r="S259" s="33"/>
      <c r="T259" s="33"/>
      <c r="U259" s="33"/>
      <c r="V259" s="33"/>
      <c r="W259" s="33"/>
    </row>
    <row r="260" spans="1:23">
      <c r="B260" t="s">
        <v>860</v>
      </c>
      <c r="C260" t="s">
        <v>861</v>
      </c>
      <c r="D260" t="s">
        <v>862</v>
      </c>
    </row>
    <row r="261" spans="1:23">
      <c r="C261" t="s">
        <v>196</v>
      </c>
      <c r="D261" t="s">
        <v>927</v>
      </c>
      <c r="O261" t="b">
        <v>0</v>
      </c>
      <c r="P261" t="b">
        <v>0</v>
      </c>
      <c r="Q261" t="b">
        <v>0</v>
      </c>
      <c r="R261" t="b">
        <v>0</v>
      </c>
      <c r="S261" t="b">
        <v>0</v>
      </c>
      <c r="T261" t="b">
        <v>0</v>
      </c>
      <c r="U261" t="b">
        <v>0</v>
      </c>
      <c r="V261" t="b">
        <v>0</v>
      </c>
      <c r="W261" t="b">
        <v>0</v>
      </c>
    </row>
    <row r="262" spans="1:23">
      <c r="A262" s="33"/>
      <c r="C262" t="s">
        <v>195</v>
      </c>
      <c r="D262" t="s">
        <v>928</v>
      </c>
      <c r="O262" t="b">
        <v>0</v>
      </c>
      <c r="P262" t="b">
        <v>0</v>
      </c>
      <c r="Q262" t="b">
        <v>0</v>
      </c>
      <c r="R262" t="b">
        <v>0</v>
      </c>
      <c r="S262" t="b">
        <v>0</v>
      </c>
      <c r="T262" t="b">
        <v>0</v>
      </c>
      <c r="U262" t="b">
        <v>0</v>
      </c>
      <c r="V262" t="b">
        <v>0</v>
      </c>
      <c r="W262" t="b">
        <v>0</v>
      </c>
    </row>
    <row r="263" spans="1:23">
      <c r="A263" s="33" t="s">
        <v>858</v>
      </c>
      <c r="B263" s="33"/>
      <c r="C263" s="33"/>
      <c r="D263" s="33"/>
      <c r="E263" s="33" t="s">
        <v>925</v>
      </c>
      <c r="F263" s="33"/>
      <c r="G263" s="33" t="b">
        <v>0</v>
      </c>
      <c r="H263" s="33" t="b">
        <v>0</v>
      </c>
      <c r="I263" s="33"/>
      <c r="J263" s="33" t="b">
        <v>0</v>
      </c>
      <c r="K263" s="33" t="b">
        <v>0</v>
      </c>
      <c r="L263" s="33" t="b">
        <v>1</v>
      </c>
      <c r="M263" s="33"/>
      <c r="N263" s="33"/>
      <c r="O263" s="33"/>
      <c r="P263" s="33"/>
      <c r="Q263" s="33"/>
      <c r="R263" s="33"/>
      <c r="S263" s="33"/>
      <c r="T263" s="33"/>
      <c r="U263" s="33"/>
      <c r="V263" s="33"/>
      <c r="W263" s="33"/>
    </row>
    <row r="264" spans="1:23">
      <c r="B264" t="s">
        <v>860</v>
      </c>
      <c r="C264" t="s">
        <v>861</v>
      </c>
      <c r="D264" t="s">
        <v>862</v>
      </c>
    </row>
    <row r="265" spans="1:23">
      <c r="C265" t="s">
        <v>230</v>
      </c>
      <c r="D265" t="s">
        <v>929</v>
      </c>
      <c r="O265" t="b">
        <v>0</v>
      </c>
      <c r="P265" t="b">
        <v>0</v>
      </c>
      <c r="Q265" t="b">
        <v>0</v>
      </c>
      <c r="R265" t="b">
        <v>0</v>
      </c>
      <c r="S265" t="b">
        <v>0</v>
      </c>
      <c r="T265" t="b">
        <v>0</v>
      </c>
      <c r="U265" t="b">
        <v>0</v>
      </c>
      <c r="V265" t="b">
        <v>0</v>
      </c>
      <c r="W265" t="b">
        <v>0</v>
      </c>
    </row>
    <row r="266" spans="1:23">
      <c r="A266" s="33" t="s">
        <v>858</v>
      </c>
      <c r="E266" t="s">
        <v>930</v>
      </c>
      <c r="G266" t="b">
        <v>0</v>
      </c>
      <c r="H266" t="b">
        <v>0</v>
      </c>
      <c r="J266" t="b">
        <v>0</v>
      </c>
      <c r="K266" t="b">
        <v>0</v>
      </c>
      <c r="L266" t="b">
        <v>1</v>
      </c>
    </row>
    <row r="267" spans="1:23">
      <c r="A267" s="33"/>
      <c r="B267" s="33" t="s">
        <v>860</v>
      </c>
      <c r="C267" s="33" t="s">
        <v>861</v>
      </c>
      <c r="D267" s="33" t="s">
        <v>862</v>
      </c>
      <c r="E267" s="33"/>
      <c r="F267" s="33"/>
      <c r="G267" s="33"/>
      <c r="H267" s="33"/>
      <c r="I267" s="33"/>
      <c r="J267" s="33"/>
      <c r="K267" s="33"/>
      <c r="L267" s="33"/>
      <c r="M267" s="33"/>
      <c r="N267" s="33"/>
      <c r="O267" s="33"/>
      <c r="P267" s="33"/>
      <c r="Q267" s="33"/>
      <c r="R267" s="33"/>
      <c r="S267" s="33"/>
      <c r="T267" s="33"/>
      <c r="U267" s="33"/>
      <c r="V267" s="33"/>
      <c r="W267" s="33"/>
    </row>
    <row r="268" spans="1:23">
      <c r="C268" t="s">
        <v>189</v>
      </c>
      <c r="D268" t="s">
        <v>884</v>
      </c>
      <c r="O268" t="b">
        <v>0</v>
      </c>
      <c r="P268" t="b">
        <v>0</v>
      </c>
      <c r="Q268" t="b">
        <v>0</v>
      </c>
      <c r="R268" t="b">
        <v>0</v>
      </c>
      <c r="S268" t="b">
        <v>0</v>
      </c>
      <c r="T268" t="b">
        <v>0</v>
      </c>
      <c r="U268" t="b">
        <v>0</v>
      </c>
      <c r="V268" t="b">
        <v>0</v>
      </c>
      <c r="W268" t="b">
        <v>0</v>
      </c>
    </row>
    <row r="269" spans="1:23">
      <c r="C269" t="s">
        <v>187</v>
      </c>
      <c r="D269" t="s">
        <v>187</v>
      </c>
      <c r="O269" t="b">
        <v>1</v>
      </c>
      <c r="P269" t="b">
        <v>0</v>
      </c>
      <c r="Q269" t="b">
        <v>1</v>
      </c>
      <c r="R269" t="b">
        <v>0</v>
      </c>
      <c r="S269" t="b">
        <v>0</v>
      </c>
      <c r="T269" t="b">
        <v>0</v>
      </c>
      <c r="U269" t="b">
        <v>0</v>
      </c>
      <c r="V269" t="b">
        <v>0</v>
      </c>
      <c r="W269" t="b">
        <v>0</v>
      </c>
    </row>
    <row r="270" spans="1:23">
      <c r="A270" s="33" t="s">
        <v>858</v>
      </c>
      <c r="E270" t="s">
        <v>930</v>
      </c>
      <c r="G270" t="b">
        <v>0</v>
      </c>
      <c r="H270" t="b">
        <v>0</v>
      </c>
      <c r="J270" t="b">
        <v>0</v>
      </c>
      <c r="K270" t="b">
        <v>0</v>
      </c>
      <c r="L270" t="b">
        <v>1</v>
      </c>
    </row>
    <row r="271" spans="1:23">
      <c r="A271" s="33"/>
      <c r="B271" s="33" t="s">
        <v>860</v>
      </c>
      <c r="C271" s="33" t="s">
        <v>861</v>
      </c>
      <c r="D271" s="33" t="s">
        <v>862</v>
      </c>
      <c r="E271" s="33"/>
      <c r="F271" s="33"/>
      <c r="G271" s="33"/>
      <c r="H271" s="33"/>
      <c r="I271" s="33"/>
      <c r="J271" s="33"/>
      <c r="K271" s="33"/>
      <c r="L271" s="33"/>
      <c r="M271" s="33"/>
      <c r="N271" s="33"/>
      <c r="O271" s="33"/>
      <c r="P271" s="33"/>
      <c r="Q271" s="33"/>
      <c r="R271" s="33"/>
      <c r="S271" s="33"/>
      <c r="T271" s="33"/>
      <c r="U271" s="33"/>
      <c r="V271" s="33"/>
      <c r="W271" s="33"/>
    </row>
    <row r="272" spans="1:23">
      <c r="C272" t="s">
        <v>208</v>
      </c>
      <c r="D272" t="s">
        <v>878</v>
      </c>
      <c r="O272" t="b">
        <v>0</v>
      </c>
      <c r="P272" t="b">
        <v>0</v>
      </c>
      <c r="Q272" t="b">
        <v>0</v>
      </c>
      <c r="R272" t="b">
        <v>0</v>
      </c>
      <c r="S272" t="b">
        <v>0</v>
      </c>
      <c r="T272" t="b">
        <v>0</v>
      </c>
      <c r="U272" t="b">
        <v>0</v>
      </c>
      <c r="V272" t="b">
        <v>0</v>
      </c>
      <c r="W272" t="b">
        <v>0</v>
      </c>
    </row>
    <row r="273" spans="1:23">
      <c r="C273" t="s">
        <v>207</v>
      </c>
      <c r="D273" t="s">
        <v>207</v>
      </c>
      <c r="O273" t="b">
        <v>1</v>
      </c>
      <c r="P273" t="b">
        <v>0</v>
      </c>
      <c r="Q273" t="b">
        <v>1</v>
      </c>
      <c r="R273" t="b">
        <v>0</v>
      </c>
      <c r="S273" t="b">
        <v>0</v>
      </c>
      <c r="T273" t="b">
        <v>0</v>
      </c>
      <c r="U273" t="b">
        <v>0</v>
      </c>
      <c r="V273" t="b">
        <v>0</v>
      </c>
      <c r="W273" t="b">
        <v>0</v>
      </c>
    </row>
    <row r="274" spans="1:23">
      <c r="A274" s="33" t="s">
        <v>858</v>
      </c>
      <c r="E274" t="s">
        <v>925</v>
      </c>
      <c r="G274" t="b">
        <v>0</v>
      </c>
      <c r="H274" t="b">
        <v>1</v>
      </c>
      <c r="J274" t="b">
        <v>0</v>
      </c>
      <c r="K274" t="b">
        <v>0</v>
      </c>
      <c r="L274" t="b">
        <v>0</v>
      </c>
    </row>
    <row r="275" spans="1:23">
      <c r="A275" s="33"/>
      <c r="B275" s="33" t="s">
        <v>860</v>
      </c>
      <c r="C275" s="33" t="s">
        <v>861</v>
      </c>
      <c r="D275" s="33" t="s">
        <v>862</v>
      </c>
      <c r="E275" s="33"/>
      <c r="F275" s="33"/>
      <c r="G275" s="33"/>
      <c r="H275" s="33"/>
      <c r="I275" s="33"/>
      <c r="J275" s="33"/>
      <c r="K275" s="33"/>
      <c r="L275" s="33"/>
      <c r="M275" s="33"/>
      <c r="N275" s="33"/>
      <c r="O275" s="33"/>
      <c r="P275" s="33"/>
      <c r="Q275" s="33"/>
      <c r="R275" s="33"/>
      <c r="S275" s="33"/>
      <c r="T275" s="33"/>
      <c r="U275" s="33"/>
      <c r="V275" s="33"/>
      <c r="W275" s="33"/>
    </row>
    <row r="276" spans="1:23">
      <c r="C276" t="s">
        <v>199</v>
      </c>
      <c r="D276" t="s">
        <v>875</v>
      </c>
      <c r="O276" t="b">
        <v>0</v>
      </c>
      <c r="P276" t="b">
        <v>0</v>
      </c>
      <c r="Q276" t="b">
        <v>0</v>
      </c>
      <c r="R276" t="b">
        <v>0</v>
      </c>
      <c r="S276" t="b">
        <v>0</v>
      </c>
      <c r="T276" t="b">
        <v>0</v>
      </c>
      <c r="U276" t="b">
        <v>0</v>
      </c>
      <c r="V276" t="b">
        <v>0</v>
      </c>
      <c r="W276" t="b">
        <v>0</v>
      </c>
    </row>
    <row r="277" spans="1:23">
      <c r="A277" s="33" t="s">
        <v>858</v>
      </c>
      <c r="E277" t="s">
        <v>925</v>
      </c>
      <c r="G277" t="b">
        <v>0</v>
      </c>
      <c r="H277" t="b">
        <v>0</v>
      </c>
      <c r="J277" t="b">
        <v>0</v>
      </c>
      <c r="K277" t="b">
        <v>0</v>
      </c>
      <c r="L277" t="b">
        <v>0</v>
      </c>
    </row>
    <row r="278" spans="1:23">
      <c r="A278" s="33"/>
      <c r="B278" s="33" t="s">
        <v>860</v>
      </c>
      <c r="C278" s="33" t="s">
        <v>861</v>
      </c>
      <c r="D278" s="33" t="s">
        <v>862</v>
      </c>
      <c r="E278" s="33"/>
      <c r="F278" s="33"/>
      <c r="G278" s="33"/>
      <c r="H278" s="33"/>
      <c r="I278" s="33"/>
      <c r="J278" s="33"/>
      <c r="K278" s="33"/>
      <c r="L278" s="33"/>
      <c r="M278" s="33"/>
      <c r="N278" s="33"/>
      <c r="O278" s="33"/>
      <c r="P278" s="33"/>
      <c r="Q278" s="33"/>
      <c r="R278" s="33"/>
      <c r="S278" s="33"/>
      <c r="T278" s="33"/>
      <c r="U278" s="33"/>
      <c r="V278" s="33"/>
      <c r="W278" s="33"/>
    </row>
    <row r="279" spans="1:23">
      <c r="C279" t="s">
        <v>193</v>
      </c>
      <c r="D279" t="s">
        <v>931</v>
      </c>
      <c r="M279" t="s">
        <v>217</v>
      </c>
      <c r="O279" t="b">
        <v>0</v>
      </c>
      <c r="P279" t="b">
        <v>0</v>
      </c>
      <c r="Q279" t="b">
        <v>0</v>
      </c>
      <c r="R279" t="b">
        <v>0</v>
      </c>
      <c r="S279" t="b">
        <v>0</v>
      </c>
      <c r="T279" t="b">
        <v>0</v>
      </c>
      <c r="U279" t="b">
        <v>0</v>
      </c>
      <c r="V279" t="b">
        <v>0</v>
      </c>
      <c r="W279" t="b">
        <v>0</v>
      </c>
    </row>
    <row r="280" spans="1:23">
      <c r="C280" t="s">
        <v>203</v>
      </c>
      <c r="D280" t="s">
        <v>932</v>
      </c>
      <c r="O280" t="b">
        <v>0</v>
      </c>
      <c r="P280" t="b">
        <v>0</v>
      </c>
      <c r="Q280" t="b">
        <v>0</v>
      </c>
      <c r="R280" t="b">
        <v>0</v>
      </c>
      <c r="S280" t="b">
        <v>0</v>
      </c>
      <c r="T280" t="b">
        <v>0</v>
      </c>
      <c r="U280" t="b">
        <v>0</v>
      </c>
      <c r="V280" t="b">
        <v>0</v>
      </c>
      <c r="W280" t="b">
        <v>0</v>
      </c>
    </row>
    <row r="281" spans="1:23">
      <c r="A281" s="33" t="s">
        <v>858</v>
      </c>
      <c r="E281" t="s">
        <v>925</v>
      </c>
      <c r="G281" t="b">
        <v>0</v>
      </c>
      <c r="H281" t="b">
        <v>0</v>
      </c>
      <c r="J281" t="b">
        <v>0</v>
      </c>
      <c r="K281" t="b">
        <v>0</v>
      </c>
      <c r="L281" t="b">
        <v>1</v>
      </c>
    </row>
    <row r="282" spans="1:23">
      <c r="A282" s="33"/>
      <c r="B282" s="33" t="s">
        <v>860</v>
      </c>
      <c r="C282" s="33" t="s">
        <v>861</v>
      </c>
      <c r="D282" s="33" t="s">
        <v>862</v>
      </c>
      <c r="E282" s="33"/>
      <c r="F282" s="33"/>
      <c r="G282" s="33"/>
      <c r="H282" s="33"/>
      <c r="I282" s="33"/>
      <c r="J282" s="33"/>
      <c r="K282" s="33"/>
      <c r="L282" s="33"/>
      <c r="M282" s="33"/>
      <c r="N282" s="33"/>
      <c r="O282" s="33"/>
      <c r="P282" s="33"/>
      <c r="Q282" s="33"/>
      <c r="R282" s="33"/>
      <c r="S282" s="33"/>
      <c r="T282" s="33"/>
      <c r="U282" s="33"/>
      <c r="V282" s="33"/>
      <c r="W282" s="33"/>
    </row>
    <row r="283" spans="1:23">
      <c r="C283" t="s">
        <v>191</v>
      </c>
      <c r="D283" t="s">
        <v>933</v>
      </c>
      <c r="O283" t="b">
        <v>0</v>
      </c>
      <c r="P283" t="b">
        <v>0</v>
      </c>
      <c r="Q283" t="b">
        <v>0</v>
      </c>
      <c r="R283" t="b">
        <v>0</v>
      </c>
      <c r="S283" t="b">
        <v>0</v>
      </c>
      <c r="T283" t="b">
        <v>0</v>
      </c>
      <c r="U283" t="b">
        <v>0</v>
      </c>
      <c r="V283" t="b">
        <v>0</v>
      </c>
      <c r="W283" t="b">
        <v>0</v>
      </c>
    </row>
    <row r="284" spans="1:23">
      <c r="A284" s="33"/>
      <c r="C284" t="s">
        <v>190</v>
      </c>
      <c r="D284" t="s">
        <v>190</v>
      </c>
      <c r="O284" t="b">
        <v>1</v>
      </c>
      <c r="P284" t="b">
        <v>0</v>
      </c>
      <c r="Q284" t="b">
        <v>1</v>
      </c>
      <c r="R284" t="b">
        <v>0</v>
      </c>
      <c r="S284" t="b">
        <v>0</v>
      </c>
      <c r="T284" t="b">
        <v>0</v>
      </c>
      <c r="U284" t="b">
        <v>0</v>
      </c>
      <c r="V284" t="b">
        <v>0</v>
      </c>
      <c r="W284" t="b">
        <v>0</v>
      </c>
    </row>
    <row r="285" spans="1:23" ht="30">
      <c r="A285" s="33" t="s">
        <v>858</v>
      </c>
      <c r="B285" s="33"/>
      <c r="C285" s="33"/>
      <c r="D285" s="33"/>
      <c r="E285" s="33" t="s">
        <v>930</v>
      </c>
      <c r="F285" s="33"/>
      <c r="G285" s="33" t="b">
        <v>0</v>
      </c>
      <c r="H285" s="33" t="b">
        <v>0</v>
      </c>
      <c r="I285" s="33"/>
      <c r="J285" s="33" t="b">
        <v>0</v>
      </c>
      <c r="K285" s="33" t="b">
        <v>0</v>
      </c>
      <c r="L285" s="33" t="b">
        <v>1</v>
      </c>
      <c r="M285" s="33"/>
      <c r="N285" s="33"/>
      <c r="O285" s="33"/>
      <c r="P285" s="33"/>
      <c r="Q285" s="33"/>
      <c r="R285" s="33"/>
      <c r="S285" s="33"/>
      <c r="T285" s="33"/>
      <c r="U285" s="33"/>
      <c r="V285" s="33"/>
      <c r="W285" s="33"/>
    </row>
    <row r="286" spans="1:23">
      <c r="B286" t="s">
        <v>860</v>
      </c>
      <c r="C286" t="s">
        <v>861</v>
      </c>
      <c r="D286" t="s">
        <v>862</v>
      </c>
    </row>
    <row r="287" spans="1:23">
      <c r="C287" t="s">
        <v>192</v>
      </c>
      <c r="D287" t="s">
        <v>906</v>
      </c>
      <c r="O287" t="b">
        <v>0</v>
      </c>
      <c r="P287" t="b">
        <v>0</v>
      </c>
      <c r="Q287" t="b">
        <v>0</v>
      </c>
      <c r="R287" t="b">
        <v>0</v>
      </c>
      <c r="S287" t="b">
        <v>0</v>
      </c>
      <c r="T287" t="b">
        <v>0</v>
      </c>
      <c r="U287" t="b">
        <v>0</v>
      </c>
      <c r="V287" t="b">
        <v>0</v>
      </c>
      <c r="W287" t="b">
        <v>0</v>
      </c>
    </row>
    <row r="288" spans="1:23">
      <c r="A288" s="33"/>
      <c r="C288" t="s">
        <v>190</v>
      </c>
      <c r="D288" t="s">
        <v>190</v>
      </c>
      <c r="O288" t="b">
        <v>1</v>
      </c>
      <c r="P288" t="b">
        <v>0</v>
      </c>
      <c r="Q288" t="b">
        <v>1</v>
      </c>
      <c r="R288" t="b">
        <v>0</v>
      </c>
      <c r="S288" t="b">
        <v>0</v>
      </c>
      <c r="T288" t="b">
        <v>0</v>
      </c>
      <c r="U288" t="b">
        <v>0</v>
      </c>
      <c r="V288" t="b">
        <v>0</v>
      </c>
      <c r="W288" t="b">
        <v>0</v>
      </c>
    </row>
    <row r="289" spans="1:23" ht="30">
      <c r="A289" s="33" t="s">
        <v>858</v>
      </c>
      <c r="B289" s="33"/>
      <c r="C289" s="33"/>
      <c r="D289" s="33"/>
      <c r="E289" s="33" t="s">
        <v>930</v>
      </c>
      <c r="F289" s="33"/>
      <c r="G289" s="33" t="b">
        <v>0</v>
      </c>
      <c r="H289" s="33" t="b">
        <v>0</v>
      </c>
      <c r="I289" s="33"/>
      <c r="J289" s="33" t="b">
        <v>0</v>
      </c>
      <c r="K289" s="33" t="b">
        <v>0</v>
      </c>
      <c r="L289" s="33" t="b">
        <v>1</v>
      </c>
      <c r="M289" s="33"/>
      <c r="N289" s="33"/>
      <c r="O289" s="33"/>
      <c r="P289" s="33"/>
      <c r="Q289" s="33"/>
      <c r="R289" s="33"/>
      <c r="S289" s="33"/>
      <c r="T289" s="33"/>
      <c r="U289" s="33"/>
      <c r="V289" s="33"/>
      <c r="W289" s="33"/>
    </row>
    <row r="290" spans="1:23">
      <c r="B290" t="s">
        <v>860</v>
      </c>
      <c r="C290" t="s">
        <v>861</v>
      </c>
      <c r="D290" t="s">
        <v>862</v>
      </c>
    </row>
    <row r="291" spans="1:23">
      <c r="C291" t="s">
        <v>215</v>
      </c>
      <c r="D291" t="s">
        <v>897</v>
      </c>
      <c r="O291" t="b">
        <v>0</v>
      </c>
      <c r="P291" t="b">
        <v>0</v>
      </c>
      <c r="Q291" t="b">
        <v>0</v>
      </c>
      <c r="R291" t="b">
        <v>0</v>
      </c>
      <c r="S291" t="b">
        <v>0</v>
      </c>
      <c r="T291" t="b">
        <v>0</v>
      </c>
      <c r="U291" t="b">
        <v>0</v>
      </c>
      <c r="V291" t="b">
        <v>0</v>
      </c>
      <c r="W291" t="b">
        <v>0</v>
      </c>
    </row>
    <row r="292" spans="1:23">
      <c r="A292" s="33"/>
      <c r="C292" t="s">
        <v>214</v>
      </c>
      <c r="D292" t="s">
        <v>214</v>
      </c>
      <c r="O292" t="b">
        <v>1</v>
      </c>
      <c r="P292" t="b">
        <v>0</v>
      </c>
      <c r="Q292" t="b">
        <v>1</v>
      </c>
      <c r="R292" t="b">
        <v>0</v>
      </c>
      <c r="S292" t="b">
        <v>0</v>
      </c>
      <c r="T292" t="b">
        <v>0</v>
      </c>
      <c r="U292" t="b">
        <v>0</v>
      </c>
      <c r="V292" t="b">
        <v>0</v>
      </c>
      <c r="W292" t="b">
        <v>0</v>
      </c>
    </row>
    <row r="293" spans="1:23" ht="30">
      <c r="A293" s="33" t="s">
        <v>858</v>
      </c>
      <c r="B293" s="33"/>
      <c r="C293" s="33"/>
      <c r="D293" s="33"/>
      <c r="E293" s="33" t="s">
        <v>930</v>
      </c>
      <c r="F293" s="33"/>
      <c r="G293" s="33" t="b">
        <v>0</v>
      </c>
      <c r="H293" s="33" t="b">
        <v>0</v>
      </c>
      <c r="I293" s="33"/>
      <c r="J293" s="33" t="b">
        <v>0</v>
      </c>
      <c r="K293" s="33" t="b">
        <v>0</v>
      </c>
      <c r="L293" s="33" t="b">
        <v>1</v>
      </c>
      <c r="M293" s="33"/>
      <c r="N293" s="33"/>
      <c r="O293" s="33"/>
      <c r="P293" s="33"/>
      <c r="Q293" s="33"/>
      <c r="R293" s="33"/>
      <c r="S293" s="33"/>
      <c r="T293" s="33"/>
      <c r="U293" s="33"/>
      <c r="V293" s="33"/>
      <c r="W293" s="33"/>
    </row>
    <row r="294" spans="1:23">
      <c r="B294" t="s">
        <v>860</v>
      </c>
      <c r="C294" t="s">
        <v>861</v>
      </c>
      <c r="D294" t="s">
        <v>862</v>
      </c>
    </row>
    <row r="295" spans="1:23">
      <c r="A295" s="33"/>
      <c r="C295" t="s">
        <v>274</v>
      </c>
      <c r="D295" t="s">
        <v>934</v>
      </c>
      <c r="O295" t="b">
        <v>0</v>
      </c>
      <c r="P295" t="b">
        <v>0</v>
      </c>
      <c r="Q295" t="b">
        <v>0</v>
      </c>
      <c r="R295" t="b">
        <v>0</v>
      </c>
      <c r="S295" t="b">
        <v>0</v>
      </c>
      <c r="T295" t="b">
        <v>0</v>
      </c>
      <c r="U295" t="b">
        <v>0</v>
      </c>
      <c r="V295" t="b">
        <v>0</v>
      </c>
      <c r="W295" t="b">
        <v>0</v>
      </c>
    </row>
    <row r="296" spans="1:23" ht="30">
      <c r="A296" s="33" t="s">
        <v>858</v>
      </c>
      <c r="B296" s="33"/>
      <c r="C296" s="33"/>
      <c r="D296" s="33"/>
      <c r="E296" s="33" t="s">
        <v>930</v>
      </c>
      <c r="F296" s="33"/>
      <c r="G296" s="33" t="b">
        <v>0</v>
      </c>
      <c r="H296" s="33" t="b">
        <v>0</v>
      </c>
      <c r="I296" s="33"/>
      <c r="J296" s="33" t="b">
        <v>0</v>
      </c>
      <c r="K296" s="33" t="b">
        <v>0</v>
      </c>
      <c r="L296" s="33" t="b">
        <v>1</v>
      </c>
      <c r="M296" s="33"/>
      <c r="N296" s="33"/>
      <c r="O296" s="33"/>
      <c r="P296" s="33"/>
      <c r="Q296" s="33"/>
      <c r="R296" s="33"/>
      <c r="S296" s="33"/>
      <c r="T296" s="33"/>
      <c r="U296" s="33"/>
      <c r="V296" s="33"/>
      <c r="W296" s="33"/>
    </row>
    <row r="297" spans="1:23">
      <c r="B297" t="s">
        <v>860</v>
      </c>
      <c r="C297" t="s">
        <v>861</v>
      </c>
      <c r="D297" t="s">
        <v>862</v>
      </c>
    </row>
    <row r="298" spans="1:23">
      <c r="C298" t="s">
        <v>300</v>
      </c>
      <c r="D298" t="s">
        <v>935</v>
      </c>
      <c r="O298" t="b">
        <v>0</v>
      </c>
      <c r="P298" t="b">
        <v>0</v>
      </c>
      <c r="Q298" t="b">
        <v>0</v>
      </c>
      <c r="R298" t="b">
        <v>0</v>
      </c>
      <c r="S298" t="b">
        <v>0</v>
      </c>
      <c r="T298" t="b">
        <v>0</v>
      </c>
      <c r="U298" t="b">
        <v>0</v>
      </c>
      <c r="V298" t="b">
        <v>0</v>
      </c>
      <c r="W298" t="b">
        <v>0</v>
      </c>
    </row>
    <row r="299" spans="1:23">
      <c r="A299" s="33" t="s">
        <v>858</v>
      </c>
      <c r="E299" t="s">
        <v>930</v>
      </c>
      <c r="G299" t="b">
        <v>0</v>
      </c>
      <c r="H299" t="b">
        <v>0</v>
      </c>
      <c r="J299" t="b">
        <v>0</v>
      </c>
      <c r="K299" t="b">
        <v>0</v>
      </c>
      <c r="L299" t="b">
        <v>1</v>
      </c>
    </row>
    <row r="300" spans="1:23">
      <c r="A300" s="33"/>
      <c r="B300" s="33" t="s">
        <v>860</v>
      </c>
      <c r="C300" s="33" t="s">
        <v>861</v>
      </c>
      <c r="D300" s="33" t="s">
        <v>862</v>
      </c>
      <c r="E300" s="33"/>
      <c r="F300" s="33"/>
      <c r="G300" s="33"/>
      <c r="H300" s="33"/>
      <c r="I300" s="33"/>
      <c r="J300" s="33"/>
      <c r="K300" s="33"/>
      <c r="L300" s="33"/>
      <c r="M300" s="33"/>
      <c r="N300" s="33"/>
      <c r="O300" s="33"/>
      <c r="P300" s="33"/>
      <c r="Q300" s="33"/>
      <c r="R300" s="33"/>
      <c r="S300" s="33"/>
      <c r="T300" s="33"/>
      <c r="U300" s="33"/>
      <c r="V300" s="33"/>
      <c r="W300" s="33"/>
    </row>
    <row r="301" spans="1:23">
      <c r="C301" t="s">
        <v>278</v>
      </c>
      <c r="D301" t="s">
        <v>936</v>
      </c>
      <c r="O301" t="b">
        <v>0</v>
      </c>
      <c r="P301" t="b">
        <v>0</v>
      </c>
      <c r="Q301" t="b">
        <v>0</v>
      </c>
      <c r="R301" t="b">
        <v>0</v>
      </c>
      <c r="S301" t="b">
        <v>0</v>
      </c>
      <c r="T301" t="b">
        <v>0</v>
      </c>
      <c r="U301" t="b">
        <v>0</v>
      </c>
      <c r="V301" t="b">
        <v>0</v>
      </c>
      <c r="W301" t="b">
        <v>0</v>
      </c>
    </row>
    <row r="302" spans="1:23">
      <c r="A302" t="s">
        <v>858</v>
      </c>
      <c r="E302" t="s">
        <v>925</v>
      </c>
      <c r="G302" t="b">
        <v>0</v>
      </c>
      <c r="H302" t="b">
        <v>0</v>
      </c>
      <c r="J302" t="b">
        <v>0</v>
      </c>
      <c r="K302" t="b">
        <v>0</v>
      </c>
      <c r="L302" t="b">
        <v>1</v>
      </c>
    </row>
    <row r="303" spans="1:23">
      <c r="A303" s="33"/>
      <c r="B303" t="s">
        <v>860</v>
      </c>
      <c r="C303" t="s">
        <v>861</v>
      </c>
      <c r="D303" t="s">
        <v>862</v>
      </c>
    </row>
    <row r="304" spans="1:23">
      <c r="A304" s="33"/>
      <c r="B304" s="33"/>
      <c r="C304" s="33" t="s">
        <v>218</v>
      </c>
      <c r="D304" s="33" t="s">
        <v>217</v>
      </c>
      <c r="E304" s="33"/>
      <c r="F304" s="33"/>
      <c r="G304" s="33"/>
      <c r="H304" s="33"/>
      <c r="I304" s="33"/>
      <c r="J304" s="33"/>
      <c r="K304" s="33"/>
      <c r="L304" s="33"/>
      <c r="M304" s="33"/>
      <c r="N304" s="33"/>
      <c r="O304" s="33" t="b">
        <v>0</v>
      </c>
      <c r="P304" s="33" t="b">
        <v>0</v>
      </c>
      <c r="Q304" s="33" t="b">
        <v>0</v>
      </c>
      <c r="R304" s="33" t="b">
        <v>0</v>
      </c>
      <c r="S304" s="33" t="b">
        <v>0</v>
      </c>
      <c r="T304" s="33" t="b">
        <v>0</v>
      </c>
      <c r="U304" s="33" t="b">
        <v>0</v>
      </c>
      <c r="V304" s="33" t="b">
        <v>0</v>
      </c>
      <c r="W304" s="33" t="b">
        <v>0</v>
      </c>
    </row>
    <row r="305" spans="1:23">
      <c r="A305" t="s">
        <v>858</v>
      </c>
      <c r="E305" t="s">
        <v>925</v>
      </c>
      <c r="G305" t="b">
        <v>0</v>
      </c>
      <c r="H305" t="b">
        <v>0</v>
      </c>
      <c r="J305" t="b">
        <v>0</v>
      </c>
      <c r="K305" t="b">
        <v>0</v>
      </c>
      <c r="L305" t="b">
        <v>1</v>
      </c>
    </row>
    <row r="306" spans="1:23">
      <c r="B306" t="s">
        <v>860</v>
      </c>
      <c r="C306" t="s">
        <v>861</v>
      </c>
      <c r="D306" t="s">
        <v>862</v>
      </c>
    </row>
    <row r="307" spans="1:23">
      <c r="A307" s="33"/>
      <c r="C307" t="s">
        <v>253</v>
      </c>
      <c r="D307" t="s">
        <v>937</v>
      </c>
      <c r="O307" t="b">
        <v>0</v>
      </c>
      <c r="P307" t="b">
        <v>0</v>
      </c>
      <c r="Q307" t="b">
        <v>0</v>
      </c>
      <c r="R307" t="b">
        <v>0</v>
      </c>
      <c r="S307" t="b">
        <v>0</v>
      </c>
      <c r="T307" t="b">
        <v>0</v>
      </c>
      <c r="U307" t="b">
        <v>0</v>
      </c>
      <c r="V307" t="b">
        <v>0</v>
      </c>
      <c r="W307" t="b">
        <v>0</v>
      </c>
    </row>
    <row r="308" spans="1:23">
      <c r="A308" s="33" t="s">
        <v>858</v>
      </c>
      <c r="B308" s="33"/>
      <c r="C308" s="33"/>
      <c r="D308" s="33"/>
      <c r="E308" s="33" t="s">
        <v>925</v>
      </c>
      <c r="F308" s="33"/>
      <c r="G308" s="33" t="b">
        <v>0</v>
      </c>
      <c r="H308" s="33" t="b">
        <v>0</v>
      </c>
      <c r="I308" s="33"/>
      <c r="J308" s="33" t="b">
        <v>0</v>
      </c>
      <c r="K308" s="33" t="b">
        <v>0</v>
      </c>
      <c r="L308" s="33" t="b">
        <v>1</v>
      </c>
      <c r="M308" s="33"/>
      <c r="N308" s="33"/>
      <c r="O308" s="33"/>
      <c r="P308" s="33"/>
      <c r="Q308" s="33"/>
      <c r="R308" s="33"/>
      <c r="S308" s="33"/>
      <c r="T308" s="33"/>
      <c r="U308" s="33"/>
      <c r="V308" s="33"/>
      <c r="W308" s="33"/>
    </row>
    <row r="309" spans="1:23">
      <c r="B309" t="s">
        <v>860</v>
      </c>
      <c r="C309" t="s">
        <v>861</v>
      </c>
      <c r="D309" t="s">
        <v>862</v>
      </c>
    </row>
    <row r="310" spans="1:23">
      <c r="C310" t="s">
        <v>255</v>
      </c>
      <c r="D310" t="s">
        <v>219</v>
      </c>
      <c r="O310" t="b">
        <v>0</v>
      </c>
      <c r="P310" t="b">
        <v>0</v>
      </c>
      <c r="Q310" t="b">
        <v>0</v>
      </c>
      <c r="R310" t="b">
        <v>0</v>
      </c>
      <c r="S310" t="b">
        <v>0</v>
      </c>
      <c r="T310" t="b">
        <v>0</v>
      </c>
      <c r="U310" t="b">
        <v>0</v>
      </c>
      <c r="V310" t="b">
        <v>0</v>
      </c>
      <c r="W310" t="b">
        <v>0</v>
      </c>
    </row>
    <row r="311" spans="1:23">
      <c r="A311" s="33" t="s">
        <v>858</v>
      </c>
      <c r="E311" t="s">
        <v>925</v>
      </c>
      <c r="G311" t="b">
        <v>0</v>
      </c>
      <c r="H311" t="b">
        <v>0</v>
      </c>
      <c r="J311" t="b">
        <v>0</v>
      </c>
      <c r="K311" t="b">
        <v>0</v>
      </c>
      <c r="L311" t="b">
        <v>1</v>
      </c>
    </row>
    <row r="312" spans="1:23">
      <c r="A312" s="33"/>
      <c r="B312" s="33" t="s">
        <v>860</v>
      </c>
      <c r="C312" s="33" t="s">
        <v>861</v>
      </c>
      <c r="D312" s="33" t="s">
        <v>862</v>
      </c>
      <c r="E312" s="33"/>
      <c r="F312" s="33"/>
      <c r="G312" s="33"/>
      <c r="H312" s="33"/>
      <c r="I312" s="33"/>
      <c r="J312" s="33"/>
      <c r="K312" s="33"/>
      <c r="L312" s="33"/>
      <c r="M312" s="33"/>
      <c r="N312" s="33"/>
      <c r="O312" s="33"/>
      <c r="P312" s="33"/>
      <c r="Q312" s="33"/>
      <c r="R312" s="33"/>
      <c r="S312" s="33"/>
      <c r="T312" s="33"/>
      <c r="U312" s="33"/>
      <c r="V312" s="33"/>
      <c r="W312" s="33"/>
    </row>
    <row r="313" spans="1:23">
      <c r="C313" t="s">
        <v>245</v>
      </c>
      <c r="D313" t="s">
        <v>938</v>
      </c>
      <c r="O313" t="b">
        <v>0</v>
      </c>
      <c r="P313" t="b">
        <v>0</v>
      </c>
      <c r="Q313" t="b">
        <v>0</v>
      </c>
      <c r="R313" t="b">
        <v>0</v>
      </c>
      <c r="S313" t="b">
        <v>0</v>
      </c>
      <c r="T313" t="b">
        <v>1</v>
      </c>
      <c r="U313" t="b">
        <v>0</v>
      </c>
      <c r="V313" t="b">
        <v>0</v>
      </c>
      <c r="W313" t="b">
        <v>0</v>
      </c>
    </row>
    <row r="314" spans="1:23">
      <c r="A314" s="33" t="s">
        <v>858</v>
      </c>
      <c r="E314" t="s">
        <v>925</v>
      </c>
      <c r="G314" t="b">
        <v>0</v>
      </c>
      <c r="H314" t="b">
        <v>0</v>
      </c>
      <c r="J314" t="b">
        <v>0</v>
      </c>
      <c r="K314" t="b">
        <v>0</v>
      </c>
      <c r="L314" t="b">
        <v>1</v>
      </c>
    </row>
    <row r="315" spans="1:23">
      <c r="A315" s="33"/>
      <c r="B315" s="33" t="s">
        <v>860</v>
      </c>
      <c r="C315" s="33" t="s">
        <v>861</v>
      </c>
      <c r="D315" s="33" t="s">
        <v>862</v>
      </c>
      <c r="E315" s="33"/>
      <c r="F315" s="33"/>
      <c r="G315" s="33"/>
      <c r="H315" s="33"/>
      <c r="I315" s="33"/>
      <c r="J315" s="33"/>
      <c r="K315" s="33"/>
      <c r="L315" s="33"/>
      <c r="M315" s="33"/>
      <c r="N315" s="33"/>
      <c r="O315" s="33"/>
      <c r="P315" s="33"/>
      <c r="Q315" s="33"/>
      <c r="R315" s="33"/>
      <c r="S315" s="33"/>
      <c r="T315" s="33"/>
      <c r="U315" s="33"/>
      <c r="V315" s="33"/>
      <c r="W315" s="33"/>
    </row>
    <row r="316" spans="1:23">
      <c r="C316" t="s">
        <v>247</v>
      </c>
      <c r="D316" t="s">
        <v>195</v>
      </c>
      <c r="O316" t="b">
        <v>0</v>
      </c>
      <c r="P316" t="b">
        <v>0</v>
      </c>
      <c r="Q316" t="b">
        <v>0</v>
      </c>
      <c r="R316" t="b">
        <v>0</v>
      </c>
      <c r="S316" t="b">
        <v>0</v>
      </c>
      <c r="T316" t="b">
        <v>0</v>
      </c>
      <c r="U316" t="b">
        <v>0</v>
      </c>
      <c r="V316" t="b">
        <v>0</v>
      </c>
      <c r="W316" t="b">
        <v>0</v>
      </c>
    </row>
    <row r="317" spans="1:23">
      <c r="A317" s="33" t="s">
        <v>858</v>
      </c>
      <c r="E317" t="s">
        <v>925</v>
      </c>
      <c r="G317" t="b">
        <v>0</v>
      </c>
      <c r="H317" t="b">
        <v>0</v>
      </c>
      <c r="J317" t="b">
        <v>0</v>
      </c>
      <c r="K317" t="b">
        <v>0</v>
      </c>
      <c r="L317" t="b">
        <v>1</v>
      </c>
    </row>
    <row r="318" spans="1:23">
      <c r="A318" s="33"/>
      <c r="B318" s="33" t="s">
        <v>860</v>
      </c>
      <c r="C318" s="33" t="s">
        <v>861</v>
      </c>
      <c r="D318" s="33" t="s">
        <v>862</v>
      </c>
      <c r="E318" s="33"/>
      <c r="F318" s="33"/>
      <c r="G318" s="33"/>
      <c r="H318" s="33"/>
      <c r="I318" s="33"/>
      <c r="J318" s="33"/>
      <c r="K318" s="33"/>
      <c r="L318" s="33"/>
      <c r="M318" s="33"/>
      <c r="N318" s="33"/>
      <c r="O318" s="33"/>
      <c r="P318" s="33"/>
      <c r="Q318" s="33"/>
      <c r="R318" s="33"/>
      <c r="S318" s="33"/>
      <c r="T318" s="33"/>
      <c r="U318" s="33"/>
      <c r="V318" s="33"/>
      <c r="W318" s="33"/>
    </row>
    <row r="319" spans="1:23">
      <c r="C319" t="s">
        <v>249</v>
      </c>
      <c r="D319" t="s">
        <v>939</v>
      </c>
      <c r="O319" t="b">
        <v>0</v>
      </c>
      <c r="P319" t="b">
        <v>0</v>
      </c>
      <c r="Q319" t="b">
        <v>0</v>
      </c>
      <c r="R319" t="b">
        <v>0</v>
      </c>
      <c r="S319" t="b">
        <v>0</v>
      </c>
      <c r="T319" t="b">
        <v>1</v>
      </c>
      <c r="U319" t="b">
        <v>0</v>
      </c>
      <c r="V319" t="b">
        <v>0</v>
      </c>
      <c r="W319" t="b">
        <v>0</v>
      </c>
    </row>
    <row r="320" spans="1:23">
      <c r="A320" s="33" t="s">
        <v>858</v>
      </c>
      <c r="E320" t="s">
        <v>925</v>
      </c>
      <c r="G320" t="b">
        <v>0</v>
      </c>
      <c r="H320" t="b">
        <v>0</v>
      </c>
      <c r="J320" t="b">
        <v>0</v>
      </c>
      <c r="K320" t="b">
        <v>0</v>
      </c>
      <c r="L320" t="b">
        <v>1</v>
      </c>
    </row>
    <row r="321" spans="1:23">
      <c r="A321" s="33"/>
      <c r="B321" s="33" t="s">
        <v>860</v>
      </c>
      <c r="C321" s="33" t="s">
        <v>861</v>
      </c>
      <c r="D321" s="33" t="s">
        <v>862</v>
      </c>
      <c r="E321" s="33"/>
      <c r="F321" s="33"/>
      <c r="G321" s="33"/>
      <c r="H321" s="33"/>
      <c r="I321" s="33"/>
      <c r="J321" s="33"/>
      <c r="K321" s="33"/>
      <c r="L321" s="33"/>
      <c r="M321" s="33"/>
      <c r="N321" s="33"/>
      <c r="O321" s="33"/>
      <c r="P321" s="33"/>
      <c r="Q321" s="33"/>
      <c r="R321" s="33"/>
      <c r="S321" s="33"/>
      <c r="T321" s="33"/>
      <c r="U321" s="33"/>
      <c r="V321" s="33"/>
      <c r="W321" s="33"/>
    </row>
    <row r="322" spans="1:23">
      <c r="C322" t="s">
        <v>251</v>
      </c>
      <c r="D322" t="s">
        <v>215</v>
      </c>
      <c r="O322" t="b">
        <v>0</v>
      </c>
      <c r="P322" t="b">
        <v>0</v>
      </c>
      <c r="Q322" t="b">
        <v>0</v>
      </c>
      <c r="R322" t="b">
        <v>0</v>
      </c>
      <c r="S322" t="b">
        <v>0</v>
      </c>
      <c r="T322" t="b">
        <v>0</v>
      </c>
      <c r="U322" t="b">
        <v>0</v>
      </c>
      <c r="V322" t="b">
        <v>0</v>
      </c>
      <c r="W322" t="b">
        <v>0</v>
      </c>
    </row>
    <row r="323" spans="1:23">
      <c r="A323" s="33" t="s">
        <v>858</v>
      </c>
      <c r="E323" t="s">
        <v>925</v>
      </c>
      <c r="G323" t="b">
        <v>0</v>
      </c>
      <c r="H323" t="b">
        <v>0</v>
      </c>
      <c r="J323" t="b">
        <v>0</v>
      </c>
      <c r="K323" t="b">
        <v>0</v>
      </c>
      <c r="L323" t="b">
        <v>1</v>
      </c>
    </row>
    <row r="324" spans="1:23">
      <c r="A324" s="33"/>
      <c r="B324" s="33" t="s">
        <v>860</v>
      </c>
      <c r="C324" s="33" t="s">
        <v>861</v>
      </c>
      <c r="D324" s="33" t="s">
        <v>862</v>
      </c>
      <c r="E324" s="33"/>
      <c r="F324" s="33"/>
      <c r="G324" s="33"/>
      <c r="H324" s="33"/>
      <c r="I324" s="33"/>
      <c r="J324" s="33"/>
      <c r="K324" s="33"/>
      <c r="L324" s="33"/>
      <c r="M324" s="33"/>
      <c r="N324" s="33"/>
      <c r="O324" s="33"/>
      <c r="P324" s="33"/>
      <c r="Q324" s="33"/>
      <c r="R324" s="33"/>
      <c r="S324" s="33"/>
      <c r="T324" s="33"/>
      <c r="U324" s="33"/>
      <c r="V324" s="33"/>
      <c r="W324" s="33"/>
    </row>
    <row r="325" spans="1:23">
      <c r="C325" t="s">
        <v>237</v>
      </c>
      <c r="D325" t="s">
        <v>940</v>
      </c>
      <c r="O325" t="b">
        <v>0</v>
      </c>
      <c r="P325" t="b">
        <v>0</v>
      </c>
      <c r="Q325" t="b">
        <v>0</v>
      </c>
      <c r="R325" t="b">
        <v>0</v>
      </c>
      <c r="S325" t="b">
        <v>0</v>
      </c>
      <c r="T325" t="b">
        <v>1</v>
      </c>
      <c r="U325" t="b">
        <v>0</v>
      </c>
      <c r="V325" t="b">
        <v>0</v>
      </c>
      <c r="W325" t="b">
        <v>0</v>
      </c>
    </row>
    <row r="326" spans="1:23">
      <c r="A326" s="33" t="s">
        <v>858</v>
      </c>
      <c r="E326" t="s">
        <v>925</v>
      </c>
      <c r="G326" t="b">
        <v>0</v>
      </c>
      <c r="H326" t="b">
        <v>0</v>
      </c>
      <c r="J326" t="b">
        <v>0</v>
      </c>
      <c r="K326" t="b">
        <v>0</v>
      </c>
      <c r="L326" t="b">
        <v>1</v>
      </c>
    </row>
    <row r="327" spans="1:23">
      <c r="A327" s="33"/>
      <c r="B327" s="33" t="s">
        <v>860</v>
      </c>
      <c r="C327" s="33" t="s">
        <v>861</v>
      </c>
      <c r="D327" s="33" t="s">
        <v>862</v>
      </c>
      <c r="E327" s="33"/>
      <c r="F327" s="33"/>
      <c r="G327" s="33"/>
      <c r="H327" s="33"/>
      <c r="I327" s="33"/>
      <c r="J327" s="33"/>
      <c r="K327" s="33"/>
      <c r="L327" s="33"/>
      <c r="M327" s="33"/>
      <c r="N327" s="33"/>
      <c r="O327" s="33"/>
      <c r="P327" s="33"/>
      <c r="Q327" s="33"/>
      <c r="R327" s="33"/>
      <c r="S327" s="33"/>
      <c r="T327" s="33"/>
      <c r="U327" s="33"/>
      <c r="V327" s="33"/>
      <c r="W327" s="33"/>
    </row>
    <row r="328" spans="1:23">
      <c r="C328" t="s">
        <v>239</v>
      </c>
      <c r="D328" t="s">
        <v>189</v>
      </c>
      <c r="O328" t="b">
        <v>0</v>
      </c>
      <c r="P328" t="b">
        <v>0</v>
      </c>
      <c r="Q328" t="b">
        <v>0</v>
      </c>
      <c r="R328" t="b">
        <v>0</v>
      </c>
      <c r="S328" t="b">
        <v>0</v>
      </c>
      <c r="T328" t="b">
        <v>0</v>
      </c>
      <c r="U328" t="b">
        <v>0</v>
      </c>
      <c r="V328" t="b">
        <v>0</v>
      </c>
      <c r="W328" t="b">
        <v>0</v>
      </c>
    </row>
    <row r="329" spans="1:23">
      <c r="A329" s="33" t="s">
        <v>858</v>
      </c>
      <c r="E329" t="s">
        <v>925</v>
      </c>
      <c r="G329" t="b">
        <v>0</v>
      </c>
      <c r="H329" t="b">
        <v>0</v>
      </c>
      <c r="J329" t="b">
        <v>0</v>
      </c>
      <c r="K329" t="b">
        <v>0</v>
      </c>
      <c r="L329" t="b">
        <v>1</v>
      </c>
    </row>
    <row r="330" spans="1:23">
      <c r="A330" s="33"/>
      <c r="B330" s="33" t="s">
        <v>860</v>
      </c>
      <c r="C330" s="33" t="s">
        <v>861</v>
      </c>
      <c r="D330" s="33" t="s">
        <v>862</v>
      </c>
      <c r="E330" s="33"/>
      <c r="F330" s="33"/>
      <c r="G330" s="33"/>
      <c r="H330" s="33"/>
      <c r="I330" s="33"/>
      <c r="J330" s="33"/>
      <c r="K330" s="33"/>
      <c r="L330" s="33"/>
      <c r="M330" s="33"/>
      <c r="N330" s="33"/>
      <c r="O330" s="33"/>
      <c r="P330" s="33"/>
      <c r="Q330" s="33"/>
      <c r="R330" s="33"/>
      <c r="S330" s="33"/>
      <c r="T330" s="33"/>
      <c r="U330" s="33"/>
      <c r="V330" s="33"/>
      <c r="W330" s="33"/>
    </row>
    <row r="331" spans="1:23">
      <c r="C331" t="s">
        <v>241</v>
      </c>
      <c r="D331" t="s">
        <v>941</v>
      </c>
      <c r="O331" t="b">
        <v>0</v>
      </c>
      <c r="P331" t="b">
        <v>0</v>
      </c>
      <c r="Q331" t="b">
        <v>0</v>
      </c>
      <c r="R331" t="b">
        <v>0</v>
      </c>
      <c r="S331" t="b">
        <v>0</v>
      </c>
      <c r="T331" t="b">
        <v>1</v>
      </c>
      <c r="U331" t="b">
        <v>0</v>
      </c>
      <c r="V331" t="b">
        <v>0</v>
      </c>
      <c r="W331" t="b">
        <v>0</v>
      </c>
    </row>
    <row r="332" spans="1:23">
      <c r="A332" s="33" t="s">
        <v>858</v>
      </c>
      <c r="E332" t="s">
        <v>925</v>
      </c>
      <c r="G332" t="b">
        <v>0</v>
      </c>
      <c r="H332" t="b">
        <v>0</v>
      </c>
      <c r="J332" t="b">
        <v>0</v>
      </c>
      <c r="K332" t="b">
        <v>0</v>
      </c>
      <c r="L332" t="b">
        <v>1</v>
      </c>
    </row>
    <row r="333" spans="1:23">
      <c r="A333" s="33"/>
      <c r="B333" s="33" t="s">
        <v>860</v>
      </c>
      <c r="C333" s="33" t="s">
        <v>861</v>
      </c>
      <c r="D333" s="33" t="s">
        <v>862</v>
      </c>
      <c r="E333" s="33"/>
      <c r="F333" s="33"/>
      <c r="G333" s="33"/>
      <c r="H333" s="33"/>
      <c r="I333" s="33"/>
      <c r="J333" s="33"/>
      <c r="K333" s="33"/>
      <c r="L333" s="33"/>
      <c r="M333" s="33"/>
      <c r="N333" s="33"/>
      <c r="O333" s="33"/>
      <c r="P333" s="33"/>
      <c r="Q333" s="33"/>
      <c r="R333" s="33"/>
      <c r="S333" s="33"/>
      <c r="T333" s="33"/>
      <c r="U333" s="33"/>
      <c r="V333" s="33"/>
      <c r="W333" s="33"/>
    </row>
    <row r="334" spans="1:23">
      <c r="C334" t="s">
        <v>243</v>
      </c>
      <c r="D334" t="s">
        <v>192</v>
      </c>
      <c r="O334" t="b">
        <v>0</v>
      </c>
      <c r="P334" t="b">
        <v>0</v>
      </c>
      <c r="Q334" t="b">
        <v>0</v>
      </c>
      <c r="R334" t="b">
        <v>0</v>
      </c>
      <c r="S334" t="b">
        <v>0</v>
      </c>
      <c r="T334" t="b">
        <v>0</v>
      </c>
      <c r="U334" t="b">
        <v>0</v>
      </c>
      <c r="V334" t="b">
        <v>0</v>
      </c>
      <c r="W334" t="b">
        <v>0</v>
      </c>
    </row>
    <row r="335" spans="1:23">
      <c r="A335" s="33"/>
    </row>
    <row r="336" spans="1:23">
      <c r="A336" s="33"/>
      <c r="B336" s="33"/>
      <c r="C336" s="33"/>
      <c r="D336" s="33"/>
      <c r="E336" s="33"/>
      <c r="F336" s="33"/>
      <c r="G336" s="33"/>
      <c r="H336" s="33"/>
      <c r="I336" s="33"/>
      <c r="J336" s="33"/>
      <c r="K336" s="33"/>
      <c r="L336" s="33"/>
      <c r="M336" s="33"/>
      <c r="N336" s="33"/>
      <c r="O336" s="33"/>
      <c r="P336" s="33"/>
      <c r="Q336" s="33"/>
      <c r="R336" s="33"/>
      <c r="S336" s="33"/>
      <c r="T336" s="33"/>
      <c r="U336" s="33"/>
      <c r="V336" s="33"/>
      <c r="W336" s="33"/>
    </row>
    <row r="338" spans="1:23">
      <c r="A338" s="33"/>
    </row>
    <row r="339" spans="1:23">
      <c r="A339" s="33"/>
      <c r="B339" s="33"/>
      <c r="C339" s="33"/>
      <c r="D339" s="33"/>
      <c r="E339" s="33"/>
      <c r="F339" s="33"/>
      <c r="G339" s="33"/>
      <c r="H339" s="33"/>
      <c r="I339" s="33"/>
      <c r="J339" s="33"/>
      <c r="K339" s="33"/>
      <c r="L339" s="33"/>
      <c r="M339" s="33"/>
      <c r="N339" s="33"/>
      <c r="O339" s="33"/>
      <c r="P339" s="33"/>
      <c r="Q339" s="33"/>
      <c r="R339" s="33"/>
      <c r="S339" s="33"/>
      <c r="T339" s="33"/>
      <c r="U339" s="33"/>
      <c r="V339" s="33"/>
      <c r="W339" s="33"/>
    </row>
    <row r="341" spans="1:23">
      <c r="A341" s="33"/>
    </row>
    <row r="342" spans="1:23">
      <c r="A342" s="33"/>
      <c r="B342" s="33"/>
      <c r="C342" s="33"/>
      <c r="D342" s="33"/>
      <c r="E342" s="33"/>
      <c r="F342" s="33"/>
      <c r="G342" s="33"/>
      <c r="H342" s="33"/>
      <c r="I342" s="33"/>
      <c r="J342" s="33"/>
      <c r="K342" s="33"/>
      <c r="L342" s="33"/>
      <c r="M342" s="33"/>
      <c r="N342" s="33"/>
      <c r="O342" s="33"/>
      <c r="P342" s="33"/>
      <c r="Q342" s="33"/>
      <c r="R342" s="33"/>
      <c r="S342" s="33"/>
      <c r="T342" s="33"/>
      <c r="U342" s="33"/>
      <c r="V342" s="33"/>
      <c r="W342" s="33"/>
    </row>
    <row r="344" spans="1:23">
      <c r="A344" s="33"/>
    </row>
    <row r="345" spans="1:23">
      <c r="A345" s="33"/>
      <c r="B345" s="33"/>
      <c r="C345" s="33"/>
      <c r="D345" s="33"/>
      <c r="E345" s="33"/>
      <c r="F345" s="33"/>
      <c r="G345" s="33"/>
      <c r="H345" s="33"/>
      <c r="I345" s="33"/>
      <c r="J345" s="33"/>
      <c r="K345" s="33"/>
      <c r="L345" s="33"/>
      <c r="M345" s="33"/>
      <c r="N345" s="33"/>
      <c r="O345" s="33"/>
      <c r="P345" s="33"/>
      <c r="Q345" s="33"/>
      <c r="R345" s="33"/>
      <c r="S345" s="33"/>
      <c r="T345" s="33"/>
      <c r="U345" s="33"/>
      <c r="V345" s="33"/>
      <c r="W345" s="33"/>
    </row>
    <row r="347" spans="1:23">
      <c r="A347" s="33"/>
    </row>
    <row r="348" spans="1:23">
      <c r="A348" s="33"/>
      <c r="B348" s="33"/>
      <c r="C348" s="33"/>
      <c r="D348" s="33"/>
      <c r="E348" s="33"/>
      <c r="F348" s="33"/>
      <c r="G348" s="33"/>
      <c r="H348" s="33"/>
      <c r="I348" s="33"/>
      <c r="J348" s="33"/>
      <c r="K348" s="33"/>
      <c r="L348" s="33"/>
      <c r="M348" s="33"/>
      <c r="N348" s="33"/>
      <c r="O348" s="33"/>
      <c r="P348" s="33"/>
      <c r="Q348" s="33"/>
      <c r="R348" s="33"/>
      <c r="S348" s="33"/>
      <c r="T348" s="33"/>
      <c r="U348" s="33"/>
      <c r="V348" s="33"/>
      <c r="W348" s="33"/>
    </row>
    <row r="350" spans="1:23">
      <c r="A350" s="33"/>
    </row>
    <row r="351" spans="1:23">
      <c r="A351" s="33"/>
      <c r="B351" s="33"/>
      <c r="C351" s="33"/>
      <c r="D351" s="33"/>
      <c r="E351" s="33"/>
      <c r="F351" s="33"/>
      <c r="G351" s="33"/>
      <c r="H351" s="33"/>
      <c r="I351" s="33"/>
      <c r="J351" s="33"/>
      <c r="K351" s="33"/>
      <c r="L351" s="33"/>
      <c r="M351" s="33"/>
      <c r="N351" s="33"/>
      <c r="O351" s="33"/>
      <c r="P351" s="33"/>
      <c r="Q351" s="33"/>
      <c r="R351" s="33"/>
      <c r="S351" s="33"/>
      <c r="T351" s="33"/>
      <c r="U351" s="33"/>
      <c r="V351" s="33"/>
      <c r="W351" s="33"/>
    </row>
    <row r="353" spans="1:1">
      <c r="A353"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0"/>
  <sheetViews>
    <sheetView topLeftCell="F1" workbookViewId="0">
      <pane ySplit="1" topLeftCell="A197" activePane="bottomLeft" state="frozen"/>
      <selection pane="bottomLeft" activeCell="M210" sqref="M210"/>
    </sheetView>
  </sheetViews>
  <sheetFormatPr defaultRowHeight="15"/>
  <cols>
    <col min="1" max="1" width="13.42578125" bestFit="1" customWidth="1"/>
    <col min="2" max="3" width="34.42578125" bestFit="1" customWidth="1"/>
    <col min="4" max="4" width="156.42578125" bestFit="1" customWidth="1"/>
    <col min="5" max="5" width="108"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1" t="s">
        <v>834</v>
      </c>
      <c r="B1" s="31" t="s">
        <v>835</v>
      </c>
      <c r="C1" s="31" t="s">
        <v>836</v>
      </c>
      <c r="D1" s="31"/>
      <c r="E1" s="31" t="s">
        <v>837</v>
      </c>
      <c r="F1" s="31" t="s">
        <v>838</v>
      </c>
      <c r="G1" s="31" t="s">
        <v>839</v>
      </c>
      <c r="H1" s="31" t="s">
        <v>840</v>
      </c>
      <c r="I1" s="31" t="s">
        <v>841</v>
      </c>
      <c r="J1" s="31" t="s">
        <v>842</v>
      </c>
      <c r="K1" s="31" t="s">
        <v>843</v>
      </c>
      <c r="L1" s="31" t="s">
        <v>844</v>
      </c>
      <c r="M1" s="31" t="s">
        <v>845</v>
      </c>
      <c r="N1" s="31" t="s">
        <v>846</v>
      </c>
      <c r="O1" s="31" t="s">
        <v>847</v>
      </c>
      <c r="P1" s="31" t="s">
        <v>848</v>
      </c>
      <c r="Q1" s="31" t="s">
        <v>849</v>
      </c>
      <c r="R1" s="31" t="s">
        <v>850</v>
      </c>
      <c r="S1" s="31" t="s">
        <v>851</v>
      </c>
      <c r="T1" s="31" t="s">
        <v>852</v>
      </c>
      <c r="U1" s="31" t="s">
        <v>853</v>
      </c>
      <c r="V1" s="31" t="s">
        <v>854</v>
      </c>
      <c r="W1" s="31" t="s">
        <v>855</v>
      </c>
    </row>
    <row r="2" spans="1:23">
      <c r="A2" t="s">
        <v>942</v>
      </c>
      <c r="B2" t="s">
        <v>46</v>
      </c>
      <c r="C2" t="s">
        <v>1092</v>
      </c>
    </row>
    <row r="3" spans="1:23">
      <c r="B3" t="s">
        <v>179</v>
      </c>
    </row>
    <row r="4" spans="1:23">
      <c r="B4" t="s">
        <v>181</v>
      </c>
    </row>
    <row r="5" spans="1:23">
      <c r="B5" t="s">
        <v>183</v>
      </c>
    </row>
    <row r="6" spans="1:23">
      <c r="B6" t="s">
        <v>184</v>
      </c>
    </row>
    <row r="7" spans="1:23">
      <c r="B7" t="s">
        <v>185</v>
      </c>
    </row>
    <row r="8" spans="1:23">
      <c r="B8" t="s">
        <v>186</v>
      </c>
    </row>
    <row r="9" spans="1:23">
      <c r="B9" t="s">
        <v>187</v>
      </c>
    </row>
    <row r="10" spans="1:23">
      <c r="B10" t="s">
        <v>189</v>
      </c>
    </row>
    <row r="11" spans="1:23">
      <c r="B11" t="s">
        <v>190</v>
      </c>
    </row>
    <row r="12" spans="1:23">
      <c r="B12" t="s">
        <v>191</v>
      </c>
    </row>
    <row r="13" spans="1:23">
      <c r="B13" t="s">
        <v>192</v>
      </c>
    </row>
    <row r="14" spans="1:23">
      <c r="B14" t="s">
        <v>193</v>
      </c>
    </row>
    <row r="15" spans="1:23">
      <c r="B15" t="s">
        <v>194</v>
      </c>
    </row>
    <row r="16" spans="1:23">
      <c r="B16" t="s">
        <v>195</v>
      </c>
    </row>
    <row r="17" spans="2:2">
      <c r="B17" t="s">
        <v>196</v>
      </c>
    </row>
    <row r="18" spans="2:2">
      <c r="B18" t="s">
        <v>197</v>
      </c>
    </row>
    <row r="19" spans="2:2">
      <c r="B19" t="s">
        <v>198</v>
      </c>
    </row>
    <row r="20" spans="2:2">
      <c r="B20" t="s">
        <v>199</v>
      </c>
    </row>
    <row r="21" spans="2:2">
      <c r="B21" t="s">
        <v>200</v>
      </c>
    </row>
    <row r="22" spans="2:2">
      <c r="B22" t="s">
        <v>201</v>
      </c>
    </row>
    <row r="23" spans="2:2">
      <c r="B23" t="s">
        <v>202</v>
      </c>
    </row>
    <row r="24" spans="2:2">
      <c r="B24" t="s">
        <v>203</v>
      </c>
    </row>
    <row r="25" spans="2:2">
      <c r="B25" t="s">
        <v>204</v>
      </c>
    </row>
    <row r="26" spans="2:2">
      <c r="B26" t="s">
        <v>205</v>
      </c>
    </row>
    <row r="27" spans="2:2">
      <c r="B27" t="s">
        <v>206</v>
      </c>
    </row>
    <row r="28" spans="2:2">
      <c r="B28" t="s">
        <v>207</v>
      </c>
    </row>
    <row r="29" spans="2:2">
      <c r="B29" t="s">
        <v>208</v>
      </c>
    </row>
    <row r="30" spans="2:2">
      <c r="B30" t="s">
        <v>209</v>
      </c>
    </row>
    <row r="31" spans="2:2">
      <c r="B31" t="s">
        <v>210</v>
      </c>
    </row>
    <row r="32" spans="2:2">
      <c r="B32" t="s">
        <v>211</v>
      </c>
    </row>
    <row r="33" spans="2:2">
      <c r="B33" t="s">
        <v>212</v>
      </c>
    </row>
    <row r="34" spans="2:2">
      <c r="B34" t="s">
        <v>213</v>
      </c>
    </row>
    <row r="35" spans="2:2">
      <c r="B35" t="s">
        <v>214</v>
      </c>
    </row>
    <row r="36" spans="2:2">
      <c r="B36" t="s">
        <v>215</v>
      </c>
    </row>
    <row r="37" spans="2:2">
      <c r="B37" t="s">
        <v>216</v>
      </c>
    </row>
    <row r="38" spans="2:2">
      <c r="B38" t="s">
        <v>217</v>
      </c>
    </row>
    <row r="39" spans="2:2">
      <c r="B39" t="s">
        <v>218</v>
      </c>
    </row>
    <row r="40" spans="2:2">
      <c r="B40" t="s">
        <v>219</v>
      </c>
    </row>
    <row r="41" spans="2:2">
      <c r="B41" t="s">
        <v>220</v>
      </c>
    </row>
    <row r="42" spans="2:2">
      <c r="B42" t="s">
        <v>221</v>
      </c>
    </row>
    <row r="43" spans="2:2">
      <c r="B43" t="s">
        <v>222</v>
      </c>
    </row>
    <row r="44" spans="2:2">
      <c r="B44" t="s">
        <v>223</v>
      </c>
    </row>
    <row r="45" spans="2:2">
      <c r="B45" t="s">
        <v>224</v>
      </c>
    </row>
    <row r="46" spans="2:2">
      <c r="B46" t="s">
        <v>225</v>
      </c>
    </row>
    <row r="47" spans="2:2">
      <c r="B47" t="s">
        <v>226</v>
      </c>
    </row>
    <row r="48" spans="2:2">
      <c r="B48" t="s">
        <v>227</v>
      </c>
    </row>
    <row r="49" spans="2:2">
      <c r="B49" t="s">
        <v>228</v>
      </c>
    </row>
    <row r="50" spans="2:2">
      <c r="B50" t="s">
        <v>229</v>
      </c>
    </row>
    <row r="51" spans="2:2">
      <c r="B51" t="s">
        <v>230</v>
      </c>
    </row>
    <row r="52" spans="2:2">
      <c r="B52" t="s">
        <v>231</v>
      </c>
    </row>
    <row r="53" spans="2:2">
      <c r="B53" t="s">
        <v>232</v>
      </c>
    </row>
    <row r="54" spans="2:2">
      <c r="B54" t="s">
        <v>233</v>
      </c>
    </row>
    <row r="55" spans="2:2">
      <c r="B55" t="s">
        <v>234</v>
      </c>
    </row>
    <row r="56" spans="2:2">
      <c r="B56" t="s">
        <v>235</v>
      </c>
    </row>
    <row r="57" spans="2:2">
      <c r="B57" t="s">
        <v>236</v>
      </c>
    </row>
    <row r="58" spans="2:2">
      <c r="B58" t="s">
        <v>239</v>
      </c>
    </row>
    <row r="59" spans="2:2">
      <c r="B59" t="s">
        <v>243</v>
      </c>
    </row>
    <row r="60" spans="2:2">
      <c r="B60" t="s">
        <v>247</v>
      </c>
    </row>
    <row r="61" spans="2:2">
      <c r="B61" t="s">
        <v>255</v>
      </c>
    </row>
    <row r="62" spans="2:2">
      <c r="B62" t="s">
        <v>251</v>
      </c>
    </row>
    <row r="63" spans="2:2">
      <c r="B63" t="s">
        <v>237</v>
      </c>
    </row>
    <row r="64" spans="2:2">
      <c r="B64" t="s">
        <v>241</v>
      </c>
    </row>
    <row r="65" spans="1:23">
      <c r="B65" t="s">
        <v>245</v>
      </c>
    </row>
    <row r="66" spans="1:23">
      <c r="B66" t="s">
        <v>253</v>
      </c>
    </row>
    <row r="67" spans="1:23">
      <c r="B67" t="s">
        <v>249</v>
      </c>
    </row>
    <row r="68" spans="1:23">
      <c r="B68" t="s">
        <v>257</v>
      </c>
    </row>
    <row r="69" spans="1:23">
      <c r="B69" t="s">
        <v>258</v>
      </c>
    </row>
    <row r="70" spans="1:23">
      <c r="B70" t="s">
        <v>259</v>
      </c>
    </row>
    <row r="71" spans="1:23">
      <c r="B71" t="s">
        <v>274</v>
      </c>
    </row>
    <row r="72" spans="1:23">
      <c r="B72" t="s">
        <v>287</v>
      </c>
    </row>
    <row r="73" spans="1:23">
      <c r="B73" t="s">
        <v>300</v>
      </c>
    </row>
    <row r="74" spans="1:23">
      <c r="B74" t="s">
        <v>301</v>
      </c>
    </row>
    <row r="75" spans="1:23">
      <c r="B75" t="s">
        <v>277</v>
      </c>
    </row>
    <row r="76" spans="1:23">
      <c r="B76" t="s">
        <v>278</v>
      </c>
    </row>
    <row r="77" spans="1:23">
      <c r="B77" t="s">
        <v>279</v>
      </c>
    </row>
    <row r="78" spans="1:23">
      <c r="B78" t="s">
        <v>304</v>
      </c>
    </row>
    <row r="79" spans="1:23">
      <c r="A79" s="31" t="s">
        <v>858</v>
      </c>
      <c r="E79" t="s">
        <v>859</v>
      </c>
      <c r="G79" t="b">
        <v>0</v>
      </c>
      <c r="H79" t="b">
        <v>0</v>
      </c>
      <c r="J79" t="b">
        <v>0</v>
      </c>
      <c r="K79" t="b">
        <v>0</v>
      </c>
      <c r="L79" t="b">
        <v>1</v>
      </c>
    </row>
    <row r="80" spans="1:23">
      <c r="A80" s="31"/>
      <c r="B80" s="31" t="s">
        <v>860</v>
      </c>
      <c r="C80" s="31" t="s">
        <v>861</v>
      </c>
      <c r="D80" s="31" t="s">
        <v>862</v>
      </c>
      <c r="E80" s="31"/>
      <c r="F80" s="31"/>
      <c r="G80" s="31"/>
      <c r="H80" s="31"/>
      <c r="I80" s="31"/>
      <c r="J80" s="31"/>
      <c r="K80" s="31"/>
      <c r="L80" s="31"/>
      <c r="M80" s="31"/>
      <c r="N80" s="31"/>
      <c r="O80" s="31"/>
      <c r="P80" s="31"/>
      <c r="Q80" s="31"/>
      <c r="R80" s="31"/>
      <c r="S80" s="31"/>
      <c r="T80" s="31"/>
      <c r="U80" s="31"/>
      <c r="V80" s="31"/>
      <c r="W80" s="31"/>
    </row>
    <row r="81" spans="1:23">
      <c r="C81" t="s">
        <v>187</v>
      </c>
      <c r="D81" t="s">
        <v>187</v>
      </c>
      <c r="O81" t="b">
        <v>1</v>
      </c>
      <c r="P81" t="b">
        <v>0</v>
      </c>
      <c r="Q81" t="b">
        <v>1</v>
      </c>
      <c r="R81" t="b">
        <v>0</v>
      </c>
      <c r="S81" t="b">
        <v>0</v>
      </c>
      <c r="T81" t="b">
        <v>0</v>
      </c>
      <c r="U81" t="b">
        <v>0</v>
      </c>
      <c r="V81" t="b">
        <v>0</v>
      </c>
      <c r="W81" t="b">
        <v>0</v>
      </c>
    </row>
    <row r="82" spans="1:23">
      <c r="C82" t="s">
        <v>202</v>
      </c>
      <c r="D82" t="s">
        <v>202</v>
      </c>
      <c r="O82" t="b">
        <v>1</v>
      </c>
      <c r="P82" t="b">
        <v>0</v>
      </c>
      <c r="Q82" t="b">
        <v>1</v>
      </c>
      <c r="R82" t="b">
        <v>0</v>
      </c>
      <c r="S82" t="b">
        <v>0</v>
      </c>
      <c r="T82" t="b">
        <v>0</v>
      </c>
      <c r="U82" t="b">
        <v>0</v>
      </c>
      <c r="V82" t="b">
        <v>0</v>
      </c>
      <c r="W82" t="b">
        <v>0</v>
      </c>
    </row>
    <row r="83" spans="1:23">
      <c r="A83" s="31" t="s">
        <v>858</v>
      </c>
      <c r="E83" t="s">
        <v>859</v>
      </c>
      <c r="G83" t="b">
        <v>0</v>
      </c>
      <c r="H83" t="b">
        <v>0</v>
      </c>
      <c r="J83" t="b">
        <v>0</v>
      </c>
      <c r="K83" t="b">
        <v>0</v>
      </c>
      <c r="L83" t="b">
        <v>1</v>
      </c>
    </row>
    <row r="84" spans="1:23">
      <c r="A84" s="31"/>
      <c r="B84" s="31" t="s">
        <v>860</v>
      </c>
      <c r="C84" s="31" t="s">
        <v>861</v>
      </c>
      <c r="D84" s="31" t="s">
        <v>862</v>
      </c>
      <c r="E84" s="31"/>
      <c r="F84" s="31"/>
      <c r="G84" s="31"/>
      <c r="H84" s="31"/>
      <c r="I84" s="31"/>
      <c r="J84" s="31"/>
      <c r="K84" s="31"/>
      <c r="L84" s="31"/>
      <c r="M84" s="31"/>
      <c r="N84" s="31"/>
      <c r="O84" s="31"/>
      <c r="P84" s="31"/>
      <c r="Q84" s="31"/>
      <c r="R84" s="31"/>
      <c r="S84" s="31"/>
      <c r="T84" s="31"/>
      <c r="U84" s="31"/>
      <c r="V84" s="31"/>
      <c r="W84" s="31"/>
    </row>
    <row r="85" spans="1:23">
      <c r="C85" t="s">
        <v>258</v>
      </c>
      <c r="D85" t="s">
        <v>258</v>
      </c>
      <c r="O85" t="b">
        <v>1</v>
      </c>
      <c r="P85" t="b">
        <v>0</v>
      </c>
      <c r="Q85" t="b">
        <v>1</v>
      </c>
      <c r="R85" t="b">
        <v>0</v>
      </c>
      <c r="S85" t="b">
        <v>0</v>
      </c>
      <c r="T85" t="b">
        <v>0</v>
      </c>
      <c r="U85" t="b">
        <v>0</v>
      </c>
      <c r="V85" t="b">
        <v>0</v>
      </c>
      <c r="W85" t="b">
        <v>0</v>
      </c>
    </row>
    <row r="86" spans="1:23">
      <c r="A86" s="31" t="s">
        <v>858</v>
      </c>
      <c r="E86" t="s">
        <v>859</v>
      </c>
      <c r="G86" t="b">
        <v>0</v>
      </c>
      <c r="H86" t="b">
        <v>0</v>
      </c>
      <c r="J86" t="b">
        <v>0</v>
      </c>
      <c r="K86" t="b">
        <v>0</v>
      </c>
      <c r="L86" t="b">
        <v>1</v>
      </c>
    </row>
    <row r="87" spans="1:23">
      <c r="A87" s="31"/>
      <c r="B87" s="31" t="s">
        <v>860</v>
      </c>
      <c r="C87" s="31" t="s">
        <v>861</v>
      </c>
      <c r="D87" s="31" t="s">
        <v>862</v>
      </c>
      <c r="E87" s="31"/>
      <c r="F87" s="31"/>
      <c r="G87" s="31"/>
      <c r="H87" s="31"/>
      <c r="I87" s="31"/>
      <c r="J87" s="31"/>
      <c r="K87" s="31"/>
      <c r="L87" s="31"/>
      <c r="M87" s="31"/>
      <c r="N87" s="31"/>
      <c r="O87" s="31"/>
      <c r="P87" s="31"/>
      <c r="Q87" s="31"/>
      <c r="R87" s="31"/>
      <c r="S87" s="31"/>
      <c r="T87" s="31"/>
      <c r="U87" s="31"/>
      <c r="V87" s="31"/>
      <c r="W87" s="31"/>
    </row>
    <row r="88" spans="1:23">
      <c r="C88" t="s">
        <v>287</v>
      </c>
      <c r="D88" t="s">
        <v>287</v>
      </c>
      <c r="O88" t="b">
        <v>1</v>
      </c>
      <c r="P88" t="b">
        <v>0</v>
      </c>
      <c r="Q88" t="b">
        <v>1</v>
      </c>
      <c r="R88" t="b">
        <v>0</v>
      </c>
      <c r="S88" t="b">
        <v>0</v>
      </c>
      <c r="T88" t="b">
        <v>0</v>
      </c>
      <c r="U88" t="b">
        <v>0</v>
      </c>
      <c r="V88" t="b">
        <v>0</v>
      </c>
      <c r="W88" t="b">
        <v>0</v>
      </c>
    </row>
    <row r="89" spans="1:23">
      <c r="A89" s="31" t="s">
        <v>858</v>
      </c>
      <c r="E89" t="s">
        <v>859</v>
      </c>
      <c r="G89" t="b">
        <v>0</v>
      </c>
      <c r="H89" t="b">
        <v>0</v>
      </c>
      <c r="J89" t="b">
        <v>0</v>
      </c>
      <c r="K89" t="b">
        <v>0</v>
      </c>
      <c r="L89" t="b">
        <v>1</v>
      </c>
    </row>
    <row r="90" spans="1:23">
      <c r="A90" s="31"/>
      <c r="B90" s="31" t="s">
        <v>860</v>
      </c>
      <c r="C90" s="31" t="s">
        <v>861</v>
      </c>
      <c r="D90" s="31" t="s">
        <v>862</v>
      </c>
      <c r="E90" s="31"/>
      <c r="F90" s="31"/>
      <c r="G90" s="31"/>
      <c r="H90" s="31"/>
      <c r="I90" s="31"/>
      <c r="J90" s="31"/>
      <c r="K90" s="31"/>
      <c r="L90" s="31"/>
      <c r="M90" s="31"/>
      <c r="N90" s="31"/>
      <c r="O90" s="31"/>
      <c r="P90" s="31"/>
      <c r="Q90" s="31"/>
      <c r="R90" s="31"/>
      <c r="S90" s="31"/>
      <c r="T90" s="31"/>
      <c r="U90" s="31"/>
      <c r="V90" s="31"/>
      <c r="W90" s="31"/>
    </row>
    <row r="91" spans="1:23">
      <c r="C91" t="s">
        <v>277</v>
      </c>
      <c r="D91" t="s">
        <v>277</v>
      </c>
      <c r="O91" t="b">
        <v>1</v>
      </c>
      <c r="P91" t="b">
        <v>0</v>
      </c>
      <c r="Q91" t="b">
        <v>1</v>
      </c>
      <c r="R91" t="b">
        <v>0</v>
      </c>
      <c r="S91" t="b">
        <v>0</v>
      </c>
      <c r="T91" t="b">
        <v>0</v>
      </c>
      <c r="U91" t="b">
        <v>0</v>
      </c>
      <c r="V91" t="b">
        <v>0</v>
      </c>
      <c r="W91" t="b">
        <v>0</v>
      </c>
    </row>
    <row r="92" spans="1:23">
      <c r="A92" s="31" t="s">
        <v>858</v>
      </c>
      <c r="E92" t="s">
        <v>859</v>
      </c>
      <c r="G92" t="b">
        <v>0</v>
      </c>
      <c r="H92" t="b">
        <v>0</v>
      </c>
      <c r="J92" t="b">
        <v>0</v>
      </c>
      <c r="K92" t="b">
        <v>0</v>
      </c>
      <c r="L92" t="b">
        <v>1</v>
      </c>
    </row>
    <row r="93" spans="1:23">
      <c r="A93" s="31"/>
      <c r="B93" s="31" t="s">
        <v>860</v>
      </c>
      <c r="C93" s="31" t="s">
        <v>861</v>
      </c>
      <c r="D93" s="31" t="s">
        <v>862</v>
      </c>
      <c r="E93" s="31"/>
      <c r="F93" s="31"/>
      <c r="G93" s="31"/>
      <c r="H93" s="31"/>
      <c r="I93" s="31"/>
      <c r="J93" s="31"/>
      <c r="K93" s="31"/>
      <c r="L93" s="31"/>
      <c r="M93" s="31"/>
      <c r="N93" s="31"/>
      <c r="O93" s="31"/>
      <c r="P93" s="31"/>
      <c r="Q93" s="31"/>
      <c r="R93" s="31"/>
      <c r="S93" s="31"/>
      <c r="T93" s="31"/>
      <c r="U93" s="31"/>
      <c r="V93" s="31"/>
      <c r="W93" s="31"/>
    </row>
    <row r="94" spans="1:23">
      <c r="C94" t="s">
        <v>217</v>
      </c>
      <c r="D94" t="s">
        <v>217</v>
      </c>
      <c r="O94" t="b">
        <v>1</v>
      </c>
      <c r="P94" t="b">
        <v>0</v>
      </c>
      <c r="Q94" t="b">
        <v>1</v>
      </c>
      <c r="R94" t="b">
        <v>0</v>
      </c>
      <c r="S94" t="b">
        <v>0</v>
      </c>
      <c r="T94" t="b">
        <v>0</v>
      </c>
      <c r="U94" t="b">
        <v>0</v>
      </c>
      <c r="V94" t="b">
        <v>0</v>
      </c>
      <c r="W94" t="b">
        <v>0</v>
      </c>
    </row>
    <row r="95" spans="1:23">
      <c r="C95" t="s">
        <v>195</v>
      </c>
      <c r="D95" t="s">
        <v>195</v>
      </c>
      <c r="O95" t="b">
        <v>0</v>
      </c>
      <c r="P95" t="b">
        <v>0</v>
      </c>
      <c r="Q95" t="b">
        <v>0</v>
      </c>
      <c r="R95" t="b">
        <v>0</v>
      </c>
      <c r="S95" t="b">
        <v>0</v>
      </c>
      <c r="T95" t="b">
        <v>0</v>
      </c>
      <c r="U95" t="b">
        <v>0</v>
      </c>
      <c r="V95" t="b">
        <v>0</v>
      </c>
      <c r="W95" t="b">
        <v>0</v>
      </c>
    </row>
    <row r="96" spans="1:23">
      <c r="A96" s="31" t="s">
        <v>858</v>
      </c>
      <c r="E96" t="s">
        <v>859</v>
      </c>
      <c r="G96" t="b">
        <v>0</v>
      </c>
      <c r="H96" t="b">
        <v>0</v>
      </c>
      <c r="J96" t="b">
        <v>0</v>
      </c>
      <c r="K96" t="b">
        <v>0</v>
      </c>
      <c r="L96" t="b">
        <v>1</v>
      </c>
    </row>
    <row r="97" spans="1:23">
      <c r="A97" s="31"/>
      <c r="B97" s="31" t="s">
        <v>860</v>
      </c>
      <c r="C97" s="31" t="s">
        <v>861</v>
      </c>
      <c r="D97" s="31" t="s">
        <v>862</v>
      </c>
      <c r="E97" s="31"/>
      <c r="F97" s="31"/>
      <c r="G97" s="31"/>
      <c r="H97" s="31"/>
      <c r="I97" s="31"/>
      <c r="J97" s="31"/>
      <c r="K97" s="31"/>
      <c r="L97" s="31"/>
      <c r="M97" s="31"/>
      <c r="N97" s="31"/>
      <c r="O97" s="31"/>
      <c r="P97" s="31"/>
      <c r="Q97" s="31"/>
      <c r="R97" s="31"/>
      <c r="S97" s="31"/>
      <c r="T97" s="31"/>
      <c r="U97" s="31"/>
      <c r="V97" s="31"/>
      <c r="W97" s="31"/>
    </row>
    <row r="98" spans="1:23">
      <c r="C98" t="s">
        <v>190</v>
      </c>
      <c r="D98" t="s">
        <v>190</v>
      </c>
      <c r="O98" t="b">
        <v>1</v>
      </c>
      <c r="P98" t="b">
        <v>0</v>
      </c>
      <c r="Q98" t="b">
        <v>1</v>
      </c>
      <c r="R98" t="b">
        <v>0</v>
      </c>
      <c r="S98" t="b">
        <v>0</v>
      </c>
      <c r="T98" t="b">
        <v>0</v>
      </c>
      <c r="U98" t="b">
        <v>0</v>
      </c>
      <c r="V98" t="b">
        <v>0</v>
      </c>
      <c r="W98" t="b">
        <v>0</v>
      </c>
    </row>
    <row r="99" spans="1:23">
      <c r="C99" t="s">
        <v>185</v>
      </c>
      <c r="D99" t="s">
        <v>185</v>
      </c>
      <c r="O99" t="b">
        <v>1</v>
      </c>
      <c r="P99" t="b">
        <v>0</v>
      </c>
      <c r="Q99" t="b">
        <v>1</v>
      </c>
      <c r="R99" t="b">
        <v>0</v>
      </c>
      <c r="S99" t="b">
        <v>0</v>
      </c>
      <c r="T99" t="b">
        <v>0</v>
      </c>
      <c r="U99" t="b">
        <v>0</v>
      </c>
      <c r="V99" t="b">
        <v>0</v>
      </c>
      <c r="W99" t="b">
        <v>0</v>
      </c>
    </row>
    <row r="100" spans="1:23">
      <c r="A100" s="31" t="s">
        <v>858</v>
      </c>
      <c r="E100" t="s">
        <v>859</v>
      </c>
      <c r="G100" t="b">
        <v>0</v>
      </c>
      <c r="H100" t="b">
        <v>0</v>
      </c>
      <c r="J100" t="b">
        <v>0</v>
      </c>
      <c r="K100" t="b">
        <v>0</v>
      </c>
      <c r="L100" t="b">
        <v>1</v>
      </c>
    </row>
    <row r="101" spans="1:23">
      <c r="A101" s="31"/>
      <c r="B101" s="31" t="s">
        <v>860</v>
      </c>
      <c r="C101" s="31" t="s">
        <v>861</v>
      </c>
      <c r="D101" s="31" t="s">
        <v>862</v>
      </c>
      <c r="E101" s="31"/>
      <c r="F101" s="31"/>
      <c r="G101" s="31"/>
      <c r="H101" s="31"/>
      <c r="I101" s="31"/>
      <c r="J101" s="31"/>
      <c r="K101" s="31"/>
      <c r="L101" s="31"/>
      <c r="M101" s="31"/>
      <c r="N101" s="31"/>
      <c r="O101" s="31"/>
      <c r="P101" s="31"/>
      <c r="Q101" s="31"/>
      <c r="R101" s="31"/>
      <c r="S101" s="31"/>
      <c r="T101" s="31"/>
      <c r="U101" s="31"/>
      <c r="V101" s="31"/>
      <c r="W101" s="31"/>
    </row>
    <row r="102" spans="1:23">
      <c r="C102" t="s">
        <v>190</v>
      </c>
      <c r="D102" t="s">
        <v>190</v>
      </c>
      <c r="O102" t="b">
        <v>1</v>
      </c>
      <c r="P102" t="b">
        <v>0</v>
      </c>
      <c r="Q102" t="b">
        <v>1</v>
      </c>
      <c r="R102" t="b">
        <v>0</v>
      </c>
      <c r="S102" t="b">
        <v>0</v>
      </c>
      <c r="T102" t="b">
        <v>0</v>
      </c>
      <c r="U102" t="b">
        <v>0</v>
      </c>
      <c r="V102" t="b">
        <v>0</v>
      </c>
      <c r="W102" t="b">
        <v>0</v>
      </c>
    </row>
    <row r="103" spans="1:23">
      <c r="C103" t="s">
        <v>179</v>
      </c>
      <c r="D103" t="s">
        <v>179</v>
      </c>
      <c r="O103" t="b">
        <v>1</v>
      </c>
      <c r="P103" t="b">
        <v>0</v>
      </c>
      <c r="Q103" t="b">
        <v>1</v>
      </c>
      <c r="R103" t="b">
        <v>0</v>
      </c>
      <c r="S103" t="b">
        <v>0</v>
      </c>
      <c r="T103" t="b">
        <v>0</v>
      </c>
      <c r="U103" t="b">
        <v>0</v>
      </c>
      <c r="V103" t="b">
        <v>0</v>
      </c>
      <c r="W103" t="b">
        <v>0</v>
      </c>
    </row>
    <row r="104" spans="1:23">
      <c r="A104" s="31" t="s">
        <v>858</v>
      </c>
      <c r="E104" t="s">
        <v>859</v>
      </c>
      <c r="G104" t="b">
        <v>0</v>
      </c>
      <c r="H104" t="b">
        <v>0</v>
      </c>
      <c r="J104" t="b">
        <v>0</v>
      </c>
      <c r="K104" t="b">
        <v>0</v>
      </c>
      <c r="L104" t="b">
        <v>1</v>
      </c>
    </row>
    <row r="105" spans="1:23">
      <c r="A105" s="31"/>
      <c r="B105" s="31" t="s">
        <v>860</v>
      </c>
      <c r="C105" s="31" t="s">
        <v>861</v>
      </c>
      <c r="D105" s="31" t="s">
        <v>862</v>
      </c>
      <c r="E105" s="31"/>
      <c r="F105" s="31"/>
      <c r="G105" s="31"/>
      <c r="H105" s="31"/>
      <c r="I105" s="31"/>
      <c r="J105" s="31"/>
      <c r="K105" s="31"/>
      <c r="L105" s="31"/>
      <c r="M105" s="31"/>
      <c r="N105" s="31"/>
      <c r="O105" s="31"/>
      <c r="P105" s="31"/>
      <c r="Q105" s="31"/>
      <c r="R105" s="31"/>
      <c r="S105" s="31"/>
      <c r="T105" s="31"/>
      <c r="U105" s="31"/>
      <c r="V105" s="31"/>
      <c r="W105" s="31"/>
    </row>
    <row r="106" spans="1:23">
      <c r="C106" t="s">
        <v>190</v>
      </c>
      <c r="D106" t="s">
        <v>190</v>
      </c>
      <c r="O106" t="b">
        <v>1</v>
      </c>
      <c r="P106" t="b">
        <v>0</v>
      </c>
      <c r="Q106" t="b">
        <v>1</v>
      </c>
      <c r="R106" t="b">
        <v>0</v>
      </c>
      <c r="S106" t="b">
        <v>0</v>
      </c>
      <c r="T106" t="b">
        <v>0</v>
      </c>
      <c r="U106" t="b">
        <v>0</v>
      </c>
      <c r="V106" t="b">
        <v>0</v>
      </c>
      <c r="W106" t="b">
        <v>0</v>
      </c>
    </row>
    <row r="107" spans="1:23">
      <c r="C107" t="s">
        <v>212</v>
      </c>
      <c r="D107" t="s">
        <v>212</v>
      </c>
      <c r="O107" t="b">
        <v>1</v>
      </c>
      <c r="P107" t="b">
        <v>0</v>
      </c>
      <c r="Q107" t="b">
        <v>1</v>
      </c>
      <c r="R107" t="b">
        <v>0</v>
      </c>
      <c r="S107" t="b">
        <v>0</v>
      </c>
      <c r="T107" t="b">
        <v>0</v>
      </c>
      <c r="U107" t="b">
        <v>0</v>
      </c>
      <c r="V107" t="b">
        <v>0</v>
      </c>
      <c r="W107" t="b">
        <v>0</v>
      </c>
    </row>
    <row r="108" spans="1:23">
      <c r="A108" s="31" t="s">
        <v>858</v>
      </c>
      <c r="E108" t="s">
        <v>859</v>
      </c>
      <c r="G108" t="b">
        <v>0</v>
      </c>
      <c r="H108" t="b">
        <v>0</v>
      </c>
      <c r="J108" t="b">
        <v>0</v>
      </c>
      <c r="K108" t="b">
        <v>0</v>
      </c>
      <c r="L108" t="b">
        <v>1</v>
      </c>
    </row>
    <row r="109" spans="1:23">
      <c r="A109" s="31"/>
      <c r="B109" s="31" t="s">
        <v>860</v>
      </c>
      <c r="C109" s="31" t="s">
        <v>861</v>
      </c>
      <c r="D109" s="31" t="s">
        <v>862</v>
      </c>
      <c r="E109" s="31"/>
      <c r="F109" s="31"/>
      <c r="G109" s="31"/>
      <c r="H109" s="31"/>
      <c r="I109" s="31"/>
      <c r="J109" s="31"/>
      <c r="K109" s="31"/>
      <c r="L109" s="31"/>
      <c r="M109" s="31"/>
      <c r="N109" s="31"/>
      <c r="O109" s="31"/>
      <c r="P109" s="31"/>
      <c r="Q109" s="31"/>
      <c r="R109" s="31"/>
      <c r="S109" s="31"/>
      <c r="T109" s="31"/>
      <c r="U109" s="31"/>
      <c r="V109" s="31"/>
      <c r="W109" s="31"/>
    </row>
    <row r="110" spans="1:23">
      <c r="C110" t="s">
        <v>190</v>
      </c>
      <c r="D110" t="s">
        <v>190</v>
      </c>
      <c r="O110" t="b">
        <v>1</v>
      </c>
      <c r="P110" t="b">
        <v>0</v>
      </c>
      <c r="Q110" t="b">
        <v>1</v>
      </c>
      <c r="R110" t="b">
        <v>0</v>
      </c>
      <c r="S110" t="b">
        <v>0</v>
      </c>
      <c r="T110" t="b">
        <v>0</v>
      </c>
      <c r="U110" t="b">
        <v>0</v>
      </c>
      <c r="V110" t="b">
        <v>0</v>
      </c>
      <c r="W110" t="b">
        <v>0</v>
      </c>
    </row>
    <row r="111" spans="1:23">
      <c r="C111" t="s">
        <v>210</v>
      </c>
      <c r="D111" t="s">
        <v>210</v>
      </c>
      <c r="O111" t="b">
        <v>1</v>
      </c>
      <c r="P111" t="b">
        <v>0</v>
      </c>
      <c r="Q111" t="b">
        <v>1</v>
      </c>
      <c r="R111" t="b">
        <v>0</v>
      </c>
      <c r="S111" t="b">
        <v>0</v>
      </c>
      <c r="T111" t="b">
        <v>0</v>
      </c>
      <c r="U111" t="b">
        <v>0</v>
      </c>
      <c r="V111" t="b">
        <v>0</v>
      </c>
      <c r="W111" t="b">
        <v>0</v>
      </c>
    </row>
    <row r="112" spans="1:23">
      <c r="A112" s="31" t="s">
        <v>858</v>
      </c>
      <c r="E112" t="s">
        <v>1093</v>
      </c>
      <c r="G112" t="b">
        <v>0</v>
      </c>
      <c r="H112" t="b">
        <v>1</v>
      </c>
      <c r="J112" t="b">
        <v>0</v>
      </c>
      <c r="K112" t="b">
        <v>0</v>
      </c>
      <c r="L112" t="b">
        <v>1</v>
      </c>
    </row>
    <row r="113" spans="1:23">
      <c r="A113" s="31"/>
      <c r="B113" s="31" t="s">
        <v>860</v>
      </c>
      <c r="C113" s="31" t="s">
        <v>861</v>
      </c>
      <c r="D113" s="31" t="s">
        <v>862</v>
      </c>
      <c r="E113" s="31"/>
      <c r="F113" s="31"/>
      <c r="G113" s="31"/>
      <c r="H113" s="31"/>
      <c r="I113" s="31"/>
      <c r="J113" s="31"/>
      <c r="K113" s="31"/>
      <c r="L113" s="31"/>
      <c r="M113" s="31"/>
      <c r="N113" s="31"/>
      <c r="O113" s="31"/>
      <c r="P113" s="31"/>
      <c r="Q113" s="31"/>
      <c r="R113" s="31"/>
      <c r="S113" s="31"/>
      <c r="T113" s="31"/>
      <c r="U113" s="31"/>
      <c r="V113" s="31"/>
      <c r="W113" s="31"/>
    </row>
    <row r="114" spans="1:23">
      <c r="C114" t="s">
        <v>217</v>
      </c>
      <c r="D114" t="s">
        <v>867</v>
      </c>
      <c r="N114" t="s">
        <v>219</v>
      </c>
      <c r="O114" t="b">
        <v>1</v>
      </c>
      <c r="P114" t="b">
        <v>0</v>
      </c>
      <c r="Q114" t="b">
        <v>1</v>
      </c>
      <c r="R114" t="b">
        <v>0</v>
      </c>
      <c r="S114" t="b">
        <v>0</v>
      </c>
      <c r="T114" t="b">
        <v>0</v>
      </c>
      <c r="U114" t="b">
        <v>0</v>
      </c>
      <c r="V114" t="b">
        <v>0</v>
      </c>
      <c r="W114" t="b">
        <v>0</v>
      </c>
    </row>
    <row r="115" spans="1:23">
      <c r="A115" s="31" t="s">
        <v>858</v>
      </c>
      <c r="E115" t="s">
        <v>1094</v>
      </c>
      <c r="G115" t="b">
        <v>0</v>
      </c>
      <c r="H115" t="b">
        <v>0</v>
      </c>
      <c r="J115" t="b">
        <v>0</v>
      </c>
      <c r="K115" t="b">
        <v>0</v>
      </c>
      <c r="L115" t="b">
        <v>1</v>
      </c>
    </row>
    <row r="116" spans="1:23">
      <c r="A116" s="31"/>
      <c r="B116" s="31" t="s">
        <v>860</v>
      </c>
      <c r="C116" s="31" t="s">
        <v>861</v>
      </c>
      <c r="D116" s="31" t="s">
        <v>862</v>
      </c>
      <c r="E116" s="31"/>
      <c r="F116" s="31"/>
      <c r="G116" s="31"/>
      <c r="H116" s="31"/>
      <c r="I116" s="31"/>
      <c r="J116" s="31"/>
      <c r="K116" s="31"/>
      <c r="L116" s="31"/>
      <c r="M116" s="31"/>
      <c r="N116" s="31"/>
      <c r="O116" s="31"/>
      <c r="P116" s="31"/>
      <c r="Q116" s="31"/>
      <c r="R116" s="31"/>
      <c r="S116" s="31"/>
      <c r="T116" s="31"/>
      <c r="U116" s="31"/>
      <c r="V116" s="31"/>
      <c r="W116" s="31"/>
    </row>
    <row r="117" spans="1:23">
      <c r="C117" t="s">
        <v>253</v>
      </c>
      <c r="D117" t="s">
        <v>943</v>
      </c>
      <c r="N117" t="s">
        <v>217</v>
      </c>
      <c r="O117" t="b">
        <v>0</v>
      </c>
      <c r="P117" t="b">
        <v>0</v>
      </c>
      <c r="Q117" t="b">
        <v>1</v>
      </c>
      <c r="R117" t="b">
        <v>1</v>
      </c>
      <c r="S117" t="b">
        <v>0</v>
      </c>
      <c r="T117" t="b">
        <v>0</v>
      </c>
      <c r="U117" t="b">
        <v>0</v>
      </c>
      <c r="V117" t="b">
        <v>0</v>
      </c>
      <c r="W117" t="b">
        <v>0</v>
      </c>
    </row>
    <row r="118" spans="1:23">
      <c r="A118" s="31" t="s">
        <v>858</v>
      </c>
      <c r="E118" t="s">
        <v>1095</v>
      </c>
      <c r="G118" t="b">
        <v>0</v>
      </c>
      <c r="H118" t="b">
        <v>1</v>
      </c>
      <c r="J118" t="b">
        <v>0</v>
      </c>
      <c r="K118" t="b">
        <v>0</v>
      </c>
      <c r="L118" t="b">
        <v>1</v>
      </c>
    </row>
    <row r="119" spans="1:23">
      <c r="A119" s="31"/>
      <c r="B119" s="31" t="s">
        <v>860</v>
      </c>
      <c r="C119" s="31" t="s">
        <v>861</v>
      </c>
      <c r="D119" s="31" t="s">
        <v>862</v>
      </c>
      <c r="E119" s="31"/>
      <c r="F119" s="31"/>
      <c r="G119" s="31"/>
      <c r="H119" s="31"/>
      <c r="I119" s="31"/>
      <c r="J119" s="31"/>
      <c r="K119" s="31"/>
      <c r="L119" s="31"/>
      <c r="M119" s="31"/>
      <c r="N119" s="31"/>
      <c r="O119" s="31"/>
      <c r="P119" s="31"/>
      <c r="Q119" s="31"/>
      <c r="R119" s="31"/>
      <c r="S119" s="31"/>
      <c r="T119" s="31"/>
      <c r="U119" s="31"/>
      <c r="V119" s="31"/>
      <c r="W119" s="31"/>
    </row>
    <row r="120" spans="1:23">
      <c r="C120" t="s">
        <v>217</v>
      </c>
      <c r="D120" t="s">
        <v>944</v>
      </c>
      <c r="M120" t="s">
        <v>234</v>
      </c>
      <c r="N120" t="s">
        <v>253</v>
      </c>
      <c r="O120" t="b">
        <v>0</v>
      </c>
      <c r="P120" t="b">
        <v>1</v>
      </c>
      <c r="Q120" t="b">
        <v>0</v>
      </c>
      <c r="R120" t="b">
        <v>0</v>
      </c>
      <c r="S120" t="b">
        <v>0</v>
      </c>
      <c r="T120" t="b">
        <v>0</v>
      </c>
      <c r="U120" t="b">
        <v>0</v>
      </c>
      <c r="V120" t="b">
        <v>0</v>
      </c>
      <c r="W120" t="b">
        <v>0</v>
      </c>
    </row>
    <row r="121" spans="1:23">
      <c r="A121" s="31" t="s">
        <v>858</v>
      </c>
      <c r="E121" t="s">
        <v>1096</v>
      </c>
      <c r="G121" t="b">
        <v>0</v>
      </c>
      <c r="H121" t="b">
        <v>0</v>
      </c>
      <c r="J121" t="b">
        <v>0</v>
      </c>
      <c r="K121" t="b">
        <v>0</v>
      </c>
      <c r="L121" t="b">
        <v>1</v>
      </c>
    </row>
    <row r="122" spans="1:23">
      <c r="A122" s="31"/>
      <c r="B122" s="31" t="s">
        <v>860</v>
      </c>
      <c r="C122" s="31" t="s">
        <v>861</v>
      </c>
      <c r="D122" s="31" t="s">
        <v>862</v>
      </c>
      <c r="E122" s="31"/>
      <c r="F122" s="31"/>
      <c r="G122" s="31"/>
      <c r="H122" s="31"/>
      <c r="I122" s="31"/>
      <c r="J122" s="31"/>
      <c r="K122" s="31"/>
      <c r="L122" s="31"/>
      <c r="M122" s="31"/>
      <c r="N122" s="31"/>
      <c r="O122" s="31"/>
      <c r="P122" s="31"/>
      <c r="Q122" s="31"/>
      <c r="R122" s="31"/>
      <c r="S122" s="31"/>
      <c r="T122" s="31"/>
      <c r="U122" s="31"/>
      <c r="V122" s="31"/>
      <c r="W122" s="31"/>
    </row>
    <row r="123" spans="1:23">
      <c r="C123" t="s">
        <v>196</v>
      </c>
      <c r="D123" t="s">
        <v>869</v>
      </c>
      <c r="O123" t="b">
        <v>1</v>
      </c>
      <c r="P123" t="b">
        <v>0</v>
      </c>
      <c r="Q123" t="b">
        <v>1</v>
      </c>
      <c r="R123" t="b">
        <v>0</v>
      </c>
      <c r="S123" t="b">
        <v>0</v>
      </c>
      <c r="T123" t="b">
        <v>0</v>
      </c>
      <c r="U123" t="b">
        <v>0</v>
      </c>
      <c r="V123" t="b">
        <v>0</v>
      </c>
      <c r="W123" t="b">
        <v>0</v>
      </c>
    </row>
    <row r="124" spans="1:23">
      <c r="A124" t="s">
        <v>858</v>
      </c>
      <c r="E124" t="s">
        <v>1097</v>
      </c>
      <c r="G124" t="b">
        <v>0</v>
      </c>
      <c r="H124" t="b">
        <v>0</v>
      </c>
      <c r="J124" t="b">
        <v>0</v>
      </c>
      <c r="K124" t="b">
        <v>0</v>
      </c>
      <c r="L124" t="b">
        <v>1</v>
      </c>
    </row>
    <row r="125" spans="1:23">
      <c r="A125" s="31"/>
      <c r="B125" t="s">
        <v>860</v>
      </c>
      <c r="C125" t="s">
        <v>861</v>
      </c>
      <c r="D125" t="s">
        <v>862</v>
      </c>
    </row>
    <row r="126" spans="1:23">
      <c r="A126" s="31"/>
      <c r="B126" s="31"/>
      <c r="C126" s="31" t="s">
        <v>245</v>
      </c>
      <c r="D126" s="31" t="s">
        <v>945</v>
      </c>
      <c r="E126" s="31"/>
      <c r="F126" s="31"/>
      <c r="G126" s="31"/>
      <c r="H126" s="31"/>
      <c r="I126" s="31"/>
      <c r="J126" s="31"/>
      <c r="K126" s="31"/>
      <c r="L126" s="31"/>
      <c r="M126" s="31"/>
      <c r="N126" s="31" t="s">
        <v>195</v>
      </c>
      <c r="O126" s="31" t="b">
        <v>0</v>
      </c>
      <c r="P126" s="31" t="b">
        <v>0</v>
      </c>
      <c r="Q126" s="31" t="b">
        <v>1</v>
      </c>
      <c r="R126" s="31" t="b">
        <v>0</v>
      </c>
      <c r="S126" s="31" t="b">
        <v>0</v>
      </c>
      <c r="T126" s="31" t="b">
        <v>0</v>
      </c>
      <c r="U126" s="31" t="b">
        <v>0</v>
      </c>
      <c r="V126" s="31" t="b">
        <v>0</v>
      </c>
      <c r="W126" s="31" t="b">
        <v>0</v>
      </c>
    </row>
    <row r="127" spans="1:23">
      <c r="A127" t="s">
        <v>858</v>
      </c>
      <c r="G127" t="b">
        <v>0</v>
      </c>
      <c r="H127" t="b">
        <v>1</v>
      </c>
      <c r="J127" t="b">
        <v>0</v>
      </c>
      <c r="K127" t="b">
        <v>0</v>
      </c>
      <c r="L127" t="b">
        <v>1</v>
      </c>
    </row>
    <row r="128" spans="1:23">
      <c r="A128" s="31"/>
      <c r="B128" t="s">
        <v>860</v>
      </c>
      <c r="C128" t="s">
        <v>861</v>
      </c>
      <c r="D128" t="s">
        <v>862</v>
      </c>
    </row>
    <row r="129" spans="1:23">
      <c r="A129" s="31"/>
      <c r="B129" s="31"/>
      <c r="C129" s="31" t="s">
        <v>196</v>
      </c>
      <c r="D129" s="31" t="s">
        <v>946</v>
      </c>
      <c r="E129" s="31"/>
      <c r="F129" s="31"/>
      <c r="G129" s="31"/>
      <c r="H129" s="31"/>
      <c r="I129" s="31"/>
      <c r="J129" s="31"/>
      <c r="K129" s="31"/>
      <c r="L129" s="31"/>
      <c r="M129" s="31" t="s">
        <v>234</v>
      </c>
      <c r="N129" s="31" t="s">
        <v>245</v>
      </c>
      <c r="O129" s="31" t="b">
        <v>0</v>
      </c>
      <c r="P129" s="31" t="b">
        <v>0</v>
      </c>
      <c r="Q129" s="31" t="b">
        <v>0</v>
      </c>
      <c r="R129" s="31" t="b">
        <v>0</v>
      </c>
      <c r="S129" s="31" t="b">
        <v>0</v>
      </c>
      <c r="T129" s="31" t="b">
        <v>0</v>
      </c>
      <c r="U129" s="31" t="b">
        <v>0</v>
      </c>
      <c r="V129" s="31" t="b">
        <v>0</v>
      </c>
      <c r="W129" s="31" t="b">
        <v>0</v>
      </c>
    </row>
    <row r="130" spans="1:23">
      <c r="A130" t="s">
        <v>858</v>
      </c>
      <c r="G130" t="b">
        <v>0</v>
      </c>
      <c r="H130" t="b">
        <v>1</v>
      </c>
      <c r="J130" t="b">
        <v>0</v>
      </c>
      <c r="K130" t="b">
        <v>0</v>
      </c>
      <c r="L130" t="b">
        <v>1</v>
      </c>
    </row>
    <row r="131" spans="1:23">
      <c r="A131" s="31"/>
      <c r="B131" t="s">
        <v>860</v>
      </c>
      <c r="C131" t="s">
        <v>861</v>
      </c>
      <c r="D131" t="s">
        <v>862</v>
      </c>
    </row>
    <row r="132" spans="1:23">
      <c r="A132" s="31"/>
      <c r="B132" s="31"/>
      <c r="C132" s="31" t="s">
        <v>217</v>
      </c>
      <c r="D132" s="31" t="s">
        <v>870</v>
      </c>
      <c r="E132" s="31"/>
      <c r="F132" s="31"/>
      <c r="G132" s="31"/>
      <c r="H132" s="31"/>
      <c r="I132" s="31"/>
      <c r="J132" s="31"/>
      <c r="K132" s="31"/>
      <c r="L132" s="31"/>
      <c r="M132" s="31"/>
      <c r="N132" s="31"/>
      <c r="O132" s="31" t="b">
        <v>0</v>
      </c>
      <c r="P132" s="31" t="b">
        <v>1</v>
      </c>
      <c r="Q132" s="31" t="b">
        <v>0</v>
      </c>
      <c r="R132" s="31" t="b">
        <v>0</v>
      </c>
      <c r="S132" s="31" t="b">
        <v>0</v>
      </c>
      <c r="T132" s="31" t="b">
        <v>0</v>
      </c>
      <c r="U132" s="31" t="b">
        <v>0</v>
      </c>
      <c r="V132" s="31" t="b">
        <v>0</v>
      </c>
      <c r="W132" s="31" t="b">
        <v>0</v>
      </c>
    </row>
    <row r="133" spans="1:23">
      <c r="A133" t="s">
        <v>858</v>
      </c>
      <c r="E133" t="s">
        <v>1098</v>
      </c>
      <c r="G133" t="b">
        <v>0</v>
      </c>
      <c r="H133" t="b">
        <v>0</v>
      </c>
      <c r="J133" t="b">
        <v>0</v>
      </c>
      <c r="K133" t="b">
        <v>0</v>
      </c>
      <c r="L133" t="b">
        <v>0</v>
      </c>
    </row>
    <row r="134" spans="1:23">
      <c r="B134" t="s">
        <v>860</v>
      </c>
      <c r="C134" t="s">
        <v>861</v>
      </c>
      <c r="D134" t="s">
        <v>862</v>
      </c>
    </row>
    <row r="135" spans="1:23">
      <c r="C135" t="s">
        <v>217</v>
      </c>
      <c r="D135" t="s">
        <v>871</v>
      </c>
      <c r="N135" t="s">
        <v>872</v>
      </c>
      <c r="O135" t="b">
        <v>0</v>
      </c>
      <c r="P135" t="b">
        <v>0</v>
      </c>
      <c r="Q135" t="b">
        <v>0</v>
      </c>
      <c r="R135" t="b">
        <v>0</v>
      </c>
      <c r="S135" t="b">
        <v>1</v>
      </c>
      <c r="T135" t="b">
        <v>0</v>
      </c>
      <c r="U135" t="b">
        <v>0</v>
      </c>
      <c r="V135" t="b">
        <v>0</v>
      </c>
      <c r="W135" t="b">
        <v>0</v>
      </c>
    </row>
    <row r="136" spans="1:23">
      <c r="A136" s="31"/>
      <c r="C136" t="s">
        <v>198</v>
      </c>
      <c r="D136" t="s">
        <v>873</v>
      </c>
      <c r="M136" t="s">
        <v>217</v>
      </c>
      <c r="N136" t="s">
        <v>874</v>
      </c>
      <c r="O136" t="b">
        <v>0</v>
      </c>
      <c r="P136" t="b">
        <v>0</v>
      </c>
      <c r="Q136" t="b">
        <v>0</v>
      </c>
      <c r="R136" t="b">
        <v>0</v>
      </c>
      <c r="S136" t="b">
        <v>1</v>
      </c>
      <c r="T136" t="b">
        <v>0</v>
      </c>
      <c r="U136" t="b">
        <v>0</v>
      </c>
      <c r="V136" t="b">
        <v>0</v>
      </c>
      <c r="W136" t="b">
        <v>0</v>
      </c>
    </row>
    <row r="137" spans="1:23">
      <c r="A137" s="31"/>
      <c r="B137" s="31"/>
      <c r="C137" s="31" t="s">
        <v>199</v>
      </c>
      <c r="D137" s="31" t="s">
        <v>875</v>
      </c>
      <c r="E137" s="31"/>
      <c r="F137" s="31"/>
      <c r="G137" s="31"/>
      <c r="H137" s="31"/>
      <c r="I137" s="31"/>
      <c r="J137" s="31"/>
      <c r="K137" s="31"/>
      <c r="L137" s="31"/>
      <c r="M137" s="31"/>
      <c r="N137" s="31" t="s">
        <v>876</v>
      </c>
      <c r="O137" s="31" t="b">
        <v>0</v>
      </c>
      <c r="P137" s="31" t="b">
        <v>0</v>
      </c>
      <c r="Q137" s="31" t="b">
        <v>0</v>
      </c>
      <c r="R137" s="31" t="b">
        <v>0</v>
      </c>
      <c r="S137" s="31" t="b">
        <v>0</v>
      </c>
      <c r="T137" s="31" t="b">
        <v>0</v>
      </c>
      <c r="U137" s="31" t="b">
        <v>0</v>
      </c>
      <c r="V137" s="31" t="b">
        <v>0</v>
      </c>
      <c r="W137" s="31" t="b">
        <v>0</v>
      </c>
    </row>
    <row r="138" spans="1:23">
      <c r="A138" t="s">
        <v>858</v>
      </c>
      <c r="E138" t="s">
        <v>1099</v>
      </c>
      <c r="G138" t="b">
        <v>0</v>
      </c>
      <c r="H138" t="b">
        <v>0</v>
      </c>
      <c r="J138" t="b">
        <v>0</v>
      </c>
      <c r="K138" t="b">
        <v>0</v>
      </c>
      <c r="L138" t="b">
        <v>1</v>
      </c>
    </row>
    <row r="139" spans="1:23">
      <c r="B139" t="s">
        <v>860</v>
      </c>
      <c r="C139" t="s">
        <v>861</v>
      </c>
      <c r="D139" t="s">
        <v>862</v>
      </c>
    </row>
    <row r="140" spans="1:23">
      <c r="A140" s="31"/>
      <c r="C140" t="s">
        <v>216</v>
      </c>
      <c r="D140" t="s">
        <v>947</v>
      </c>
      <c r="N140" t="s">
        <v>217</v>
      </c>
      <c r="O140" t="b">
        <v>0</v>
      </c>
      <c r="P140" t="b">
        <v>0</v>
      </c>
      <c r="Q140" t="b">
        <v>0</v>
      </c>
      <c r="R140" t="b">
        <v>0</v>
      </c>
      <c r="S140" t="b">
        <v>0</v>
      </c>
      <c r="T140" t="b">
        <v>0</v>
      </c>
      <c r="U140" t="b">
        <v>0</v>
      </c>
      <c r="V140" t="b">
        <v>0</v>
      </c>
      <c r="W140" t="b">
        <v>0</v>
      </c>
    </row>
    <row r="141" spans="1:23">
      <c r="A141" s="31" t="s">
        <v>858</v>
      </c>
      <c r="B141" s="31"/>
      <c r="C141" s="31"/>
      <c r="D141" s="31"/>
      <c r="E141" s="31" t="s">
        <v>948</v>
      </c>
      <c r="F141" s="31"/>
      <c r="G141" s="31" t="b">
        <v>0</v>
      </c>
      <c r="H141" s="31" t="b">
        <v>1</v>
      </c>
      <c r="I141" s="31"/>
      <c r="J141" s="31" t="b">
        <v>0</v>
      </c>
      <c r="K141" s="31" t="b">
        <v>0</v>
      </c>
      <c r="L141" s="31" t="b">
        <v>1</v>
      </c>
      <c r="M141" s="31"/>
      <c r="N141" s="31"/>
      <c r="O141" s="31"/>
      <c r="P141" s="31"/>
      <c r="Q141" s="31"/>
      <c r="R141" s="31"/>
      <c r="S141" s="31"/>
      <c r="T141" s="31"/>
      <c r="U141" s="31"/>
      <c r="V141" s="31"/>
      <c r="W141" s="31"/>
    </row>
    <row r="142" spans="1:23">
      <c r="B142" t="s">
        <v>860</v>
      </c>
      <c r="C142" t="s">
        <v>861</v>
      </c>
      <c r="D142" t="s">
        <v>862</v>
      </c>
    </row>
    <row r="143" spans="1:23">
      <c r="C143" t="s">
        <v>207</v>
      </c>
      <c r="D143" t="s">
        <v>949</v>
      </c>
      <c r="M143" t="s">
        <v>216</v>
      </c>
      <c r="N143" t="s">
        <v>216</v>
      </c>
      <c r="O143" t="b">
        <v>0</v>
      </c>
      <c r="P143" t="b">
        <v>0</v>
      </c>
      <c r="Q143" t="b">
        <v>0</v>
      </c>
      <c r="R143" t="b">
        <v>0</v>
      </c>
      <c r="S143" t="b">
        <v>0</v>
      </c>
      <c r="T143" t="b">
        <v>0</v>
      </c>
      <c r="U143" t="b">
        <v>0</v>
      </c>
      <c r="V143" t="b">
        <v>0</v>
      </c>
      <c r="W143" t="b">
        <v>0</v>
      </c>
    </row>
    <row r="144" spans="1:23">
      <c r="A144" s="31" t="s">
        <v>858</v>
      </c>
      <c r="G144" t="b">
        <v>0</v>
      </c>
      <c r="H144" t="b">
        <v>1</v>
      </c>
      <c r="J144" t="b">
        <v>0</v>
      </c>
      <c r="K144" t="b">
        <v>0</v>
      </c>
      <c r="L144" t="b">
        <v>1</v>
      </c>
    </row>
    <row r="145" spans="1:23">
      <c r="A145" s="31"/>
      <c r="B145" s="31" t="s">
        <v>860</v>
      </c>
      <c r="C145" s="31" t="s">
        <v>861</v>
      </c>
      <c r="D145" s="31" t="s">
        <v>862</v>
      </c>
      <c r="E145" s="31"/>
      <c r="F145" s="31"/>
      <c r="G145" s="31"/>
      <c r="H145" s="31"/>
      <c r="I145" s="31"/>
      <c r="J145" s="31"/>
      <c r="K145" s="31"/>
      <c r="L145" s="31"/>
      <c r="M145" s="31"/>
      <c r="N145" s="31"/>
      <c r="O145" s="31"/>
      <c r="P145" s="31"/>
      <c r="Q145" s="31"/>
      <c r="R145" s="31"/>
      <c r="S145" s="31"/>
      <c r="T145" s="31"/>
      <c r="U145" s="31"/>
      <c r="V145" s="31"/>
      <c r="W145" s="31"/>
    </row>
    <row r="146" spans="1:23">
      <c r="C146" t="s">
        <v>207</v>
      </c>
      <c r="D146" t="s">
        <v>879</v>
      </c>
      <c r="M146" t="s">
        <v>216</v>
      </c>
      <c r="N146" t="s">
        <v>208</v>
      </c>
      <c r="O146" t="b">
        <v>0</v>
      </c>
      <c r="P146" t="b">
        <v>1</v>
      </c>
      <c r="Q146" t="b">
        <v>0</v>
      </c>
      <c r="R146" t="b">
        <v>0</v>
      </c>
      <c r="S146" t="b">
        <v>1</v>
      </c>
      <c r="T146" t="b">
        <v>0</v>
      </c>
      <c r="U146" t="b">
        <v>0</v>
      </c>
      <c r="V146" t="b">
        <v>0</v>
      </c>
      <c r="W146" t="b">
        <v>0</v>
      </c>
    </row>
    <row r="147" spans="1:23">
      <c r="A147" t="s">
        <v>858</v>
      </c>
      <c r="E147" t="s">
        <v>1100</v>
      </c>
      <c r="G147" t="b">
        <v>0</v>
      </c>
      <c r="H147" t="b">
        <v>1</v>
      </c>
      <c r="J147" t="b">
        <v>0</v>
      </c>
      <c r="K147" t="b">
        <v>0</v>
      </c>
      <c r="L147" t="b">
        <v>1</v>
      </c>
    </row>
    <row r="148" spans="1:23">
      <c r="A148" s="31"/>
      <c r="B148" t="s">
        <v>860</v>
      </c>
      <c r="C148" t="s">
        <v>861</v>
      </c>
      <c r="D148" t="s">
        <v>862</v>
      </c>
    </row>
    <row r="149" spans="1:23">
      <c r="A149" s="31"/>
      <c r="B149" s="31"/>
      <c r="C149" s="31" t="s">
        <v>202</v>
      </c>
      <c r="D149" s="31" t="s">
        <v>881</v>
      </c>
      <c r="E149" s="31"/>
      <c r="F149" s="31"/>
      <c r="G149" s="31"/>
      <c r="H149" s="31"/>
      <c r="I149" s="31"/>
      <c r="J149" s="31"/>
      <c r="K149" s="31"/>
      <c r="L149" s="31"/>
      <c r="M149" s="31"/>
      <c r="N149" s="31" t="s">
        <v>201</v>
      </c>
      <c r="O149" s="31" t="b">
        <v>1</v>
      </c>
      <c r="P149" s="31" t="b">
        <v>0</v>
      </c>
      <c r="Q149" s="31" t="b">
        <v>1</v>
      </c>
      <c r="R149" s="31" t="b">
        <v>0</v>
      </c>
      <c r="S149" s="31" t="b">
        <v>0</v>
      </c>
      <c r="T149" s="31" t="b">
        <v>0</v>
      </c>
      <c r="U149" s="31" t="b">
        <v>0</v>
      </c>
      <c r="V149" s="31" t="b">
        <v>0</v>
      </c>
      <c r="W149" s="31" t="b">
        <v>0</v>
      </c>
    </row>
    <row r="150" spans="1:23">
      <c r="A150" t="s">
        <v>858</v>
      </c>
      <c r="G150" t="b">
        <v>0</v>
      </c>
      <c r="H150" t="b">
        <v>1</v>
      </c>
      <c r="J150" t="b">
        <v>0</v>
      </c>
      <c r="K150" t="b">
        <v>0</v>
      </c>
      <c r="L150" t="b">
        <v>1</v>
      </c>
    </row>
    <row r="151" spans="1:23">
      <c r="B151" t="s">
        <v>860</v>
      </c>
      <c r="C151" t="s">
        <v>861</v>
      </c>
      <c r="D151" t="s">
        <v>862</v>
      </c>
    </row>
    <row r="152" spans="1:23">
      <c r="A152" s="31"/>
      <c r="C152" t="s">
        <v>187</v>
      </c>
      <c r="D152" t="s">
        <v>883</v>
      </c>
      <c r="N152" t="s">
        <v>202</v>
      </c>
      <c r="O152" t="b">
        <v>1</v>
      </c>
      <c r="P152" t="b">
        <v>0</v>
      </c>
      <c r="Q152" t="b">
        <v>1</v>
      </c>
      <c r="R152" t="b">
        <v>1</v>
      </c>
      <c r="S152" t="b">
        <v>0</v>
      </c>
      <c r="T152" t="b">
        <v>0</v>
      </c>
      <c r="U152" t="b">
        <v>0</v>
      </c>
      <c r="V152" t="b">
        <v>0</v>
      </c>
      <c r="W152" t="b">
        <v>0</v>
      </c>
    </row>
    <row r="153" spans="1:23">
      <c r="A153" s="31" t="s">
        <v>858</v>
      </c>
      <c r="B153" s="31"/>
      <c r="C153" s="31"/>
      <c r="D153" s="31"/>
      <c r="E153" s="31"/>
      <c r="F153" s="31"/>
      <c r="G153" s="31" t="b">
        <v>0</v>
      </c>
      <c r="H153" s="31" t="b">
        <v>1</v>
      </c>
      <c r="I153" s="31"/>
      <c r="J153" s="31" t="b">
        <v>0</v>
      </c>
      <c r="K153" s="31" t="b">
        <v>0</v>
      </c>
      <c r="L153" s="31" t="b">
        <v>1</v>
      </c>
      <c r="M153" s="31"/>
      <c r="N153" s="31"/>
      <c r="O153" s="31"/>
      <c r="P153" s="31"/>
      <c r="Q153" s="31"/>
      <c r="R153" s="31"/>
      <c r="S153" s="31"/>
      <c r="T153" s="31"/>
      <c r="U153" s="31"/>
      <c r="V153" s="31"/>
      <c r="W153" s="31"/>
    </row>
    <row r="154" spans="1:23">
      <c r="B154" t="s">
        <v>860</v>
      </c>
      <c r="C154" t="s">
        <v>861</v>
      </c>
      <c r="D154" t="s">
        <v>862</v>
      </c>
    </row>
    <row r="155" spans="1:23">
      <c r="A155" s="31"/>
      <c r="C155" t="s">
        <v>187</v>
      </c>
      <c r="D155" t="s">
        <v>950</v>
      </c>
      <c r="N155" t="s">
        <v>189</v>
      </c>
      <c r="O155" t="b">
        <v>1</v>
      </c>
      <c r="P155" t="b">
        <v>0</v>
      </c>
      <c r="Q155" t="b">
        <v>1</v>
      </c>
      <c r="R155" t="b">
        <v>0</v>
      </c>
      <c r="S155" t="b">
        <v>0</v>
      </c>
      <c r="T155" t="b">
        <v>0</v>
      </c>
      <c r="U155" t="b">
        <v>0</v>
      </c>
      <c r="V155" t="b">
        <v>0</v>
      </c>
      <c r="W155" t="b">
        <v>0</v>
      </c>
    </row>
    <row r="156" spans="1:23">
      <c r="A156" s="31" t="s">
        <v>858</v>
      </c>
      <c r="B156" s="31"/>
      <c r="C156" s="31"/>
      <c r="D156" s="31"/>
      <c r="E156" s="31"/>
      <c r="F156" s="31"/>
      <c r="G156" s="31" t="b">
        <v>0</v>
      </c>
      <c r="H156" s="31" t="b">
        <v>1</v>
      </c>
      <c r="I156" s="31"/>
      <c r="J156" s="31" t="b">
        <v>0</v>
      </c>
      <c r="K156" s="31" t="b">
        <v>0</v>
      </c>
      <c r="L156" s="31" t="b">
        <v>1</v>
      </c>
      <c r="M156" s="31"/>
      <c r="N156" s="31"/>
      <c r="O156" s="31"/>
      <c r="P156" s="31"/>
      <c r="Q156" s="31"/>
      <c r="R156" s="31"/>
      <c r="S156" s="31"/>
      <c r="T156" s="31"/>
      <c r="U156" s="31"/>
      <c r="V156" s="31"/>
      <c r="W156" s="31"/>
    </row>
    <row r="157" spans="1:23">
      <c r="B157" t="s">
        <v>860</v>
      </c>
      <c r="C157" t="s">
        <v>861</v>
      </c>
      <c r="D157" t="s">
        <v>862</v>
      </c>
    </row>
    <row r="158" spans="1:23">
      <c r="C158" t="s">
        <v>237</v>
      </c>
      <c r="D158" t="s">
        <v>951</v>
      </c>
      <c r="N158" t="s">
        <v>187</v>
      </c>
      <c r="O158" t="b">
        <v>0</v>
      </c>
      <c r="P158" t="b">
        <v>0</v>
      </c>
      <c r="Q158" t="b">
        <v>1</v>
      </c>
      <c r="R158" t="b">
        <v>1</v>
      </c>
      <c r="S158" t="b">
        <v>0</v>
      </c>
      <c r="T158" t="b">
        <v>0</v>
      </c>
      <c r="U158" t="b">
        <v>0</v>
      </c>
      <c r="V158" t="b">
        <v>0</v>
      </c>
      <c r="W158" t="b">
        <v>0</v>
      </c>
    </row>
    <row r="159" spans="1:23">
      <c r="A159" s="31" t="s">
        <v>858</v>
      </c>
      <c r="E159" t="s">
        <v>1101</v>
      </c>
      <c r="G159" t="b">
        <v>0</v>
      </c>
      <c r="H159" t="b">
        <v>1</v>
      </c>
      <c r="J159" t="b">
        <v>0</v>
      </c>
      <c r="K159" t="b">
        <v>0</v>
      </c>
      <c r="L159" t="b">
        <v>1</v>
      </c>
    </row>
    <row r="160" spans="1:23">
      <c r="A160" s="31"/>
      <c r="B160" s="31" t="s">
        <v>860</v>
      </c>
      <c r="C160" s="31" t="s">
        <v>861</v>
      </c>
      <c r="D160" s="31" t="s">
        <v>862</v>
      </c>
      <c r="E160" s="31"/>
      <c r="F160" s="31"/>
      <c r="G160" s="31"/>
      <c r="H160" s="31"/>
      <c r="I160" s="31"/>
      <c r="J160" s="31"/>
      <c r="K160" s="31"/>
      <c r="L160" s="31"/>
      <c r="M160" s="31"/>
      <c r="N160" s="31"/>
      <c r="O160" s="31"/>
      <c r="P160" s="31"/>
      <c r="Q160" s="31"/>
      <c r="R160" s="31"/>
      <c r="S160" s="31"/>
      <c r="T160" s="31"/>
      <c r="U160" s="31"/>
      <c r="V160" s="31"/>
      <c r="W160" s="31"/>
    </row>
    <row r="161" spans="1:23">
      <c r="C161" t="s">
        <v>187</v>
      </c>
      <c r="D161" t="s">
        <v>952</v>
      </c>
      <c r="M161" t="s">
        <v>216</v>
      </c>
      <c r="N161" t="s">
        <v>953</v>
      </c>
      <c r="O161" t="b">
        <v>0</v>
      </c>
      <c r="P161" t="b">
        <v>0</v>
      </c>
      <c r="Q161" t="b">
        <v>0</v>
      </c>
      <c r="R161" t="b">
        <v>0</v>
      </c>
      <c r="S161" t="b">
        <v>0</v>
      </c>
      <c r="T161" t="b">
        <v>0</v>
      </c>
      <c r="U161" t="b">
        <v>0</v>
      </c>
      <c r="V161" t="b">
        <v>0</v>
      </c>
      <c r="W161" t="b">
        <v>0</v>
      </c>
    </row>
    <row r="162" spans="1:23">
      <c r="A162" t="s">
        <v>858</v>
      </c>
      <c r="E162" t="s">
        <v>954</v>
      </c>
      <c r="G162" t="b">
        <v>0</v>
      </c>
      <c r="H162" t="b">
        <v>0</v>
      </c>
      <c r="J162" t="b">
        <v>0</v>
      </c>
      <c r="K162" t="b">
        <v>0</v>
      </c>
      <c r="L162" t="b">
        <v>1</v>
      </c>
    </row>
    <row r="163" spans="1:23">
      <c r="A163" s="31"/>
      <c r="B163" t="s">
        <v>860</v>
      </c>
      <c r="C163" t="s">
        <v>861</v>
      </c>
      <c r="D163" t="s">
        <v>862</v>
      </c>
    </row>
    <row r="164" spans="1:23">
      <c r="A164" s="31"/>
      <c r="B164" s="31"/>
      <c r="C164" s="31" t="s">
        <v>216</v>
      </c>
      <c r="D164" s="31" t="s">
        <v>886</v>
      </c>
      <c r="E164" s="31"/>
      <c r="F164" s="31"/>
      <c r="G164" s="31"/>
      <c r="H164" s="31"/>
      <c r="I164" s="31"/>
      <c r="J164" s="31"/>
      <c r="K164" s="31"/>
      <c r="L164" s="31"/>
      <c r="M164" s="31"/>
      <c r="N164" s="31"/>
      <c r="O164" s="31" t="b">
        <v>0</v>
      </c>
      <c r="P164" s="31" t="b">
        <v>0</v>
      </c>
      <c r="Q164" s="31" t="b">
        <v>0</v>
      </c>
      <c r="R164" s="31" t="b">
        <v>0</v>
      </c>
      <c r="S164" s="31" t="b">
        <v>0</v>
      </c>
      <c r="T164" s="31" t="b">
        <v>0</v>
      </c>
      <c r="U164" s="31" t="b">
        <v>0</v>
      </c>
      <c r="V164" s="31" t="b">
        <v>0</v>
      </c>
      <c r="W164" s="31" t="b">
        <v>0</v>
      </c>
    </row>
    <row r="165" spans="1:23">
      <c r="A165" t="s">
        <v>858</v>
      </c>
      <c r="G165" t="b">
        <v>0</v>
      </c>
      <c r="H165" t="b">
        <v>0</v>
      </c>
      <c r="J165" t="b">
        <v>0</v>
      </c>
      <c r="K165" t="b">
        <v>0</v>
      </c>
      <c r="L165" t="b">
        <v>1</v>
      </c>
    </row>
    <row r="166" spans="1:23">
      <c r="A166" s="31"/>
      <c r="B166" t="s">
        <v>860</v>
      </c>
      <c r="C166" t="s">
        <v>861</v>
      </c>
      <c r="D166" t="s">
        <v>862</v>
      </c>
    </row>
    <row r="167" spans="1:23">
      <c r="A167" s="31"/>
      <c r="B167" s="31"/>
      <c r="C167" s="31" t="s">
        <v>202</v>
      </c>
      <c r="D167" s="31" t="s">
        <v>887</v>
      </c>
      <c r="E167" s="31"/>
      <c r="F167" s="31"/>
      <c r="G167" s="31"/>
      <c r="H167" s="31"/>
      <c r="I167" s="31"/>
      <c r="J167" s="31"/>
      <c r="K167" s="31"/>
      <c r="L167" s="31"/>
      <c r="M167" s="31"/>
      <c r="N167" s="31"/>
      <c r="O167" s="31" t="b">
        <v>0</v>
      </c>
      <c r="P167" s="31" t="b">
        <v>0</v>
      </c>
      <c r="Q167" s="31" t="b">
        <v>0</v>
      </c>
      <c r="R167" s="31" t="b">
        <v>0</v>
      </c>
      <c r="S167" s="31" t="b">
        <v>0</v>
      </c>
      <c r="T167" s="31" t="b">
        <v>0</v>
      </c>
      <c r="U167" s="31" t="b">
        <v>0</v>
      </c>
      <c r="V167" s="31" t="b">
        <v>0</v>
      </c>
      <c r="W167" s="31" t="b">
        <v>0</v>
      </c>
    </row>
    <row r="168" spans="1:23">
      <c r="C168" t="s">
        <v>201</v>
      </c>
      <c r="D168" t="s">
        <v>880</v>
      </c>
      <c r="O168" t="b">
        <v>0</v>
      </c>
      <c r="P168" t="b">
        <v>0</v>
      </c>
      <c r="Q168" t="b">
        <v>0</v>
      </c>
      <c r="R168" t="b">
        <v>0</v>
      </c>
      <c r="S168" t="b">
        <v>0</v>
      </c>
      <c r="T168" t="b">
        <v>0</v>
      </c>
      <c r="U168" t="b">
        <v>0</v>
      </c>
      <c r="V168" t="b">
        <v>0</v>
      </c>
      <c r="W168" t="b">
        <v>0</v>
      </c>
    </row>
    <row r="169" spans="1:23">
      <c r="A169" s="31" t="s">
        <v>858</v>
      </c>
      <c r="G169" t="b">
        <v>0</v>
      </c>
      <c r="H169" t="b">
        <v>0</v>
      </c>
      <c r="J169" t="b">
        <v>0</v>
      </c>
      <c r="K169" t="b">
        <v>0</v>
      </c>
      <c r="L169" t="b">
        <v>1</v>
      </c>
    </row>
    <row r="170" spans="1:23">
      <c r="A170" s="31"/>
      <c r="B170" s="31" t="s">
        <v>860</v>
      </c>
      <c r="C170" s="31" t="s">
        <v>861</v>
      </c>
      <c r="D170" s="31" t="s">
        <v>862</v>
      </c>
      <c r="E170" s="31"/>
      <c r="F170" s="31"/>
      <c r="G170" s="31"/>
      <c r="H170" s="31"/>
      <c r="I170" s="31"/>
      <c r="J170" s="31"/>
      <c r="K170" s="31"/>
      <c r="L170" s="31"/>
      <c r="M170" s="31"/>
      <c r="N170" s="31"/>
      <c r="O170" s="31"/>
      <c r="P170" s="31"/>
      <c r="Q170" s="31"/>
      <c r="R170" s="31"/>
      <c r="S170" s="31"/>
      <c r="T170" s="31"/>
      <c r="U170" s="31"/>
      <c r="V170" s="31"/>
      <c r="W170" s="31"/>
    </row>
    <row r="171" spans="1:23">
      <c r="C171" t="s">
        <v>231</v>
      </c>
      <c r="D171" t="s">
        <v>888</v>
      </c>
      <c r="O171" t="b">
        <v>0</v>
      </c>
      <c r="P171" t="b">
        <v>0</v>
      </c>
      <c r="Q171" t="b">
        <v>0</v>
      </c>
      <c r="R171" t="b">
        <v>0</v>
      </c>
      <c r="S171" t="b">
        <v>0</v>
      </c>
      <c r="T171" t="b">
        <v>0</v>
      </c>
      <c r="U171" t="b">
        <v>0</v>
      </c>
      <c r="V171" t="b">
        <v>0</v>
      </c>
      <c r="W171" t="b">
        <v>0</v>
      </c>
    </row>
    <row r="172" spans="1:23">
      <c r="A172" s="31"/>
      <c r="C172" t="s">
        <v>232</v>
      </c>
      <c r="D172" t="s">
        <v>889</v>
      </c>
      <c r="O172" t="b">
        <v>0</v>
      </c>
      <c r="P172" t="b">
        <v>0</v>
      </c>
      <c r="Q172" t="b">
        <v>0</v>
      </c>
      <c r="R172" t="b">
        <v>0</v>
      </c>
      <c r="S172" t="b">
        <v>0</v>
      </c>
      <c r="T172" t="b">
        <v>0</v>
      </c>
      <c r="U172" t="b">
        <v>0</v>
      </c>
      <c r="V172" t="b">
        <v>0</v>
      </c>
      <c r="W172" t="b">
        <v>0</v>
      </c>
    </row>
    <row r="173" spans="1:23">
      <c r="A173" s="31" t="s">
        <v>858</v>
      </c>
      <c r="B173" s="31"/>
      <c r="C173" s="31"/>
      <c r="D173" s="31"/>
      <c r="E173" s="31"/>
      <c r="F173" s="31"/>
      <c r="G173" s="31" t="b">
        <v>0</v>
      </c>
      <c r="H173" s="31" t="b">
        <v>0</v>
      </c>
      <c r="I173" s="31"/>
      <c r="J173" s="31" t="b">
        <v>0</v>
      </c>
      <c r="K173" s="31" t="b">
        <v>0</v>
      </c>
      <c r="L173" s="31" t="b">
        <v>1</v>
      </c>
      <c r="M173" s="31"/>
      <c r="N173" s="31"/>
      <c r="O173" s="31"/>
      <c r="P173" s="31"/>
      <c r="Q173" s="31"/>
      <c r="R173" s="31"/>
      <c r="S173" s="31"/>
      <c r="T173" s="31"/>
      <c r="U173" s="31"/>
      <c r="V173" s="31"/>
      <c r="W173" s="31"/>
    </row>
    <row r="174" spans="1:23">
      <c r="B174" t="s">
        <v>860</v>
      </c>
      <c r="C174" t="s">
        <v>861</v>
      </c>
      <c r="D174" t="s">
        <v>862</v>
      </c>
    </row>
    <row r="175" spans="1:23">
      <c r="C175" t="s">
        <v>194</v>
      </c>
      <c r="D175" t="s">
        <v>890</v>
      </c>
      <c r="O175" t="b">
        <v>0</v>
      </c>
      <c r="P175" t="b">
        <v>0</v>
      </c>
      <c r="Q175" t="b">
        <v>0</v>
      </c>
      <c r="R175" t="b">
        <v>0</v>
      </c>
      <c r="S175" t="b">
        <v>0</v>
      </c>
      <c r="T175" t="b">
        <v>0</v>
      </c>
      <c r="U175" t="b">
        <v>0</v>
      </c>
      <c r="V175" t="b">
        <v>0</v>
      </c>
      <c r="W175" t="b">
        <v>0</v>
      </c>
    </row>
    <row r="176" spans="1:23">
      <c r="A176" s="31" t="s">
        <v>858</v>
      </c>
      <c r="E176" t="s">
        <v>1102</v>
      </c>
      <c r="G176" t="b">
        <v>0</v>
      </c>
      <c r="H176" t="b">
        <v>0</v>
      </c>
      <c r="J176" t="b">
        <v>0</v>
      </c>
      <c r="K176" t="b">
        <v>0</v>
      </c>
      <c r="L176" t="b">
        <v>1</v>
      </c>
    </row>
    <row r="177" spans="1:23">
      <c r="A177" s="31"/>
      <c r="B177" s="31" t="s">
        <v>860</v>
      </c>
      <c r="C177" s="31" t="s">
        <v>861</v>
      </c>
      <c r="D177" s="31" t="s">
        <v>862</v>
      </c>
      <c r="E177" s="31"/>
      <c r="F177" s="31"/>
      <c r="G177" s="31"/>
      <c r="H177" s="31"/>
      <c r="I177" s="31"/>
      <c r="J177" s="31"/>
      <c r="K177" s="31"/>
      <c r="L177" s="31"/>
      <c r="M177" s="31"/>
      <c r="N177" s="31"/>
      <c r="O177" s="31"/>
      <c r="P177" s="31"/>
      <c r="Q177" s="31"/>
      <c r="R177" s="31"/>
      <c r="S177" s="31"/>
      <c r="T177" s="31"/>
      <c r="U177" s="31"/>
      <c r="V177" s="31"/>
      <c r="W177" s="31"/>
    </row>
    <row r="178" spans="1:23">
      <c r="C178" t="s">
        <v>200</v>
      </c>
      <c r="D178" t="s">
        <v>891</v>
      </c>
      <c r="N178" t="s">
        <v>217</v>
      </c>
      <c r="O178" t="b">
        <v>0</v>
      </c>
      <c r="P178" t="b">
        <v>0</v>
      </c>
      <c r="Q178" t="b">
        <v>0</v>
      </c>
      <c r="R178" t="b">
        <v>0</v>
      </c>
      <c r="S178" t="b">
        <v>0</v>
      </c>
      <c r="T178" t="b">
        <v>0</v>
      </c>
      <c r="U178" t="b">
        <v>0</v>
      </c>
      <c r="V178" t="b">
        <v>0</v>
      </c>
      <c r="W178" t="b">
        <v>0</v>
      </c>
    </row>
    <row r="179" spans="1:23">
      <c r="A179" t="s">
        <v>858</v>
      </c>
      <c r="G179" t="b">
        <v>0</v>
      </c>
      <c r="H179" t="b">
        <v>1</v>
      </c>
      <c r="J179" t="b">
        <v>0</v>
      </c>
      <c r="K179" t="b">
        <v>0</v>
      </c>
      <c r="L179" t="b">
        <v>1</v>
      </c>
    </row>
    <row r="180" spans="1:23">
      <c r="A180" s="31"/>
      <c r="B180" t="s">
        <v>860</v>
      </c>
      <c r="C180" t="s">
        <v>861</v>
      </c>
      <c r="D180" t="s">
        <v>862</v>
      </c>
    </row>
    <row r="181" spans="1:23">
      <c r="A181" s="31"/>
      <c r="B181" s="31"/>
      <c r="C181" s="31" t="s">
        <v>198</v>
      </c>
      <c r="D181" s="31" t="s">
        <v>892</v>
      </c>
      <c r="E181" s="31"/>
      <c r="F181" s="31"/>
      <c r="G181" s="31"/>
      <c r="H181" s="31"/>
      <c r="I181" s="31"/>
      <c r="J181" s="31"/>
      <c r="K181" s="31"/>
      <c r="L181" s="31"/>
      <c r="M181" s="31"/>
      <c r="N181" s="31" t="s">
        <v>194</v>
      </c>
      <c r="O181" s="31" t="b">
        <v>0</v>
      </c>
      <c r="P181" s="31" t="b">
        <v>0</v>
      </c>
      <c r="Q181" s="31" t="b">
        <v>0</v>
      </c>
      <c r="R181" s="31" t="b">
        <v>0</v>
      </c>
      <c r="S181" s="31" t="b">
        <v>0</v>
      </c>
      <c r="T181" s="31" t="b">
        <v>0</v>
      </c>
      <c r="U181" s="31" t="b">
        <v>0</v>
      </c>
      <c r="V181" s="31" t="b">
        <v>0</v>
      </c>
      <c r="W181" s="31" t="b">
        <v>0</v>
      </c>
    </row>
    <row r="182" spans="1:23">
      <c r="A182" t="s">
        <v>858</v>
      </c>
      <c r="G182" t="b">
        <v>0</v>
      </c>
      <c r="H182" t="b">
        <v>0</v>
      </c>
      <c r="J182" t="b">
        <v>0</v>
      </c>
      <c r="K182" t="b">
        <v>0</v>
      </c>
      <c r="L182" t="b">
        <v>1</v>
      </c>
    </row>
    <row r="183" spans="1:23">
      <c r="B183" t="s">
        <v>860</v>
      </c>
      <c r="C183" t="s">
        <v>861</v>
      </c>
      <c r="D183" t="s">
        <v>862</v>
      </c>
    </row>
    <row r="184" spans="1:23">
      <c r="A184" s="31"/>
      <c r="C184" t="s">
        <v>222</v>
      </c>
      <c r="D184" t="s">
        <v>893</v>
      </c>
      <c r="O184" t="b">
        <v>0</v>
      </c>
      <c r="P184" t="b">
        <v>0</v>
      </c>
      <c r="Q184" t="b">
        <v>0</v>
      </c>
      <c r="R184" t="b">
        <v>0</v>
      </c>
      <c r="S184" t="b">
        <v>0</v>
      </c>
      <c r="T184" t="b">
        <v>0</v>
      </c>
      <c r="U184" t="b">
        <v>0</v>
      </c>
      <c r="V184" t="b">
        <v>0</v>
      </c>
      <c r="W184" t="b">
        <v>0</v>
      </c>
    </row>
    <row r="185" spans="1:23">
      <c r="A185" s="31"/>
      <c r="B185" s="31"/>
      <c r="C185" s="31" t="s">
        <v>228</v>
      </c>
      <c r="D185" s="31" t="s">
        <v>894</v>
      </c>
      <c r="E185" s="31"/>
      <c r="F185" s="31"/>
      <c r="G185" s="31"/>
      <c r="H185" s="31"/>
      <c r="I185" s="31"/>
      <c r="J185" s="31"/>
      <c r="K185" s="31"/>
      <c r="L185" s="31"/>
      <c r="M185" s="31" t="s">
        <v>217</v>
      </c>
      <c r="N185" s="31"/>
      <c r="O185" s="31" t="b">
        <v>0</v>
      </c>
      <c r="P185" s="31" t="b">
        <v>0</v>
      </c>
      <c r="Q185" s="31" t="b">
        <v>0</v>
      </c>
      <c r="R185" s="31" t="b">
        <v>0</v>
      </c>
      <c r="S185" s="31" t="b">
        <v>0</v>
      </c>
      <c r="T185" s="31" t="b">
        <v>0</v>
      </c>
      <c r="U185" s="31" t="b">
        <v>0</v>
      </c>
      <c r="V185" s="31" t="b">
        <v>0</v>
      </c>
      <c r="W185" s="31" t="b">
        <v>0</v>
      </c>
    </row>
    <row r="186" spans="1:23">
      <c r="A186" t="s">
        <v>858</v>
      </c>
      <c r="G186" t="b">
        <v>0</v>
      </c>
      <c r="H186" t="b">
        <v>0</v>
      </c>
      <c r="J186" t="b">
        <v>0</v>
      </c>
      <c r="K186" t="b">
        <v>0</v>
      </c>
      <c r="L186" t="b">
        <v>1</v>
      </c>
    </row>
    <row r="187" spans="1:23">
      <c r="B187" t="s">
        <v>860</v>
      </c>
      <c r="C187" t="s">
        <v>861</v>
      </c>
      <c r="D187" t="s">
        <v>862</v>
      </c>
    </row>
    <row r="188" spans="1:23">
      <c r="A188" s="31"/>
      <c r="C188" t="s">
        <v>236</v>
      </c>
      <c r="D188" t="s">
        <v>895</v>
      </c>
      <c r="O188" t="b">
        <v>0</v>
      </c>
      <c r="P188" t="b">
        <v>0</v>
      </c>
      <c r="Q188" t="b">
        <v>0</v>
      </c>
      <c r="R188" t="b">
        <v>0</v>
      </c>
      <c r="S188" t="b">
        <v>0</v>
      </c>
      <c r="T188" t="b">
        <v>0</v>
      </c>
      <c r="U188" t="b">
        <v>0</v>
      </c>
      <c r="V188" t="b">
        <v>0</v>
      </c>
      <c r="W188" t="b">
        <v>0</v>
      </c>
    </row>
    <row r="189" spans="1:23">
      <c r="A189" s="31"/>
      <c r="B189" s="31"/>
      <c r="C189" s="31" t="s">
        <v>235</v>
      </c>
      <c r="D189" s="31" t="s">
        <v>896</v>
      </c>
      <c r="E189" s="31"/>
      <c r="F189" s="31"/>
      <c r="G189" s="31"/>
      <c r="H189" s="31"/>
      <c r="I189" s="31"/>
      <c r="J189" s="31"/>
      <c r="K189" s="31"/>
      <c r="L189" s="31"/>
      <c r="M189" s="31"/>
      <c r="N189" s="31"/>
      <c r="O189" s="31" t="b">
        <v>0</v>
      </c>
      <c r="P189" s="31" t="b">
        <v>0</v>
      </c>
      <c r="Q189" s="31" t="b">
        <v>0</v>
      </c>
      <c r="R189" s="31" t="b">
        <v>0</v>
      </c>
      <c r="S189" s="31" t="b">
        <v>0</v>
      </c>
      <c r="T189" s="31" t="b">
        <v>0</v>
      </c>
      <c r="U189" s="31" t="b">
        <v>0</v>
      </c>
      <c r="V189" s="31" t="b">
        <v>0</v>
      </c>
      <c r="W189" s="31" t="b">
        <v>0</v>
      </c>
    </row>
    <row r="190" spans="1:23">
      <c r="A190" t="s">
        <v>858</v>
      </c>
      <c r="G190" t="b">
        <v>0</v>
      </c>
      <c r="H190" t="b">
        <v>1</v>
      </c>
      <c r="J190" t="b">
        <v>0</v>
      </c>
      <c r="K190" t="b">
        <v>0</v>
      </c>
      <c r="L190" t="b">
        <v>1</v>
      </c>
    </row>
    <row r="191" spans="1:23">
      <c r="B191" t="s">
        <v>860</v>
      </c>
      <c r="C191" t="s">
        <v>861</v>
      </c>
      <c r="D191" t="s">
        <v>862</v>
      </c>
    </row>
    <row r="192" spans="1:23">
      <c r="A192" s="31"/>
      <c r="C192" t="s">
        <v>214</v>
      </c>
      <c r="D192" t="s">
        <v>898</v>
      </c>
      <c r="N192" t="s">
        <v>215</v>
      </c>
      <c r="O192" t="b">
        <v>1</v>
      </c>
      <c r="P192" t="b">
        <v>0</v>
      </c>
      <c r="Q192" t="b">
        <v>1</v>
      </c>
      <c r="R192" t="b">
        <v>0</v>
      </c>
      <c r="S192" t="b">
        <v>0</v>
      </c>
      <c r="T192" t="b">
        <v>0</v>
      </c>
      <c r="U192" t="b">
        <v>0</v>
      </c>
      <c r="V192" t="b">
        <v>0</v>
      </c>
      <c r="W192" t="b">
        <v>0</v>
      </c>
    </row>
    <row r="193" spans="1:23">
      <c r="A193" s="31" t="s">
        <v>858</v>
      </c>
      <c r="B193" s="31"/>
      <c r="C193" s="31"/>
      <c r="D193" s="31"/>
      <c r="E193" s="31"/>
      <c r="F193" s="31"/>
      <c r="G193" s="31" t="b">
        <v>0</v>
      </c>
      <c r="H193" s="31" t="b">
        <v>1</v>
      </c>
      <c r="I193" s="31"/>
      <c r="J193" s="31" t="b">
        <v>0</v>
      </c>
      <c r="K193" s="31" t="b">
        <v>0</v>
      </c>
      <c r="L193" s="31" t="b">
        <v>1</v>
      </c>
      <c r="M193" s="31"/>
      <c r="N193" s="31"/>
      <c r="O193" s="31"/>
      <c r="P193" s="31"/>
      <c r="Q193" s="31"/>
      <c r="R193" s="31"/>
      <c r="S193" s="31"/>
      <c r="T193" s="31"/>
      <c r="U193" s="31"/>
      <c r="V193" s="31"/>
      <c r="W193" s="31"/>
    </row>
    <row r="194" spans="1:23">
      <c r="B194" t="s">
        <v>860</v>
      </c>
      <c r="C194" t="s">
        <v>861</v>
      </c>
      <c r="D194" t="s">
        <v>862</v>
      </c>
    </row>
    <row r="195" spans="1:23">
      <c r="C195" t="s">
        <v>249</v>
      </c>
      <c r="D195" t="s">
        <v>955</v>
      </c>
      <c r="N195" t="s">
        <v>214</v>
      </c>
      <c r="O195" t="b">
        <v>0</v>
      </c>
      <c r="P195" t="b">
        <v>0</v>
      </c>
      <c r="Q195" t="b">
        <v>1</v>
      </c>
      <c r="R195" t="b">
        <v>1</v>
      </c>
      <c r="S195" t="b">
        <v>0</v>
      </c>
      <c r="T195" t="b">
        <v>0</v>
      </c>
      <c r="U195" t="b">
        <v>0</v>
      </c>
      <c r="V195" t="b">
        <v>0</v>
      </c>
      <c r="W195" t="b">
        <v>0</v>
      </c>
    </row>
    <row r="196" spans="1:23">
      <c r="A196" s="31" t="s">
        <v>858</v>
      </c>
      <c r="E196" t="s">
        <v>1103</v>
      </c>
      <c r="G196" t="b">
        <v>0</v>
      </c>
      <c r="H196" t="b">
        <v>1</v>
      </c>
      <c r="J196" t="b">
        <v>0</v>
      </c>
      <c r="K196" t="b">
        <v>0</v>
      </c>
      <c r="L196" t="b">
        <v>1</v>
      </c>
    </row>
    <row r="197" spans="1:23">
      <c r="A197" s="31"/>
      <c r="B197" s="31" t="s">
        <v>860</v>
      </c>
      <c r="C197" s="31" t="s">
        <v>861</v>
      </c>
      <c r="D197" s="31" t="s">
        <v>862</v>
      </c>
      <c r="E197" s="31"/>
      <c r="F197" s="31"/>
      <c r="G197" s="31"/>
      <c r="H197" s="31"/>
      <c r="I197" s="31"/>
      <c r="J197" s="31"/>
      <c r="K197" s="31"/>
      <c r="L197" s="31"/>
      <c r="M197" s="31"/>
      <c r="N197" s="31"/>
      <c r="O197" s="31"/>
      <c r="P197" s="31"/>
      <c r="Q197" s="31"/>
      <c r="R197" s="31"/>
      <c r="S197" s="31"/>
      <c r="T197" s="31"/>
      <c r="U197" s="31"/>
      <c r="V197" s="31"/>
      <c r="W197" s="31"/>
    </row>
    <row r="198" spans="1:23">
      <c r="C198" t="s">
        <v>214</v>
      </c>
      <c r="D198" t="s">
        <v>956</v>
      </c>
      <c r="M198" t="s">
        <v>217</v>
      </c>
      <c r="O198" t="b">
        <v>0</v>
      </c>
      <c r="P198" t="b">
        <v>0</v>
      </c>
      <c r="Q198" t="b">
        <v>0</v>
      </c>
      <c r="R198" t="b">
        <v>0</v>
      </c>
      <c r="S198" t="b">
        <v>0</v>
      </c>
      <c r="T198" t="b">
        <v>0</v>
      </c>
      <c r="U198" t="b">
        <v>0</v>
      </c>
      <c r="V198" t="b">
        <v>0</v>
      </c>
      <c r="W198" t="b">
        <v>0</v>
      </c>
    </row>
    <row r="199" spans="1:23">
      <c r="A199" t="s">
        <v>858</v>
      </c>
      <c r="E199" t="s">
        <v>957</v>
      </c>
      <c r="G199" t="b">
        <v>0</v>
      </c>
      <c r="H199" t="b">
        <v>0</v>
      </c>
      <c r="J199" t="b">
        <v>0</v>
      </c>
      <c r="K199" t="b">
        <v>0</v>
      </c>
      <c r="L199" t="b">
        <v>1</v>
      </c>
    </row>
    <row r="200" spans="1:23">
      <c r="A200" s="31"/>
      <c r="B200" t="s">
        <v>860</v>
      </c>
      <c r="C200" t="s">
        <v>861</v>
      </c>
      <c r="D200" t="s">
        <v>862</v>
      </c>
    </row>
    <row r="201" spans="1:23">
      <c r="A201" s="31"/>
      <c r="B201" s="31"/>
      <c r="C201" s="31" t="s">
        <v>206</v>
      </c>
      <c r="D201" s="31" t="s">
        <v>899</v>
      </c>
      <c r="E201" s="31"/>
      <c r="F201" s="31"/>
      <c r="G201" s="31"/>
      <c r="H201" s="31"/>
      <c r="I201" s="31"/>
      <c r="J201" s="31"/>
      <c r="K201" s="31"/>
      <c r="L201" s="31"/>
      <c r="M201" s="31"/>
      <c r="N201" s="31"/>
      <c r="O201" s="31" t="b">
        <v>0</v>
      </c>
      <c r="P201" s="31" t="b">
        <v>0</v>
      </c>
      <c r="Q201" s="31" t="b">
        <v>0</v>
      </c>
      <c r="R201" s="31" t="b">
        <v>0</v>
      </c>
      <c r="S201" s="31" t="b">
        <v>0</v>
      </c>
      <c r="T201" s="31" t="b">
        <v>0</v>
      </c>
      <c r="U201" s="31" t="b">
        <v>0</v>
      </c>
      <c r="V201" s="31" t="b">
        <v>0</v>
      </c>
      <c r="W201" s="31" t="b">
        <v>0</v>
      </c>
    </row>
    <row r="202" spans="1:23">
      <c r="C202" t="s">
        <v>205</v>
      </c>
      <c r="D202" t="s">
        <v>900</v>
      </c>
      <c r="O202" t="b">
        <v>0</v>
      </c>
      <c r="P202" t="b">
        <v>0</v>
      </c>
      <c r="Q202" t="b">
        <v>0</v>
      </c>
      <c r="R202" t="b">
        <v>0</v>
      </c>
      <c r="S202" t="b">
        <v>0</v>
      </c>
      <c r="T202" t="b">
        <v>0</v>
      </c>
      <c r="U202" t="b">
        <v>0</v>
      </c>
      <c r="V202" t="b">
        <v>0</v>
      </c>
      <c r="W202" t="b">
        <v>0</v>
      </c>
    </row>
    <row r="203" spans="1:23">
      <c r="A203" t="s">
        <v>858</v>
      </c>
      <c r="G203" t="b">
        <v>0</v>
      </c>
      <c r="H203" t="b">
        <v>0</v>
      </c>
      <c r="J203" t="b">
        <v>0</v>
      </c>
      <c r="K203" t="b">
        <v>0</v>
      </c>
      <c r="L203" t="b">
        <v>1</v>
      </c>
    </row>
    <row r="204" spans="1:23">
      <c r="A204" s="31"/>
      <c r="B204" t="s">
        <v>860</v>
      </c>
      <c r="C204" t="s">
        <v>861</v>
      </c>
      <c r="D204" t="s">
        <v>862</v>
      </c>
    </row>
    <row r="205" spans="1:23">
      <c r="A205" s="31"/>
      <c r="B205" s="31"/>
      <c r="C205" s="31" t="s">
        <v>224</v>
      </c>
      <c r="D205" s="31" t="s">
        <v>901</v>
      </c>
      <c r="E205" s="31"/>
      <c r="F205" s="31"/>
      <c r="G205" s="31"/>
      <c r="H205" s="31"/>
      <c r="I205" s="31"/>
      <c r="J205" s="31"/>
      <c r="K205" s="31"/>
      <c r="L205" s="31"/>
      <c r="M205" s="31"/>
      <c r="N205" s="31"/>
      <c r="O205" s="31" t="b">
        <v>0</v>
      </c>
      <c r="P205" s="31" t="b">
        <v>0</v>
      </c>
      <c r="Q205" s="31" t="b">
        <v>0</v>
      </c>
      <c r="R205" s="31" t="b">
        <v>0</v>
      </c>
      <c r="S205" s="31" t="b">
        <v>0</v>
      </c>
      <c r="T205" s="31" t="b">
        <v>0</v>
      </c>
      <c r="U205" s="31" t="b">
        <v>0</v>
      </c>
      <c r="V205" s="31" t="b">
        <v>0</v>
      </c>
      <c r="W205" s="31" t="b">
        <v>0</v>
      </c>
    </row>
    <row r="206" spans="1:23">
      <c r="C206" t="s">
        <v>225</v>
      </c>
      <c r="D206" t="s">
        <v>902</v>
      </c>
      <c r="O206" t="b">
        <v>0</v>
      </c>
      <c r="P206" t="b">
        <v>0</v>
      </c>
      <c r="Q206" t="b">
        <v>0</v>
      </c>
      <c r="R206" t="b">
        <v>0</v>
      </c>
      <c r="S206" t="b">
        <v>0</v>
      </c>
      <c r="T206" t="b">
        <v>0</v>
      </c>
      <c r="U206" t="b">
        <v>0</v>
      </c>
      <c r="V206" t="b">
        <v>0</v>
      </c>
      <c r="W206" t="b">
        <v>0</v>
      </c>
    </row>
    <row r="207" spans="1:23">
      <c r="A207" t="s">
        <v>858</v>
      </c>
      <c r="E207" t="s">
        <v>958</v>
      </c>
      <c r="G207" t="b">
        <v>0</v>
      </c>
      <c r="H207" t="b">
        <v>1</v>
      </c>
      <c r="J207" t="b">
        <v>0</v>
      </c>
      <c r="K207" t="b">
        <v>0</v>
      </c>
      <c r="L207" t="b">
        <v>1</v>
      </c>
    </row>
    <row r="208" spans="1:23">
      <c r="A208" s="31"/>
      <c r="B208" t="s">
        <v>860</v>
      </c>
      <c r="C208" t="s">
        <v>861</v>
      </c>
      <c r="D208" t="s">
        <v>862</v>
      </c>
    </row>
    <row r="209" spans="1:23">
      <c r="A209" s="31"/>
      <c r="B209" s="31"/>
      <c r="C209" s="31" t="s">
        <v>185</v>
      </c>
      <c r="D209" s="31" t="s">
        <v>904</v>
      </c>
      <c r="E209" s="31"/>
      <c r="F209" s="31"/>
      <c r="G209" s="31"/>
      <c r="H209" s="31"/>
      <c r="I209" s="31"/>
      <c r="J209" s="31"/>
      <c r="K209" s="31"/>
      <c r="L209" s="31"/>
      <c r="M209" s="31"/>
      <c r="N209" s="31" t="s">
        <v>186</v>
      </c>
      <c r="O209" s="31" t="b">
        <v>1</v>
      </c>
      <c r="P209" s="31" t="b">
        <v>0</v>
      </c>
      <c r="Q209" s="31" t="b">
        <v>1</v>
      </c>
      <c r="R209" s="31" t="b">
        <v>0</v>
      </c>
      <c r="S209" s="31" t="b">
        <v>0</v>
      </c>
      <c r="T209" s="31" t="b">
        <v>0</v>
      </c>
      <c r="U209" s="31" t="b">
        <v>0</v>
      </c>
      <c r="V209" s="31" t="b">
        <v>0</v>
      </c>
      <c r="W209" s="31" t="b">
        <v>0</v>
      </c>
    </row>
    <row r="210" spans="1:23">
      <c r="A210" t="s">
        <v>858</v>
      </c>
      <c r="E210" t="s">
        <v>1104</v>
      </c>
      <c r="G210" t="b">
        <v>0</v>
      </c>
      <c r="H210" t="b">
        <v>1</v>
      </c>
      <c r="J210" t="b">
        <v>0</v>
      </c>
      <c r="K210" t="b">
        <v>0</v>
      </c>
      <c r="L210" t="b">
        <v>1</v>
      </c>
    </row>
    <row r="211" spans="1:23">
      <c r="B211" t="s">
        <v>860</v>
      </c>
      <c r="C211" t="s">
        <v>861</v>
      </c>
      <c r="D211" t="s">
        <v>862</v>
      </c>
    </row>
    <row r="212" spans="1:23">
      <c r="A212" s="31"/>
      <c r="C212" t="s">
        <v>190</v>
      </c>
      <c r="D212" t="s">
        <v>905</v>
      </c>
      <c r="N212" t="s">
        <v>185</v>
      </c>
      <c r="O212" t="b">
        <v>1</v>
      </c>
      <c r="P212" t="b">
        <v>0</v>
      </c>
      <c r="Q212" t="b">
        <v>1</v>
      </c>
      <c r="R212" t="b">
        <v>0</v>
      </c>
      <c r="S212" t="b">
        <v>1</v>
      </c>
      <c r="T212" t="b">
        <v>0</v>
      </c>
      <c r="U212" t="b">
        <v>0</v>
      </c>
      <c r="V212" t="b">
        <v>0</v>
      </c>
      <c r="W212" t="b">
        <v>0</v>
      </c>
    </row>
    <row r="213" spans="1:23">
      <c r="A213" s="31" t="s">
        <v>858</v>
      </c>
      <c r="B213" s="31"/>
      <c r="C213" s="31"/>
      <c r="D213" s="31"/>
      <c r="E213" s="31"/>
      <c r="F213" s="31"/>
      <c r="G213" s="31" t="b">
        <v>0</v>
      </c>
      <c r="H213" s="31" t="b">
        <v>1</v>
      </c>
      <c r="I213" s="31"/>
      <c r="J213" s="31" t="b">
        <v>0</v>
      </c>
      <c r="K213" s="31" t="b">
        <v>0</v>
      </c>
      <c r="L213" s="31" t="b">
        <v>1</v>
      </c>
      <c r="M213" s="31"/>
      <c r="N213" s="31"/>
      <c r="O213" s="31"/>
      <c r="P213" s="31"/>
      <c r="Q213" s="31"/>
      <c r="R213" s="31"/>
      <c r="S213" s="31"/>
      <c r="T213" s="31"/>
      <c r="U213" s="31"/>
      <c r="V213" s="31"/>
      <c r="W213" s="31"/>
    </row>
    <row r="214" spans="1:23">
      <c r="B214" t="s">
        <v>860</v>
      </c>
      <c r="C214" t="s">
        <v>861</v>
      </c>
      <c r="D214" t="s">
        <v>862</v>
      </c>
    </row>
    <row r="215" spans="1:23">
      <c r="C215" t="s">
        <v>179</v>
      </c>
      <c r="D215" t="s">
        <v>907</v>
      </c>
      <c r="N215" t="s">
        <v>181</v>
      </c>
      <c r="O215" t="b">
        <v>1</v>
      </c>
      <c r="P215" t="b">
        <v>0</v>
      </c>
      <c r="Q215" t="b">
        <v>1</v>
      </c>
      <c r="R215" t="b">
        <v>0</v>
      </c>
      <c r="S215" t="b">
        <v>0</v>
      </c>
      <c r="T215" t="b">
        <v>0</v>
      </c>
      <c r="U215" t="b">
        <v>0</v>
      </c>
      <c r="V215" t="b">
        <v>0</v>
      </c>
      <c r="W215" t="b">
        <v>0</v>
      </c>
    </row>
    <row r="216" spans="1:23">
      <c r="A216" s="31" t="s">
        <v>858</v>
      </c>
      <c r="G216" t="b">
        <v>0</v>
      </c>
      <c r="H216" t="b">
        <v>1</v>
      </c>
      <c r="J216" t="b">
        <v>0</v>
      </c>
      <c r="K216" t="b">
        <v>0</v>
      </c>
      <c r="L216" t="b">
        <v>1</v>
      </c>
    </row>
    <row r="217" spans="1:23">
      <c r="A217" s="31"/>
      <c r="B217" s="31" t="s">
        <v>860</v>
      </c>
      <c r="C217" s="31" t="s">
        <v>861</v>
      </c>
      <c r="D217" s="31" t="s">
        <v>862</v>
      </c>
      <c r="E217" s="31"/>
      <c r="F217" s="31"/>
      <c r="G217" s="31"/>
      <c r="H217" s="31"/>
      <c r="I217" s="31"/>
      <c r="J217" s="31"/>
      <c r="K217" s="31"/>
      <c r="L217" s="31"/>
      <c r="M217" s="31"/>
      <c r="N217" s="31"/>
      <c r="O217" s="31"/>
      <c r="P217" s="31"/>
      <c r="Q217" s="31"/>
      <c r="R217" s="31"/>
      <c r="S217" s="31"/>
      <c r="T217" s="31"/>
      <c r="U217" s="31"/>
      <c r="V217" s="31"/>
      <c r="W217" s="31"/>
    </row>
    <row r="218" spans="1:23">
      <c r="C218" t="s">
        <v>190</v>
      </c>
      <c r="D218" t="s">
        <v>909</v>
      </c>
      <c r="N218" t="s">
        <v>179</v>
      </c>
      <c r="O218" t="b">
        <v>1</v>
      </c>
      <c r="P218" t="b">
        <v>0</v>
      </c>
      <c r="Q218" t="b">
        <v>1</v>
      </c>
      <c r="R218" t="b">
        <v>0</v>
      </c>
      <c r="S218" t="b">
        <v>1</v>
      </c>
      <c r="T218" t="b">
        <v>0</v>
      </c>
      <c r="U218" t="b">
        <v>0</v>
      </c>
      <c r="V218" t="b">
        <v>0</v>
      </c>
      <c r="W218" t="b">
        <v>0</v>
      </c>
    </row>
    <row r="219" spans="1:23">
      <c r="A219" t="s">
        <v>858</v>
      </c>
      <c r="G219" t="b">
        <v>0</v>
      </c>
      <c r="H219" t="b">
        <v>1</v>
      </c>
      <c r="J219" t="b">
        <v>0</v>
      </c>
      <c r="K219" t="b">
        <v>0</v>
      </c>
      <c r="L219" t="b">
        <v>1</v>
      </c>
    </row>
    <row r="220" spans="1:23">
      <c r="A220" s="31"/>
      <c r="B220" t="s">
        <v>860</v>
      </c>
      <c r="C220" t="s">
        <v>861</v>
      </c>
      <c r="D220" t="s">
        <v>862</v>
      </c>
    </row>
    <row r="221" spans="1:23">
      <c r="A221" s="31"/>
      <c r="B221" s="31"/>
      <c r="C221" s="31" t="s">
        <v>212</v>
      </c>
      <c r="D221" s="31" t="s">
        <v>910</v>
      </c>
      <c r="E221" s="31"/>
      <c r="F221" s="31"/>
      <c r="G221" s="31"/>
      <c r="H221" s="31"/>
      <c r="I221" s="31"/>
      <c r="J221" s="31"/>
      <c r="K221" s="31"/>
      <c r="L221" s="31"/>
      <c r="M221" s="31"/>
      <c r="N221" s="31" t="s">
        <v>213</v>
      </c>
      <c r="O221" s="31" t="b">
        <v>1</v>
      </c>
      <c r="P221" s="31" t="b">
        <v>0</v>
      </c>
      <c r="Q221" s="31" t="b">
        <v>1</v>
      </c>
      <c r="R221" s="31" t="b">
        <v>0</v>
      </c>
      <c r="S221" s="31" t="b">
        <v>0</v>
      </c>
      <c r="T221" s="31" t="b">
        <v>0</v>
      </c>
      <c r="U221" s="31" t="b">
        <v>0</v>
      </c>
      <c r="V221" s="31" t="b">
        <v>0</v>
      </c>
      <c r="W221" s="31" t="b">
        <v>0</v>
      </c>
    </row>
    <row r="222" spans="1:23">
      <c r="A222" t="s">
        <v>858</v>
      </c>
      <c r="G222" t="b">
        <v>0</v>
      </c>
      <c r="H222" t="b">
        <v>1</v>
      </c>
      <c r="J222" t="b">
        <v>0</v>
      </c>
      <c r="K222" t="b">
        <v>0</v>
      </c>
      <c r="L222" t="b">
        <v>1</v>
      </c>
    </row>
    <row r="223" spans="1:23">
      <c r="B223" t="s">
        <v>860</v>
      </c>
      <c r="C223" t="s">
        <v>861</v>
      </c>
      <c r="D223" t="s">
        <v>862</v>
      </c>
    </row>
    <row r="224" spans="1:23">
      <c r="A224" s="31"/>
      <c r="C224" t="s">
        <v>190</v>
      </c>
      <c r="D224" t="s">
        <v>912</v>
      </c>
      <c r="N224" t="s">
        <v>212</v>
      </c>
      <c r="O224" t="b">
        <v>1</v>
      </c>
      <c r="P224" t="b">
        <v>0</v>
      </c>
      <c r="Q224" t="b">
        <v>1</v>
      </c>
      <c r="R224" t="b">
        <v>0</v>
      </c>
      <c r="S224" t="b">
        <v>1</v>
      </c>
      <c r="T224" t="b">
        <v>0</v>
      </c>
      <c r="U224" t="b">
        <v>0</v>
      </c>
      <c r="V224" t="b">
        <v>0</v>
      </c>
      <c r="W224" t="b">
        <v>0</v>
      </c>
    </row>
    <row r="225" spans="1:23">
      <c r="A225" s="31" t="s">
        <v>858</v>
      </c>
      <c r="B225" s="31"/>
      <c r="C225" s="31"/>
      <c r="D225" s="31"/>
      <c r="E225" s="31"/>
      <c r="F225" s="31"/>
      <c r="G225" s="31" t="b">
        <v>0</v>
      </c>
      <c r="H225" s="31" t="b">
        <v>1</v>
      </c>
      <c r="I225" s="31"/>
      <c r="J225" s="31" t="b">
        <v>0</v>
      </c>
      <c r="K225" s="31" t="b">
        <v>0</v>
      </c>
      <c r="L225" s="31" t="b">
        <v>1</v>
      </c>
      <c r="M225" s="31"/>
      <c r="N225" s="31"/>
      <c r="O225" s="31"/>
      <c r="P225" s="31"/>
      <c r="Q225" s="31"/>
      <c r="R225" s="31"/>
      <c r="S225" s="31"/>
      <c r="T225" s="31"/>
      <c r="U225" s="31"/>
      <c r="V225" s="31"/>
      <c r="W225" s="31"/>
    </row>
    <row r="226" spans="1:23">
      <c r="B226" t="s">
        <v>860</v>
      </c>
      <c r="C226" t="s">
        <v>861</v>
      </c>
      <c r="D226" t="s">
        <v>862</v>
      </c>
    </row>
    <row r="227" spans="1:23">
      <c r="C227" t="s">
        <v>210</v>
      </c>
      <c r="D227" t="s">
        <v>913</v>
      </c>
      <c r="N227" t="s">
        <v>211</v>
      </c>
      <c r="O227" t="b">
        <v>1</v>
      </c>
      <c r="P227" t="b">
        <v>0</v>
      </c>
      <c r="Q227" t="b">
        <v>1</v>
      </c>
      <c r="R227" t="b">
        <v>0</v>
      </c>
      <c r="S227" t="b">
        <v>0</v>
      </c>
      <c r="T227" t="b">
        <v>0</v>
      </c>
      <c r="U227" t="b">
        <v>0</v>
      </c>
      <c r="V227" t="b">
        <v>0</v>
      </c>
      <c r="W227" t="b">
        <v>0</v>
      </c>
    </row>
    <row r="228" spans="1:23">
      <c r="A228" s="31" t="s">
        <v>858</v>
      </c>
      <c r="G228" t="b">
        <v>0</v>
      </c>
      <c r="H228" t="b">
        <v>1</v>
      </c>
      <c r="J228" t="b">
        <v>0</v>
      </c>
      <c r="K228" t="b">
        <v>0</v>
      </c>
      <c r="L228" t="b">
        <v>1</v>
      </c>
    </row>
    <row r="229" spans="1:23">
      <c r="A229" s="31"/>
      <c r="B229" s="31" t="s">
        <v>860</v>
      </c>
      <c r="C229" s="31" t="s">
        <v>861</v>
      </c>
      <c r="D229" s="31" t="s">
        <v>862</v>
      </c>
      <c r="E229" s="31"/>
      <c r="F229" s="31"/>
      <c r="G229" s="31"/>
      <c r="H229" s="31"/>
      <c r="I229" s="31"/>
      <c r="J229" s="31"/>
      <c r="K229" s="31"/>
      <c r="L229" s="31"/>
      <c r="M229" s="31"/>
      <c r="N229" s="31"/>
      <c r="O229" s="31"/>
      <c r="P229" s="31"/>
      <c r="Q229" s="31"/>
      <c r="R229" s="31"/>
      <c r="S229" s="31"/>
      <c r="T229" s="31"/>
      <c r="U229" s="31"/>
      <c r="V229" s="31"/>
      <c r="W229" s="31"/>
    </row>
    <row r="230" spans="1:23">
      <c r="C230" t="s">
        <v>190</v>
      </c>
      <c r="D230" t="s">
        <v>915</v>
      </c>
      <c r="N230" t="s">
        <v>210</v>
      </c>
      <c r="O230" t="b">
        <v>1</v>
      </c>
      <c r="P230" t="b">
        <v>0</v>
      </c>
      <c r="Q230" t="b">
        <v>1</v>
      </c>
      <c r="R230" t="b">
        <v>0</v>
      </c>
      <c r="S230" t="b">
        <v>1</v>
      </c>
      <c r="T230" t="b">
        <v>0</v>
      </c>
      <c r="U230" t="b">
        <v>0</v>
      </c>
      <c r="V230" t="b">
        <v>0</v>
      </c>
      <c r="W230" t="b">
        <v>0</v>
      </c>
    </row>
    <row r="231" spans="1:23">
      <c r="A231" t="s">
        <v>858</v>
      </c>
      <c r="G231" t="b">
        <v>0</v>
      </c>
      <c r="H231" t="b">
        <v>1</v>
      </c>
      <c r="J231" t="b">
        <v>0</v>
      </c>
      <c r="K231" t="b">
        <v>0</v>
      </c>
      <c r="L231" t="b">
        <v>1</v>
      </c>
    </row>
    <row r="232" spans="1:23">
      <c r="A232" s="31"/>
      <c r="B232" t="s">
        <v>860</v>
      </c>
      <c r="C232" t="s">
        <v>861</v>
      </c>
      <c r="D232" t="s">
        <v>862</v>
      </c>
    </row>
    <row r="233" spans="1:23">
      <c r="A233" s="31"/>
      <c r="B233" s="31"/>
      <c r="C233" s="31" t="s">
        <v>190</v>
      </c>
      <c r="D233" s="31" t="s">
        <v>959</v>
      </c>
      <c r="E233" s="31"/>
      <c r="F233" s="31"/>
      <c r="G233" s="31"/>
      <c r="H233" s="31"/>
      <c r="I233" s="31"/>
      <c r="J233" s="31"/>
      <c r="K233" s="31"/>
      <c r="L233" s="31"/>
      <c r="M233" s="31"/>
      <c r="N233" s="31" t="s">
        <v>191</v>
      </c>
      <c r="O233" s="31" t="b">
        <v>1</v>
      </c>
      <c r="P233" s="31" t="b">
        <v>0</v>
      </c>
      <c r="Q233" s="31" t="b">
        <v>1</v>
      </c>
      <c r="R233" s="31" t="b">
        <v>0</v>
      </c>
      <c r="S233" s="31" t="b">
        <v>0</v>
      </c>
      <c r="T233" s="31" t="b">
        <v>0</v>
      </c>
      <c r="U233" s="31" t="b">
        <v>0</v>
      </c>
      <c r="V233" s="31" t="b">
        <v>0</v>
      </c>
      <c r="W233" s="31" t="b">
        <v>0</v>
      </c>
    </row>
    <row r="234" spans="1:23">
      <c r="A234" t="s">
        <v>858</v>
      </c>
      <c r="G234" t="b">
        <v>0</v>
      </c>
      <c r="H234" t="b">
        <v>1</v>
      </c>
      <c r="J234" t="b">
        <v>0</v>
      </c>
      <c r="K234" t="b">
        <v>0</v>
      </c>
      <c r="L234" t="b">
        <v>1</v>
      </c>
    </row>
    <row r="235" spans="1:23">
      <c r="B235" t="s">
        <v>860</v>
      </c>
      <c r="C235" t="s">
        <v>861</v>
      </c>
      <c r="D235" t="s">
        <v>862</v>
      </c>
    </row>
    <row r="236" spans="1:23">
      <c r="A236" s="31"/>
      <c r="C236" t="s">
        <v>190</v>
      </c>
      <c r="D236" t="s">
        <v>916</v>
      </c>
      <c r="N236" t="s">
        <v>192</v>
      </c>
      <c r="O236" t="b">
        <v>1</v>
      </c>
      <c r="P236" t="b">
        <v>0</v>
      </c>
      <c r="Q236" t="b">
        <v>1</v>
      </c>
      <c r="R236" t="b">
        <v>0</v>
      </c>
      <c r="S236" t="b">
        <v>0</v>
      </c>
      <c r="T236" t="b">
        <v>0</v>
      </c>
      <c r="U236" t="b">
        <v>0</v>
      </c>
      <c r="V236" t="b">
        <v>0</v>
      </c>
      <c r="W236" t="b">
        <v>0</v>
      </c>
    </row>
    <row r="237" spans="1:23">
      <c r="A237" s="31" t="s">
        <v>858</v>
      </c>
      <c r="B237" s="31"/>
      <c r="C237" s="31"/>
      <c r="D237" s="31"/>
      <c r="E237" s="31"/>
      <c r="F237" s="31"/>
      <c r="G237" s="31" t="b">
        <v>0</v>
      </c>
      <c r="H237" s="31" t="b">
        <v>1</v>
      </c>
      <c r="I237" s="31"/>
      <c r="J237" s="31" t="b">
        <v>0</v>
      </c>
      <c r="K237" s="31" t="b">
        <v>0</v>
      </c>
      <c r="L237" s="31" t="b">
        <v>1</v>
      </c>
      <c r="M237" s="31"/>
      <c r="N237" s="31"/>
      <c r="O237" s="31"/>
      <c r="P237" s="31"/>
      <c r="Q237" s="31"/>
      <c r="R237" s="31"/>
      <c r="S237" s="31"/>
      <c r="T237" s="31"/>
      <c r="U237" s="31"/>
      <c r="V237" s="31"/>
      <c r="W237" s="31"/>
    </row>
    <row r="238" spans="1:23">
      <c r="B238" t="s">
        <v>860</v>
      </c>
      <c r="C238" t="s">
        <v>861</v>
      </c>
      <c r="D238" t="s">
        <v>862</v>
      </c>
    </row>
    <row r="239" spans="1:23">
      <c r="C239" t="s">
        <v>241</v>
      </c>
      <c r="D239" t="s">
        <v>960</v>
      </c>
      <c r="N239" t="s">
        <v>190</v>
      </c>
      <c r="O239" t="b">
        <v>0</v>
      </c>
      <c r="P239" t="b">
        <v>0</v>
      </c>
      <c r="Q239" t="b">
        <v>1</v>
      </c>
      <c r="R239" t="b">
        <v>1</v>
      </c>
      <c r="S239" t="b">
        <v>0</v>
      </c>
      <c r="T239" t="b">
        <v>0</v>
      </c>
      <c r="U239" t="b">
        <v>0</v>
      </c>
      <c r="V239" t="b">
        <v>0</v>
      </c>
      <c r="W239" t="b">
        <v>0</v>
      </c>
    </row>
    <row r="240" spans="1:23">
      <c r="A240" s="31" t="s">
        <v>858</v>
      </c>
      <c r="E240" t="s">
        <v>961</v>
      </c>
      <c r="G240" t="b">
        <v>0</v>
      </c>
      <c r="H240" t="b">
        <v>1</v>
      </c>
      <c r="J240" t="b">
        <v>0</v>
      </c>
      <c r="K240" t="b">
        <v>0</v>
      </c>
      <c r="L240" t="b">
        <v>1</v>
      </c>
    </row>
    <row r="241" spans="1:23">
      <c r="A241" s="31"/>
      <c r="B241" s="31" t="s">
        <v>860</v>
      </c>
      <c r="C241" s="31" t="s">
        <v>861</v>
      </c>
      <c r="D241" s="31" t="s">
        <v>862</v>
      </c>
      <c r="E241" s="31"/>
      <c r="F241" s="31"/>
      <c r="G241" s="31"/>
      <c r="H241" s="31"/>
      <c r="I241" s="31"/>
      <c r="J241" s="31"/>
      <c r="K241" s="31"/>
      <c r="L241" s="31"/>
      <c r="M241" s="31"/>
      <c r="N241" s="31"/>
      <c r="O241" s="31"/>
      <c r="P241" s="31"/>
      <c r="Q241" s="31"/>
      <c r="R241" s="31"/>
      <c r="S241" s="31"/>
      <c r="T241" s="31"/>
      <c r="U241" s="31"/>
      <c r="V241" s="31"/>
      <c r="W241" s="31"/>
    </row>
    <row r="242" spans="1:23">
      <c r="C242" t="s">
        <v>190</v>
      </c>
      <c r="D242" t="s">
        <v>962</v>
      </c>
      <c r="M242" t="s">
        <v>217</v>
      </c>
      <c r="O242" t="b">
        <v>0</v>
      </c>
      <c r="P242" t="b">
        <v>0</v>
      </c>
      <c r="Q242" t="b">
        <v>0</v>
      </c>
      <c r="R242" t="b">
        <v>0</v>
      </c>
      <c r="S242" t="b">
        <v>0</v>
      </c>
      <c r="T242" t="b">
        <v>0</v>
      </c>
      <c r="U242" t="b">
        <v>0</v>
      </c>
      <c r="V242" t="b">
        <v>0</v>
      </c>
      <c r="W242" t="b">
        <v>0</v>
      </c>
    </row>
    <row r="243" spans="1:23">
      <c r="A243" t="s">
        <v>858</v>
      </c>
      <c r="G243" t="b">
        <v>0</v>
      </c>
      <c r="H243" t="b">
        <v>0</v>
      </c>
      <c r="J243" t="b">
        <v>0</v>
      </c>
      <c r="K243" t="b">
        <v>0</v>
      </c>
      <c r="L243" t="b">
        <v>1</v>
      </c>
    </row>
    <row r="244" spans="1:23">
      <c r="A244" s="31"/>
      <c r="B244" t="s">
        <v>860</v>
      </c>
      <c r="C244" t="s">
        <v>861</v>
      </c>
      <c r="D244" t="s">
        <v>862</v>
      </c>
    </row>
    <row r="245" spans="1:23">
      <c r="A245" s="31"/>
      <c r="B245" s="31"/>
      <c r="C245" s="31" t="s">
        <v>226</v>
      </c>
      <c r="D245" s="31" t="s">
        <v>917</v>
      </c>
      <c r="E245" s="31"/>
      <c r="F245" s="31"/>
      <c r="G245" s="31"/>
      <c r="H245" s="31"/>
      <c r="I245" s="31"/>
      <c r="J245" s="31"/>
      <c r="K245" s="31"/>
      <c r="L245" s="31"/>
      <c r="M245" s="31"/>
      <c r="N245" s="31"/>
      <c r="O245" s="31" t="b">
        <v>0</v>
      </c>
      <c r="P245" s="31" t="b">
        <v>0</v>
      </c>
      <c r="Q245" s="31" t="b">
        <v>0</v>
      </c>
      <c r="R245" s="31" t="b">
        <v>0</v>
      </c>
      <c r="S245" s="31" t="b">
        <v>0</v>
      </c>
      <c r="T245" s="31" t="b">
        <v>0</v>
      </c>
      <c r="U245" s="31" t="b">
        <v>0</v>
      </c>
      <c r="V245" s="31" t="b">
        <v>0</v>
      </c>
      <c r="W245" s="31" t="b">
        <v>0</v>
      </c>
    </row>
    <row r="246" spans="1:23">
      <c r="C246" t="s">
        <v>227</v>
      </c>
      <c r="D246" t="s">
        <v>918</v>
      </c>
      <c r="O246" t="b">
        <v>0</v>
      </c>
      <c r="P246" t="b">
        <v>0</v>
      </c>
      <c r="Q246" t="b">
        <v>0</v>
      </c>
      <c r="R246" t="b">
        <v>0</v>
      </c>
      <c r="S246" t="b">
        <v>0</v>
      </c>
      <c r="T246" t="b">
        <v>0</v>
      </c>
      <c r="U246" t="b">
        <v>0</v>
      </c>
      <c r="V246" t="b">
        <v>0</v>
      </c>
      <c r="W246" t="b">
        <v>0</v>
      </c>
    </row>
    <row r="247" spans="1:23">
      <c r="A247" t="s">
        <v>858</v>
      </c>
      <c r="G247" t="b">
        <v>0</v>
      </c>
      <c r="H247" t="b">
        <v>0</v>
      </c>
      <c r="J247" t="b">
        <v>0</v>
      </c>
      <c r="K247" t="b">
        <v>0</v>
      </c>
      <c r="L247" t="b">
        <v>1</v>
      </c>
    </row>
    <row r="248" spans="1:23">
      <c r="A248" s="31"/>
      <c r="B248" t="s">
        <v>860</v>
      </c>
      <c r="C248" t="s">
        <v>861</v>
      </c>
      <c r="D248" t="s">
        <v>862</v>
      </c>
    </row>
    <row r="249" spans="1:23">
      <c r="A249" s="31"/>
      <c r="B249" s="31"/>
      <c r="C249" s="31" t="s">
        <v>212</v>
      </c>
      <c r="D249" s="31" t="s">
        <v>919</v>
      </c>
      <c r="E249" s="31"/>
      <c r="F249" s="31"/>
      <c r="G249" s="31"/>
      <c r="H249" s="31"/>
      <c r="I249" s="31"/>
      <c r="J249" s="31"/>
      <c r="K249" s="31"/>
      <c r="L249" s="31"/>
      <c r="M249" s="31"/>
      <c r="N249" s="31"/>
      <c r="O249" s="31" t="b">
        <v>0</v>
      </c>
      <c r="P249" s="31" t="b">
        <v>0</v>
      </c>
      <c r="Q249" s="31" t="b">
        <v>0</v>
      </c>
      <c r="R249" s="31" t="b">
        <v>0</v>
      </c>
      <c r="S249" s="31" t="b">
        <v>0</v>
      </c>
      <c r="T249" s="31" t="b">
        <v>0</v>
      </c>
      <c r="U249" s="31" t="b">
        <v>0</v>
      </c>
      <c r="V249" s="31" t="b">
        <v>0</v>
      </c>
      <c r="W249" s="31" t="b">
        <v>0</v>
      </c>
    </row>
    <row r="250" spans="1:23">
      <c r="C250" t="s">
        <v>213</v>
      </c>
      <c r="D250" t="s">
        <v>911</v>
      </c>
      <c r="O250" t="b">
        <v>0</v>
      </c>
      <c r="P250" t="b">
        <v>0</v>
      </c>
      <c r="Q250" t="b">
        <v>0</v>
      </c>
      <c r="R250" t="b">
        <v>0</v>
      </c>
      <c r="S250" t="b">
        <v>0</v>
      </c>
      <c r="T250" t="b">
        <v>0</v>
      </c>
      <c r="U250" t="b">
        <v>0</v>
      </c>
      <c r="V250" t="b">
        <v>0</v>
      </c>
      <c r="W250" t="b">
        <v>0</v>
      </c>
    </row>
    <row r="251" spans="1:23">
      <c r="A251" t="s">
        <v>858</v>
      </c>
      <c r="G251" t="b">
        <v>0</v>
      </c>
      <c r="H251" t="b">
        <v>0</v>
      </c>
      <c r="J251" t="b">
        <v>0</v>
      </c>
      <c r="K251" t="b">
        <v>0</v>
      </c>
      <c r="L251" t="b">
        <v>1</v>
      </c>
    </row>
    <row r="252" spans="1:23">
      <c r="A252" s="31"/>
      <c r="B252" t="s">
        <v>860</v>
      </c>
      <c r="C252" t="s">
        <v>861</v>
      </c>
      <c r="D252" t="s">
        <v>862</v>
      </c>
    </row>
    <row r="253" spans="1:23">
      <c r="A253" s="31"/>
      <c r="B253" s="31"/>
      <c r="C253" s="31" t="s">
        <v>210</v>
      </c>
      <c r="D253" s="31" t="s">
        <v>920</v>
      </c>
      <c r="E253" s="31"/>
      <c r="F253" s="31"/>
      <c r="G253" s="31"/>
      <c r="H253" s="31"/>
      <c r="I253" s="31"/>
      <c r="J253" s="31"/>
      <c r="K253" s="31"/>
      <c r="L253" s="31"/>
      <c r="M253" s="31"/>
      <c r="N253" s="31"/>
      <c r="O253" s="31" t="b">
        <v>0</v>
      </c>
      <c r="P253" s="31" t="b">
        <v>0</v>
      </c>
      <c r="Q253" s="31" t="b">
        <v>0</v>
      </c>
      <c r="R253" s="31" t="b">
        <v>0</v>
      </c>
      <c r="S253" s="31" t="b">
        <v>0</v>
      </c>
      <c r="T253" s="31" t="b">
        <v>0</v>
      </c>
      <c r="U253" s="31" t="b">
        <v>0</v>
      </c>
      <c r="V253" s="31" t="b">
        <v>0</v>
      </c>
      <c r="W253" s="31" t="b">
        <v>0</v>
      </c>
    </row>
    <row r="254" spans="1:23">
      <c r="C254" t="s">
        <v>211</v>
      </c>
      <c r="D254" t="s">
        <v>914</v>
      </c>
      <c r="O254" t="b">
        <v>0</v>
      </c>
      <c r="P254" t="b">
        <v>0</v>
      </c>
      <c r="Q254" t="b">
        <v>0</v>
      </c>
      <c r="R254" t="b">
        <v>0</v>
      </c>
      <c r="S254" t="b">
        <v>0</v>
      </c>
      <c r="T254" t="b">
        <v>0</v>
      </c>
      <c r="U254" t="b">
        <v>0</v>
      </c>
      <c r="V254" t="b">
        <v>0</v>
      </c>
      <c r="W254" t="b">
        <v>0</v>
      </c>
    </row>
    <row r="255" spans="1:23">
      <c r="A255" t="s">
        <v>858</v>
      </c>
      <c r="G255" t="b">
        <v>0</v>
      </c>
      <c r="H255" t="b">
        <v>0</v>
      </c>
      <c r="J255" t="b">
        <v>0</v>
      </c>
      <c r="K255" t="b">
        <v>0</v>
      </c>
      <c r="L255" t="b">
        <v>1</v>
      </c>
    </row>
    <row r="256" spans="1:23">
      <c r="A256" s="31"/>
      <c r="B256" t="s">
        <v>860</v>
      </c>
      <c r="C256" t="s">
        <v>861</v>
      </c>
      <c r="D256" t="s">
        <v>862</v>
      </c>
    </row>
    <row r="257" spans="1:23">
      <c r="A257" s="31"/>
      <c r="B257" s="31"/>
      <c r="C257" s="31" t="s">
        <v>179</v>
      </c>
      <c r="D257" s="31" t="s">
        <v>921</v>
      </c>
      <c r="E257" s="31"/>
      <c r="F257" s="31"/>
      <c r="G257" s="31"/>
      <c r="H257" s="31"/>
      <c r="I257" s="31"/>
      <c r="J257" s="31"/>
      <c r="K257" s="31"/>
      <c r="L257" s="31"/>
      <c r="M257" s="31"/>
      <c r="N257" s="31"/>
      <c r="O257" s="31" t="b">
        <v>0</v>
      </c>
      <c r="P257" s="31" t="b">
        <v>0</v>
      </c>
      <c r="Q257" s="31" t="b">
        <v>0</v>
      </c>
      <c r="R257" s="31" t="b">
        <v>0</v>
      </c>
      <c r="S257" s="31" t="b">
        <v>0</v>
      </c>
      <c r="T257" s="31" t="b">
        <v>0</v>
      </c>
      <c r="U257" s="31" t="b">
        <v>0</v>
      </c>
      <c r="V257" s="31" t="b">
        <v>0</v>
      </c>
      <c r="W257" s="31" t="b">
        <v>0</v>
      </c>
    </row>
    <row r="258" spans="1:23">
      <c r="C258" t="s">
        <v>181</v>
      </c>
      <c r="D258" t="s">
        <v>908</v>
      </c>
      <c r="O258" t="b">
        <v>0</v>
      </c>
      <c r="P258" t="b">
        <v>0</v>
      </c>
      <c r="Q258" t="b">
        <v>0</v>
      </c>
      <c r="R258" t="b">
        <v>0</v>
      </c>
      <c r="S258" t="b">
        <v>0</v>
      </c>
      <c r="T258" t="b">
        <v>0</v>
      </c>
      <c r="U258" t="b">
        <v>0</v>
      </c>
      <c r="V258" t="b">
        <v>0</v>
      </c>
      <c r="W258" t="b">
        <v>0</v>
      </c>
    </row>
    <row r="259" spans="1:23">
      <c r="A259" s="31" t="s">
        <v>858</v>
      </c>
      <c r="G259" t="b">
        <v>0</v>
      </c>
      <c r="H259" t="b">
        <v>0</v>
      </c>
      <c r="J259" t="b">
        <v>0</v>
      </c>
      <c r="K259" t="b">
        <v>0</v>
      </c>
      <c r="L259" t="b">
        <v>1</v>
      </c>
    </row>
    <row r="260" spans="1:23">
      <c r="A260" s="31"/>
      <c r="B260" s="31" t="s">
        <v>860</v>
      </c>
      <c r="C260" s="31" t="s">
        <v>861</v>
      </c>
      <c r="D260" s="31" t="s">
        <v>862</v>
      </c>
      <c r="E260" s="31"/>
      <c r="F260" s="31"/>
      <c r="G260" s="31"/>
      <c r="H260" s="31"/>
      <c r="I260" s="31"/>
      <c r="J260" s="31"/>
      <c r="K260" s="31"/>
      <c r="L260" s="31"/>
      <c r="M260" s="31"/>
      <c r="N260" s="31"/>
      <c r="O260" s="31"/>
      <c r="P260" s="31"/>
      <c r="Q260" s="31"/>
      <c r="R260" s="31"/>
      <c r="S260" s="31"/>
      <c r="T260" s="31"/>
      <c r="U260" s="31"/>
      <c r="V260" s="31"/>
      <c r="W260" s="31"/>
    </row>
    <row r="261" spans="1:23">
      <c r="C261" t="s">
        <v>183</v>
      </c>
      <c r="D261" t="s">
        <v>922</v>
      </c>
      <c r="O261" t="b">
        <v>0</v>
      </c>
      <c r="P261" t="b">
        <v>0</v>
      </c>
      <c r="Q261" t="b">
        <v>0</v>
      </c>
      <c r="R261" t="b">
        <v>0</v>
      </c>
      <c r="S261" t="b">
        <v>0</v>
      </c>
      <c r="T261" t="b">
        <v>0</v>
      </c>
      <c r="U261" t="b">
        <v>0</v>
      </c>
      <c r="V261" t="b">
        <v>0</v>
      </c>
      <c r="W261" t="b">
        <v>0</v>
      </c>
    </row>
    <row r="262" spans="1:23">
      <c r="C262" t="s">
        <v>184</v>
      </c>
      <c r="D262" t="s">
        <v>923</v>
      </c>
      <c r="O262" t="b">
        <v>0</v>
      </c>
      <c r="P262" t="b">
        <v>0</v>
      </c>
      <c r="Q262" t="b">
        <v>0</v>
      </c>
      <c r="R262" t="b">
        <v>0</v>
      </c>
      <c r="S262" t="b">
        <v>0</v>
      </c>
      <c r="T262" t="b">
        <v>0</v>
      </c>
      <c r="U262" t="b">
        <v>0</v>
      </c>
      <c r="V262" t="b">
        <v>0</v>
      </c>
      <c r="W262" t="b">
        <v>0</v>
      </c>
    </row>
    <row r="263" spans="1:23">
      <c r="A263" s="31" t="s">
        <v>858</v>
      </c>
      <c r="G263" t="b">
        <v>0</v>
      </c>
      <c r="H263" t="b">
        <v>0</v>
      </c>
      <c r="J263" t="b">
        <v>0</v>
      </c>
      <c r="K263" t="b">
        <v>0</v>
      </c>
      <c r="L263" t="b">
        <v>1</v>
      </c>
    </row>
    <row r="264" spans="1:23">
      <c r="A264" s="31"/>
      <c r="B264" s="31" t="s">
        <v>860</v>
      </c>
      <c r="C264" s="31" t="s">
        <v>861</v>
      </c>
      <c r="D264" s="31" t="s">
        <v>862</v>
      </c>
      <c r="E264" s="31"/>
      <c r="F264" s="31"/>
      <c r="G264" s="31"/>
      <c r="H264" s="31"/>
      <c r="I264" s="31"/>
      <c r="J264" s="31"/>
      <c r="K264" s="31"/>
      <c r="L264" s="31"/>
      <c r="M264" s="31"/>
      <c r="N264" s="31"/>
      <c r="O264" s="31"/>
      <c r="P264" s="31"/>
      <c r="Q264" s="31"/>
      <c r="R264" s="31"/>
      <c r="S264" s="31"/>
      <c r="T264" s="31"/>
      <c r="U264" s="31"/>
      <c r="V264" s="31"/>
      <c r="W264" s="31"/>
    </row>
    <row r="265" spans="1:23">
      <c r="C265" t="s">
        <v>185</v>
      </c>
      <c r="D265" t="s">
        <v>924</v>
      </c>
      <c r="O265" t="b">
        <v>0</v>
      </c>
      <c r="P265" t="b">
        <v>0</v>
      </c>
      <c r="Q265" t="b">
        <v>0</v>
      </c>
      <c r="R265" t="b">
        <v>0</v>
      </c>
      <c r="S265" t="b">
        <v>0</v>
      </c>
      <c r="T265" t="b">
        <v>0</v>
      </c>
      <c r="U265" t="b">
        <v>0</v>
      </c>
      <c r="V265" t="b">
        <v>0</v>
      </c>
      <c r="W265" t="b">
        <v>0</v>
      </c>
    </row>
    <row r="266" spans="1:23">
      <c r="A266" s="31"/>
      <c r="C266" t="s">
        <v>186</v>
      </c>
      <c r="D266" t="s">
        <v>903</v>
      </c>
      <c r="O266" t="b">
        <v>0</v>
      </c>
      <c r="P266" t="b">
        <v>0</v>
      </c>
      <c r="Q266" t="b">
        <v>0</v>
      </c>
      <c r="R266" t="b">
        <v>0</v>
      </c>
      <c r="S266" t="b">
        <v>0</v>
      </c>
      <c r="T266" t="b">
        <v>0</v>
      </c>
      <c r="U266" t="b">
        <v>0</v>
      </c>
      <c r="V266" t="b">
        <v>0</v>
      </c>
      <c r="W266" t="b">
        <v>0</v>
      </c>
    </row>
    <row r="267" spans="1:23" ht="30">
      <c r="A267" s="31" t="s">
        <v>858</v>
      </c>
      <c r="B267" s="31"/>
      <c r="C267" s="31"/>
      <c r="D267" s="31"/>
      <c r="E267" s="31" t="s">
        <v>1105</v>
      </c>
      <c r="F267" s="31"/>
      <c r="G267" s="31" t="b">
        <v>0</v>
      </c>
      <c r="H267" s="31" t="b">
        <v>0</v>
      </c>
      <c r="I267" s="31"/>
      <c r="J267" s="31" t="b">
        <v>0</v>
      </c>
      <c r="K267" s="31" t="b">
        <v>0</v>
      </c>
      <c r="L267" s="31" t="b">
        <v>1</v>
      </c>
      <c r="M267" s="31"/>
      <c r="N267" s="31"/>
      <c r="O267" s="31"/>
      <c r="P267" s="31"/>
      <c r="Q267" s="31"/>
      <c r="R267" s="31"/>
      <c r="S267" s="31"/>
      <c r="T267" s="31"/>
      <c r="U267" s="31"/>
      <c r="V267" s="31"/>
      <c r="W267" s="31"/>
    </row>
    <row r="268" spans="1:23">
      <c r="B268" t="s">
        <v>860</v>
      </c>
      <c r="C268" t="s">
        <v>861</v>
      </c>
      <c r="D268" t="s">
        <v>862</v>
      </c>
    </row>
    <row r="269" spans="1:23">
      <c r="C269" t="s">
        <v>219</v>
      </c>
      <c r="D269" t="s">
        <v>868</v>
      </c>
      <c r="O269" t="b">
        <v>0</v>
      </c>
      <c r="P269" t="b">
        <v>0</v>
      </c>
      <c r="Q269" t="b">
        <v>0</v>
      </c>
      <c r="R269" t="b">
        <v>0</v>
      </c>
      <c r="S269" t="b">
        <v>0</v>
      </c>
      <c r="T269" t="b">
        <v>0</v>
      </c>
      <c r="U269" t="b">
        <v>0</v>
      </c>
      <c r="V269" t="b">
        <v>0</v>
      </c>
      <c r="W269" t="b">
        <v>0</v>
      </c>
    </row>
    <row r="270" spans="1:23">
      <c r="A270" s="31"/>
      <c r="C270" t="s">
        <v>217</v>
      </c>
      <c r="D270" t="s">
        <v>217</v>
      </c>
      <c r="O270" t="b">
        <v>1</v>
      </c>
      <c r="P270" t="b">
        <v>0</v>
      </c>
      <c r="Q270" t="b">
        <v>1</v>
      </c>
      <c r="R270" t="b">
        <v>0</v>
      </c>
      <c r="S270" t="b">
        <v>0</v>
      </c>
      <c r="T270" t="b">
        <v>0</v>
      </c>
      <c r="U270" t="b">
        <v>0</v>
      </c>
      <c r="V270" t="b">
        <v>0</v>
      </c>
      <c r="W270" t="b">
        <v>0</v>
      </c>
    </row>
    <row r="271" spans="1:23">
      <c r="A271" s="31" t="s">
        <v>858</v>
      </c>
      <c r="B271" s="31"/>
      <c r="C271" s="31"/>
      <c r="D271" s="31"/>
      <c r="E271" s="31" t="s">
        <v>925</v>
      </c>
      <c r="F271" s="31"/>
      <c r="G271" s="31" t="b">
        <v>0</v>
      </c>
      <c r="H271" s="31" t="b">
        <v>0</v>
      </c>
      <c r="I271" s="31"/>
      <c r="J271" s="31" t="b">
        <v>0</v>
      </c>
      <c r="K271" s="31" t="b">
        <v>0</v>
      </c>
      <c r="L271" s="31" t="b">
        <v>1</v>
      </c>
      <c r="M271" s="31"/>
      <c r="N271" s="31"/>
      <c r="O271" s="31"/>
      <c r="P271" s="31"/>
      <c r="Q271" s="31"/>
      <c r="R271" s="31"/>
      <c r="S271" s="31"/>
      <c r="T271" s="31"/>
      <c r="U271" s="31"/>
      <c r="V271" s="31"/>
      <c r="W271" s="31"/>
    </row>
    <row r="272" spans="1:23">
      <c r="B272" t="s">
        <v>860</v>
      </c>
      <c r="C272" t="s">
        <v>861</v>
      </c>
      <c r="D272" t="s">
        <v>862</v>
      </c>
    </row>
    <row r="273" spans="1:23">
      <c r="C273" t="s">
        <v>221</v>
      </c>
      <c r="D273" t="s">
        <v>926</v>
      </c>
      <c r="O273" t="b">
        <v>0</v>
      </c>
      <c r="P273" t="b">
        <v>0</v>
      </c>
      <c r="Q273" t="b">
        <v>0</v>
      </c>
      <c r="R273" t="b">
        <v>0</v>
      </c>
      <c r="S273" t="b">
        <v>0</v>
      </c>
      <c r="T273" t="b">
        <v>0</v>
      </c>
      <c r="U273" t="b">
        <v>0</v>
      </c>
      <c r="V273" t="b">
        <v>0</v>
      </c>
      <c r="W273" t="b">
        <v>0</v>
      </c>
    </row>
    <row r="274" spans="1:23">
      <c r="A274" s="31" t="s">
        <v>858</v>
      </c>
      <c r="E274" t="s">
        <v>925</v>
      </c>
      <c r="G274" t="b">
        <v>0</v>
      </c>
      <c r="H274" t="b">
        <v>0</v>
      </c>
      <c r="J274" t="b">
        <v>0</v>
      </c>
      <c r="K274" t="b">
        <v>0</v>
      </c>
      <c r="L274" t="b">
        <v>1</v>
      </c>
    </row>
    <row r="275" spans="1:23">
      <c r="A275" s="31"/>
      <c r="B275" s="31" t="s">
        <v>860</v>
      </c>
      <c r="C275" s="31" t="s">
        <v>861</v>
      </c>
      <c r="D275" s="31" t="s">
        <v>862</v>
      </c>
      <c r="E275" s="31"/>
      <c r="F275" s="31"/>
      <c r="G275" s="31"/>
      <c r="H275" s="31"/>
      <c r="I275" s="31"/>
      <c r="J275" s="31"/>
      <c r="K275" s="31"/>
      <c r="L275" s="31"/>
      <c r="M275" s="31"/>
      <c r="N275" s="31"/>
      <c r="O275" s="31"/>
      <c r="P275" s="31"/>
      <c r="Q275" s="31"/>
      <c r="R275" s="31"/>
      <c r="S275" s="31"/>
      <c r="T275" s="31"/>
      <c r="U275" s="31"/>
      <c r="V275" s="31"/>
      <c r="W275" s="31"/>
    </row>
    <row r="276" spans="1:23">
      <c r="C276" t="s">
        <v>196</v>
      </c>
      <c r="D276" t="s">
        <v>927</v>
      </c>
      <c r="O276" t="b">
        <v>0</v>
      </c>
      <c r="P276" t="b">
        <v>0</v>
      </c>
      <c r="Q276" t="b">
        <v>0</v>
      </c>
      <c r="R276" t="b">
        <v>0</v>
      </c>
      <c r="S276" t="b">
        <v>0</v>
      </c>
      <c r="T276" t="b">
        <v>0</v>
      </c>
      <c r="U276" t="b">
        <v>0</v>
      </c>
      <c r="V276" t="b">
        <v>0</v>
      </c>
      <c r="W276" t="b">
        <v>0</v>
      </c>
    </row>
    <row r="277" spans="1:23">
      <c r="A277" s="31"/>
      <c r="C277" t="s">
        <v>195</v>
      </c>
      <c r="D277" t="s">
        <v>928</v>
      </c>
      <c r="O277" t="b">
        <v>0</v>
      </c>
      <c r="P277" t="b">
        <v>0</v>
      </c>
      <c r="Q277" t="b">
        <v>0</v>
      </c>
      <c r="R277" t="b">
        <v>0</v>
      </c>
      <c r="S277" t="b">
        <v>0</v>
      </c>
      <c r="T277" t="b">
        <v>0</v>
      </c>
      <c r="U277" t="b">
        <v>0</v>
      </c>
      <c r="V277" t="b">
        <v>0</v>
      </c>
      <c r="W277" t="b">
        <v>0</v>
      </c>
    </row>
    <row r="278" spans="1:23">
      <c r="A278" s="31" t="s">
        <v>858</v>
      </c>
      <c r="B278" s="31"/>
      <c r="C278" s="31"/>
      <c r="D278" s="31"/>
      <c r="E278" s="31" t="s">
        <v>925</v>
      </c>
      <c r="F278" s="31"/>
      <c r="G278" s="31" t="b">
        <v>0</v>
      </c>
      <c r="H278" s="31" t="b">
        <v>0</v>
      </c>
      <c r="I278" s="31"/>
      <c r="J278" s="31" t="b">
        <v>0</v>
      </c>
      <c r="K278" s="31" t="b">
        <v>0</v>
      </c>
      <c r="L278" s="31" t="b">
        <v>1</v>
      </c>
      <c r="M278" s="31"/>
      <c r="N278" s="31"/>
      <c r="O278" s="31"/>
      <c r="P278" s="31"/>
      <c r="Q278" s="31"/>
      <c r="R278" s="31"/>
      <c r="S278" s="31"/>
      <c r="T278" s="31"/>
      <c r="U278" s="31"/>
      <c r="V278" s="31"/>
      <c r="W278" s="31"/>
    </row>
    <row r="279" spans="1:23">
      <c r="B279" t="s">
        <v>860</v>
      </c>
      <c r="C279" t="s">
        <v>861</v>
      </c>
      <c r="D279" t="s">
        <v>862</v>
      </c>
    </row>
    <row r="280" spans="1:23">
      <c r="C280" t="s">
        <v>230</v>
      </c>
      <c r="D280" t="s">
        <v>929</v>
      </c>
      <c r="O280" t="b">
        <v>0</v>
      </c>
      <c r="P280" t="b">
        <v>0</v>
      </c>
      <c r="Q280" t="b">
        <v>0</v>
      </c>
      <c r="R280" t="b">
        <v>0</v>
      </c>
      <c r="S280" t="b">
        <v>0</v>
      </c>
      <c r="T280" t="b">
        <v>0</v>
      </c>
      <c r="U280" t="b">
        <v>0</v>
      </c>
      <c r="V280" t="b">
        <v>0</v>
      </c>
      <c r="W280" t="b">
        <v>0</v>
      </c>
    </row>
    <row r="281" spans="1:23">
      <c r="A281" s="31" t="s">
        <v>858</v>
      </c>
      <c r="E281" t="s">
        <v>930</v>
      </c>
      <c r="G281" t="b">
        <v>0</v>
      </c>
      <c r="H281" t="b">
        <v>0</v>
      </c>
      <c r="J281" t="b">
        <v>0</v>
      </c>
      <c r="K281" t="b">
        <v>0</v>
      </c>
      <c r="L281" t="b">
        <v>1</v>
      </c>
    </row>
    <row r="282" spans="1:23">
      <c r="A282" s="31"/>
      <c r="B282" s="31" t="s">
        <v>860</v>
      </c>
      <c r="C282" s="31" t="s">
        <v>861</v>
      </c>
      <c r="D282" s="31" t="s">
        <v>862</v>
      </c>
      <c r="E282" s="31"/>
      <c r="F282" s="31"/>
      <c r="G282" s="31"/>
      <c r="H282" s="31"/>
      <c r="I282" s="31"/>
      <c r="J282" s="31"/>
      <c r="K282" s="31"/>
      <c r="L282" s="31"/>
      <c r="M282" s="31"/>
      <c r="N282" s="31"/>
      <c r="O282" s="31"/>
      <c r="P282" s="31"/>
      <c r="Q282" s="31"/>
      <c r="R282" s="31"/>
      <c r="S282" s="31"/>
      <c r="T282" s="31"/>
      <c r="U282" s="31"/>
      <c r="V282" s="31"/>
      <c r="W282" s="31"/>
    </row>
    <row r="283" spans="1:23">
      <c r="C283" t="s">
        <v>189</v>
      </c>
      <c r="D283" t="s">
        <v>884</v>
      </c>
      <c r="O283" t="b">
        <v>0</v>
      </c>
      <c r="P283" t="b">
        <v>0</v>
      </c>
      <c r="Q283" t="b">
        <v>0</v>
      </c>
      <c r="R283" t="b">
        <v>0</v>
      </c>
      <c r="S283" t="b">
        <v>0</v>
      </c>
      <c r="T283" t="b">
        <v>0</v>
      </c>
      <c r="U283" t="b">
        <v>0</v>
      </c>
      <c r="V283" t="b">
        <v>0</v>
      </c>
      <c r="W283" t="b">
        <v>0</v>
      </c>
    </row>
    <row r="284" spans="1:23">
      <c r="C284" t="s">
        <v>187</v>
      </c>
      <c r="D284" t="s">
        <v>187</v>
      </c>
      <c r="O284" t="b">
        <v>1</v>
      </c>
      <c r="P284" t="b">
        <v>0</v>
      </c>
      <c r="Q284" t="b">
        <v>1</v>
      </c>
      <c r="R284" t="b">
        <v>0</v>
      </c>
      <c r="S284" t="b">
        <v>0</v>
      </c>
      <c r="T284" t="b">
        <v>0</v>
      </c>
      <c r="U284" t="b">
        <v>0</v>
      </c>
      <c r="V284" t="b">
        <v>0</v>
      </c>
      <c r="W284" t="b">
        <v>0</v>
      </c>
    </row>
    <row r="285" spans="1:23">
      <c r="A285" s="31" t="s">
        <v>858</v>
      </c>
      <c r="E285" t="s">
        <v>930</v>
      </c>
      <c r="G285" t="b">
        <v>0</v>
      </c>
      <c r="H285" t="b">
        <v>0</v>
      </c>
      <c r="J285" t="b">
        <v>0</v>
      </c>
      <c r="K285" t="b">
        <v>0</v>
      </c>
      <c r="L285" t="b">
        <v>1</v>
      </c>
    </row>
    <row r="286" spans="1:23">
      <c r="A286" s="31"/>
      <c r="B286" s="31" t="s">
        <v>860</v>
      </c>
      <c r="C286" s="31" t="s">
        <v>861</v>
      </c>
      <c r="D286" s="31" t="s">
        <v>862</v>
      </c>
      <c r="E286" s="31"/>
      <c r="F286" s="31"/>
      <c r="G286" s="31"/>
      <c r="H286" s="31"/>
      <c r="I286" s="31"/>
      <c r="J286" s="31"/>
      <c r="K286" s="31"/>
      <c r="L286" s="31"/>
      <c r="M286" s="31"/>
      <c r="N286" s="31"/>
      <c r="O286" s="31"/>
      <c r="P286" s="31"/>
      <c r="Q286" s="31"/>
      <c r="R286" s="31"/>
      <c r="S286" s="31"/>
      <c r="T286" s="31"/>
      <c r="U286" s="31"/>
      <c r="V286" s="31"/>
      <c r="W286" s="31"/>
    </row>
    <row r="287" spans="1:23">
      <c r="C287" t="s">
        <v>208</v>
      </c>
      <c r="D287" t="s">
        <v>878</v>
      </c>
      <c r="O287" t="b">
        <v>0</v>
      </c>
      <c r="P287" t="b">
        <v>0</v>
      </c>
      <c r="Q287" t="b">
        <v>0</v>
      </c>
      <c r="R287" t="b">
        <v>0</v>
      </c>
      <c r="S287" t="b">
        <v>0</v>
      </c>
      <c r="T287" t="b">
        <v>0</v>
      </c>
      <c r="U287" t="b">
        <v>0</v>
      </c>
      <c r="V287" t="b">
        <v>0</v>
      </c>
      <c r="W287" t="b">
        <v>0</v>
      </c>
    </row>
    <row r="288" spans="1:23">
      <c r="C288" t="s">
        <v>207</v>
      </c>
      <c r="D288" t="s">
        <v>207</v>
      </c>
      <c r="O288" t="b">
        <v>1</v>
      </c>
      <c r="P288" t="b">
        <v>0</v>
      </c>
      <c r="Q288" t="b">
        <v>1</v>
      </c>
      <c r="R288" t="b">
        <v>0</v>
      </c>
      <c r="S288" t="b">
        <v>0</v>
      </c>
      <c r="T288" t="b">
        <v>0</v>
      </c>
      <c r="U288" t="b">
        <v>0</v>
      </c>
      <c r="V288" t="b">
        <v>0</v>
      </c>
      <c r="W288" t="b">
        <v>0</v>
      </c>
    </row>
    <row r="289" spans="1:23">
      <c r="A289" s="31" t="s">
        <v>858</v>
      </c>
      <c r="E289" t="s">
        <v>925</v>
      </c>
      <c r="G289" t="b">
        <v>0</v>
      </c>
      <c r="H289" t="b">
        <v>1</v>
      </c>
      <c r="J289" t="b">
        <v>0</v>
      </c>
      <c r="K289" t="b">
        <v>0</v>
      </c>
      <c r="L289" t="b">
        <v>0</v>
      </c>
    </row>
    <row r="290" spans="1:23">
      <c r="A290" s="31"/>
      <c r="B290" s="31" t="s">
        <v>860</v>
      </c>
      <c r="C290" s="31" t="s">
        <v>861</v>
      </c>
      <c r="D290" s="31" t="s">
        <v>862</v>
      </c>
      <c r="E290" s="31"/>
      <c r="F290" s="31"/>
      <c r="G290" s="31"/>
      <c r="H290" s="31"/>
      <c r="I290" s="31"/>
      <c r="J290" s="31"/>
      <c r="K290" s="31"/>
      <c r="L290" s="31"/>
      <c r="M290" s="31"/>
      <c r="N290" s="31"/>
      <c r="O290" s="31"/>
      <c r="P290" s="31"/>
      <c r="Q290" s="31"/>
      <c r="R290" s="31"/>
      <c r="S290" s="31"/>
      <c r="T290" s="31"/>
      <c r="U290" s="31"/>
      <c r="V290" s="31"/>
      <c r="W290" s="31"/>
    </row>
    <row r="291" spans="1:23">
      <c r="C291" t="s">
        <v>199</v>
      </c>
      <c r="D291" t="s">
        <v>875</v>
      </c>
      <c r="O291" t="b">
        <v>0</v>
      </c>
      <c r="P291" t="b">
        <v>0</v>
      </c>
      <c r="Q291" t="b">
        <v>0</v>
      </c>
      <c r="R291" t="b">
        <v>0</v>
      </c>
      <c r="S291" t="b">
        <v>0</v>
      </c>
      <c r="T291" t="b">
        <v>0</v>
      </c>
      <c r="U291" t="b">
        <v>0</v>
      </c>
      <c r="V291" t="b">
        <v>0</v>
      </c>
      <c r="W291" t="b">
        <v>0</v>
      </c>
    </row>
    <row r="292" spans="1:23">
      <c r="A292" t="s">
        <v>858</v>
      </c>
      <c r="E292" t="s">
        <v>925</v>
      </c>
      <c r="G292" t="b">
        <v>0</v>
      </c>
      <c r="H292" t="b">
        <v>0</v>
      </c>
      <c r="J292" t="b">
        <v>0</v>
      </c>
      <c r="K292" t="b">
        <v>0</v>
      </c>
      <c r="L292" t="b">
        <v>0</v>
      </c>
    </row>
    <row r="293" spans="1:23">
      <c r="A293" s="31"/>
      <c r="B293" t="s">
        <v>860</v>
      </c>
      <c r="C293" t="s">
        <v>861</v>
      </c>
      <c r="D293" t="s">
        <v>862</v>
      </c>
    </row>
    <row r="294" spans="1:23">
      <c r="A294" s="31"/>
      <c r="B294" s="31"/>
      <c r="C294" s="31" t="s">
        <v>193</v>
      </c>
      <c r="D294" s="31" t="s">
        <v>931</v>
      </c>
      <c r="E294" s="31"/>
      <c r="F294" s="31"/>
      <c r="G294" s="31"/>
      <c r="H294" s="31"/>
      <c r="I294" s="31"/>
      <c r="J294" s="31"/>
      <c r="K294" s="31"/>
      <c r="L294" s="31"/>
      <c r="M294" s="31" t="s">
        <v>217</v>
      </c>
      <c r="N294" s="31"/>
      <c r="O294" s="31" t="b">
        <v>0</v>
      </c>
      <c r="P294" s="31" t="b">
        <v>0</v>
      </c>
      <c r="Q294" s="31" t="b">
        <v>0</v>
      </c>
      <c r="R294" s="31" t="b">
        <v>0</v>
      </c>
      <c r="S294" s="31" t="b">
        <v>0</v>
      </c>
      <c r="T294" s="31" t="b">
        <v>0</v>
      </c>
      <c r="U294" s="31" t="b">
        <v>0</v>
      </c>
      <c r="V294" s="31" t="b">
        <v>0</v>
      </c>
      <c r="W294" s="31" t="b">
        <v>0</v>
      </c>
    </row>
    <row r="295" spans="1:23">
      <c r="C295" t="s">
        <v>203</v>
      </c>
      <c r="D295" t="s">
        <v>932</v>
      </c>
      <c r="O295" t="b">
        <v>0</v>
      </c>
      <c r="P295" t="b">
        <v>0</v>
      </c>
      <c r="Q295" t="b">
        <v>0</v>
      </c>
      <c r="R295" t="b">
        <v>0</v>
      </c>
      <c r="S295" t="b">
        <v>0</v>
      </c>
      <c r="T295" t="b">
        <v>0</v>
      </c>
      <c r="U295" t="b">
        <v>0</v>
      </c>
      <c r="V295" t="b">
        <v>0</v>
      </c>
      <c r="W295" t="b">
        <v>0</v>
      </c>
    </row>
    <row r="296" spans="1:23">
      <c r="A296" s="31" t="s">
        <v>858</v>
      </c>
      <c r="E296" t="s">
        <v>925</v>
      </c>
      <c r="G296" t="b">
        <v>0</v>
      </c>
      <c r="H296" t="b">
        <v>0</v>
      </c>
      <c r="J296" t="b">
        <v>0</v>
      </c>
      <c r="K296" t="b">
        <v>0</v>
      </c>
      <c r="L296" t="b">
        <v>1</v>
      </c>
    </row>
    <row r="297" spans="1:23">
      <c r="A297" s="31"/>
      <c r="B297" s="31" t="s">
        <v>860</v>
      </c>
      <c r="C297" s="31" t="s">
        <v>861</v>
      </c>
      <c r="D297" s="31" t="s">
        <v>862</v>
      </c>
      <c r="E297" s="31"/>
      <c r="F297" s="31"/>
      <c r="G297" s="31"/>
      <c r="H297" s="31"/>
      <c r="I297" s="31"/>
      <c r="J297" s="31"/>
      <c r="K297" s="31"/>
      <c r="L297" s="31"/>
      <c r="M297" s="31"/>
      <c r="N297" s="31"/>
      <c r="O297" s="31"/>
      <c r="P297" s="31"/>
      <c r="Q297" s="31"/>
      <c r="R297" s="31"/>
      <c r="S297" s="31"/>
      <c r="T297" s="31"/>
      <c r="U297" s="31"/>
      <c r="V297" s="31"/>
      <c r="W297" s="31"/>
    </row>
    <row r="298" spans="1:23">
      <c r="C298" t="s">
        <v>191</v>
      </c>
      <c r="D298" t="s">
        <v>933</v>
      </c>
      <c r="O298" t="b">
        <v>0</v>
      </c>
      <c r="P298" t="b">
        <v>0</v>
      </c>
      <c r="Q298" t="b">
        <v>0</v>
      </c>
      <c r="R298" t="b">
        <v>0</v>
      </c>
      <c r="S298" t="b">
        <v>0</v>
      </c>
      <c r="T298" t="b">
        <v>0</v>
      </c>
      <c r="U298" t="b">
        <v>0</v>
      </c>
      <c r="V298" t="b">
        <v>0</v>
      </c>
      <c r="W298" t="b">
        <v>0</v>
      </c>
    </row>
    <row r="299" spans="1:23">
      <c r="A299" s="31"/>
      <c r="C299" t="s">
        <v>190</v>
      </c>
      <c r="D299" t="s">
        <v>190</v>
      </c>
      <c r="O299" t="b">
        <v>1</v>
      </c>
      <c r="P299" t="b">
        <v>0</v>
      </c>
      <c r="Q299" t="b">
        <v>1</v>
      </c>
      <c r="R299" t="b">
        <v>0</v>
      </c>
      <c r="S299" t="b">
        <v>0</v>
      </c>
      <c r="T299" t="b">
        <v>0</v>
      </c>
      <c r="U299" t="b">
        <v>0</v>
      </c>
      <c r="V299" t="b">
        <v>0</v>
      </c>
      <c r="W299" t="b">
        <v>0</v>
      </c>
    </row>
    <row r="300" spans="1:23">
      <c r="A300" s="31" t="s">
        <v>858</v>
      </c>
      <c r="B300" s="31"/>
      <c r="C300" s="31"/>
      <c r="D300" s="31"/>
      <c r="E300" s="31" t="s">
        <v>930</v>
      </c>
      <c r="F300" s="31"/>
      <c r="G300" s="31" t="b">
        <v>0</v>
      </c>
      <c r="H300" s="31" t="b">
        <v>0</v>
      </c>
      <c r="I300" s="31"/>
      <c r="J300" s="31" t="b">
        <v>0</v>
      </c>
      <c r="K300" s="31" t="b">
        <v>0</v>
      </c>
      <c r="L300" s="31" t="b">
        <v>1</v>
      </c>
      <c r="M300" s="31"/>
      <c r="N300" s="31"/>
      <c r="O300" s="31"/>
      <c r="P300" s="31"/>
      <c r="Q300" s="31"/>
      <c r="R300" s="31"/>
      <c r="S300" s="31"/>
      <c r="T300" s="31"/>
      <c r="U300" s="31"/>
      <c r="V300" s="31"/>
      <c r="W300" s="31"/>
    </row>
    <row r="301" spans="1:23">
      <c r="B301" t="s">
        <v>860</v>
      </c>
      <c r="C301" t="s">
        <v>861</v>
      </c>
      <c r="D301" t="s">
        <v>862</v>
      </c>
    </row>
    <row r="302" spans="1:23">
      <c r="A302" s="31"/>
      <c r="C302" t="s">
        <v>192</v>
      </c>
      <c r="D302" t="s">
        <v>906</v>
      </c>
      <c r="O302" t="b">
        <v>0</v>
      </c>
      <c r="P302" t="b">
        <v>0</v>
      </c>
      <c r="Q302" t="b">
        <v>0</v>
      </c>
      <c r="R302" t="b">
        <v>0</v>
      </c>
      <c r="S302" t="b">
        <v>0</v>
      </c>
      <c r="T302" t="b">
        <v>0</v>
      </c>
      <c r="U302" t="b">
        <v>0</v>
      </c>
      <c r="V302" t="b">
        <v>0</v>
      </c>
      <c r="W302" t="b">
        <v>0</v>
      </c>
    </row>
    <row r="303" spans="1:23">
      <c r="A303" s="31"/>
      <c r="B303" s="31"/>
      <c r="C303" s="31" t="s">
        <v>190</v>
      </c>
      <c r="D303" s="31" t="s">
        <v>190</v>
      </c>
      <c r="E303" s="31"/>
      <c r="F303" s="31"/>
      <c r="G303" s="31"/>
      <c r="H303" s="31"/>
      <c r="I303" s="31"/>
      <c r="J303" s="31"/>
      <c r="K303" s="31"/>
      <c r="L303" s="31"/>
      <c r="M303" s="31"/>
      <c r="N303" s="31"/>
      <c r="O303" s="31" t="b">
        <v>1</v>
      </c>
      <c r="P303" s="31" t="b">
        <v>0</v>
      </c>
      <c r="Q303" s="31" t="b">
        <v>1</v>
      </c>
      <c r="R303" s="31" t="b">
        <v>0</v>
      </c>
      <c r="S303" s="31" t="b">
        <v>0</v>
      </c>
      <c r="T303" s="31" t="b">
        <v>0</v>
      </c>
      <c r="U303" s="31" t="b">
        <v>0</v>
      </c>
      <c r="V303" s="31" t="b">
        <v>0</v>
      </c>
      <c r="W303" s="31" t="b">
        <v>0</v>
      </c>
    </row>
    <row r="304" spans="1:23">
      <c r="A304" t="s">
        <v>858</v>
      </c>
      <c r="E304" t="s">
        <v>930</v>
      </c>
      <c r="G304" t="b">
        <v>0</v>
      </c>
      <c r="H304" t="b">
        <v>0</v>
      </c>
      <c r="J304" t="b">
        <v>0</v>
      </c>
      <c r="K304" t="b">
        <v>0</v>
      </c>
      <c r="L304" t="b">
        <v>1</v>
      </c>
    </row>
    <row r="305" spans="1:23">
      <c r="A305" s="31"/>
      <c r="B305" t="s">
        <v>860</v>
      </c>
      <c r="C305" t="s">
        <v>861</v>
      </c>
      <c r="D305" t="s">
        <v>862</v>
      </c>
    </row>
    <row r="306" spans="1:23">
      <c r="A306" s="31"/>
      <c r="B306" s="31"/>
      <c r="C306" s="31" t="s">
        <v>215</v>
      </c>
      <c r="D306" s="31" t="s">
        <v>897</v>
      </c>
      <c r="E306" s="31"/>
      <c r="F306" s="31"/>
      <c r="G306" s="31"/>
      <c r="H306" s="31"/>
      <c r="I306" s="31"/>
      <c r="J306" s="31"/>
      <c r="K306" s="31"/>
      <c r="L306" s="31"/>
      <c r="M306" s="31"/>
      <c r="N306" s="31"/>
      <c r="O306" s="31" t="b">
        <v>0</v>
      </c>
      <c r="P306" s="31" t="b">
        <v>0</v>
      </c>
      <c r="Q306" s="31" t="b">
        <v>0</v>
      </c>
      <c r="R306" s="31" t="b">
        <v>0</v>
      </c>
      <c r="S306" s="31" t="b">
        <v>0</v>
      </c>
      <c r="T306" s="31" t="b">
        <v>0</v>
      </c>
      <c r="U306" s="31" t="b">
        <v>0</v>
      </c>
      <c r="V306" s="31" t="b">
        <v>0</v>
      </c>
      <c r="W306" s="31" t="b">
        <v>0</v>
      </c>
    </row>
    <row r="307" spans="1:23">
      <c r="C307" t="s">
        <v>214</v>
      </c>
      <c r="D307" t="s">
        <v>214</v>
      </c>
      <c r="O307" t="b">
        <v>1</v>
      </c>
      <c r="P307" t="b">
        <v>0</v>
      </c>
      <c r="Q307" t="b">
        <v>1</v>
      </c>
      <c r="R307" t="b">
        <v>0</v>
      </c>
      <c r="S307" t="b">
        <v>0</v>
      </c>
      <c r="T307" t="b">
        <v>0</v>
      </c>
      <c r="U307" t="b">
        <v>0</v>
      </c>
      <c r="V307" t="b">
        <v>0</v>
      </c>
      <c r="W307" t="b">
        <v>0</v>
      </c>
    </row>
    <row r="308" spans="1:23">
      <c r="A308" s="31" t="s">
        <v>858</v>
      </c>
      <c r="E308" t="s">
        <v>930</v>
      </c>
      <c r="G308" t="b">
        <v>0</v>
      </c>
      <c r="H308" t="b">
        <v>0</v>
      </c>
      <c r="J308" t="b">
        <v>0</v>
      </c>
      <c r="K308" t="b">
        <v>0</v>
      </c>
      <c r="L308" t="b">
        <v>1</v>
      </c>
    </row>
    <row r="309" spans="1:23">
      <c r="A309" s="31"/>
      <c r="B309" s="31" t="s">
        <v>860</v>
      </c>
      <c r="C309" s="31" t="s">
        <v>861</v>
      </c>
      <c r="D309" s="31" t="s">
        <v>862</v>
      </c>
      <c r="E309" s="31"/>
      <c r="F309" s="31"/>
      <c r="G309" s="31"/>
      <c r="H309" s="31"/>
      <c r="I309" s="31"/>
      <c r="J309" s="31"/>
      <c r="K309" s="31"/>
      <c r="L309" s="31"/>
      <c r="M309" s="31"/>
      <c r="N309" s="31"/>
      <c r="O309" s="31"/>
      <c r="P309" s="31"/>
      <c r="Q309" s="31"/>
      <c r="R309" s="31"/>
      <c r="S309" s="31"/>
      <c r="T309" s="31"/>
      <c r="U309" s="31"/>
      <c r="V309" s="31"/>
      <c r="W309" s="31"/>
    </row>
    <row r="310" spans="1:23">
      <c r="C310" t="s">
        <v>274</v>
      </c>
      <c r="D310" t="s">
        <v>934</v>
      </c>
      <c r="O310" t="b">
        <v>0</v>
      </c>
      <c r="P310" t="b">
        <v>0</v>
      </c>
      <c r="Q310" t="b">
        <v>0</v>
      </c>
      <c r="R310" t="b">
        <v>0</v>
      </c>
      <c r="S310" t="b">
        <v>0</v>
      </c>
      <c r="T310" t="b">
        <v>0</v>
      </c>
      <c r="U310" t="b">
        <v>0</v>
      </c>
      <c r="V310" t="b">
        <v>0</v>
      </c>
      <c r="W310" t="b">
        <v>0</v>
      </c>
    </row>
    <row r="311" spans="1:23">
      <c r="A311" s="31" t="s">
        <v>858</v>
      </c>
      <c r="E311" t="s">
        <v>930</v>
      </c>
      <c r="G311" t="b">
        <v>0</v>
      </c>
      <c r="H311" t="b">
        <v>0</v>
      </c>
      <c r="J311" t="b">
        <v>0</v>
      </c>
      <c r="K311" t="b">
        <v>0</v>
      </c>
      <c r="L311" t="b">
        <v>1</v>
      </c>
    </row>
    <row r="312" spans="1:23">
      <c r="A312" s="31"/>
      <c r="B312" s="31" t="s">
        <v>860</v>
      </c>
      <c r="C312" s="31" t="s">
        <v>861</v>
      </c>
      <c r="D312" s="31" t="s">
        <v>862</v>
      </c>
      <c r="E312" s="31"/>
      <c r="F312" s="31"/>
      <c r="G312" s="31"/>
      <c r="H312" s="31"/>
      <c r="I312" s="31"/>
      <c r="J312" s="31"/>
      <c r="K312" s="31"/>
      <c r="L312" s="31"/>
      <c r="M312" s="31"/>
      <c r="N312" s="31"/>
      <c r="O312" s="31"/>
      <c r="P312" s="31"/>
      <c r="Q312" s="31"/>
      <c r="R312" s="31"/>
      <c r="S312" s="31"/>
      <c r="T312" s="31"/>
      <c r="U312" s="31"/>
      <c r="V312" s="31"/>
      <c r="W312" s="31"/>
    </row>
    <row r="313" spans="1:23">
      <c r="C313" t="s">
        <v>300</v>
      </c>
      <c r="D313" t="s">
        <v>935</v>
      </c>
      <c r="O313" t="b">
        <v>0</v>
      </c>
      <c r="P313" t="b">
        <v>0</v>
      </c>
      <c r="Q313" t="b">
        <v>0</v>
      </c>
      <c r="R313" t="b">
        <v>0</v>
      </c>
      <c r="S313" t="b">
        <v>0</v>
      </c>
      <c r="T313" t="b">
        <v>0</v>
      </c>
      <c r="U313" t="b">
        <v>0</v>
      </c>
      <c r="V313" t="b">
        <v>0</v>
      </c>
      <c r="W313" t="b">
        <v>0</v>
      </c>
    </row>
    <row r="314" spans="1:23">
      <c r="A314" s="31" t="s">
        <v>858</v>
      </c>
      <c r="E314" t="s">
        <v>930</v>
      </c>
      <c r="G314" t="b">
        <v>0</v>
      </c>
      <c r="H314" t="b">
        <v>0</v>
      </c>
      <c r="J314" t="b">
        <v>0</v>
      </c>
      <c r="K314" t="b">
        <v>0</v>
      </c>
      <c r="L314" t="b">
        <v>1</v>
      </c>
    </row>
    <row r="315" spans="1:23">
      <c r="A315" s="31"/>
      <c r="B315" s="31" t="s">
        <v>860</v>
      </c>
      <c r="C315" s="31" t="s">
        <v>861</v>
      </c>
      <c r="D315" s="31" t="s">
        <v>862</v>
      </c>
      <c r="E315" s="31"/>
      <c r="F315" s="31"/>
      <c r="G315" s="31"/>
      <c r="H315" s="31"/>
      <c r="I315" s="31"/>
      <c r="J315" s="31"/>
      <c r="K315" s="31"/>
      <c r="L315" s="31"/>
      <c r="M315" s="31"/>
      <c r="N315" s="31"/>
      <c r="O315" s="31"/>
      <c r="P315" s="31"/>
      <c r="Q315" s="31"/>
      <c r="R315" s="31"/>
      <c r="S315" s="31"/>
      <c r="T315" s="31"/>
      <c r="U315" s="31"/>
      <c r="V315" s="31"/>
      <c r="W315" s="31"/>
    </row>
    <row r="316" spans="1:23">
      <c r="C316" t="s">
        <v>278</v>
      </c>
      <c r="D316" t="s">
        <v>936</v>
      </c>
      <c r="O316" t="b">
        <v>0</v>
      </c>
      <c r="P316" t="b">
        <v>0</v>
      </c>
      <c r="Q316" t="b">
        <v>0</v>
      </c>
      <c r="R316" t="b">
        <v>0</v>
      </c>
      <c r="S316" t="b">
        <v>0</v>
      </c>
      <c r="T316" t="b">
        <v>0</v>
      </c>
      <c r="U316" t="b">
        <v>0</v>
      </c>
      <c r="V316" t="b">
        <v>0</v>
      </c>
      <c r="W316" t="b">
        <v>0</v>
      </c>
    </row>
    <row r="317" spans="1:23">
      <c r="A317" s="31" t="s">
        <v>858</v>
      </c>
      <c r="E317" t="s">
        <v>1106</v>
      </c>
      <c r="G317" t="b">
        <v>0</v>
      </c>
      <c r="H317" t="b">
        <v>0</v>
      </c>
      <c r="J317" t="b">
        <v>0</v>
      </c>
      <c r="K317" t="b">
        <v>0</v>
      </c>
      <c r="L317" t="b">
        <v>1</v>
      </c>
    </row>
    <row r="318" spans="1:23">
      <c r="A318" s="31"/>
      <c r="B318" s="31" t="s">
        <v>860</v>
      </c>
      <c r="C318" s="31" t="s">
        <v>861</v>
      </c>
      <c r="D318" s="31" t="s">
        <v>862</v>
      </c>
      <c r="E318" s="31"/>
      <c r="F318" s="31"/>
      <c r="G318" s="31"/>
      <c r="H318" s="31"/>
      <c r="I318" s="31"/>
      <c r="J318" s="31"/>
      <c r="K318" s="31"/>
      <c r="L318" s="31"/>
      <c r="M318" s="31"/>
      <c r="N318" s="31"/>
      <c r="O318" s="31"/>
      <c r="P318" s="31"/>
      <c r="Q318" s="31"/>
      <c r="R318" s="31"/>
      <c r="S318" s="31"/>
      <c r="T318" s="31"/>
      <c r="U318" s="31"/>
      <c r="V318" s="31"/>
      <c r="W318" s="31"/>
    </row>
    <row r="319" spans="1:23">
      <c r="C319" t="s">
        <v>218</v>
      </c>
      <c r="D319" t="s">
        <v>217</v>
      </c>
      <c r="O319" t="b">
        <v>0</v>
      </c>
      <c r="P319" t="b">
        <v>0</v>
      </c>
      <c r="Q319" t="b">
        <v>0</v>
      </c>
      <c r="R319" t="b">
        <v>0</v>
      </c>
      <c r="S319" t="b">
        <v>0</v>
      </c>
      <c r="T319" t="b">
        <v>0</v>
      </c>
      <c r="U319" t="b">
        <v>0</v>
      </c>
      <c r="V319" t="b">
        <v>0</v>
      </c>
      <c r="W319" t="b">
        <v>0</v>
      </c>
    </row>
    <row r="320" spans="1:23">
      <c r="A320" s="31" t="s">
        <v>858</v>
      </c>
      <c r="E320" t="s">
        <v>1107</v>
      </c>
      <c r="G320" t="b">
        <v>0</v>
      </c>
      <c r="H320" t="b">
        <v>0</v>
      </c>
      <c r="J320" t="b">
        <v>0</v>
      </c>
      <c r="K320" t="b">
        <v>0</v>
      </c>
      <c r="L320" t="b">
        <v>1</v>
      </c>
    </row>
    <row r="321" spans="1:23">
      <c r="A321" s="31"/>
      <c r="B321" s="31" t="s">
        <v>860</v>
      </c>
      <c r="C321" s="31" t="s">
        <v>861</v>
      </c>
      <c r="D321" s="31" t="s">
        <v>862</v>
      </c>
      <c r="E321" s="31"/>
      <c r="F321" s="31"/>
      <c r="G321" s="31"/>
      <c r="H321" s="31"/>
      <c r="I321" s="31"/>
      <c r="J321" s="31"/>
      <c r="K321" s="31"/>
      <c r="L321" s="31"/>
      <c r="M321" s="31"/>
      <c r="N321" s="31"/>
      <c r="O321" s="31"/>
      <c r="P321" s="31"/>
      <c r="Q321" s="31"/>
      <c r="R321" s="31"/>
      <c r="S321" s="31"/>
      <c r="T321" s="31"/>
      <c r="U321" s="31"/>
      <c r="V321" s="31"/>
      <c r="W321" s="31"/>
    </row>
    <row r="322" spans="1:23">
      <c r="C322" t="s">
        <v>253</v>
      </c>
      <c r="D322" t="s">
        <v>937</v>
      </c>
      <c r="O322" t="b">
        <v>0</v>
      </c>
      <c r="P322" t="b">
        <v>0</v>
      </c>
      <c r="Q322" t="b">
        <v>0</v>
      </c>
      <c r="R322" t="b">
        <v>0</v>
      </c>
      <c r="S322" t="b">
        <v>0</v>
      </c>
      <c r="T322" t="b">
        <v>1</v>
      </c>
      <c r="U322" t="b">
        <v>0</v>
      </c>
      <c r="V322" t="b">
        <v>0</v>
      </c>
      <c r="W322" t="b">
        <v>0</v>
      </c>
    </row>
    <row r="323" spans="1:23">
      <c r="A323" s="31" t="s">
        <v>858</v>
      </c>
      <c r="E323" t="s">
        <v>1108</v>
      </c>
      <c r="G323" t="b">
        <v>0</v>
      </c>
      <c r="H323" t="b">
        <v>0</v>
      </c>
      <c r="J323" t="b">
        <v>0</v>
      </c>
      <c r="K323" t="b">
        <v>0</v>
      </c>
      <c r="L323" t="b">
        <v>1</v>
      </c>
    </row>
    <row r="324" spans="1:23">
      <c r="A324" s="31"/>
      <c r="B324" s="31" t="s">
        <v>860</v>
      </c>
      <c r="C324" s="31" t="s">
        <v>861</v>
      </c>
      <c r="D324" s="31" t="s">
        <v>862</v>
      </c>
      <c r="E324" s="31"/>
      <c r="F324" s="31"/>
      <c r="G324" s="31"/>
      <c r="H324" s="31"/>
      <c r="I324" s="31"/>
      <c r="J324" s="31"/>
      <c r="K324" s="31"/>
      <c r="L324" s="31"/>
      <c r="M324" s="31"/>
      <c r="N324" s="31"/>
      <c r="O324" s="31"/>
      <c r="P324" s="31"/>
      <c r="Q324" s="31"/>
      <c r="R324" s="31"/>
      <c r="S324" s="31"/>
      <c r="T324" s="31"/>
      <c r="U324" s="31"/>
      <c r="V324" s="31"/>
      <c r="W324" s="31"/>
    </row>
    <row r="325" spans="1:23">
      <c r="C325" t="s">
        <v>255</v>
      </c>
      <c r="D325" t="s">
        <v>219</v>
      </c>
      <c r="O325" t="b">
        <v>0</v>
      </c>
      <c r="P325" t="b">
        <v>0</v>
      </c>
      <c r="Q325" t="b">
        <v>0</v>
      </c>
      <c r="R325" t="b">
        <v>0</v>
      </c>
      <c r="S325" t="b">
        <v>0</v>
      </c>
      <c r="T325" t="b">
        <v>0</v>
      </c>
      <c r="U325" t="b">
        <v>0</v>
      </c>
      <c r="V325" t="b">
        <v>0</v>
      </c>
      <c r="W325" t="b">
        <v>0</v>
      </c>
    </row>
    <row r="326" spans="1:23">
      <c r="A326" s="31" t="s">
        <v>858</v>
      </c>
      <c r="E326" t="s">
        <v>925</v>
      </c>
      <c r="G326" t="b">
        <v>0</v>
      </c>
      <c r="H326" t="b">
        <v>0</v>
      </c>
      <c r="J326" t="b">
        <v>0</v>
      </c>
      <c r="K326" t="b">
        <v>0</v>
      </c>
      <c r="L326" t="b">
        <v>1</v>
      </c>
    </row>
    <row r="327" spans="1:23">
      <c r="A327" s="31"/>
      <c r="B327" s="31" t="s">
        <v>860</v>
      </c>
      <c r="C327" s="31" t="s">
        <v>861</v>
      </c>
      <c r="D327" s="31" t="s">
        <v>862</v>
      </c>
      <c r="E327" s="31"/>
      <c r="F327" s="31"/>
      <c r="G327" s="31"/>
      <c r="H327" s="31"/>
      <c r="I327" s="31"/>
      <c r="J327" s="31"/>
      <c r="K327" s="31"/>
      <c r="L327" s="31"/>
      <c r="M327" s="31"/>
      <c r="N327" s="31"/>
      <c r="O327" s="31"/>
      <c r="P327" s="31"/>
      <c r="Q327" s="31"/>
      <c r="R327" s="31"/>
      <c r="S327" s="31"/>
      <c r="T327" s="31"/>
      <c r="U327" s="31"/>
      <c r="V327" s="31"/>
      <c r="W327" s="31"/>
    </row>
    <row r="328" spans="1:23">
      <c r="C328" t="s">
        <v>245</v>
      </c>
      <c r="D328" t="s">
        <v>938</v>
      </c>
      <c r="O328" t="b">
        <v>0</v>
      </c>
      <c r="P328" t="b">
        <v>0</v>
      </c>
      <c r="Q328" t="b">
        <v>0</v>
      </c>
      <c r="R328" t="b">
        <v>0</v>
      </c>
      <c r="S328" t="b">
        <v>0</v>
      </c>
      <c r="T328" t="b">
        <v>1</v>
      </c>
      <c r="U328" t="b">
        <v>0</v>
      </c>
      <c r="V328" t="b">
        <v>0</v>
      </c>
      <c r="W328" t="b">
        <v>0</v>
      </c>
    </row>
    <row r="329" spans="1:23">
      <c r="A329" s="31" t="s">
        <v>858</v>
      </c>
      <c r="E329" t="s">
        <v>925</v>
      </c>
      <c r="G329" t="b">
        <v>0</v>
      </c>
      <c r="H329" t="b">
        <v>0</v>
      </c>
      <c r="J329" t="b">
        <v>0</v>
      </c>
      <c r="K329" t="b">
        <v>0</v>
      </c>
      <c r="L329" t="b">
        <v>1</v>
      </c>
    </row>
    <row r="330" spans="1:23">
      <c r="A330" s="31"/>
      <c r="B330" s="31" t="s">
        <v>860</v>
      </c>
      <c r="C330" s="31" t="s">
        <v>861</v>
      </c>
      <c r="D330" s="31" t="s">
        <v>862</v>
      </c>
      <c r="E330" s="31"/>
      <c r="F330" s="31"/>
      <c r="G330" s="31"/>
      <c r="H330" s="31"/>
      <c r="I330" s="31"/>
      <c r="J330" s="31"/>
      <c r="K330" s="31"/>
      <c r="L330" s="31"/>
      <c r="M330" s="31"/>
      <c r="N330" s="31"/>
      <c r="O330" s="31"/>
      <c r="P330" s="31"/>
      <c r="Q330" s="31"/>
      <c r="R330" s="31"/>
      <c r="S330" s="31"/>
      <c r="T330" s="31"/>
      <c r="U330" s="31"/>
      <c r="V330" s="31"/>
      <c r="W330" s="31"/>
    </row>
    <row r="331" spans="1:23">
      <c r="C331" t="s">
        <v>247</v>
      </c>
      <c r="D331" t="s">
        <v>195</v>
      </c>
      <c r="O331" t="b">
        <v>0</v>
      </c>
      <c r="P331" t="b">
        <v>0</v>
      </c>
      <c r="Q331" t="b">
        <v>0</v>
      </c>
      <c r="R331" t="b">
        <v>0</v>
      </c>
      <c r="S331" t="b">
        <v>0</v>
      </c>
      <c r="T331" t="b">
        <v>0</v>
      </c>
      <c r="U331" t="b">
        <v>0</v>
      </c>
      <c r="V331" t="b">
        <v>0</v>
      </c>
      <c r="W331" t="b">
        <v>0</v>
      </c>
    </row>
    <row r="332" spans="1:23">
      <c r="A332" s="31" t="s">
        <v>858</v>
      </c>
      <c r="E332" t="s">
        <v>925</v>
      </c>
      <c r="G332" t="b">
        <v>0</v>
      </c>
      <c r="H332" t="b">
        <v>0</v>
      </c>
      <c r="J332" t="b">
        <v>0</v>
      </c>
      <c r="K332" t="b">
        <v>0</v>
      </c>
      <c r="L332" t="b">
        <v>1</v>
      </c>
    </row>
    <row r="333" spans="1:23">
      <c r="A333" s="31"/>
      <c r="B333" s="31" t="s">
        <v>860</v>
      </c>
      <c r="C333" s="31" t="s">
        <v>861</v>
      </c>
      <c r="D333" s="31" t="s">
        <v>862</v>
      </c>
      <c r="E333" s="31"/>
      <c r="F333" s="31"/>
      <c r="G333" s="31"/>
      <c r="H333" s="31"/>
      <c r="I333" s="31"/>
      <c r="J333" s="31"/>
      <c r="K333" s="31"/>
      <c r="L333" s="31"/>
      <c r="M333" s="31"/>
      <c r="N333" s="31"/>
      <c r="O333" s="31"/>
      <c r="P333" s="31"/>
      <c r="Q333" s="31"/>
      <c r="R333" s="31"/>
      <c r="S333" s="31"/>
      <c r="T333" s="31"/>
      <c r="U333" s="31"/>
      <c r="V333" s="31"/>
      <c r="W333" s="31"/>
    </row>
    <row r="334" spans="1:23">
      <c r="C334" t="s">
        <v>249</v>
      </c>
      <c r="D334" t="s">
        <v>939</v>
      </c>
      <c r="O334" t="b">
        <v>0</v>
      </c>
      <c r="P334" t="b">
        <v>0</v>
      </c>
      <c r="Q334" t="b">
        <v>0</v>
      </c>
      <c r="R334" t="b">
        <v>0</v>
      </c>
      <c r="S334" t="b">
        <v>0</v>
      </c>
      <c r="T334" t="b">
        <v>1</v>
      </c>
      <c r="U334" t="b">
        <v>0</v>
      </c>
      <c r="V334" t="b">
        <v>0</v>
      </c>
      <c r="W334" t="b">
        <v>0</v>
      </c>
    </row>
    <row r="335" spans="1:23">
      <c r="A335" s="32" t="s">
        <v>858</v>
      </c>
      <c r="E335" t="s">
        <v>925</v>
      </c>
      <c r="G335" t="b">
        <v>0</v>
      </c>
      <c r="H335" t="b">
        <v>0</v>
      </c>
      <c r="J335" t="b">
        <v>0</v>
      </c>
      <c r="K335" t="b">
        <v>0</v>
      </c>
      <c r="L335" t="b">
        <v>1</v>
      </c>
    </row>
    <row r="336" spans="1:23">
      <c r="B336" t="s">
        <v>860</v>
      </c>
      <c r="C336" t="s">
        <v>861</v>
      </c>
      <c r="D336" t="s">
        <v>862</v>
      </c>
    </row>
    <row r="337" spans="1:23">
      <c r="C337" t="s">
        <v>251</v>
      </c>
      <c r="D337" t="s">
        <v>215</v>
      </c>
      <c r="O337" t="b">
        <v>0</v>
      </c>
      <c r="P337" t="b">
        <v>0</v>
      </c>
      <c r="Q337" t="b">
        <v>0</v>
      </c>
      <c r="R337" t="b">
        <v>0</v>
      </c>
      <c r="S337" t="b">
        <v>0</v>
      </c>
      <c r="T337" t="b">
        <v>0</v>
      </c>
      <c r="U337" t="b">
        <v>0</v>
      </c>
      <c r="V337" t="b">
        <v>0</v>
      </c>
      <c r="W337" t="b">
        <v>0</v>
      </c>
    </row>
    <row r="338" spans="1:23">
      <c r="A338" t="s">
        <v>858</v>
      </c>
      <c r="E338" t="s">
        <v>925</v>
      </c>
      <c r="G338" t="b">
        <v>0</v>
      </c>
      <c r="H338" t="b">
        <v>0</v>
      </c>
      <c r="J338" t="b">
        <v>0</v>
      </c>
      <c r="K338" t="b">
        <v>0</v>
      </c>
      <c r="L338" t="b">
        <v>1</v>
      </c>
    </row>
    <row r="339" spans="1:23">
      <c r="B339" t="s">
        <v>860</v>
      </c>
      <c r="C339" t="s">
        <v>861</v>
      </c>
      <c r="D339" t="s">
        <v>862</v>
      </c>
    </row>
    <row r="340" spans="1:23">
      <c r="C340" t="s">
        <v>237</v>
      </c>
      <c r="D340" t="s">
        <v>940</v>
      </c>
      <c r="O340" t="b">
        <v>0</v>
      </c>
      <c r="P340" t="b">
        <v>0</v>
      </c>
      <c r="Q340" t="b">
        <v>0</v>
      </c>
      <c r="R340" t="b">
        <v>0</v>
      </c>
      <c r="S340" t="b">
        <v>0</v>
      </c>
      <c r="T340" t="b">
        <v>1</v>
      </c>
      <c r="U340" t="b">
        <v>0</v>
      </c>
      <c r="V340" t="b">
        <v>0</v>
      </c>
      <c r="W340" t="b">
        <v>0</v>
      </c>
    </row>
    <row r="341" spans="1:23">
      <c r="A341" t="s">
        <v>858</v>
      </c>
      <c r="E341" t="s">
        <v>925</v>
      </c>
      <c r="G341" t="b">
        <v>0</v>
      </c>
      <c r="H341" t="b">
        <v>0</v>
      </c>
      <c r="J341" t="b">
        <v>0</v>
      </c>
      <c r="K341" t="b">
        <v>0</v>
      </c>
      <c r="L341" t="b">
        <v>1</v>
      </c>
    </row>
    <row r="342" spans="1:23">
      <c r="B342" t="s">
        <v>860</v>
      </c>
      <c r="C342" t="s">
        <v>861</v>
      </c>
      <c r="D342" t="s">
        <v>862</v>
      </c>
    </row>
    <row r="343" spans="1:23">
      <c r="C343" t="s">
        <v>239</v>
      </c>
      <c r="D343" t="s">
        <v>189</v>
      </c>
      <c r="O343" t="b">
        <v>0</v>
      </c>
      <c r="P343" t="b">
        <v>0</v>
      </c>
      <c r="Q343" t="b">
        <v>0</v>
      </c>
      <c r="R343" t="b">
        <v>0</v>
      </c>
      <c r="S343" t="b">
        <v>0</v>
      </c>
      <c r="T343" t="b">
        <v>0</v>
      </c>
      <c r="U343" t="b">
        <v>0</v>
      </c>
      <c r="V343" t="b">
        <v>0</v>
      </c>
      <c r="W343" t="b">
        <v>0</v>
      </c>
    </row>
    <row r="344" spans="1:23">
      <c r="A344" t="s">
        <v>858</v>
      </c>
      <c r="E344" t="s">
        <v>925</v>
      </c>
      <c r="G344" t="b">
        <v>0</v>
      </c>
      <c r="H344" t="b">
        <v>0</v>
      </c>
      <c r="J344" t="b">
        <v>0</v>
      </c>
      <c r="K344" t="b">
        <v>0</v>
      </c>
      <c r="L344" t="b">
        <v>1</v>
      </c>
    </row>
    <row r="345" spans="1:23">
      <c r="B345" t="s">
        <v>860</v>
      </c>
      <c r="C345" t="s">
        <v>861</v>
      </c>
      <c r="D345" t="s">
        <v>862</v>
      </c>
    </row>
    <row r="346" spans="1:23">
      <c r="C346" t="s">
        <v>241</v>
      </c>
      <c r="D346" t="s">
        <v>941</v>
      </c>
      <c r="O346" t="b">
        <v>0</v>
      </c>
      <c r="P346" t="b">
        <v>0</v>
      </c>
      <c r="Q346" t="b">
        <v>0</v>
      </c>
      <c r="R346" t="b">
        <v>0</v>
      </c>
      <c r="S346" t="b">
        <v>0</v>
      </c>
      <c r="T346" t="b">
        <v>1</v>
      </c>
      <c r="U346" t="b">
        <v>0</v>
      </c>
      <c r="V346" t="b">
        <v>0</v>
      </c>
      <c r="W346" t="b">
        <v>0</v>
      </c>
    </row>
    <row r="347" spans="1:23">
      <c r="A347" t="s">
        <v>858</v>
      </c>
      <c r="E347" t="s">
        <v>925</v>
      </c>
      <c r="G347" t="b">
        <v>0</v>
      </c>
      <c r="H347" t="b">
        <v>0</v>
      </c>
      <c r="J347" t="b">
        <v>0</v>
      </c>
      <c r="K347" t="b">
        <v>0</v>
      </c>
      <c r="L347" t="b">
        <v>1</v>
      </c>
    </row>
    <row r="348" spans="1:23">
      <c r="B348" t="s">
        <v>860</v>
      </c>
      <c r="C348" t="s">
        <v>861</v>
      </c>
      <c r="D348" t="s">
        <v>862</v>
      </c>
    </row>
    <row r="349" spans="1:23">
      <c r="C349" t="s">
        <v>243</v>
      </c>
      <c r="D349" t="s">
        <v>192</v>
      </c>
      <c r="O349" t="b">
        <v>0</v>
      </c>
      <c r="P349" t="b">
        <v>0</v>
      </c>
      <c r="Q349" t="b">
        <v>0</v>
      </c>
      <c r="R349" t="b">
        <v>0</v>
      </c>
      <c r="S349" t="b">
        <v>0</v>
      </c>
      <c r="T349" t="b">
        <v>0</v>
      </c>
      <c r="U349" t="b">
        <v>0</v>
      </c>
      <c r="V349" t="b">
        <v>0</v>
      </c>
      <c r="W349" t="b">
        <v>0</v>
      </c>
    </row>
    <row r="350" spans="1:23">
      <c r="A350" t="s">
        <v>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4"/>
  <sheetViews>
    <sheetView workbookViewId="0">
      <pane ySplit="1" topLeftCell="A2" activePane="bottomLeft" state="frozen"/>
      <selection sqref="A1:AH1048576"/>
      <selection pane="bottomLeft" sqref="A1:X1048576"/>
    </sheetView>
  </sheetViews>
  <sheetFormatPr defaultRowHeight="15"/>
  <cols>
    <col min="1" max="1" width="13.42578125" bestFit="1" customWidth="1"/>
    <col min="2" max="3" width="26.28515625" bestFit="1" customWidth="1"/>
    <col min="4" max="4" width="130.140625" bestFit="1" customWidth="1"/>
    <col min="5" max="5" width="324.8554687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1.425781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5" t="s">
        <v>834</v>
      </c>
      <c r="B1" s="35" t="s">
        <v>835</v>
      </c>
      <c r="C1" s="35" t="s">
        <v>836</v>
      </c>
      <c r="D1" s="35"/>
      <c r="E1" s="35" t="s">
        <v>837</v>
      </c>
      <c r="F1" s="35" t="s">
        <v>838</v>
      </c>
      <c r="G1" s="35" t="s">
        <v>839</v>
      </c>
      <c r="H1" s="35" t="s">
        <v>840</v>
      </c>
      <c r="I1" s="35" t="s">
        <v>841</v>
      </c>
      <c r="J1" s="35" t="s">
        <v>842</v>
      </c>
      <c r="K1" s="35" t="s">
        <v>843</v>
      </c>
      <c r="L1" s="35" t="s">
        <v>844</v>
      </c>
      <c r="M1" s="35" t="s">
        <v>845</v>
      </c>
      <c r="N1" s="35" t="s">
        <v>846</v>
      </c>
      <c r="O1" s="35" t="s">
        <v>847</v>
      </c>
      <c r="P1" s="35" t="s">
        <v>848</v>
      </c>
      <c r="Q1" s="35" t="s">
        <v>849</v>
      </c>
      <c r="R1" s="35" t="s">
        <v>850</v>
      </c>
      <c r="S1" s="35" t="s">
        <v>851</v>
      </c>
      <c r="T1" s="35" t="s">
        <v>852</v>
      </c>
      <c r="U1" s="35" t="s">
        <v>853</v>
      </c>
      <c r="V1" s="35" t="s">
        <v>854</v>
      </c>
      <c r="W1" s="35" t="s">
        <v>855</v>
      </c>
      <c r="X1" t="s">
        <v>1111</v>
      </c>
    </row>
    <row r="2" spans="1:24">
      <c r="A2" t="s">
        <v>326</v>
      </c>
      <c r="B2" t="s">
        <v>46</v>
      </c>
      <c r="C2" t="s">
        <v>964</v>
      </c>
      <c r="X2" t="s">
        <v>1111</v>
      </c>
    </row>
    <row r="3" spans="1:24">
      <c r="B3" t="s">
        <v>209</v>
      </c>
      <c r="X3" t="s">
        <v>1111</v>
      </c>
    </row>
    <row r="4" spans="1:24">
      <c r="B4" t="s">
        <v>257</v>
      </c>
      <c r="X4" t="s">
        <v>1111</v>
      </c>
    </row>
    <row r="5" spans="1:24">
      <c r="B5" t="s">
        <v>289</v>
      </c>
      <c r="X5" t="s">
        <v>1111</v>
      </c>
    </row>
    <row r="6" spans="1:24">
      <c r="B6" t="s">
        <v>290</v>
      </c>
      <c r="X6" t="s">
        <v>1111</v>
      </c>
    </row>
    <row r="7" spans="1:24">
      <c r="B7" t="s">
        <v>299</v>
      </c>
      <c r="X7" t="s">
        <v>1111</v>
      </c>
    </row>
    <row r="8" spans="1:24">
      <c r="B8" t="s">
        <v>291</v>
      </c>
      <c r="X8" t="s">
        <v>1111</v>
      </c>
    </row>
    <row r="9" spans="1:24">
      <c r="B9" t="s">
        <v>292</v>
      </c>
      <c r="X9" t="s">
        <v>1111</v>
      </c>
    </row>
    <row r="10" spans="1:24">
      <c r="B10" t="s">
        <v>293</v>
      </c>
      <c r="X10" t="s">
        <v>1111</v>
      </c>
    </row>
    <row r="11" spans="1:24">
      <c r="B11" t="s">
        <v>294</v>
      </c>
      <c r="X11" t="s">
        <v>1111</v>
      </c>
    </row>
    <row r="12" spans="1:24">
      <c r="B12" t="s">
        <v>295</v>
      </c>
      <c r="X12" t="s">
        <v>1111</v>
      </c>
    </row>
    <row r="13" spans="1:24">
      <c r="B13" t="s">
        <v>296</v>
      </c>
      <c r="X13" t="s">
        <v>1111</v>
      </c>
    </row>
    <row r="14" spans="1:24">
      <c r="B14" t="s">
        <v>297</v>
      </c>
      <c r="X14" t="s">
        <v>1111</v>
      </c>
    </row>
    <row r="15" spans="1:24">
      <c r="B15" t="s">
        <v>298</v>
      </c>
      <c r="X15" t="s">
        <v>1111</v>
      </c>
    </row>
    <row r="16" spans="1:24">
      <c r="B16" t="s">
        <v>288</v>
      </c>
      <c r="X16" t="s">
        <v>1111</v>
      </c>
    </row>
    <row r="17" spans="2:24">
      <c r="B17" t="s">
        <v>302</v>
      </c>
      <c r="X17" t="s">
        <v>1111</v>
      </c>
    </row>
    <row r="18" spans="2:24">
      <c r="B18" t="s">
        <v>306</v>
      </c>
      <c r="X18" t="s">
        <v>1111</v>
      </c>
    </row>
    <row r="19" spans="2:24">
      <c r="B19" t="s">
        <v>305</v>
      </c>
      <c r="X19" t="s">
        <v>1111</v>
      </c>
    </row>
    <row r="20" spans="2:24">
      <c r="B20" t="s">
        <v>287</v>
      </c>
      <c r="X20" t="s">
        <v>1111</v>
      </c>
    </row>
    <row r="21" spans="2:24">
      <c r="B21" t="s">
        <v>301</v>
      </c>
      <c r="X21" t="s">
        <v>1111</v>
      </c>
    </row>
    <row r="22" spans="2:24">
      <c r="B22" t="s">
        <v>300</v>
      </c>
      <c r="X22" t="s">
        <v>1111</v>
      </c>
    </row>
    <row r="23" spans="2:24">
      <c r="B23" t="s">
        <v>303</v>
      </c>
      <c r="X23" t="s">
        <v>1111</v>
      </c>
    </row>
    <row r="24" spans="2:24">
      <c r="B24" t="s">
        <v>249</v>
      </c>
      <c r="X24" t="s">
        <v>1111</v>
      </c>
    </row>
    <row r="25" spans="2:24">
      <c r="B25" t="s">
        <v>250</v>
      </c>
      <c r="X25" t="s">
        <v>1111</v>
      </c>
    </row>
    <row r="26" spans="2:24">
      <c r="B26" t="s">
        <v>252</v>
      </c>
      <c r="X26" t="s">
        <v>1111</v>
      </c>
    </row>
    <row r="27" spans="2:24">
      <c r="B27" t="s">
        <v>276</v>
      </c>
      <c r="X27" t="s">
        <v>1111</v>
      </c>
    </row>
    <row r="28" spans="2:24">
      <c r="B28" t="s">
        <v>275</v>
      </c>
      <c r="X28" t="s">
        <v>1111</v>
      </c>
    </row>
    <row r="29" spans="2:24">
      <c r="B29" t="s">
        <v>263</v>
      </c>
      <c r="X29" t="s">
        <v>1111</v>
      </c>
    </row>
    <row r="30" spans="2:24">
      <c r="B30" t="s">
        <v>264</v>
      </c>
      <c r="X30" t="s">
        <v>1111</v>
      </c>
    </row>
    <row r="31" spans="2:24">
      <c r="B31" t="s">
        <v>273</v>
      </c>
      <c r="X31" t="s">
        <v>1111</v>
      </c>
    </row>
    <row r="32" spans="2:24">
      <c r="B32" t="s">
        <v>265</v>
      </c>
      <c r="X32" t="s">
        <v>1111</v>
      </c>
    </row>
    <row r="33" spans="2:24">
      <c r="B33" t="s">
        <v>266</v>
      </c>
      <c r="X33" t="s">
        <v>1111</v>
      </c>
    </row>
    <row r="34" spans="2:24">
      <c r="B34" t="s">
        <v>267</v>
      </c>
      <c r="X34" t="s">
        <v>1111</v>
      </c>
    </row>
    <row r="35" spans="2:24">
      <c r="B35" t="s">
        <v>268</v>
      </c>
      <c r="X35" t="s">
        <v>1111</v>
      </c>
    </row>
    <row r="36" spans="2:24">
      <c r="B36" t="s">
        <v>269</v>
      </c>
      <c r="X36" t="s">
        <v>1111</v>
      </c>
    </row>
    <row r="37" spans="2:24">
      <c r="B37" t="s">
        <v>270</v>
      </c>
      <c r="X37" t="s">
        <v>1111</v>
      </c>
    </row>
    <row r="38" spans="2:24">
      <c r="B38" t="s">
        <v>271</v>
      </c>
      <c r="X38" t="s">
        <v>1111</v>
      </c>
    </row>
    <row r="39" spans="2:24">
      <c r="B39" t="s">
        <v>272</v>
      </c>
      <c r="X39" t="s">
        <v>1111</v>
      </c>
    </row>
    <row r="40" spans="2:24">
      <c r="B40" t="s">
        <v>261</v>
      </c>
      <c r="X40" t="s">
        <v>1111</v>
      </c>
    </row>
    <row r="41" spans="2:24">
      <c r="B41" t="s">
        <v>262</v>
      </c>
      <c r="X41" t="s">
        <v>1111</v>
      </c>
    </row>
    <row r="42" spans="2:24">
      <c r="B42" t="s">
        <v>304</v>
      </c>
      <c r="X42" t="s">
        <v>1111</v>
      </c>
    </row>
    <row r="43" spans="2:24">
      <c r="B43" t="s">
        <v>258</v>
      </c>
      <c r="X43" t="s">
        <v>1111</v>
      </c>
    </row>
    <row r="44" spans="2:24">
      <c r="B44" t="s">
        <v>259</v>
      </c>
      <c r="X44" t="s">
        <v>1111</v>
      </c>
    </row>
    <row r="45" spans="2:24">
      <c r="B45" t="s">
        <v>274</v>
      </c>
      <c r="X45" t="s">
        <v>1111</v>
      </c>
    </row>
    <row r="46" spans="2:24">
      <c r="B46" t="s">
        <v>253</v>
      </c>
      <c r="X46" t="s">
        <v>1111</v>
      </c>
    </row>
    <row r="47" spans="2:24">
      <c r="B47" t="s">
        <v>254</v>
      </c>
      <c r="X47" t="s">
        <v>1111</v>
      </c>
    </row>
    <row r="48" spans="2:24">
      <c r="B48" t="s">
        <v>256</v>
      </c>
      <c r="X48" t="s">
        <v>1111</v>
      </c>
    </row>
    <row r="49" spans="1:24">
      <c r="B49" t="s">
        <v>260</v>
      </c>
      <c r="X49" t="s">
        <v>1111</v>
      </c>
    </row>
    <row r="50" spans="1:24">
      <c r="B50" t="s">
        <v>223</v>
      </c>
      <c r="X50" t="s">
        <v>1111</v>
      </c>
    </row>
    <row r="51" spans="1:24">
      <c r="A51" s="35" t="s">
        <v>858</v>
      </c>
      <c r="G51" t="b">
        <v>0</v>
      </c>
      <c r="H51" t="b">
        <v>1</v>
      </c>
      <c r="J51" t="b">
        <v>0</v>
      </c>
      <c r="K51" t="b">
        <v>0</v>
      </c>
      <c r="L51" t="b">
        <v>0</v>
      </c>
      <c r="X51" t="s">
        <v>1111</v>
      </c>
    </row>
    <row r="52" spans="1:24">
      <c r="A52" s="35"/>
      <c r="B52" s="35" t="s">
        <v>860</v>
      </c>
      <c r="C52" s="35" t="s">
        <v>861</v>
      </c>
      <c r="D52" s="35" t="s">
        <v>862</v>
      </c>
      <c r="E52" s="35"/>
      <c r="F52" s="35"/>
      <c r="G52" s="35"/>
      <c r="H52" s="35"/>
      <c r="I52" s="35"/>
      <c r="J52" s="35"/>
      <c r="K52" s="35"/>
      <c r="L52" s="35"/>
      <c r="M52" s="35"/>
      <c r="N52" s="35"/>
      <c r="O52" s="35"/>
      <c r="P52" s="35"/>
      <c r="Q52" s="35"/>
      <c r="R52" s="35"/>
      <c r="S52" s="35"/>
      <c r="T52" s="35"/>
      <c r="U52" s="35"/>
      <c r="V52" s="35"/>
      <c r="W52" s="35"/>
      <c r="X52" t="s">
        <v>1111</v>
      </c>
    </row>
    <row r="53" spans="1:24">
      <c r="C53" t="s">
        <v>264</v>
      </c>
      <c r="D53" t="s">
        <v>264</v>
      </c>
      <c r="M53" t="s">
        <v>261</v>
      </c>
      <c r="O53" t="b">
        <v>0</v>
      </c>
      <c r="P53" t="b">
        <v>0</v>
      </c>
      <c r="Q53" t="b">
        <v>0</v>
      </c>
      <c r="R53" t="b">
        <v>0</v>
      </c>
      <c r="S53" t="b">
        <v>0</v>
      </c>
      <c r="T53" t="b">
        <v>0</v>
      </c>
      <c r="U53" t="b">
        <v>0</v>
      </c>
      <c r="V53" t="b">
        <v>0</v>
      </c>
      <c r="W53" t="b">
        <v>0</v>
      </c>
      <c r="X53" t="s">
        <v>1111</v>
      </c>
    </row>
    <row r="54" spans="1:24">
      <c r="A54" s="35" t="s">
        <v>858</v>
      </c>
      <c r="G54" t="b">
        <v>0</v>
      </c>
      <c r="H54" t="b">
        <v>1</v>
      </c>
      <c r="J54" t="b">
        <v>0</v>
      </c>
      <c r="K54" t="b">
        <v>0</v>
      </c>
      <c r="L54" t="b">
        <v>0</v>
      </c>
      <c r="X54" t="s">
        <v>1111</v>
      </c>
    </row>
    <row r="55" spans="1:24">
      <c r="A55" s="35"/>
      <c r="B55" s="35" t="s">
        <v>860</v>
      </c>
      <c r="C55" s="35" t="s">
        <v>861</v>
      </c>
      <c r="D55" s="35" t="s">
        <v>862</v>
      </c>
      <c r="E55" s="35"/>
      <c r="F55" s="35"/>
      <c r="G55" s="35"/>
      <c r="H55" s="35"/>
      <c r="I55" s="35"/>
      <c r="J55" s="35"/>
      <c r="K55" s="35"/>
      <c r="L55" s="35"/>
      <c r="M55" s="35"/>
      <c r="N55" s="35"/>
      <c r="O55" s="35"/>
      <c r="P55" s="35"/>
      <c r="Q55" s="35"/>
      <c r="R55" s="35"/>
      <c r="S55" s="35"/>
      <c r="T55" s="35"/>
      <c r="U55" s="35"/>
      <c r="V55" s="35"/>
      <c r="W55" s="35"/>
      <c r="X55" t="s">
        <v>1111</v>
      </c>
    </row>
    <row r="56" spans="1:24">
      <c r="C56" t="s">
        <v>265</v>
      </c>
      <c r="D56" t="s">
        <v>265</v>
      </c>
      <c r="M56" t="s">
        <v>261</v>
      </c>
      <c r="O56" t="b">
        <v>0</v>
      </c>
      <c r="P56" t="b">
        <v>0</v>
      </c>
      <c r="Q56" t="b">
        <v>0</v>
      </c>
      <c r="R56" t="b">
        <v>0</v>
      </c>
      <c r="S56" t="b">
        <v>0</v>
      </c>
      <c r="T56" t="b">
        <v>0</v>
      </c>
      <c r="U56" t="b">
        <v>0</v>
      </c>
      <c r="V56" t="b">
        <v>0</v>
      </c>
      <c r="W56" t="b">
        <v>0</v>
      </c>
      <c r="X56" t="s">
        <v>1111</v>
      </c>
    </row>
    <row r="57" spans="1:24">
      <c r="A57" s="35" t="s">
        <v>858</v>
      </c>
      <c r="G57" t="b">
        <v>0</v>
      </c>
      <c r="H57" t="b">
        <v>1</v>
      </c>
      <c r="J57" t="b">
        <v>0</v>
      </c>
      <c r="K57" t="b">
        <v>0</v>
      </c>
      <c r="L57" t="b">
        <v>0</v>
      </c>
      <c r="X57" t="s">
        <v>1111</v>
      </c>
    </row>
    <row r="58" spans="1:24">
      <c r="A58" s="35"/>
      <c r="B58" s="35" t="s">
        <v>860</v>
      </c>
      <c r="C58" s="35" t="s">
        <v>861</v>
      </c>
      <c r="D58" s="35" t="s">
        <v>862</v>
      </c>
      <c r="E58" s="35"/>
      <c r="F58" s="35"/>
      <c r="G58" s="35"/>
      <c r="H58" s="35"/>
      <c r="I58" s="35"/>
      <c r="J58" s="35"/>
      <c r="K58" s="35"/>
      <c r="L58" s="35"/>
      <c r="M58" s="35"/>
      <c r="N58" s="35"/>
      <c r="O58" s="35"/>
      <c r="P58" s="35"/>
      <c r="Q58" s="35"/>
      <c r="R58" s="35"/>
      <c r="S58" s="35"/>
      <c r="T58" s="35"/>
      <c r="U58" s="35"/>
      <c r="V58" s="35"/>
      <c r="W58" s="35"/>
      <c r="X58" t="s">
        <v>1111</v>
      </c>
    </row>
    <row r="59" spans="1:24">
      <c r="C59" t="s">
        <v>266</v>
      </c>
      <c r="D59" t="s">
        <v>266</v>
      </c>
      <c r="M59" t="s">
        <v>261</v>
      </c>
      <c r="O59" t="b">
        <v>0</v>
      </c>
      <c r="P59" t="b">
        <v>0</v>
      </c>
      <c r="Q59" t="b">
        <v>0</v>
      </c>
      <c r="R59" t="b">
        <v>0</v>
      </c>
      <c r="S59" t="b">
        <v>0</v>
      </c>
      <c r="T59" t="b">
        <v>0</v>
      </c>
      <c r="U59" t="b">
        <v>0</v>
      </c>
      <c r="V59" t="b">
        <v>0</v>
      </c>
      <c r="W59" t="b">
        <v>0</v>
      </c>
      <c r="X59" t="s">
        <v>1111</v>
      </c>
    </row>
    <row r="60" spans="1:24">
      <c r="A60" s="35" t="s">
        <v>858</v>
      </c>
      <c r="G60" t="b">
        <v>0</v>
      </c>
      <c r="H60" t="b">
        <v>1</v>
      </c>
      <c r="J60" t="b">
        <v>0</v>
      </c>
      <c r="K60" t="b">
        <v>0</v>
      </c>
      <c r="L60" t="b">
        <v>0</v>
      </c>
      <c r="X60" t="s">
        <v>1111</v>
      </c>
    </row>
    <row r="61" spans="1:24">
      <c r="A61" s="35"/>
      <c r="B61" s="35" t="s">
        <v>860</v>
      </c>
      <c r="C61" s="35" t="s">
        <v>861</v>
      </c>
      <c r="D61" s="35" t="s">
        <v>862</v>
      </c>
      <c r="E61" s="35"/>
      <c r="F61" s="35"/>
      <c r="G61" s="35"/>
      <c r="H61" s="35"/>
      <c r="I61" s="35"/>
      <c r="J61" s="35"/>
      <c r="K61" s="35"/>
      <c r="L61" s="35"/>
      <c r="M61" s="35"/>
      <c r="N61" s="35"/>
      <c r="O61" s="35"/>
      <c r="P61" s="35"/>
      <c r="Q61" s="35"/>
      <c r="R61" s="35"/>
      <c r="S61" s="35"/>
      <c r="T61" s="35"/>
      <c r="U61" s="35"/>
      <c r="V61" s="35"/>
      <c r="W61" s="35"/>
      <c r="X61" t="s">
        <v>1111</v>
      </c>
    </row>
    <row r="62" spans="1:24">
      <c r="C62" t="s">
        <v>267</v>
      </c>
      <c r="D62" t="s">
        <v>267</v>
      </c>
      <c r="M62" t="s">
        <v>261</v>
      </c>
      <c r="O62" t="b">
        <v>0</v>
      </c>
      <c r="P62" t="b">
        <v>0</v>
      </c>
      <c r="Q62" t="b">
        <v>0</v>
      </c>
      <c r="R62" t="b">
        <v>0</v>
      </c>
      <c r="S62" t="b">
        <v>0</v>
      </c>
      <c r="T62" t="b">
        <v>0</v>
      </c>
      <c r="U62" t="b">
        <v>0</v>
      </c>
      <c r="V62" t="b">
        <v>0</v>
      </c>
      <c r="W62" t="b">
        <v>0</v>
      </c>
      <c r="X62" t="s">
        <v>1111</v>
      </c>
    </row>
    <row r="63" spans="1:24">
      <c r="A63" s="35" t="s">
        <v>858</v>
      </c>
      <c r="G63" t="b">
        <v>0</v>
      </c>
      <c r="H63" t="b">
        <v>1</v>
      </c>
      <c r="J63" t="b">
        <v>0</v>
      </c>
      <c r="K63" t="b">
        <v>0</v>
      </c>
      <c r="L63" t="b">
        <v>0</v>
      </c>
      <c r="X63" t="s">
        <v>1111</v>
      </c>
    </row>
    <row r="64" spans="1:24">
      <c r="A64" s="35"/>
      <c r="B64" s="35" t="s">
        <v>860</v>
      </c>
      <c r="C64" s="35" t="s">
        <v>861</v>
      </c>
      <c r="D64" s="35" t="s">
        <v>862</v>
      </c>
      <c r="E64" s="35"/>
      <c r="F64" s="35"/>
      <c r="G64" s="35"/>
      <c r="H64" s="35"/>
      <c r="I64" s="35"/>
      <c r="J64" s="35"/>
      <c r="K64" s="35"/>
      <c r="L64" s="35"/>
      <c r="M64" s="35"/>
      <c r="N64" s="35"/>
      <c r="O64" s="35"/>
      <c r="P64" s="35"/>
      <c r="Q64" s="35"/>
      <c r="R64" s="35"/>
      <c r="S64" s="35"/>
      <c r="T64" s="35"/>
      <c r="U64" s="35"/>
      <c r="V64" s="35"/>
      <c r="W64" s="35"/>
      <c r="X64" t="s">
        <v>1111</v>
      </c>
    </row>
    <row r="65" spans="1:24">
      <c r="C65" t="s">
        <v>268</v>
      </c>
      <c r="D65" t="s">
        <v>268</v>
      </c>
      <c r="M65" t="s">
        <v>261</v>
      </c>
      <c r="O65" t="b">
        <v>0</v>
      </c>
      <c r="P65" t="b">
        <v>0</v>
      </c>
      <c r="Q65" t="b">
        <v>0</v>
      </c>
      <c r="R65" t="b">
        <v>0</v>
      </c>
      <c r="S65" t="b">
        <v>0</v>
      </c>
      <c r="T65" t="b">
        <v>0</v>
      </c>
      <c r="U65" t="b">
        <v>0</v>
      </c>
      <c r="V65" t="b">
        <v>0</v>
      </c>
      <c r="W65" t="b">
        <v>0</v>
      </c>
      <c r="X65" t="s">
        <v>1111</v>
      </c>
    </row>
    <row r="66" spans="1:24">
      <c r="A66" s="35" t="s">
        <v>858</v>
      </c>
      <c r="G66" t="b">
        <v>0</v>
      </c>
      <c r="H66" t="b">
        <v>1</v>
      </c>
      <c r="J66" t="b">
        <v>0</v>
      </c>
      <c r="K66" t="b">
        <v>0</v>
      </c>
      <c r="L66" t="b">
        <v>0</v>
      </c>
      <c r="X66" t="s">
        <v>1111</v>
      </c>
    </row>
    <row r="67" spans="1:24">
      <c r="A67" s="35"/>
      <c r="B67" s="35" t="s">
        <v>860</v>
      </c>
      <c r="C67" s="35" t="s">
        <v>861</v>
      </c>
      <c r="D67" s="35" t="s">
        <v>862</v>
      </c>
      <c r="E67" s="35"/>
      <c r="F67" s="35"/>
      <c r="G67" s="35"/>
      <c r="H67" s="35"/>
      <c r="I67" s="35"/>
      <c r="J67" s="35"/>
      <c r="K67" s="35"/>
      <c r="L67" s="35"/>
      <c r="M67" s="35"/>
      <c r="N67" s="35"/>
      <c r="O67" s="35"/>
      <c r="P67" s="35"/>
      <c r="Q67" s="35"/>
      <c r="R67" s="35"/>
      <c r="S67" s="35"/>
      <c r="T67" s="35"/>
      <c r="U67" s="35"/>
      <c r="V67" s="35"/>
      <c r="W67" s="35"/>
      <c r="X67" t="s">
        <v>1111</v>
      </c>
    </row>
    <row r="68" spans="1:24">
      <c r="C68" t="s">
        <v>269</v>
      </c>
      <c r="D68" t="s">
        <v>269</v>
      </c>
      <c r="M68" t="s">
        <v>261</v>
      </c>
      <c r="O68" t="b">
        <v>0</v>
      </c>
      <c r="P68" t="b">
        <v>0</v>
      </c>
      <c r="Q68" t="b">
        <v>0</v>
      </c>
      <c r="R68" t="b">
        <v>0</v>
      </c>
      <c r="S68" t="b">
        <v>0</v>
      </c>
      <c r="T68" t="b">
        <v>0</v>
      </c>
      <c r="U68" t="b">
        <v>0</v>
      </c>
      <c r="V68" t="b">
        <v>0</v>
      </c>
      <c r="W68" t="b">
        <v>0</v>
      </c>
      <c r="X68" t="s">
        <v>1111</v>
      </c>
    </row>
    <row r="69" spans="1:24">
      <c r="A69" s="35" t="s">
        <v>858</v>
      </c>
      <c r="G69" t="b">
        <v>0</v>
      </c>
      <c r="H69" t="b">
        <v>1</v>
      </c>
      <c r="J69" t="b">
        <v>0</v>
      </c>
      <c r="K69" t="b">
        <v>0</v>
      </c>
      <c r="L69" t="b">
        <v>0</v>
      </c>
      <c r="X69" t="s">
        <v>1111</v>
      </c>
    </row>
    <row r="70" spans="1:24">
      <c r="A70" s="35"/>
      <c r="B70" s="35" t="s">
        <v>860</v>
      </c>
      <c r="C70" s="35" t="s">
        <v>861</v>
      </c>
      <c r="D70" s="35" t="s">
        <v>862</v>
      </c>
      <c r="E70" s="35"/>
      <c r="F70" s="35"/>
      <c r="G70" s="35"/>
      <c r="H70" s="35"/>
      <c r="I70" s="35"/>
      <c r="J70" s="35"/>
      <c r="K70" s="35"/>
      <c r="L70" s="35"/>
      <c r="M70" s="35"/>
      <c r="N70" s="35"/>
      <c r="O70" s="35"/>
      <c r="P70" s="35"/>
      <c r="Q70" s="35"/>
      <c r="R70" s="35"/>
      <c r="S70" s="35"/>
      <c r="T70" s="35"/>
      <c r="U70" s="35"/>
      <c r="V70" s="35"/>
      <c r="W70" s="35"/>
      <c r="X70" t="s">
        <v>1111</v>
      </c>
    </row>
    <row r="71" spans="1:24">
      <c r="C71" t="s">
        <v>270</v>
      </c>
      <c r="D71" t="s">
        <v>270</v>
      </c>
      <c r="M71" t="s">
        <v>261</v>
      </c>
      <c r="O71" t="b">
        <v>0</v>
      </c>
      <c r="P71" t="b">
        <v>0</v>
      </c>
      <c r="Q71" t="b">
        <v>0</v>
      </c>
      <c r="R71" t="b">
        <v>0</v>
      </c>
      <c r="S71" t="b">
        <v>0</v>
      </c>
      <c r="T71" t="b">
        <v>0</v>
      </c>
      <c r="U71" t="b">
        <v>0</v>
      </c>
      <c r="V71" t="b">
        <v>0</v>
      </c>
      <c r="W71" t="b">
        <v>0</v>
      </c>
      <c r="X71" t="s">
        <v>1111</v>
      </c>
    </row>
    <row r="72" spans="1:24">
      <c r="A72" s="35" t="s">
        <v>858</v>
      </c>
      <c r="G72" t="b">
        <v>0</v>
      </c>
      <c r="H72" t="b">
        <v>1</v>
      </c>
      <c r="J72" t="b">
        <v>0</v>
      </c>
      <c r="K72" t="b">
        <v>0</v>
      </c>
      <c r="L72" t="b">
        <v>0</v>
      </c>
      <c r="X72" t="s">
        <v>1111</v>
      </c>
    </row>
    <row r="73" spans="1:24">
      <c r="A73" s="35"/>
      <c r="B73" s="35" t="s">
        <v>860</v>
      </c>
      <c r="C73" s="35" t="s">
        <v>861</v>
      </c>
      <c r="D73" s="35" t="s">
        <v>862</v>
      </c>
      <c r="E73" s="35"/>
      <c r="F73" s="35"/>
      <c r="G73" s="35"/>
      <c r="H73" s="35"/>
      <c r="I73" s="35"/>
      <c r="J73" s="35"/>
      <c r="K73" s="35"/>
      <c r="L73" s="35"/>
      <c r="M73" s="35"/>
      <c r="N73" s="35"/>
      <c r="O73" s="35"/>
      <c r="P73" s="35"/>
      <c r="Q73" s="35"/>
      <c r="R73" s="35"/>
      <c r="S73" s="35"/>
      <c r="T73" s="35"/>
      <c r="U73" s="35"/>
      <c r="V73" s="35"/>
      <c r="W73" s="35"/>
      <c r="X73" t="s">
        <v>1111</v>
      </c>
    </row>
    <row r="74" spans="1:24">
      <c r="C74" t="s">
        <v>271</v>
      </c>
      <c r="D74" t="s">
        <v>271</v>
      </c>
      <c r="M74" t="s">
        <v>261</v>
      </c>
      <c r="O74" t="b">
        <v>0</v>
      </c>
      <c r="P74" t="b">
        <v>0</v>
      </c>
      <c r="Q74" t="b">
        <v>0</v>
      </c>
      <c r="R74" t="b">
        <v>0</v>
      </c>
      <c r="S74" t="b">
        <v>0</v>
      </c>
      <c r="T74" t="b">
        <v>0</v>
      </c>
      <c r="U74" t="b">
        <v>0</v>
      </c>
      <c r="V74" t="b">
        <v>0</v>
      </c>
      <c r="W74" t="b">
        <v>0</v>
      </c>
      <c r="X74" t="s">
        <v>1111</v>
      </c>
    </row>
    <row r="75" spans="1:24">
      <c r="A75" s="35" t="s">
        <v>858</v>
      </c>
      <c r="G75" t="b">
        <v>0</v>
      </c>
      <c r="H75" t="b">
        <v>1</v>
      </c>
      <c r="J75" t="b">
        <v>0</v>
      </c>
      <c r="K75" t="b">
        <v>0</v>
      </c>
      <c r="L75" t="b">
        <v>0</v>
      </c>
      <c r="X75" t="s">
        <v>1111</v>
      </c>
    </row>
    <row r="76" spans="1:24">
      <c r="A76" s="35"/>
      <c r="B76" s="35" t="s">
        <v>860</v>
      </c>
      <c r="C76" s="35" t="s">
        <v>861</v>
      </c>
      <c r="D76" s="35" t="s">
        <v>862</v>
      </c>
      <c r="E76" s="35"/>
      <c r="F76" s="35"/>
      <c r="G76" s="35"/>
      <c r="H76" s="35"/>
      <c r="I76" s="35"/>
      <c r="J76" s="35"/>
      <c r="K76" s="35"/>
      <c r="L76" s="35"/>
      <c r="M76" s="35"/>
      <c r="N76" s="35"/>
      <c r="O76" s="35"/>
      <c r="P76" s="35"/>
      <c r="Q76" s="35"/>
      <c r="R76" s="35"/>
      <c r="S76" s="35"/>
      <c r="T76" s="35"/>
      <c r="U76" s="35"/>
      <c r="V76" s="35"/>
      <c r="W76" s="35"/>
      <c r="X76" t="s">
        <v>1111</v>
      </c>
    </row>
    <row r="77" spans="1:24">
      <c r="C77" t="s">
        <v>272</v>
      </c>
      <c r="D77" t="s">
        <v>272</v>
      </c>
      <c r="M77" t="s">
        <v>261</v>
      </c>
      <c r="O77" t="b">
        <v>0</v>
      </c>
      <c r="P77" t="b">
        <v>0</v>
      </c>
      <c r="Q77" t="b">
        <v>0</v>
      </c>
      <c r="R77" t="b">
        <v>0</v>
      </c>
      <c r="S77" t="b">
        <v>0</v>
      </c>
      <c r="T77" t="b">
        <v>0</v>
      </c>
      <c r="U77" t="b">
        <v>0</v>
      </c>
      <c r="V77" t="b">
        <v>0</v>
      </c>
      <c r="W77" t="b">
        <v>0</v>
      </c>
      <c r="X77" t="s">
        <v>1111</v>
      </c>
    </row>
    <row r="78" spans="1:24">
      <c r="A78" s="35" t="s">
        <v>858</v>
      </c>
      <c r="G78" t="b">
        <v>0</v>
      </c>
      <c r="H78" t="b">
        <v>1</v>
      </c>
      <c r="J78" t="b">
        <v>0</v>
      </c>
      <c r="K78" t="b">
        <v>0</v>
      </c>
      <c r="L78" t="b">
        <v>0</v>
      </c>
      <c r="X78" t="s">
        <v>1111</v>
      </c>
    </row>
    <row r="79" spans="1:24">
      <c r="A79" s="35"/>
      <c r="B79" s="35" t="s">
        <v>860</v>
      </c>
      <c r="C79" s="35" t="s">
        <v>861</v>
      </c>
      <c r="D79" s="35" t="s">
        <v>862</v>
      </c>
      <c r="E79" s="35"/>
      <c r="F79" s="35"/>
      <c r="G79" s="35"/>
      <c r="H79" s="35"/>
      <c r="I79" s="35"/>
      <c r="J79" s="35"/>
      <c r="K79" s="35"/>
      <c r="L79" s="35"/>
      <c r="M79" s="35"/>
      <c r="N79" s="35"/>
      <c r="O79" s="35"/>
      <c r="P79" s="35"/>
      <c r="Q79" s="35"/>
      <c r="R79" s="35"/>
      <c r="S79" s="35"/>
      <c r="T79" s="35"/>
      <c r="U79" s="35"/>
      <c r="V79" s="35"/>
      <c r="W79" s="35"/>
      <c r="X79" t="s">
        <v>1111</v>
      </c>
    </row>
    <row r="80" spans="1:24">
      <c r="C80" t="s">
        <v>273</v>
      </c>
      <c r="D80" t="s">
        <v>273</v>
      </c>
      <c r="M80" t="s">
        <v>261</v>
      </c>
      <c r="O80" t="b">
        <v>0</v>
      </c>
      <c r="P80" t="b">
        <v>0</v>
      </c>
      <c r="Q80" t="b">
        <v>0</v>
      </c>
      <c r="R80" t="b">
        <v>0</v>
      </c>
      <c r="S80" t="b">
        <v>0</v>
      </c>
      <c r="T80" t="b">
        <v>0</v>
      </c>
      <c r="U80" t="b">
        <v>0</v>
      </c>
      <c r="V80" t="b">
        <v>0</v>
      </c>
      <c r="W80" t="b">
        <v>0</v>
      </c>
      <c r="X80" t="s">
        <v>1111</v>
      </c>
    </row>
    <row r="81" spans="1:24">
      <c r="A81" s="35" t="s">
        <v>858</v>
      </c>
      <c r="G81" t="b">
        <v>0</v>
      </c>
      <c r="H81" t="b">
        <v>0</v>
      </c>
      <c r="J81" t="b">
        <v>0</v>
      </c>
      <c r="K81" t="b">
        <v>0</v>
      </c>
      <c r="L81" t="b">
        <v>0</v>
      </c>
      <c r="X81" t="s">
        <v>1111</v>
      </c>
    </row>
    <row r="82" spans="1:24">
      <c r="A82" s="35"/>
      <c r="B82" s="35" t="s">
        <v>860</v>
      </c>
      <c r="C82" s="35" t="s">
        <v>861</v>
      </c>
      <c r="D82" s="35" t="s">
        <v>862</v>
      </c>
      <c r="E82" s="35"/>
      <c r="F82" s="35"/>
      <c r="G82" s="35"/>
      <c r="H82" s="35"/>
      <c r="I82" s="35"/>
      <c r="J82" s="35"/>
      <c r="K82" s="35"/>
      <c r="L82" s="35"/>
      <c r="M82" s="35"/>
      <c r="N82" s="35"/>
      <c r="O82" s="35"/>
      <c r="P82" s="35"/>
      <c r="Q82" s="35"/>
      <c r="R82" s="35"/>
      <c r="S82" s="35"/>
      <c r="T82" s="35"/>
      <c r="U82" s="35"/>
      <c r="V82" s="35"/>
      <c r="W82" s="35"/>
      <c r="X82" t="s">
        <v>1111</v>
      </c>
    </row>
    <row r="83" spans="1:24">
      <c r="C83" t="s">
        <v>263</v>
      </c>
      <c r="D83" t="s">
        <v>965</v>
      </c>
      <c r="O83" t="b">
        <v>0</v>
      </c>
      <c r="P83" t="b">
        <v>0</v>
      </c>
      <c r="Q83" t="b">
        <v>0</v>
      </c>
      <c r="R83" t="b">
        <v>0</v>
      </c>
      <c r="S83" t="b">
        <v>0</v>
      </c>
      <c r="T83" t="b">
        <v>0</v>
      </c>
      <c r="U83" t="b">
        <v>0</v>
      </c>
      <c r="V83" t="b">
        <v>0</v>
      </c>
      <c r="W83" t="b">
        <v>0</v>
      </c>
      <c r="X83" t="s">
        <v>1111</v>
      </c>
    </row>
    <row r="84" spans="1:24">
      <c r="A84" s="35" t="s">
        <v>858</v>
      </c>
      <c r="G84" t="b">
        <v>0</v>
      </c>
      <c r="H84" t="b">
        <v>1</v>
      </c>
      <c r="J84" t="b">
        <v>0</v>
      </c>
      <c r="K84" t="b">
        <v>0</v>
      </c>
      <c r="L84" t="b">
        <v>0</v>
      </c>
      <c r="X84" t="s">
        <v>1111</v>
      </c>
    </row>
    <row r="85" spans="1:24">
      <c r="A85" s="35"/>
      <c r="B85" s="35" t="s">
        <v>860</v>
      </c>
      <c r="C85" s="35" t="s">
        <v>861</v>
      </c>
      <c r="D85" s="35" t="s">
        <v>862</v>
      </c>
      <c r="E85" s="35"/>
      <c r="F85" s="35"/>
      <c r="G85" s="35"/>
      <c r="H85" s="35"/>
      <c r="I85" s="35"/>
      <c r="J85" s="35"/>
      <c r="K85" s="35"/>
      <c r="L85" s="35"/>
      <c r="M85" s="35"/>
      <c r="N85" s="35"/>
      <c r="O85" s="35"/>
      <c r="P85" s="35"/>
      <c r="Q85" s="35"/>
      <c r="R85" s="35"/>
      <c r="S85" s="35"/>
      <c r="T85" s="35"/>
      <c r="U85" s="35"/>
      <c r="V85" s="35"/>
      <c r="W85" s="35"/>
      <c r="X85" t="s">
        <v>1111</v>
      </c>
    </row>
    <row r="86" spans="1:24">
      <c r="C86" t="s">
        <v>258</v>
      </c>
      <c r="D86" t="s">
        <v>966</v>
      </c>
      <c r="N86" t="s">
        <v>259</v>
      </c>
      <c r="O86" t="b">
        <v>1</v>
      </c>
      <c r="P86" t="b">
        <v>0</v>
      </c>
      <c r="Q86" t="b">
        <v>1</v>
      </c>
      <c r="R86" t="b">
        <v>0</v>
      </c>
      <c r="S86" t="b">
        <v>0</v>
      </c>
      <c r="T86" t="b">
        <v>0</v>
      </c>
      <c r="U86" t="b">
        <v>0</v>
      </c>
      <c r="V86" t="b">
        <v>0</v>
      </c>
      <c r="W86" t="b">
        <v>0</v>
      </c>
      <c r="X86" t="s">
        <v>1111</v>
      </c>
    </row>
    <row r="87" spans="1:24">
      <c r="A87" s="35" t="s">
        <v>858</v>
      </c>
      <c r="G87" t="b">
        <v>0</v>
      </c>
      <c r="H87" t="b">
        <v>1</v>
      </c>
      <c r="J87" t="b">
        <v>0</v>
      </c>
      <c r="K87" t="b">
        <v>0</v>
      </c>
      <c r="L87" t="b">
        <v>0</v>
      </c>
      <c r="X87" t="s">
        <v>1111</v>
      </c>
    </row>
    <row r="88" spans="1:24">
      <c r="A88" s="35"/>
      <c r="B88" s="35" t="s">
        <v>860</v>
      </c>
      <c r="C88" s="35" t="s">
        <v>861</v>
      </c>
      <c r="D88" s="35" t="s">
        <v>862</v>
      </c>
      <c r="E88" s="35"/>
      <c r="F88" s="35"/>
      <c r="G88" s="35"/>
      <c r="H88" s="35"/>
      <c r="I88" s="35"/>
      <c r="J88" s="35"/>
      <c r="K88" s="35"/>
      <c r="L88" s="35"/>
      <c r="M88" s="35"/>
      <c r="N88" s="35"/>
      <c r="O88" s="35"/>
      <c r="P88" s="35"/>
      <c r="Q88" s="35"/>
      <c r="R88" s="35"/>
      <c r="S88" s="35"/>
      <c r="T88" s="35"/>
      <c r="U88" s="35"/>
      <c r="V88" s="35"/>
      <c r="W88" s="35"/>
      <c r="X88" t="s">
        <v>1111</v>
      </c>
    </row>
    <row r="89" spans="1:24">
      <c r="C89" t="s">
        <v>261</v>
      </c>
      <c r="D89" t="s">
        <v>967</v>
      </c>
      <c r="N89" t="s">
        <v>258</v>
      </c>
      <c r="O89" t="b">
        <v>1</v>
      </c>
      <c r="P89" t="b">
        <v>0</v>
      </c>
      <c r="Q89" t="b">
        <v>1</v>
      </c>
      <c r="R89" t="b">
        <v>1</v>
      </c>
      <c r="S89" t="b">
        <v>0</v>
      </c>
      <c r="T89" t="b">
        <v>0</v>
      </c>
      <c r="U89" t="b">
        <v>0</v>
      </c>
      <c r="V89" t="b">
        <v>0</v>
      </c>
      <c r="W89" t="b">
        <v>0</v>
      </c>
      <c r="X89" t="s">
        <v>1111</v>
      </c>
    </row>
    <row r="90" spans="1:24">
      <c r="A90" s="35" t="s">
        <v>858</v>
      </c>
      <c r="G90" t="b">
        <v>0</v>
      </c>
      <c r="H90" t="b">
        <v>1</v>
      </c>
      <c r="J90" t="b">
        <v>0</v>
      </c>
      <c r="K90" t="b">
        <v>0</v>
      </c>
      <c r="L90" t="b">
        <v>0</v>
      </c>
      <c r="X90" t="s">
        <v>1111</v>
      </c>
    </row>
    <row r="91" spans="1:24">
      <c r="A91" s="35"/>
      <c r="B91" s="35" t="s">
        <v>860</v>
      </c>
      <c r="C91" s="35" t="s">
        <v>861</v>
      </c>
      <c r="D91" s="35" t="s">
        <v>862</v>
      </c>
      <c r="E91" s="35"/>
      <c r="F91" s="35"/>
      <c r="G91" s="35"/>
      <c r="H91" s="35"/>
      <c r="I91" s="35"/>
      <c r="J91" s="35"/>
      <c r="K91" s="35"/>
      <c r="L91" s="35"/>
      <c r="M91" s="35"/>
      <c r="N91" s="35"/>
      <c r="O91" s="35"/>
      <c r="P91" s="35"/>
      <c r="Q91" s="35"/>
      <c r="R91" s="35"/>
      <c r="S91" s="35"/>
      <c r="T91" s="35"/>
      <c r="U91" s="35"/>
      <c r="V91" s="35"/>
      <c r="W91" s="35"/>
      <c r="X91" t="s">
        <v>1111</v>
      </c>
    </row>
    <row r="92" spans="1:24">
      <c r="C92" t="s">
        <v>261</v>
      </c>
      <c r="D92" t="s">
        <v>968</v>
      </c>
      <c r="N92" t="s">
        <v>262</v>
      </c>
      <c r="O92" t="b">
        <v>1</v>
      </c>
      <c r="P92" t="b">
        <v>0</v>
      </c>
      <c r="Q92" t="b">
        <v>1</v>
      </c>
      <c r="R92" t="b">
        <v>0</v>
      </c>
      <c r="S92" t="b">
        <v>0</v>
      </c>
      <c r="T92" t="b">
        <v>0</v>
      </c>
      <c r="U92" t="b">
        <v>0</v>
      </c>
      <c r="V92" t="b">
        <v>0</v>
      </c>
      <c r="W92" t="b">
        <v>0</v>
      </c>
      <c r="X92" t="s">
        <v>1111</v>
      </c>
    </row>
    <row r="93" spans="1:24">
      <c r="A93" s="35" t="s">
        <v>858</v>
      </c>
      <c r="E93" t="s">
        <v>969</v>
      </c>
      <c r="G93" t="b">
        <v>0</v>
      </c>
      <c r="H93" t="b">
        <v>0</v>
      </c>
      <c r="J93" t="b">
        <v>0</v>
      </c>
      <c r="K93" t="b">
        <v>0</v>
      </c>
      <c r="L93" t="b">
        <v>0</v>
      </c>
      <c r="X93" t="s">
        <v>1111</v>
      </c>
    </row>
    <row r="94" spans="1:24">
      <c r="A94" s="35"/>
      <c r="B94" s="35" t="s">
        <v>860</v>
      </c>
      <c r="C94" s="35" t="s">
        <v>861</v>
      </c>
      <c r="D94" s="35" t="s">
        <v>862</v>
      </c>
      <c r="E94" s="35"/>
      <c r="F94" s="35"/>
      <c r="G94" s="35"/>
      <c r="H94" s="35"/>
      <c r="I94" s="35"/>
      <c r="J94" s="35"/>
      <c r="K94" s="35"/>
      <c r="L94" s="35"/>
      <c r="M94" s="35"/>
      <c r="N94" s="35"/>
      <c r="O94" s="35"/>
      <c r="P94" s="35"/>
      <c r="Q94" s="35"/>
      <c r="R94" s="35"/>
      <c r="S94" s="35"/>
      <c r="T94" s="35"/>
      <c r="U94" s="35"/>
      <c r="V94" s="35"/>
      <c r="W94" s="35"/>
      <c r="X94" t="s">
        <v>1111</v>
      </c>
    </row>
    <row r="95" spans="1:24">
      <c r="C95" t="s">
        <v>253</v>
      </c>
      <c r="D95" t="s">
        <v>970</v>
      </c>
      <c r="N95" t="s">
        <v>261</v>
      </c>
      <c r="O95" t="b">
        <v>0</v>
      </c>
      <c r="P95" t="b">
        <v>0</v>
      </c>
      <c r="Q95" t="b">
        <v>1</v>
      </c>
      <c r="R95" t="b">
        <v>1</v>
      </c>
      <c r="S95" t="b">
        <v>0</v>
      </c>
      <c r="T95" t="b">
        <v>0</v>
      </c>
      <c r="U95" t="b">
        <v>0</v>
      </c>
      <c r="V95" t="b">
        <v>0</v>
      </c>
      <c r="W95" t="b">
        <v>0</v>
      </c>
      <c r="X95" t="s">
        <v>1111</v>
      </c>
    </row>
    <row r="96" spans="1:24">
      <c r="A96" s="35" t="s">
        <v>858</v>
      </c>
      <c r="E96" t="s">
        <v>971</v>
      </c>
      <c r="G96" t="b">
        <v>0</v>
      </c>
      <c r="H96" t="b">
        <v>1</v>
      </c>
      <c r="J96" t="b">
        <v>0</v>
      </c>
      <c r="K96" t="b">
        <v>0</v>
      </c>
      <c r="L96" t="b">
        <v>0</v>
      </c>
      <c r="X96" t="s">
        <v>1111</v>
      </c>
    </row>
    <row r="97" spans="1:24">
      <c r="A97" s="35"/>
      <c r="B97" s="35" t="s">
        <v>860</v>
      </c>
      <c r="C97" s="35" t="s">
        <v>861</v>
      </c>
      <c r="D97" s="35" t="s">
        <v>862</v>
      </c>
      <c r="E97" s="35"/>
      <c r="F97" s="35"/>
      <c r="G97" s="35"/>
      <c r="H97" s="35"/>
      <c r="I97" s="35"/>
      <c r="J97" s="35"/>
      <c r="K97" s="35"/>
      <c r="L97" s="35"/>
      <c r="M97" s="35"/>
      <c r="N97" s="35"/>
      <c r="O97" s="35"/>
      <c r="P97" s="35"/>
      <c r="Q97" s="35"/>
      <c r="R97" s="35"/>
      <c r="S97" s="35"/>
      <c r="T97" s="35"/>
      <c r="U97" s="35"/>
      <c r="V97" s="35"/>
      <c r="W97" s="35"/>
      <c r="X97" t="s">
        <v>1111</v>
      </c>
    </row>
    <row r="98" spans="1:24">
      <c r="C98" t="s">
        <v>261</v>
      </c>
      <c r="D98" t="s">
        <v>972</v>
      </c>
      <c r="N98" t="s">
        <v>253</v>
      </c>
      <c r="O98" t="b">
        <v>0</v>
      </c>
      <c r="P98" t="b">
        <v>1</v>
      </c>
      <c r="Q98" t="b">
        <v>0</v>
      </c>
      <c r="R98" t="b">
        <v>0</v>
      </c>
      <c r="S98" t="b">
        <v>0</v>
      </c>
      <c r="T98" t="b">
        <v>0</v>
      </c>
      <c r="U98" t="b">
        <v>0</v>
      </c>
      <c r="V98" t="b">
        <v>0</v>
      </c>
      <c r="W98" t="b">
        <v>0</v>
      </c>
      <c r="X98" t="s">
        <v>1111</v>
      </c>
    </row>
    <row r="99" spans="1:24">
      <c r="A99" s="35" t="s">
        <v>858</v>
      </c>
      <c r="G99" t="b">
        <v>0</v>
      </c>
      <c r="H99" t="b">
        <v>1</v>
      </c>
      <c r="J99" t="b">
        <v>0</v>
      </c>
      <c r="K99" t="b">
        <v>0</v>
      </c>
      <c r="L99" t="b">
        <v>0</v>
      </c>
      <c r="X99" t="s">
        <v>1111</v>
      </c>
    </row>
    <row r="100" spans="1:24">
      <c r="A100" s="35"/>
      <c r="B100" s="35" t="s">
        <v>860</v>
      </c>
      <c r="C100" s="35" t="s">
        <v>861</v>
      </c>
      <c r="D100" s="35" t="s">
        <v>862</v>
      </c>
      <c r="E100" s="35"/>
      <c r="F100" s="35"/>
      <c r="G100" s="35"/>
      <c r="H100" s="35"/>
      <c r="I100" s="35"/>
      <c r="J100" s="35"/>
      <c r="K100" s="35"/>
      <c r="L100" s="35"/>
      <c r="M100" s="35"/>
      <c r="N100" s="35"/>
      <c r="O100" s="35"/>
      <c r="P100" s="35"/>
      <c r="Q100" s="35"/>
      <c r="R100" s="35"/>
      <c r="S100" s="35"/>
      <c r="T100" s="35"/>
      <c r="U100" s="35"/>
      <c r="V100" s="35"/>
      <c r="W100" s="35"/>
      <c r="X100" t="s">
        <v>1111</v>
      </c>
    </row>
    <row r="101" spans="1:24">
      <c r="C101" t="s">
        <v>258</v>
      </c>
      <c r="D101" t="s">
        <v>973</v>
      </c>
      <c r="O101" t="b">
        <v>0</v>
      </c>
      <c r="P101" t="b">
        <v>0</v>
      </c>
      <c r="Q101" t="b">
        <v>0</v>
      </c>
      <c r="R101" t="b">
        <v>0</v>
      </c>
      <c r="S101" t="b">
        <v>0</v>
      </c>
      <c r="T101" t="b">
        <v>0</v>
      </c>
      <c r="U101" t="b">
        <v>0</v>
      </c>
      <c r="V101" t="b">
        <v>0</v>
      </c>
      <c r="W101" t="b">
        <v>0</v>
      </c>
      <c r="X101" t="s">
        <v>1111</v>
      </c>
    </row>
    <row r="102" spans="1:24">
      <c r="A102" s="35" t="s">
        <v>858</v>
      </c>
      <c r="G102" t="b">
        <v>0</v>
      </c>
      <c r="H102" t="b">
        <v>1</v>
      </c>
      <c r="J102" t="b">
        <v>0</v>
      </c>
      <c r="K102" t="b">
        <v>0</v>
      </c>
      <c r="L102" t="b">
        <v>0</v>
      </c>
      <c r="X102" t="s">
        <v>1111</v>
      </c>
    </row>
    <row r="103" spans="1:24">
      <c r="A103" s="35"/>
      <c r="B103" s="35" t="s">
        <v>860</v>
      </c>
      <c r="C103" s="35" t="s">
        <v>861</v>
      </c>
      <c r="D103" s="35" t="s">
        <v>862</v>
      </c>
      <c r="E103" s="35"/>
      <c r="F103" s="35"/>
      <c r="G103" s="35"/>
      <c r="H103" s="35"/>
      <c r="I103" s="35"/>
      <c r="J103" s="35"/>
      <c r="K103" s="35"/>
      <c r="L103" s="35"/>
      <c r="M103" s="35"/>
      <c r="N103" s="35"/>
      <c r="O103" s="35"/>
      <c r="P103" s="35"/>
      <c r="Q103" s="35"/>
      <c r="R103" s="35"/>
      <c r="S103" s="35"/>
      <c r="T103" s="35"/>
      <c r="U103" s="35"/>
      <c r="V103" s="35"/>
      <c r="W103" s="35"/>
      <c r="X103" t="s">
        <v>1111</v>
      </c>
    </row>
    <row r="104" spans="1:24">
      <c r="C104" t="s">
        <v>290</v>
      </c>
      <c r="D104" t="s">
        <v>290</v>
      </c>
      <c r="M104" t="s">
        <v>288</v>
      </c>
      <c r="O104" t="b">
        <v>0</v>
      </c>
      <c r="P104" t="b">
        <v>0</v>
      </c>
      <c r="Q104" t="b">
        <v>0</v>
      </c>
      <c r="R104" t="b">
        <v>0</v>
      </c>
      <c r="S104" t="b">
        <v>0</v>
      </c>
      <c r="T104" t="b">
        <v>0</v>
      </c>
      <c r="U104" t="b">
        <v>0</v>
      </c>
      <c r="V104" t="b">
        <v>0</v>
      </c>
      <c r="W104" t="b">
        <v>0</v>
      </c>
      <c r="X104" t="s">
        <v>1111</v>
      </c>
    </row>
    <row r="105" spans="1:24">
      <c r="A105" s="35" t="s">
        <v>858</v>
      </c>
      <c r="G105" t="b">
        <v>0</v>
      </c>
      <c r="H105" t="b">
        <v>1</v>
      </c>
      <c r="J105" t="b">
        <v>0</v>
      </c>
      <c r="K105" t="b">
        <v>0</v>
      </c>
      <c r="L105" t="b">
        <v>0</v>
      </c>
      <c r="X105" t="s">
        <v>1111</v>
      </c>
    </row>
    <row r="106" spans="1:24">
      <c r="A106" s="35"/>
      <c r="B106" s="35" t="s">
        <v>860</v>
      </c>
      <c r="C106" s="35" t="s">
        <v>861</v>
      </c>
      <c r="D106" s="35" t="s">
        <v>862</v>
      </c>
      <c r="E106" s="35"/>
      <c r="F106" s="35"/>
      <c r="G106" s="35"/>
      <c r="H106" s="35"/>
      <c r="I106" s="35"/>
      <c r="J106" s="35"/>
      <c r="K106" s="35"/>
      <c r="L106" s="35"/>
      <c r="M106" s="35"/>
      <c r="N106" s="35"/>
      <c r="O106" s="35"/>
      <c r="P106" s="35"/>
      <c r="Q106" s="35"/>
      <c r="R106" s="35"/>
      <c r="S106" s="35"/>
      <c r="T106" s="35"/>
      <c r="U106" s="35"/>
      <c r="V106" s="35"/>
      <c r="W106" s="35"/>
      <c r="X106" t="s">
        <v>1111</v>
      </c>
    </row>
    <row r="107" spans="1:24">
      <c r="C107" t="s">
        <v>291</v>
      </c>
      <c r="D107" t="s">
        <v>291</v>
      </c>
      <c r="M107" t="s">
        <v>288</v>
      </c>
      <c r="O107" t="b">
        <v>0</v>
      </c>
      <c r="P107" t="b">
        <v>0</v>
      </c>
      <c r="Q107" t="b">
        <v>0</v>
      </c>
      <c r="R107" t="b">
        <v>0</v>
      </c>
      <c r="S107" t="b">
        <v>0</v>
      </c>
      <c r="T107" t="b">
        <v>0</v>
      </c>
      <c r="U107" t="b">
        <v>0</v>
      </c>
      <c r="V107" t="b">
        <v>0</v>
      </c>
      <c r="W107" t="b">
        <v>0</v>
      </c>
      <c r="X107" t="s">
        <v>1111</v>
      </c>
    </row>
    <row r="108" spans="1:24">
      <c r="A108" s="35" t="s">
        <v>858</v>
      </c>
      <c r="G108" t="b">
        <v>0</v>
      </c>
      <c r="H108" t="b">
        <v>1</v>
      </c>
      <c r="J108" t="b">
        <v>0</v>
      </c>
      <c r="K108" t="b">
        <v>0</v>
      </c>
      <c r="L108" t="b">
        <v>0</v>
      </c>
      <c r="X108" t="s">
        <v>1111</v>
      </c>
    </row>
    <row r="109" spans="1:24">
      <c r="A109" s="35"/>
      <c r="B109" s="35" t="s">
        <v>860</v>
      </c>
      <c r="C109" s="35" t="s">
        <v>861</v>
      </c>
      <c r="D109" s="35" t="s">
        <v>862</v>
      </c>
      <c r="E109" s="35"/>
      <c r="F109" s="35"/>
      <c r="G109" s="35"/>
      <c r="H109" s="35"/>
      <c r="I109" s="35"/>
      <c r="J109" s="35"/>
      <c r="K109" s="35"/>
      <c r="L109" s="35"/>
      <c r="M109" s="35"/>
      <c r="N109" s="35"/>
      <c r="O109" s="35"/>
      <c r="P109" s="35"/>
      <c r="Q109" s="35"/>
      <c r="R109" s="35"/>
      <c r="S109" s="35"/>
      <c r="T109" s="35"/>
      <c r="U109" s="35"/>
      <c r="V109" s="35"/>
      <c r="W109" s="35"/>
      <c r="X109" t="s">
        <v>1111</v>
      </c>
    </row>
    <row r="110" spans="1:24">
      <c r="C110" t="s">
        <v>292</v>
      </c>
      <c r="D110" t="s">
        <v>292</v>
      </c>
      <c r="M110" t="s">
        <v>288</v>
      </c>
      <c r="O110" t="b">
        <v>0</v>
      </c>
      <c r="P110" t="b">
        <v>0</v>
      </c>
      <c r="Q110" t="b">
        <v>0</v>
      </c>
      <c r="R110" t="b">
        <v>0</v>
      </c>
      <c r="S110" t="b">
        <v>0</v>
      </c>
      <c r="T110" t="b">
        <v>0</v>
      </c>
      <c r="U110" t="b">
        <v>0</v>
      </c>
      <c r="V110" t="b">
        <v>0</v>
      </c>
      <c r="W110" t="b">
        <v>0</v>
      </c>
      <c r="X110" t="s">
        <v>1111</v>
      </c>
    </row>
    <row r="111" spans="1:24">
      <c r="A111" s="35" t="s">
        <v>858</v>
      </c>
      <c r="G111" t="b">
        <v>0</v>
      </c>
      <c r="H111" t="b">
        <v>1</v>
      </c>
      <c r="J111" t="b">
        <v>0</v>
      </c>
      <c r="K111" t="b">
        <v>0</v>
      </c>
      <c r="L111" t="b">
        <v>0</v>
      </c>
      <c r="X111" t="s">
        <v>1111</v>
      </c>
    </row>
    <row r="112" spans="1:24">
      <c r="A112" s="35"/>
      <c r="B112" s="35" t="s">
        <v>860</v>
      </c>
      <c r="C112" s="35" t="s">
        <v>861</v>
      </c>
      <c r="D112" s="35" t="s">
        <v>862</v>
      </c>
      <c r="E112" s="35"/>
      <c r="F112" s="35"/>
      <c r="G112" s="35"/>
      <c r="H112" s="35"/>
      <c r="I112" s="35"/>
      <c r="J112" s="35"/>
      <c r="K112" s="35"/>
      <c r="L112" s="35"/>
      <c r="M112" s="35"/>
      <c r="N112" s="35"/>
      <c r="O112" s="35"/>
      <c r="P112" s="35"/>
      <c r="Q112" s="35"/>
      <c r="R112" s="35"/>
      <c r="S112" s="35"/>
      <c r="T112" s="35"/>
      <c r="U112" s="35"/>
      <c r="V112" s="35"/>
      <c r="W112" s="35"/>
      <c r="X112" t="s">
        <v>1111</v>
      </c>
    </row>
    <row r="113" spans="1:24">
      <c r="C113" t="s">
        <v>293</v>
      </c>
      <c r="D113" t="s">
        <v>293</v>
      </c>
      <c r="M113" t="s">
        <v>288</v>
      </c>
      <c r="O113" t="b">
        <v>0</v>
      </c>
      <c r="P113" t="b">
        <v>0</v>
      </c>
      <c r="Q113" t="b">
        <v>0</v>
      </c>
      <c r="R113" t="b">
        <v>0</v>
      </c>
      <c r="S113" t="b">
        <v>0</v>
      </c>
      <c r="T113" t="b">
        <v>0</v>
      </c>
      <c r="U113" t="b">
        <v>0</v>
      </c>
      <c r="V113" t="b">
        <v>0</v>
      </c>
      <c r="W113" t="b">
        <v>0</v>
      </c>
      <c r="X113" t="s">
        <v>1111</v>
      </c>
    </row>
    <row r="114" spans="1:24">
      <c r="A114" s="35" t="s">
        <v>858</v>
      </c>
      <c r="G114" t="b">
        <v>0</v>
      </c>
      <c r="H114" t="b">
        <v>1</v>
      </c>
      <c r="J114" t="b">
        <v>0</v>
      </c>
      <c r="K114" t="b">
        <v>0</v>
      </c>
      <c r="L114" t="b">
        <v>0</v>
      </c>
      <c r="X114" t="s">
        <v>1111</v>
      </c>
    </row>
    <row r="115" spans="1:24">
      <c r="A115" s="35"/>
      <c r="B115" s="35" t="s">
        <v>860</v>
      </c>
      <c r="C115" s="35" t="s">
        <v>861</v>
      </c>
      <c r="D115" s="35" t="s">
        <v>862</v>
      </c>
      <c r="E115" s="35"/>
      <c r="F115" s="35"/>
      <c r="G115" s="35"/>
      <c r="H115" s="35"/>
      <c r="I115" s="35"/>
      <c r="J115" s="35"/>
      <c r="K115" s="35"/>
      <c r="L115" s="35"/>
      <c r="M115" s="35"/>
      <c r="N115" s="35"/>
      <c r="O115" s="35"/>
      <c r="P115" s="35"/>
      <c r="Q115" s="35"/>
      <c r="R115" s="35"/>
      <c r="S115" s="35"/>
      <c r="T115" s="35"/>
      <c r="U115" s="35"/>
      <c r="V115" s="35"/>
      <c r="W115" s="35"/>
      <c r="X115" t="s">
        <v>1111</v>
      </c>
    </row>
    <row r="116" spans="1:24">
      <c r="C116" t="s">
        <v>294</v>
      </c>
      <c r="D116" t="s">
        <v>294</v>
      </c>
      <c r="M116" t="s">
        <v>288</v>
      </c>
      <c r="O116" t="b">
        <v>0</v>
      </c>
      <c r="P116" t="b">
        <v>0</v>
      </c>
      <c r="Q116" t="b">
        <v>0</v>
      </c>
      <c r="R116" t="b">
        <v>0</v>
      </c>
      <c r="S116" t="b">
        <v>0</v>
      </c>
      <c r="T116" t="b">
        <v>0</v>
      </c>
      <c r="U116" t="b">
        <v>0</v>
      </c>
      <c r="V116" t="b">
        <v>0</v>
      </c>
      <c r="W116" t="b">
        <v>0</v>
      </c>
      <c r="X116" t="s">
        <v>1111</v>
      </c>
    </row>
    <row r="117" spans="1:24">
      <c r="A117" s="35" t="s">
        <v>858</v>
      </c>
      <c r="G117" t="b">
        <v>0</v>
      </c>
      <c r="H117" t="b">
        <v>1</v>
      </c>
      <c r="J117" t="b">
        <v>0</v>
      </c>
      <c r="K117" t="b">
        <v>0</v>
      </c>
      <c r="L117" t="b">
        <v>0</v>
      </c>
      <c r="X117" t="s">
        <v>1111</v>
      </c>
    </row>
    <row r="118" spans="1:24">
      <c r="A118" s="35"/>
      <c r="B118" s="35" t="s">
        <v>860</v>
      </c>
      <c r="C118" s="35" t="s">
        <v>861</v>
      </c>
      <c r="D118" s="35" t="s">
        <v>862</v>
      </c>
      <c r="E118" s="35"/>
      <c r="F118" s="35"/>
      <c r="G118" s="35"/>
      <c r="H118" s="35"/>
      <c r="I118" s="35"/>
      <c r="J118" s="35"/>
      <c r="K118" s="35"/>
      <c r="L118" s="35"/>
      <c r="M118" s="35"/>
      <c r="N118" s="35"/>
      <c r="O118" s="35"/>
      <c r="P118" s="35"/>
      <c r="Q118" s="35"/>
      <c r="R118" s="35"/>
      <c r="S118" s="35"/>
      <c r="T118" s="35"/>
      <c r="U118" s="35"/>
      <c r="V118" s="35"/>
      <c r="W118" s="35"/>
      <c r="X118" t="s">
        <v>1111</v>
      </c>
    </row>
    <row r="119" spans="1:24">
      <c r="C119" t="s">
        <v>295</v>
      </c>
      <c r="D119" t="s">
        <v>295</v>
      </c>
      <c r="M119" t="s">
        <v>288</v>
      </c>
      <c r="O119" t="b">
        <v>0</v>
      </c>
      <c r="P119" t="b">
        <v>0</v>
      </c>
      <c r="Q119" t="b">
        <v>0</v>
      </c>
      <c r="R119" t="b">
        <v>0</v>
      </c>
      <c r="S119" t="b">
        <v>0</v>
      </c>
      <c r="T119" t="b">
        <v>0</v>
      </c>
      <c r="U119" t="b">
        <v>0</v>
      </c>
      <c r="V119" t="b">
        <v>0</v>
      </c>
      <c r="W119" t="b">
        <v>0</v>
      </c>
      <c r="X119" t="s">
        <v>1111</v>
      </c>
    </row>
    <row r="120" spans="1:24">
      <c r="A120" s="35" t="s">
        <v>858</v>
      </c>
      <c r="G120" t="b">
        <v>0</v>
      </c>
      <c r="H120" t="b">
        <v>1</v>
      </c>
      <c r="J120" t="b">
        <v>0</v>
      </c>
      <c r="K120" t="b">
        <v>0</v>
      </c>
      <c r="L120" t="b">
        <v>0</v>
      </c>
      <c r="X120" t="s">
        <v>1111</v>
      </c>
    </row>
    <row r="121" spans="1:24">
      <c r="A121" s="35"/>
      <c r="B121" s="35" t="s">
        <v>860</v>
      </c>
      <c r="C121" s="35" t="s">
        <v>861</v>
      </c>
      <c r="D121" s="35" t="s">
        <v>862</v>
      </c>
      <c r="E121" s="35"/>
      <c r="F121" s="35"/>
      <c r="G121" s="35"/>
      <c r="H121" s="35"/>
      <c r="I121" s="35"/>
      <c r="J121" s="35"/>
      <c r="K121" s="35"/>
      <c r="L121" s="35"/>
      <c r="M121" s="35"/>
      <c r="N121" s="35"/>
      <c r="O121" s="35"/>
      <c r="P121" s="35"/>
      <c r="Q121" s="35"/>
      <c r="R121" s="35"/>
      <c r="S121" s="35"/>
      <c r="T121" s="35"/>
      <c r="U121" s="35"/>
      <c r="V121" s="35"/>
      <c r="W121" s="35"/>
      <c r="X121" t="s">
        <v>1111</v>
      </c>
    </row>
    <row r="122" spans="1:24">
      <c r="C122" t="s">
        <v>296</v>
      </c>
      <c r="D122" t="s">
        <v>296</v>
      </c>
      <c r="M122" t="s">
        <v>288</v>
      </c>
      <c r="O122" t="b">
        <v>0</v>
      </c>
      <c r="P122" t="b">
        <v>0</v>
      </c>
      <c r="Q122" t="b">
        <v>0</v>
      </c>
      <c r="R122" t="b">
        <v>0</v>
      </c>
      <c r="S122" t="b">
        <v>0</v>
      </c>
      <c r="T122" t="b">
        <v>0</v>
      </c>
      <c r="U122" t="b">
        <v>0</v>
      </c>
      <c r="V122" t="b">
        <v>0</v>
      </c>
      <c r="W122" t="b">
        <v>0</v>
      </c>
      <c r="X122" t="s">
        <v>1111</v>
      </c>
    </row>
    <row r="123" spans="1:24">
      <c r="A123" s="35" t="s">
        <v>858</v>
      </c>
      <c r="G123" t="b">
        <v>0</v>
      </c>
      <c r="H123" t="b">
        <v>1</v>
      </c>
      <c r="J123" t="b">
        <v>0</v>
      </c>
      <c r="K123" t="b">
        <v>0</v>
      </c>
      <c r="L123" t="b">
        <v>0</v>
      </c>
      <c r="X123" t="s">
        <v>1111</v>
      </c>
    </row>
    <row r="124" spans="1:24">
      <c r="A124" s="35"/>
      <c r="B124" s="35" t="s">
        <v>860</v>
      </c>
      <c r="C124" s="35" t="s">
        <v>861</v>
      </c>
      <c r="D124" s="35" t="s">
        <v>862</v>
      </c>
      <c r="E124" s="35"/>
      <c r="F124" s="35"/>
      <c r="G124" s="35"/>
      <c r="H124" s="35"/>
      <c r="I124" s="35"/>
      <c r="J124" s="35"/>
      <c r="K124" s="35"/>
      <c r="L124" s="35"/>
      <c r="M124" s="35"/>
      <c r="N124" s="35"/>
      <c r="O124" s="35"/>
      <c r="P124" s="35"/>
      <c r="Q124" s="35"/>
      <c r="R124" s="35"/>
      <c r="S124" s="35"/>
      <c r="T124" s="35"/>
      <c r="U124" s="35"/>
      <c r="V124" s="35"/>
      <c r="W124" s="35"/>
      <c r="X124" t="s">
        <v>1111</v>
      </c>
    </row>
    <row r="125" spans="1:24">
      <c r="C125" t="s">
        <v>297</v>
      </c>
      <c r="D125" t="s">
        <v>297</v>
      </c>
      <c r="M125" t="s">
        <v>288</v>
      </c>
      <c r="O125" t="b">
        <v>0</v>
      </c>
      <c r="P125" t="b">
        <v>0</v>
      </c>
      <c r="Q125" t="b">
        <v>0</v>
      </c>
      <c r="R125" t="b">
        <v>0</v>
      </c>
      <c r="S125" t="b">
        <v>0</v>
      </c>
      <c r="T125" t="b">
        <v>0</v>
      </c>
      <c r="U125" t="b">
        <v>0</v>
      </c>
      <c r="V125" t="b">
        <v>0</v>
      </c>
      <c r="W125" t="b">
        <v>0</v>
      </c>
      <c r="X125" t="s">
        <v>1111</v>
      </c>
    </row>
    <row r="126" spans="1:24">
      <c r="A126" s="35" t="s">
        <v>858</v>
      </c>
      <c r="G126" t="b">
        <v>0</v>
      </c>
      <c r="H126" t="b">
        <v>1</v>
      </c>
      <c r="J126" t="b">
        <v>0</v>
      </c>
      <c r="K126" t="b">
        <v>0</v>
      </c>
      <c r="L126" t="b">
        <v>0</v>
      </c>
      <c r="X126" t="s">
        <v>1111</v>
      </c>
    </row>
    <row r="127" spans="1:24">
      <c r="A127" s="35"/>
      <c r="B127" s="35" t="s">
        <v>860</v>
      </c>
      <c r="C127" s="35" t="s">
        <v>861</v>
      </c>
      <c r="D127" s="35" t="s">
        <v>862</v>
      </c>
      <c r="E127" s="35"/>
      <c r="F127" s="35"/>
      <c r="G127" s="35"/>
      <c r="H127" s="35"/>
      <c r="I127" s="35"/>
      <c r="J127" s="35"/>
      <c r="K127" s="35"/>
      <c r="L127" s="35"/>
      <c r="M127" s="35"/>
      <c r="N127" s="35"/>
      <c r="O127" s="35"/>
      <c r="P127" s="35"/>
      <c r="Q127" s="35"/>
      <c r="R127" s="35"/>
      <c r="S127" s="35"/>
      <c r="T127" s="35"/>
      <c r="U127" s="35"/>
      <c r="V127" s="35"/>
      <c r="W127" s="35"/>
      <c r="X127" t="s">
        <v>1111</v>
      </c>
    </row>
    <row r="128" spans="1:24">
      <c r="C128" t="s">
        <v>298</v>
      </c>
      <c r="D128" t="s">
        <v>298</v>
      </c>
      <c r="M128" t="s">
        <v>288</v>
      </c>
      <c r="O128" t="b">
        <v>0</v>
      </c>
      <c r="P128" t="b">
        <v>0</v>
      </c>
      <c r="Q128" t="b">
        <v>0</v>
      </c>
      <c r="R128" t="b">
        <v>0</v>
      </c>
      <c r="S128" t="b">
        <v>0</v>
      </c>
      <c r="T128" t="b">
        <v>0</v>
      </c>
      <c r="U128" t="b">
        <v>0</v>
      </c>
      <c r="V128" t="b">
        <v>0</v>
      </c>
      <c r="W128" t="b">
        <v>0</v>
      </c>
      <c r="X128" t="s">
        <v>1111</v>
      </c>
    </row>
    <row r="129" spans="1:24">
      <c r="A129" s="35" t="s">
        <v>858</v>
      </c>
      <c r="G129" t="b">
        <v>0</v>
      </c>
      <c r="H129" t="b">
        <v>1</v>
      </c>
      <c r="J129" t="b">
        <v>0</v>
      </c>
      <c r="K129" t="b">
        <v>0</v>
      </c>
      <c r="L129" t="b">
        <v>0</v>
      </c>
      <c r="X129" t="s">
        <v>1111</v>
      </c>
    </row>
    <row r="130" spans="1:24">
      <c r="A130" s="35"/>
      <c r="B130" s="35" t="s">
        <v>860</v>
      </c>
      <c r="C130" s="35" t="s">
        <v>861</v>
      </c>
      <c r="D130" s="35" t="s">
        <v>862</v>
      </c>
      <c r="E130" s="35"/>
      <c r="F130" s="35"/>
      <c r="G130" s="35"/>
      <c r="H130" s="35"/>
      <c r="I130" s="35"/>
      <c r="J130" s="35"/>
      <c r="K130" s="35"/>
      <c r="L130" s="35"/>
      <c r="M130" s="35"/>
      <c r="N130" s="35"/>
      <c r="O130" s="35"/>
      <c r="P130" s="35"/>
      <c r="Q130" s="35"/>
      <c r="R130" s="35"/>
      <c r="S130" s="35"/>
      <c r="T130" s="35"/>
      <c r="U130" s="35"/>
      <c r="V130" s="35"/>
      <c r="W130" s="35"/>
      <c r="X130" t="s">
        <v>1111</v>
      </c>
    </row>
    <row r="131" spans="1:24">
      <c r="C131" t="s">
        <v>299</v>
      </c>
      <c r="D131" t="s">
        <v>299</v>
      </c>
      <c r="M131" t="s">
        <v>288</v>
      </c>
      <c r="O131" t="b">
        <v>0</v>
      </c>
      <c r="P131" t="b">
        <v>0</v>
      </c>
      <c r="Q131" t="b">
        <v>0</v>
      </c>
      <c r="R131" t="b">
        <v>0</v>
      </c>
      <c r="S131" t="b">
        <v>0</v>
      </c>
      <c r="T131" t="b">
        <v>0</v>
      </c>
      <c r="U131" t="b">
        <v>0</v>
      </c>
      <c r="V131" t="b">
        <v>0</v>
      </c>
      <c r="W131" t="b">
        <v>0</v>
      </c>
      <c r="X131" t="s">
        <v>1111</v>
      </c>
    </row>
    <row r="132" spans="1:24">
      <c r="A132" s="35" t="s">
        <v>858</v>
      </c>
      <c r="G132" t="b">
        <v>0</v>
      </c>
      <c r="H132" t="b">
        <v>0</v>
      </c>
      <c r="J132" t="b">
        <v>0</v>
      </c>
      <c r="K132" t="b">
        <v>0</v>
      </c>
      <c r="L132" t="b">
        <v>0</v>
      </c>
      <c r="X132" t="s">
        <v>1111</v>
      </c>
    </row>
    <row r="133" spans="1:24">
      <c r="A133" s="35"/>
      <c r="B133" s="35" t="s">
        <v>860</v>
      </c>
      <c r="C133" s="35" t="s">
        <v>861</v>
      </c>
      <c r="D133" s="35" t="s">
        <v>862</v>
      </c>
      <c r="E133" s="35"/>
      <c r="F133" s="35"/>
      <c r="G133" s="35"/>
      <c r="H133" s="35"/>
      <c r="I133" s="35"/>
      <c r="J133" s="35"/>
      <c r="K133" s="35"/>
      <c r="L133" s="35"/>
      <c r="M133" s="35"/>
      <c r="N133" s="35"/>
      <c r="O133" s="35"/>
      <c r="P133" s="35"/>
      <c r="Q133" s="35"/>
      <c r="R133" s="35"/>
      <c r="S133" s="35"/>
      <c r="T133" s="35"/>
      <c r="U133" s="35"/>
      <c r="V133" s="35"/>
      <c r="W133" s="35"/>
      <c r="X133" t="s">
        <v>1111</v>
      </c>
    </row>
    <row r="134" spans="1:24">
      <c r="C134" t="s">
        <v>289</v>
      </c>
      <c r="D134" t="s">
        <v>974</v>
      </c>
      <c r="O134" t="b">
        <v>0</v>
      </c>
      <c r="P134" t="b">
        <v>0</v>
      </c>
      <c r="Q134" t="b">
        <v>0</v>
      </c>
      <c r="R134" t="b">
        <v>0</v>
      </c>
      <c r="S134" t="b">
        <v>0</v>
      </c>
      <c r="T134" t="b">
        <v>0</v>
      </c>
      <c r="U134" t="b">
        <v>0</v>
      </c>
      <c r="V134" t="b">
        <v>0</v>
      </c>
      <c r="W134" t="b">
        <v>0</v>
      </c>
      <c r="X134" t="s">
        <v>1111</v>
      </c>
    </row>
    <row r="135" spans="1:24">
      <c r="A135" s="35" t="s">
        <v>858</v>
      </c>
      <c r="G135" t="b">
        <v>0</v>
      </c>
      <c r="H135" t="b">
        <v>1</v>
      </c>
      <c r="J135" t="b">
        <v>0</v>
      </c>
      <c r="K135" t="b">
        <v>0</v>
      </c>
      <c r="L135" t="b">
        <v>0</v>
      </c>
      <c r="X135" t="s">
        <v>1111</v>
      </c>
    </row>
    <row r="136" spans="1:24">
      <c r="A136" s="35"/>
      <c r="B136" s="35" t="s">
        <v>860</v>
      </c>
      <c r="C136" s="35" t="s">
        <v>861</v>
      </c>
      <c r="D136" s="35" t="s">
        <v>862</v>
      </c>
      <c r="E136" s="35"/>
      <c r="F136" s="35"/>
      <c r="G136" s="35"/>
      <c r="H136" s="35"/>
      <c r="I136" s="35"/>
      <c r="J136" s="35"/>
      <c r="K136" s="35"/>
      <c r="L136" s="35"/>
      <c r="M136" s="35"/>
      <c r="N136" s="35"/>
      <c r="O136" s="35"/>
      <c r="P136" s="35"/>
      <c r="Q136" s="35"/>
      <c r="R136" s="35"/>
      <c r="S136" s="35"/>
      <c r="T136" s="35"/>
      <c r="U136" s="35"/>
      <c r="V136" s="35"/>
      <c r="W136" s="35"/>
      <c r="X136" t="s">
        <v>1111</v>
      </c>
    </row>
    <row r="137" spans="1:24">
      <c r="C137" t="s">
        <v>287</v>
      </c>
      <c r="D137" t="s">
        <v>975</v>
      </c>
      <c r="N137" t="s">
        <v>301</v>
      </c>
      <c r="O137" t="b">
        <v>1</v>
      </c>
      <c r="P137" t="b">
        <v>0</v>
      </c>
      <c r="Q137" t="b">
        <v>1</v>
      </c>
      <c r="R137" t="b">
        <v>0</v>
      </c>
      <c r="S137" t="b">
        <v>0</v>
      </c>
      <c r="T137" t="b">
        <v>0</v>
      </c>
      <c r="U137" t="b">
        <v>0</v>
      </c>
      <c r="V137" t="b">
        <v>0</v>
      </c>
      <c r="W137" t="b">
        <v>0</v>
      </c>
      <c r="X137" t="s">
        <v>1111</v>
      </c>
    </row>
    <row r="138" spans="1:24">
      <c r="A138" s="35" t="s">
        <v>858</v>
      </c>
      <c r="G138" t="b">
        <v>0</v>
      </c>
      <c r="H138" t="b">
        <v>1</v>
      </c>
      <c r="J138" t="b">
        <v>0</v>
      </c>
      <c r="K138" t="b">
        <v>0</v>
      </c>
      <c r="L138" t="b">
        <v>0</v>
      </c>
      <c r="X138" t="s">
        <v>1111</v>
      </c>
    </row>
    <row r="139" spans="1:24">
      <c r="A139" s="35"/>
      <c r="B139" s="35" t="s">
        <v>860</v>
      </c>
      <c r="C139" s="35" t="s">
        <v>861</v>
      </c>
      <c r="D139" s="35" t="s">
        <v>862</v>
      </c>
      <c r="E139" s="35"/>
      <c r="F139" s="35"/>
      <c r="G139" s="35"/>
      <c r="H139" s="35"/>
      <c r="I139" s="35"/>
      <c r="J139" s="35"/>
      <c r="K139" s="35"/>
      <c r="L139" s="35"/>
      <c r="M139" s="35"/>
      <c r="N139" s="35"/>
      <c r="O139" s="35"/>
      <c r="P139" s="35"/>
      <c r="Q139" s="35"/>
      <c r="R139" s="35"/>
      <c r="S139" s="35"/>
      <c r="T139" s="35"/>
      <c r="U139" s="35"/>
      <c r="V139" s="35"/>
      <c r="W139" s="35"/>
      <c r="X139" t="s">
        <v>1111</v>
      </c>
    </row>
    <row r="140" spans="1:24">
      <c r="C140" t="s">
        <v>288</v>
      </c>
      <c r="D140" t="s">
        <v>976</v>
      </c>
      <c r="N140" t="s">
        <v>287</v>
      </c>
      <c r="O140" t="b">
        <v>1</v>
      </c>
      <c r="P140" t="b">
        <v>0</v>
      </c>
      <c r="Q140" t="b">
        <v>1</v>
      </c>
      <c r="R140" t="b">
        <v>1</v>
      </c>
      <c r="S140" t="b">
        <v>0</v>
      </c>
      <c r="T140" t="b">
        <v>0</v>
      </c>
      <c r="U140" t="b">
        <v>0</v>
      </c>
      <c r="V140" t="b">
        <v>0</v>
      </c>
      <c r="W140" t="b">
        <v>0</v>
      </c>
      <c r="X140" t="s">
        <v>1111</v>
      </c>
    </row>
    <row r="141" spans="1:24">
      <c r="A141" s="35" t="s">
        <v>858</v>
      </c>
      <c r="G141" t="b">
        <v>0</v>
      </c>
      <c r="H141" t="b">
        <v>1</v>
      </c>
      <c r="J141" t="b">
        <v>0</v>
      </c>
      <c r="K141" t="b">
        <v>0</v>
      </c>
      <c r="L141" t="b">
        <v>0</v>
      </c>
      <c r="X141" t="s">
        <v>1111</v>
      </c>
    </row>
    <row r="142" spans="1:24">
      <c r="A142" s="35"/>
      <c r="B142" s="35" t="s">
        <v>860</v>
      </c>
      <c r="C142" s="35" t="s">
        <v>861</v>
      </c>
      <c r="D142" s="35" t="s">
        <v>862</v>
      </c>
      <c r="E142" s="35"/>
      <c r="F142" s="35"/>
      <c r="G142" s="35"/>
      <c r="H142" s="35"/>
      <c r="I142" s="35"/>
      <c r="J142" s="35"/>
      <c r="K142" s="35"/>
      <c r="L142" s="35"/>
      <c r="M142" s="35"/>
      <c r="N142" s="35"/>
      <c r="O142" s="35"/>
      <c r="P142" s="35"/>
      <c r="Q142" s="35"/>
      <c r="R142" s="35"/>
      <c r="S142" s="35"/>
      <c r="T142" s="35"/>
      <c r="U142" s="35"/>
      <c r="V142" s="35"/>
      <c r="W142" s="35"/>
      <c r="X142" t="s">
        <v>1111</v>
      </c>
    </row>
    <row r="143" spans="1:24">
      <c r="C143" t="s">
        <v>288</v>
      </c>
      <c r="D143" t="s">
        <v>977</v>
      </c>
      <c r="N143" t="s">
        <v>302</v>
      </c>
      <c r="O143" t="b">
        <v>1</v>
      </c>
      <c r="P143" t="b">
        <v>0</v>
      </c>
      <c r="Q143" t="b">
        <v>1</v>
      </c>
      <c r="R143" t="b">
        <v>0</v>
      </c>
      <c r="S143" t="b">
        <v>0</v>
      </c>
      <c r="T143" t="b">
        <v>0</v>
      </c>
      <c r="U143" t="b">
        <v>0</v>
      </c>
      <c r="V143" t="b">
        <v>0</v>
      </c>
      <c r="W143" t="b">
        <v>0</v>
      </c>
      <c r="X143" t="s">
        <v>1111</v>
      </c>
    </row>
    <row r="144" spans="1:24">
      <c r="A144" s="35" t="s">
        <v>858</v>
      </c>
      <c r="E144" t="s">
        <v>978</v>
      </c>
      <c r="G144" t="b">
        <v>0</v>
      </c>
      <c r="H144" t="b">
        <v>0</v>
      </c>
      <c r="J144" t="b">
        <v>0</v>
      </c>
      <c r="K144" t="b">
        <v>0</v>
      </c>
      <c r="L144" t="b">
        <v>0</v>
      </c>
      <c r="X144" t="s">
        <v>1111</v>
      </c>
    </row>
    <row r="145" spans="1:24">
      <c r="A145" s="35"/>
      <c r="B145" s="35" t="s">
        <v>860</v>
      </c>
      <c r="C145" s="35" t="s">
        <v>861</v>
      </c>
      <c r="D145" s="35" t="s">
        <v>862</v>
      </c>
      <c r="E145" s="35"/>
      <c r="F145" s="35"/>
      <c r="G145" s="35"/>
      <c r="H145" s="35"/>
      <c r="I145" s="35"/>
      <c r="J145" s="35"/>
      <c r="K145" s="35"/>
      <c r="L145" s="35"/>
      <c r="M145" s="35"/>
      <c r="N145" s="35"/>
      <c r="O145" s="35"/>
      <c r="P145" s="35"/>
      <c r="Q145" s="35"/>
      <c r="R145" s="35"/>
      <c r="S145" s="35"/>
      <c r="T145" s="35"/>
      <c r="U145" s="35"/>
      <c r="V145" s="35"/>
      <c r="W145" s="35"/>
      <c r="X145" t="s">
        <v>1111</v>
      </c>
    </row>
    <row r="146" spans="1:24">
      <c r="C146" t="s">
        <v>249</v>
      </c>
      <c r="D146" t="s">
        <v>979</v>
      </c>
      <c r="N146" t="s">
        <v>288</v>
      </c>
      <c r="O146" t="b">
        <v>0</v>
      </c>
      <c r="P146" t="b">
        <v>0</v>
      </c>
      <c r="Q146" t="b">
        <v>1</v>
      </c>
      <c r="R146" t="b">
        <v>1</v>
      </c>
      <c r="S146" t="b">
        <v>0</v>
      </c>
      <c r="T146" t="b">
        <v>0</v>
      </c>
      <c r="U146" t="b">
        <v>0</v>
      </c>
      <c r="V146" t="b">
        <v>0</v>
      </c>
      <c r="W146" t="b">
        <v>0</v>
      </c>
      <c r="X146" t="s">
        <v>1111</v>
      </c>
    </row>
    <row r="147" spans="1:24">
      <c r="A147" s="35" t="s">
        <v>858</v>
      </c>
      <c r="E147" t="s">
        <v>980</v>
      </c>
      <c r="G147" t="b">
        <v>0</v>
      </c>
      <c r="H147" t="b">
        <v>1</v>
      </c>
      <c r="J147" t="b">
        <v>0</v>
      </c>
      <c r="K147" t="b">
        <v>0</v>
      </c>
      <c r="L147" t="b">
        <v>0</v>
      </c>
      <c r="X147" t="s">
        <v>1111</v>
      </c>
    </row>
    <row r="148" spans="1:24">
      <c r="A148" s="35"/>
      <c r="B148" s="35" t="s">
        <v>860</v>
      </c>
      <c r="C148" s="35" t="s">
        <v>861</v>
      </c>
      <c r="D148" s="35" t="s">
        <v>862</v>
      </c>
      <c r="E148" s="35"/>
      <c r="F148" s="35"/>
      <c r="G148" s="35"/>
      <c r="H148" s="35"/>
      <c r="I148" s="35"/>
      <c r="J148" s="35"/>
      <c r="K148" s="35"/>
      <c r="L148" s="35"/>
      <c r="M148" s="35"/>
      <c r="N148" s="35"/>
      <c r="O148" s="35"/>
      <c r="P148" s="35"/>
      <c r="Q148" s="35"/>
      <c r="R148" s="35"/>
      <c r="S148" s="35"/>
      <c r="T148" s="35"/>
      <c r="U148" s="35"/>
      <c r="V148" s="35"/>
      <c r="W148" s="35"/>
      <c r="X148" t="s">
        <v>1111</v>
      </c>
    </row>
    <row r="149" spans="1:24">
      <c r="C149" t="s">
        <v>288</v>
      </c>
      <c r="D149" t="s">
        <v>981</v>
      </c>
      <c r="O149" t="b">
        <v>0</v>
      </c>
      <c r="P149" t="b">
        <v>1</v>
      </c>
      <c r="Q149" t="b">
        <v>0</v>
      </c>
      <c r="R149" t="b">
        <v>0</v>
      </c>
      <c r="S149" t="b">
        <v>0</v>
      </c>
      <c r="T149" t="b">
        <v>0</v>
      </c>
      <c r="U149" t="b">
        <v>0</v>
      </c>
      <c r="V149" t="b">
        <v>0</v>
      </c>
      <c r="W149" t="b">
        <v>0</v>
      </c>
      <c r="X149" t="s">
        <v>1111</v>
      </c>
    </row>
    <row r="150" spans="1:24">
      <c r="A150" s="35" t="s">
        <v>858</v>
      </c>
      <c r="G150" t="b">
        <v>0</v>
      </c>
      <c r="H150" t="b">
        <v>1</v>
      </c>
      <c r="J150" t="b">
        <v>0</v>
      </c>
      <c r="K150" t="b">
        <v>0</v>
      </c>
      <c r="L150" t="b">
        <v>0</v>
      </c>
      <c r="X150" t="s">
        <v>1111</v>
      </c>
    </row>
    <row r="151" spans="1:24">
      <c r="A151" s="35"/>
      <c r="B151" s="35" t="s">
        <v>860</v>
      </c>
      <c r="C151" s="35" t="s">
        <v>861</v>
      </c>
      <c r="D151" s="35" t="s">
        <v>862</v>
      </c>
      <c r="E151" s="35"/>
      <c r="F151" s="35"/>
      <c r="G151" s="35"/>
      <c r="H151" s="35"/>
      <c r="I151" s="35"/>
      <c r="J151" s="35"/>
      <c r="K151" s="35"/>
      <c r="L151" s="35"/>
      <c r="M151" s="35"/>
      <c r="N151" s="35"/>
      <c r="O151" s="35"/>
      <c r="P151" s="35"/>
      <c r="Q151" s="35"/>
      <c r="R151" s="35"/>
      <c r="S151" s="35"/>
      <c r="T151" s="35"/>
      <c r="U151" s="35"/>
      <c r="V151" s="35"/>
      <c r="W151" s="35"/>
      <c r="X151" t="s">
        <v>1111</v>
      </c>
    </row>
    <row r="152" spans="1:24">
      <c r="C152" t="s">
        <v>287</v>
      </c>
      <c r="D152" t="s">
        <v>982</v>
      </c>
      <c r="O152" t="b">
        <v>0</v>
      </c>
      <c r="P152" t="b">
        <v>0</v>
      </c>
      <c r="Q152" t="b">
        <v>0</v>
      </c>
      <c r="R152" t="b">
        <v>0</v>
      </c>
      <c r="S152" t="b">
        <v>0</v>
      </c>
      <c r="T152" t="b">
        <v>0</v>
      </c>
      <c r="U152" t="b">
        <v>0</v>
      </c>
      <c r="V152" t="b">
        <v>0</v>
      </c>
      <c r="W152" t="b">
        <v>0</v>
      </c>
      <c r="X152" t="s">
        <v>1111</v>
      </c>
    </row>
    <row r="153" spans="1:24">
      <c r="A153" s="35" t="s">
        <v>858</v>
      </c>
      <c r="E153" t="s">
        <v>925</v>
      </c>
      <c r="G153" t="b">
        <v>0</v>
      </c>
      <c r="H153" t="b">
        <v>1</v>
      </c>
      <c r="J153" t="b">
        <v>0</v>
      </c>
      <c r="K153" t="b">
        <v>0</v>
      </c>
      <c r="L153" t="b">
        <v>0</v>
      </c>
      <c r="X153" t="s">
        <v>1111</v>
      </c>
    </row>
    <row r="154" spans="1:24">
      <c r="A154" s="35"/>
      <c r="B154" s="35" t="s">
        <v>860</v>
      </c>
      <c r="C154" s="35" t="s">
        <v>861</v>
      </c>
      <c r="D154" s="35" t="s">
        <v>862</v>
      </c>
      <c r="E154" s="35"/>
      <c r="F154" s="35"/>
      <c r="G154" s="35"/>
      <c r="H154" s="35"/>
      <c r="I154" s="35"/>
      <c r="J154" s="35"/>
      <c r="K154" s="35"/>
      <c r="L154" s="35"/>
      <c r="M154" s="35"/>
      <c r="N154" s="35"/>
      <c r="O154" s="35"/>
      <c r="P154" s="35"/>
      <c r="Q154" s="35"/>
      <c r="R154" s="35"/>
      <c r="S154" s="35"/>
      <c r="T154" s="35"/>
      <c r="U154" s="35"/>
      <c r="V154" s="35"/>
      <c r="W154" s="35"/>
      <c r="X154" t="s">
        <v>1111</v>
      </c>
    </row>
    <row r="155" spans="1:24">
      <c r="C155" t="s">
        <v>259</v>
      </c>
      <c r="D155" t="s">
        <v>864</v>
      </c>
      <c r="N155" t="s">
        <v>258</v>
      </c>
      <c r="O155" t="b">
        <v>0</v>
      </c>
      <c r="P155" t="b">
        <v>0</v>
      </c>
      <c r="Q155" t="b">
        <v>0</v>
      </c>
      <c r="R155" t="b">
        <v>0</v>
      </c>
      <c r="S155" t="b">
        <v>0</v>
      </c>
      <c r="T155" t="b">
        <v>0</v>
      </c>
      <c r="U155" t="b">
        <v>0</v>
      </c>
      <c r="V155" t="b">
        <v>0</v>
      </c>
      <c r="W155" t="b">
        <v>0</v>
      </c>
      <c r="X155" t="s">
        <v>1111</v>
      </c>
    </row>
    <row r="156" spans="1:24">
      <c r="A156" s="35" t="s">
        <v>858</v>
      </c>
      <c r="E156" t="s">
        <v>925</v>
      </c>
      <c r="G156" t="b">
        <v>0</v>
      </c>
      <c r="H156" t="b">
        <v>1</v>
      </c>
      <c r="J156" t="b">
        <v>0</v>
      </c>
      <c r="K156" t="b">
        <v>0</v>
      </c>
      <c r="L156" t="b">
        <v>0</v>
      </c>
      <c r="X156" t="s">
        <v>1111</v>
      </c>
    </row>
    <row r="157" spans="1:24">
      <c r="A157" s="35"/>
      <c r="B157" s="35" t="s">
        <v>860</v>
      </c>
      <c r="C157" s="35" t="s">
        <v>861</v>
      </c>
      <c r="D157" s="35" t="s">
        <v>862</v>
      </c>
      <c r="E157" s="35"/>
      <c r="F157" s="35"/>
      <c r="G157" s="35"/>
      <c r="H157" s="35"/>
      <c r="I157" s="35"/>
      <c r="J157" s="35"/>
      <c r="K157" s="35"/>
      <c r="L157" s="35"/>
      <c r="M157" s="35"/>
      <c r="N157" s="35"/>
      <c r="O157" s="35"/>
      <c r="P157" s="35"/>
      <c r="Q157" s="35"/>
      <c r="R157" s="35"/>
      <c r="S157" s="35"/>
      <c r="T157" s="35"/>
      <c r="U157" s="35"/>
      <c r="V157" s="35"/>
      <c r="W157" s="35"/>
      <c r="X157" t="s">
        <v>1111</v>
      </c>
    </row>
    <row r="158" spans="1:24">
      <c r="C158" t="s">
        <v>262</v>
      </c>
      <c r="D158" t="s">
        <v>983</v>
      </c>
      <c r="N158" t="s">
        <v>258</v>
      </c>
      <c r="O158" t="b">
        <v>0</v>
      </c>
      <c r="P158" t="b">
        <v>0</v>
      </c>
      <c r="Q158" t="b">
        <v>0</v>
      </c>
      <c r="R158" t="b">
        <v>0</v>
      </c>
      <c r="S158" t="b">
        <v>0</v>
      </c>
      <c r="T158" t="b">
        <v>0</v>
      </c>
      <c r="U158" t="b">
        <v>0</v>
      </c>
      <c r="V158" t="b">
        <v>0</v>
      </c>
      <c r="W158" t="b">
        <v>0</v>
      </c>
      <c r="X158" t="s">
        <v>1111</v>
      </c>
    </row>
    <row r="159" spans="1:24">
      <c r="A159" s="35" t="s">
        <v>858</v>
      </c>
      <c r="E159" t="s">
        <v>925</v>
      </c>
      <c r="G159" t="b">
        <v>0</v>
      </c>
      <c r="H159" t="b">
        <v>0</v>
      </c>
      <c r="J159" t="b">
        <v>0</v>
      </c>
      <c r="K159" t="b">
        <v>0</v>
      </c>
      <c r="L159" t="b">
        <v>0</v>
      </c>
      <c r="X159" t="s">
        <v>1111</v>
      </c>
    </row>
    <row r="160" spans="1:24">
      <c r="A160" s="35"/>
      <c r="B160" s="35" t="s">
        <v>860</v>
      </c>
      <c r="C160" s="35" t="s">
        <v>861</v>
      </c>
      <c r="D160" s="35" t="s">
        <v>862</v>
      </c>
      <c r="E160" s="35"/>
      <c r="F160" s="35"/>
      <c r="G160" s="35"/>
      <c r="H160" s="35"/>
      <c r="I160" s="35"/>
      <c r="J160" s="35"/>
      <c r="K160" s="35"/>
      <c r="L160" s="35"/>
      <c r="M160" s="35"/>
      <c r="N160" s="35"/>
      <c r="O160" s="35"/>
      <c r="P160" s="35"/>
      <c r="Q160" s="35"/>
      <c r="R160" s="35"/>
      <c r="S160" s="35"/>
      <c r="T160" s="35"/>
      <c r="U160" s="35"/>
      <c r="V160" s="35"/>
      <c r="W160" s="35"/>
      <c r="X160" t="s">
        <v>1111</v>
      </c>
    </row>
    <row r="161" spans="1:24">
      <c r="C161" t="s">
        <v>274</v>
      </c>
      <c r="D161" t="s">
        <v>984</v>
      </c>
      <c r="O161" t="b">
        <v>0</v>
      </c>
      <c r="P161" t="b">
        <v>0</v>
      </c>
      <c r="Q161" t="b">
        <v>0</v>
      </c>
      <c r="R161" t="b">
        <v>0</v>
      </c>
      <c r="S161" t="b">
        <v>0</v>
      </c>
      <c r="T161" t="b">
        <v>0</v>
      </c>
      <c r="U161" t="b">
        <v>0</v>
      </c>
      <c r="V161" t="b">
        <v>0</v>
      </c>
      <c r="W161" t="b">
        <v>0</v>
      </c>
      <c r="X161" t="s">
        <v>1111</v>
      </c>
    </row>
    <row r="162" spans="1:24">
      <c r="A162" s="35" t="s">
        <v>858</v>
      </c>
      <c r="E162" t="s">
        <v>925</v>
      </c>
      <c r="G162" t="b">
        <v>0</v>
      </c>
      <c r="H162" t="b">
        <v>1</v>
      </c>
      <c r="J162" t="b">
        <v>0</v>
      </c>
      <c r="K162" t="b">
        <v>0</v>
      </c>
      <c r="L162" t="b">
        <v>0</v>
      </c>
      <c r="X162" t="s">
        <v>1111</v>
      </c>
    </row>
    <row r="163" spans="1:24">
      <c r="A163" s="35"/>
      <c r="B163" s="35" t="s">
        <v>860</v>
      </c>
      <c r="C163" s="35" t="s">
        <v>861</v>
      </c>
      <c r="D163" s="35" t="s">
        <v>862</v>
      </c>
      <c r="E163" s="35"/>
      <c r="F163" s="35"/>
      <c r="G163" s="35"/>
      <c r="H163" s="35"/>
      <c r="I163" s="35"/>
      <c r="J163" s="35"/>
      <c r="K163" s="35"/>
      <c r="L163" s="35"/>
      <c r="M163" s="35"/>
      <c r="N163" s="35"/>
      <c r="O163" s="35"/>
      <c r="P163" s="35"/>
      <c r="Q163" s="35"/>
      <c r="R163" s="35"/>
      <c r="S163" s="35"/>
      <c r="T163" s="35"/>
      <c r="U163" s="35"/>
      <c r="V163" s="35"/>
      <c r="W163" s="35"/>
      <c r="X163" t="s">
        <v>1111</v>
      </c>
    </row>
    <row r="164" spans="1:24">
      <c r="C164" t="s">
        <v>301</v>
      </c>
      <c r="D164" t="s">
        <v>866</v>
      </c>
      <c r="O164" t="b">
        <v>0</v>
      </c>
      <c r="P164" t="b">
        <v>0</v>
      </c>
      <c r="Q164" t="b">
        <v>0</v>
      </c>
      <c r="R164" t="b">
        <v>0</v>
      </c>
      <c r="S164" t="b">
        <v>0</v>
      </c>
      <c r="T164" t="b">
        <v>0</v>
      </c>
      <c r="U164" t="b">
        <v>0</v>
      </c>
      <c r="V164" t="b">
        <v>0</v>
      </c>
      <c r="W164" t="b">
        <v>0</v>
      </c>
      <c r="X164" t="s">
        <v>1111</v>
      </c>
    </row>
    <row r="165" spans="1:24">
      <c r="A165" s="35" t="s">
        <v>858</v>
      </c>
      <c r="E165" t="s">
        <v>925</v>
      </c>
      <c r="G165" t="b">
        <v>0</v>
      </c>
      <c r="H165" t="b">
        <v>1</v>
      </c>
      <c r="J165" t="b">
        <v>0</v>
      </c>
      <c r="K165" t="b">
        <v>0</v>
      </c>
      <c r="L165" t="b">
        <v>0</v>
      </c>
      <c r="X165" t="s">
        <v>1111</v>
      </c>
    </row>
    <row r="166" spans="1:24">
      <c r="A166" s="35"/>
      <c r="B166" s="35" t="s">
        <v>860</v>
      </c>
      <c r="C166" s="35" t="s">
        <v>861</v>
      </c>
      <c r="D166" s="35" t="s">
        <v>862</v>
      </c>
      <c r="E166" s="35"/>
      <c r="F166" s="35"/>
      <c r="G166" s="35"/>
      <c r="H166" s="35"/>
      <c r="I166" s="35"/>
      <c r="J166" s="35"/>
      <c r="K166" s="35"/>
      <c r="L166" s="35"/>
      <c r="M166" s="35"/>
      <c r="N166" s="35"/>
      <c r="O166" s="35"/>
      <c r="P166" s="35"/>
      <c r="Q166" s="35"/>
      <c r="R166" s="35"/>
      <c r="S166" s="35"/>
      <c r="T166" s="35"/>
      <c r="U166" s="35"/>
      <c r="V166" s="35"/>
      <c r="W166" s="35"/>
      <c r="X166" t="s">
        <v>1111</v>
      </c>
    </row>
    <row r="167" spans="1:24">
      <c r="C167" t="s">
        <v>302</v>
      </c>
      <c r="D167" t="s">
        <v>985</v>
      </c>
      <c r="O167" t="b">
        <v>0</v>
      </c>
      <c r="P167" t="b">
        <v>0</v>
      </c>
      <c r="Q167" t="b">
        <v>0</v>
      </c>
      <c r="R167" t="b">
        <v>0</v>
      </c>
      <c r="S167" t="b">
        <v>0</v>
      </c>
      <c r="T167" t="b">
        <v>0</v>
      </c>
      <c r="U167" t="b">
        <v>0</v>
      </c>
      <c r="V167" t="b">
        <v>0</v>
      </c>
      <c r="W167" t="b">
        <v>0</v>
      </c>
      <c r="X167" t="s">
        <v>1111</v>
      </c>
    </row>
    <row r="168" spans="1:24">
      <c r="A168" s="35" t="s">
        <v>858</v>
      </c>
      <c r="E168" t="s">
        <v>925</v>
      </c>
      <c r="G168" t="b">
        <v>0</v>
      </c>
      <c r="H168" t="b">
        <v>0</v>
      </c>
      <c r="J168" t="b">
        <v>0</v>
      </c>
      <c r="K168" t="b">
        <v>0</v>
      </c>
      <c r="L168" t="b">
        <v>0</v>
      </c>
      <c r="X168" t="s">
        <v>1111</v>
      </c>
    </row>
    <row r="169" spans="1:24">
      <c r="A169" s="35"/>
      <c r="B169" s="35" t="s">
        <v>860</v>
      </c>
      <c r="C169" s="35" t="s">
        <v>861</v>
      </c>
      <c r="D169" s="35" t="s">
        <v>862</v>
      </c>
      <c r="E169" s="35"/>
      <c r="F169" s="35"/>
      <c r="G169" s="35"/>
      <c r="H169" s="35"/>
      <c r="I169" s="35"/>
      <c r="J169" s="35"/>
      <c r="K169" s="35"/>
      <c r="L169" s="35"/>
      <c r="M169" s="35"/>
      <c r="N169" s="35"/>
      <c r="O169" s="35"/>
      <c r="P169" s="35"/>
      <c r="Q169" s="35"/>
      <c r="R169" s="35"/>
      <c r="S169" s="35"/>
      <c r="T169" s="35"/>
      <c r="U169" s="35"/>
      <c r="V169" s="35"/>
      <c r="W169" s="35"/>
      <c r="X169" t="s">
        <v>1111</v>
      </c>
    </row>
    <row r="170" spans="1:24">
      <c r="C170" t="s">
        <v>300</v>
      </c>
      <c r="D170" t="s">
        <v>986</v>
      </c>
      <c r="O170" t="b">
        <v>0</v>
      </c>
      <c r="P170" t="b">
        <v>0</v>
      </c>
      <c r="Q170" t="b">
        <v>0</v>
      </c>
      <c r="R170" t="b">
        <v>0</v>
      </c>
      <c r="S170" t="b">
        <v>0</v>
      </c>
      <c r="T170" t="b">
        <v>0</v>
      </c>
      <c r="U170" t="b">
        <v>0</v>
      </c>
      <c r="V170" t="b">
        <v>0</v>
      </c>
      <c r="W170" t="b">
        <v>0</v>
      </c>
      <c r="X170" t="s">
        <v>1111</v>
      </c>
    </row>
    <row r="171" spans="1:24">
      <c r="A171" s="35" t="s">
        <v>858</v>
      </c>
      <c r="E171" t="s">
        <v>987</v>
      </c>
      <c r="G171" t="b">
        <v>0</v>
      </c>
      <c r="H171" t="b">
        <v>0</v>
      </c>
      <c r="J171" t="b">
        <v>0</v>
      </c>
      <c r="K171" t="b">
        <v>0</v>
      </c>
      <c r="L171" t="b">
        <v>0</v>
      </c>
      <c r="X171" t="s">
        <v>1111</v>
      </c>
    </row>
    <row r="172" spans="1:24">
      <c r="A172" s="35"/>
      <c r="B172" s="35" t="s">
        <v>860</v>
      </c>
      <c r="C172" s="35" t="s">
        <v>861</v>
      </c>
      <c r="D172" s="35" t="s">
        <v>862</v>
      </c>
      <c r="E172" s="35"/>
      <c r="F172" s="35"/>
      <c r="G172" s="35"/>
      <c r="H172" s="35"/>
      <c r="I172" s="35"/>
      <c r="J172" s="35"/>
      <c r="K172" s="35"/>
      <c r="L172" s="35"/>
      <c r="M172" s="35"/>
      <c r="N172" s="35"/>
      <c r="O172" s="35"/>
      <c r="P172" s="35"/>
      <c r="Q172" s="35"/>
      <c r="R172" s="35"/>
      <c r="S172" s="35"/>
      <c r="T172" s="35"/>
      <c r="U172" s="35"/>
      <c r="V172" s="35"/>
      <c r="W172" s="35"/>
      <c r="X172" t="s">
        <v>1111</v>
      </c>
    </row>
    <row r="173" spans="1:24">
      <c r="C173" t="s">
        <v>254</v>
      </c>
      <c r="D173" t="s">
        <v>253</v>
      </c>
      <c r="O173" t="b">
        <v>1</v>
      </c>
      <c r="P173" t="b">
        <v>0</v>
      </c>
      <c r="Q173" t="b">
        <v>1</v>
      </c>
      <c r="R173" t="b">
        <v>0</v>
      </c>
      <c r="S173" t="b">
        <v>0</v>
      </c>
      <c r="T173" t="b">
        <v>0</v>
      </c>
      <c r="U173" t="b">
        <v>0</v>
      </c>
      <c r="V173" t="b">
        <v>0</v>
      </c>
      <c r="W173" t="b">
        <v>0</v>
      </c>
      <c r="X173" t="s">
        <v>1111</v>
      </c>
    </row>
    <row r="174" spans="1:24">
      <c r="A174" s="35" t="s">
        <v>858</v>
      </c>
      <c r="E174" t="s">
        <v>925</v>
      </c>
      <c r="G174" t="b">
        <v>0</v>
      </c>
      <c r="H174" t="b">
        <v>0</v>
      </c>
      <c r="J174" t="b">
        <v>0</v>
      </c>
      <c r="K174" t="b">
        <v>0</v>
      </c>
      <c r="L174" t="b">
        <v>0</v>
      </c>
      <c r="X174" t="s">
        <v>1111</v>
      </c>
    </row>
    <row r="175" spans="1:24">
      <c r="A175" s="35"/>
      <c r="B175" s="35" t="s">
        <v>860</v>
      </c>
      <c r="C175" s="35" t="s">
        <v>861</v>
      </c>
      <c r="D175" s="35" t="s">
        <v>862</v>
      </c>
      <c r="E175" s="35"/>
      <c r="F175" s="35"/>
      <c r="G175" s="35"/>
      <c r="H175" s="35"/>
      <c r="I175" s="35"/>
      <c r="J175" s="35"/>
      <c r="K175" s="35"/>
      <c r="L175" s="35"/>
      <c r="M175" s="35"/>
      <c r="N175" s="35"/>
      <c r="O175" s="35"/>
      <c r="P175" s="35"/>
      <c r="Q175" s="35"/>
      <c r="R175" s="35"/>
      <c r="S175" s="35"/>
      <c r="T175" s="35"/>
      <c r="U175" s="35"/>
      <c r="V175" s="35"/>
      <c r="W175" s="35"/>
      <c r="X175" t="s">
        <v>1111</v>
      </c>
    </row>
    <row r="176" spans="1:24">
      <c r="C176" t="s">
        <v>253</v>
      </c>
      <c r="D176" t="s">
        <v>988</v>
      </c>
      <c r="O176" t="b">
        <v>0</v>
      </c>
      <c r="P176" t="b">
        <v>0</v>
      </c>
      <c r="Q176" t="b">
        <v>0</v>
      </c>
      <c r="R176" t="b">
        <v>0</v>
      </c>
      <c r="S176" t="b">
        <v>0</v>
      </c>
      <c r="T176" t="b">
        <v>1</v>
      </c>
      <c r="U176" t="b">
        <v>0</v>
      </c>
      <c r="V176" t="b">
        <v>0</v>
      </c>
      <c r="W176" t="b">
        <v>0</v>
      </c>
      <c r="X176" t="s">
        <v>1111</v>
      </c>
    </row>
    <row r="177" spans="1:24">
      <c r="A177" s="35" t="s">
        <v>858</v>
      </c>
      <c r="E177" t="s">
        <v>987</v>
      </c>
      <c r="G177" t="b">
        <v>0</v>
      </c>
      <c r="H177" t="b">
        <v>0</v>
      </c>
      <c r="J177" t="b">
        <v>0</v>
      </c>
      <c r="K177" t="b">
        <v>0</v>
      </c>
      <c r="L177" t="b">
        <v>0</v>
      </c>
      <c r="X177" t="s">
        <v>1111</v>
      </c>
    </row>
    <row r="178" spans="1:24">
      <c r="A178" s="35"/>
      <c r="B178" s="35" t="s">
        <v>860</v>
      </c>
      <c r="C178" s="35" t="s">
        <v>861</v>
      </c>
      <c r="D178" s="35" t="s">
        <v>862</v>
      </c>
      <c r="E178" s="35"/>
      <c r="F178" s="35"/>
      <c r="G178" s="35"/>
      <c r="H178" s="35"/>
      <c r="I178" s="35"/>
      <c r="J178" s="35"/>
      <c r="K178" s="35"/>
      <c r="L178" s="35"/>
      <c r="M178" s="35"/>
      <c r="N178" s="35"/>
      <c r="O178" s="35"/>
      <c r="P178" s="35"/>
      <c r="Q178" s="35"/>
      <c r="R178" s="35"/>
      <c r="S178" s="35"/>
      <c r="T178" s="35"/>
      <c r="U178" s="35"/>
      <c r="V178" s="35"/>
      <c r="W178" s="35"/>
      <c r="X178" t="s">
        <v>1111</v>
      </c>
    </row>
    <row r="179" spans="1:24">
      <c r="C179" t="s">
        <v>256</v>
      </c>
      <c r="D179" t="s">
        <v>989</v>
      </c>
      <c r="O179" t="b">
        <v>0</v>
      </c>
      <c r="P179" t="b">
        <v>0</v>
      </c>
      <c r="Q179" t="b">
        <v>0</v>
      </c>
      <c r="R179" t="b">
        <v>0</v>
      </c>
      <c r="S179" t="b">
        <v>0</v>
      </c>
      <c r="T179" t="b">
        <v>0</v>
      </c>
      <c r="U179" t="b">
        <v>0</v>
      </c>
      <c r="V179" t="b">
        <v>0</v>
      </c>
      <c r="W179" t="b">
        <v>0</v>
      </c>
      <c r="X179" t="s">
        <v>1111</v>
      </c>
    </row>
    <row r="180" spans="1:24">
      <c r="A180" s="35" t="s">
        <v>858</v>
      </c>
      <c r="E180" t="s">
        <v>925</v>
      </c>
      <c r="G180" t="b">
        <v>0</v>
      </c>
      <c r="H180" t="b">
        <v>0</v>
      </c>
      <c r="J180" t="b">
        <v>0</v>
      </c>
      <c r="K180" t="b">
        <v>0</v>
      </c>
      <c r="L180" t="b">
        <v>0</v>
      </c>
      <c r="X180" t="s">
        <v>1111</v>
      </c>
    </row>
    <row r="181" spans="1:24">
      <c r="A181" s="35"/>
      <c r="B181" s="35" t="s">
        <v>860</v>
      </c>
      <c r="C181" s="35" t="s">
        <v>861</v>
      </c>
      <c r="D181" s="35" t="s">
        <v>862</v>
      </c>
      <c r="E181" s="35"/>
      <c r="F181" s="35"/>
      <c r="G181" s="35"/>
      <c r="H181" s="35"/>
      <c r="I181" s="35"/>
      <c r="J181" s="35"/>
      <c r="K181" s="35"/>
      <c r="L181" s="35"/>
      <c r="M181" s="35"/>
      <c r="N181" s="35"/>
      <c r="O181" s="35"/>
      <c r="P181" s="35"/>
      <c r="Q181" s="35"/>
      <c r="R181" s="35"/>
      <c r="S181" s="35"/>
      <c r="T181" s="35"/>
      <c r="U181" s="35"/>
      <c r="V181" s="35"/>
      <c r="W181" s="35"/>
      <c r="X181" t="s">
        <v>1111</v>
      </c>
    </row>
    <row r="182" spans="1:24">
      <c r="C182" t="s">
        <v>260</v>
      </c>
      <c r="D182" t="s">
        <v>262</v>
      </c>
      <c r="O182" t="b">
        <v>0</v>
      </c>
      <c r="P182" t="b">
        <v>0</v>
      </c>
      <c r="Q182" t="b">
        <v>0</v>
      </c>
      <c r="R182" t="b">
        <v>0</v>
      </c>
      <c r="S182" t="b">
        <v>0</v>
      </c>
      <c r="T182" t="b">
        <v>0</v>
      </c>
      <c r="U182" t="b">
        <v>0</v>
      </c>
      <c r="V182" t="b">
        <v>0</v>
      </c>
      <c r="W182" t="b">
        <v>0</v>
      </c>
      <c r="X182" t="s">
        <v>1111</v>
      </c>
    </row>
    <row r="183" spans="1:24">
      <c r="A183" s="35" t="s">
        <v>858</v>
      </c>
      <c r="E183" t="s">
        <v>987</v>
      </c>
      <c r="G183" t="b">
        <v>0</v>
      </c>
      <c r="H183" t="b">
        <v>0</v>
      </c>
      <c r="J183" t="b">
        <v>0</v>
      </c>
      <c r="K183" t="b">
        <v>0</v>
      </c>
      <c r="L183" t="b">
        <v>0</v>
      </c>
      <c r="X183" t="s">
        <v>1111</v>
      </c>
    </row>
    <row r="184" spans="1:24">
      <c r="A184" s="35"/>
      <c r="B184" s="35" t="s">
        <v>860</v>
      </c>
      <c r="C184" s="35" t="s">
        <v>861</v>
      </c>
      <c r="D184" s="35" t="s">
        <v>862</v>
      </c>
      <c r="E184" s="35"/>
      <c r="F184" s="35"/>
      <c r="G184" s="35"/>
      <c r="H184" s="35"/>
      <c r="I184" s="35"/>
      <c r="J184" s="35"/>
      <c r="K184" s="35"/>
      <c r="L184" s="35"/>
      <c r="M184" s="35"/>
      <c r="N184" s="35"/>
      <c r="O184" s="35"/>
      <c r="P184" s="35"/>
      <c r="Q184" s="35"/>
      <c r="R184" s="35"/>
      <c r="S184" s="35"/>
      <c r="T184" s="35"/>
      <c r="U184" s="35"/>
      <c r="V184" s="35"/>
      <c r="W184" s="35"/>
      <c r="X184" t="s">
        <v>1111</v>
      </c>
    </row>
    <row r="185" spans="1:24">
      <c r="C185" t="s">
        <v>250</v>
      </c>
      <c r="D185" t="s">
        <v>249</v>
      </c>
      <c r="O185" t="b">
        <v>1</v>
      </c>
      <c r="P185" t="b">
        <v>0</v>
      </c>
      <c r="Q185" t="b">
        <v>1</v>
      </c>
      <c r="R185" t="b">
        <v>0</v>
      </c>
      <c r="S185" t="b">
        <v>0</v>
      </c>
      <c r="T185" t="b">
        <v>0</v>
      </c>
      <c r="U185" t="b">
        <v>0</v>
      </c>
      <c r="V185" t="b">
        <v>0</v>
      </c>
      <c r="W185" t="b">
        <v>0</v>
      </c>
      <c r="X185" t="s">
        <v>1111</v>
      </c>
    </row>
    <row r="186" spans="1:24">
      <c r="A186" s="35" t="s">
        <v>858</v>
      </c>
      <c r="E186" t="s">
        <v>925</v>
      </c>
      <c r="G186" t="b">
        <v>0</v>
      </c>
      <c r="H186" t="b">
        <v>0</v>
      </c>
      <c r="J186" t="b">
        <v>0</v>
      </c>
      <c r="K186" t="b">
        <v>0</v>
      </c>
      <c r="L186" t="b">
        <v>0</v>
      </c>
      <c r="X186" t="s">
        <v>1111</v>
      </c>
    </row>
    <row r="187" spans="1:24">
      <c r="A187" s="35"/>
      <c r="B187" s="35" t="s">
        <v>860</v>
      </c>
      <c r="C187" s="35" t="s">
        <v>861</v>
      </c>
      <c r="D187" s="35" t="s">
        <v>862</v>
      </c>
      <c r="E187" s="35"/>
      <c r="F187" s="35"/>
      <c r="G187" s="35"/>
      <c r="H187" s="35"/>
      <c r="I187" s="35"/>
      <c r="J187" s="35"/>
      <c r="K187" s="35"/>
      <c r="L187" s="35"/>
      <c r="M187" s="35"/>
      <c r="N187" s="35"/>
      <c r="O187" s="35"/>
      <c r="P187" s="35"/>
      <c r="Q187" s="35"/>
      <c r="R187" s="35"/>
      <c r="S187" s="35"/>
      <c r="T187" s="35"/>
      <c r="U187" s="35"/>
      <c r="V187" s="35"/>
      <c r="W187" s="35"/>
      <c r="X187" t="s">
        <v>1111</v>
      </c>
    </row>
    <row r="188" spans="1:24">
      <c r="C188" t="s">
        <v>249</v>
      </c>
      <c r="D188" t="s">
        <v>990</v>
      </c>
      <c r="O188" t="b">
        <v>0</v>
      </c>
      <c r="P188" t="b">
        <v>0</v>
      </c>
      <c r="Q188" t="b">
        <v>0</v>
      </c>
      <c r="R188" t="b">
        <v>0</v>
      </c>
      <c r="S188" t="b">
        <v>0</v>
      </c>
      <c r="T188" t="b">
        <v>1</v>
      </c>
      <c r="U188" t="b">
        <v>0</v>
      </c>
      <c r="V188" t="b">
        <v>0</v>
      </c>
      <c r="W188" t="b">
        <v>0</v>
      </c>
      <c r="X188" t="s">
        <v>1111</v>
      </c>
    </row>
    <row r="189" spans="1:24">
      <c r="A189" s="35" t="s">
        <v>858</v>
      </c>
      <c r="E189" t="s">
        <v>987</v>
      </c>
      <c r="G189" t="b">
        <v>0</v>
      </c>
      <c r="H189" t="b">
        <v>0</v>
      </c>
      <c r="J189" t="b">
        <v>0</v>
      </c>
      <c r="K189" t="b">
        <v>0</v>
      </c>
      <c r="L189" t="b">
        <v>0</v>
      </c>
      <c r="X189" t="s">
        <v>1111</v>
      </c>
    </row>
    <row r="190" spans="1:24">
      <c r="A190" s="35"/>
      <c r="B190" s="35" t="s">
        <v>860</v>
      </c>
      <c r="C190" s="35" t="s">
        <v>861</v>
      </c>
      <c r="D190" s="35" t="s">
        <v>862</v>
      </c>
      <c r="E190" s="35"/>
      <c r="F190" s="35"/>
      <c r="G190" s="35"/>
      <c r="H190" s="35"/>
      <c r="I190" s="35"/>
      <c r="J190" s="35"/>
      <c r="K190" s="35"/>
      <c r="L190" s="35"/>
      <c r="M190" s="35"/>
      <c r="N190" s="35"/>
      <c r="O190" s="35"/>
      <c r="P190" s="35"/>
      <c r="Q190" s="35"/>
      <c r="R190" s="35"/>
      <c r="S190" s="35"/>
      <c r="T190" s="35"/>
      <c r="U190" s="35"/>
      <c r="V190" s="35"/>
      <c r="W190" s="35"/>
      <c r="X190" t="s">
        <v>1111</v>
      </c>
    </row>
    <row r="191" spans="1:24">
      <c r="C191" t="s">
        <v>252</v>
      </c>
      <c r="D191" t="s">
        <v>991</v>
      </c>
      <c r="O191" t="b">
        <v>0</v>
      </c>
      <c r="P191" t="b">
        <v>0</v>
      </c>
      <c r="Q191" t="b">
        <v>0</v>
      </c>
      <c r="R191" t="b">
        <v>0</v>
      </c>
      <c r="S191" t="b">
        <v>0</v>
      </c>
      <c r="T191" t="b">
        <v>0</v>
      </c>
      <c r="U191" t="b">
        <v>0</v>
      </c>
      <c r="V191" t="b">
        <v>0</v>
      </c>
      <c r="W191" t="b">
        <v>0</v>
      </c>
      <c r="X191" t="s">
        <v>1111</v>
      </c>
    </row>
    <row r="192" spans="1:24">
      <c r="A192" s="35" t="s">
        <v>858</v>
      </c>
      <c r="E192" t="s">
        <v>925</v>
      </c>
      <c r="G192" t="b">
        <v>0</v>
      </c>
      <c r="H192" t="b">
        <v>0</v>
      </c>
      <c r="J192" t="b">
        <v>0</v>
      </c>
      <c r="K192" t="b">
        <v>0</v>
      </c>
      <c r="L192" t="b">
        <v>0</v>
      </c>
      <c r="X192" t="s">
        <v>1111</v>
      </c>
    </row>
    <row r="193" spans="1:24">
      <c r="A193" s="35"/>
      <c r="B193" s="35" t="s">
        <v>860</v>
      </c>
      <c r="C193" s="35" t="s">
        <v>861</v>
      </c>
      <c r="D193" s="35" t="s">
        <v>862</v>
      </c>
      <c r="E193" s="35"/>
      <c r="F193" s="35"/>
      <c r="G193" s="35"/>
      <c r="H193" s="35"/>
      <c r="I193" s="35"/>
      <c r="J193" s="35"/>
      <c r="K193" s="35"/>
      <c r="L193" s="35"/>
      <c r="M193" s="35"/>
      <c r="N193" s="35"/>
      <c r="O193" s="35"/>
      <c r="P193" s="35"/>
      <c r="Q193" s="35"/>
      <c r="R193" s="35"/>
      <c r="S193" s="35"/>
      <c r="T193" s="35"/>
      <c r="U193" s="35"/>
      <c r="V193" s="35"/>
      <c r="W193" s="35"/>
      <c r="X193" t="s">
        <v>1111</v>
      </c>
    </row>
    <row r="194" spans="1:24">
      <c r="C194" t="s">
        <v>303</v>
      </c>
      <c r="D194" t="s">
        <v>302</v>
      </c>
      <c r="O194" t="b">
        <v>0</v>
      </c>
      <c r="P194" t="b">
        <v>0</v>
      </c>
      <c r="Q194" t="b">
        <v>0</v>
      </c>
      <c r="R194" t="b">
        <v>0</v>
      </c>
      <c r="S194" t="b">
        <v>0</v>
      </c>
      <c r="T194" t="b">
        <v>0</v>
      </c>
      <c r="U194" t="b">
        <v>0</v>
      </c>
      <c r="V194" t="b">
        <v>0</v>
      </c>
      <c r="W194" t="b">
        <v>0</v>
      </c>
      <c r="X194" t="s">
        <v>1111</v>
      </c>
    </row>
    <row r="195" spans="1:24">
      <c r="A195" s="36"/>
      <c r="X195" t="s">
        <v>1111</v>
      </c>
    </row>
    <row r="196" spans="1:24">
      <c r="X196" t="s">
        <v>1111</v>
      </c>
    </row>
    <row r="197" spans="1:24">
      <c r="X197" t="s">
        <v>1111</v>
      </c>
    </row>
    <row r="198" spans="1:24">
      <c r="X198" t="s">
        <v>1111</v>
      </c>
    </row>
    <row r="199" spans="1:24">
      <c r="X199" t="s">
        <v>1111</v>
      </c>
    </row>
    <row r="200" spans="1:24">
      <c r="X200" t="s">
        <v>1111</v>
      </c>
    </row>
    <row r="201" spans="1:24">
      <c r="X201" t="s">
        <v>1111</v>
      </c>
    </row>
    <row r="202" spans="1:24">
      <c r="X202" t="s">
        <v>1111</v>
      </c>
    </row>
    <row r="203" spans="1:24">
      <c r="X203" t="s">
        <v>1111</v>
      </c>
    </row>
    <row r="204" spans="1:24">
      <c r="X204" t="s">
        <v>1111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9"/>
  <sheetViews>
    <sheetView workbookViewId="0">
      <pane ySplit="1" topLeftCell="A2" activePane="bottomLeft" state="frozen"/>
      <selection sqref="A1:AH1048576"/>
      <selection pane="bottomLeft" sqref="A1:X1048576"/>
    </sheetView>
  </sheetViews>
  <sheetFormatPr defaultRowHeight="15"/>
  <cols>
    <col min="1" max="1" width="13.42578125" bestFit="1" customWidth="1"/>
    <col min="2" max="3" width="26.28515625" bestFit="1" customWidth="1"/>
    <col min="4" max="4" width="131.42578125" bestFit="1" customWidth="1"/>
    <col min="5" max="5" width="326.14062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2.1406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7" t="s">
        <v>834</v>
      </c>
      <c r="B1" s="37" t="s">
        <v>835</v>
      </c>
      <c r="C1" s="37" t="s">
        <v>836</v>
      </c>
      <c r="D1" s="37"/>
      <c r="E1" s="37" t="s">
        <v>837</v>
      </c>
      <c r="F1" s="37" t="s">
        <v>838</v>
      </c>
      <c r="G1" s="37" t="s">
        <v>839</v>
      </c>
      <c r="H1" s="37" t="s">
        <v>840</v>
      </c>
      <c r="I1" s="37" t="s">
        <v>841</v>
      </c>
      <c r="J1" s="37" t="s">
        <v>842</v>
      </c>
      <c r="K1" s="37" t="s">
        <v>843</v>
      </c>
      <c r="L1" s="37" t="s">
        <v>844</v>
      </c>
      <c r="M1" s="37" t="s">
        <v>845</v>
      </c>
      <c r="N1" s="37" t="s">
        <v>846</v>
      </c>
      <c r="O1" s="37" t="s">
        <v>847</v>
      </c>
      <c r="P1" s="37" t="s">
        <v>848</v>
      </c>
      <c r="Q1" s="37" t="s">
        <v>849</v>
      </c>
      <c r="R1" s="37" t="s">
        <v>850</v>
      </c>
      <c r="S1" s="37" t="s">
        <v>851</v>
      </c>
      <c r="T1" s="37" t="s">
        <v>852</v>
      </c>
      <c r="U1" s="37" t="s">
        <v>853</v>
      </c>
      <c r="V1" s="37" t="s">
        <v>854</v>
      </c>
      <c r="W1" s="37" t="s">
        <v>855</v>
      </c>
    </row>
    <row r="2" spans="1:24">
      <c r="A2" t="s">
        <v>992</v>
      </c>
      <c r="B2" t="s">
        <v>46</v>
      </c>
      <c r="C2" t="s">
        <v>993</v>
      </c>
      <c r="X2" t="s">
        <v>1111</v>
      </c>
    </row>
    <row r="3" spans="1:24">
      <c r="B3" t="s">
        <v>209</v>
      </c>
      <c r="X3" t="s">
        <v>1111</v>
      </c>
    </row>
    <row r="4" spans="1:24">
      <c r="B4" t="s">
        <v>257</v>
      </c>
      <c r="X4" t="s">
        <v>1111</v>
      </c>
    </row>
    <row r="5" spans="1:24">
      <c r="B5" t="s">
        <v>277</v>
      </c>
      <c r="X5" t="s">
        <v>1111</v>
      </c>
    </row>
    <row r="6" spans="1:24">
      <c r="B6" t="s">
        <v>278</v>
      </c>
      <c r="X6" t="s">
        <v>1111</v>
      </c>
    </row>
    <row r="7" spans="1:24">
      <c r="B7" t="s">
        <v>279</v>
      </c>
      <c r="X7" t="s">
        <v>1111</v>
      </c>
    </row>
    <row r="8" spans="1:24">
      <c r="B8" t="s">
        <v>280</v>
      </c>
      <c r="X8" t="s">
        <v>1111</v>
      </c>
    </row>
    <row r="9" spans="1:24">
      <c r="B9" t="s">
        <v>281</v>
      </c>
      <c r="X9" t="s">
        <v>1111</v>
      </c>
    </row>
    <row r="10" spans="1:24">
      <c r="B10" t="s">
        <v>282</v>
      </c>
      <c r="X10" t="s">
        <v>1111</v>
      </c>
    </row>
    <row r="11" spans="1:24">
      <c r="B11" t="s">
        <v>287</v>
      </c>
      <c r="X11" t="s">
        <v>1111</v>
      </c>
    </row>
    <row r="12" spans="1:24">
      <c r="B12" t="s">
        <v>301</v>
      </c>
      <c r="X12" t="s">
        <v>1111</v>
      </c>
    </row>
    <row r="13" spans="1:24">
      <c r="B13" t="s">
        <v>300</v>
      </c>
      <c r="X13" t="s">
        <v>1111</v>
      </c>
    </row>
    <row r="14" spans="1:24">
      <c r="B14" t="s">
        <v>306</v>
      </c>
      <c r="X14" t="s">
        <v>1111</v>
      </c>
    </row>
    <row r="15" spans="1:24">
      <c r="B15" t="s">
        <v>305</v>
      </c>
      <c r="X15" t="s">
        <v>1111</v>
      </c>
    </row>
    <row r="16" spans="1:24">
      <c r="B16" t="s">
        <v>283</v>
      </c>
      <c r="X16" t="s">
        <v>1111</v>
      </c>
    </row>
    <row r="17" spans="2:24">
      <c r="B17" t="s">
        <v>284</v>
      </c>
      <c r="X17" t="s">
        <v>1111</v>
      </c>
    </row>
    <row r="18" spans="2:24">
      <c r="B18" t="s">
        <v>285</v>
      </c>
      <c r="X18" t="s">
        <v>1111</v>
      </c>
    </row>
    <row r="19" spans="2:24">
      <c r="B19" t="s">
        <v>286</v>
      </c>
      <c r="X19" t="s">
        <v>1111</v>
      </c>
    </row>
    <row r="20" spans="2:24">
      <c r="B20" t="s">
        <v>249</v>
      </c>
      <c r="X20" t="s">
        <v>1111</v>
      </c>
    </row>
    <row r="21" spans="2:24">
      <c r="B21" t="s">
        <v>250</v>
      </c>
      <c r="X21" t="s">
        <v>1111</v>
      </c>
    </row>
    <row r="22" spans="2:24">
      <c r="B22" t="s">
        <v>252</v>
      </c>
      <c r="X22" t="s">
        <v>1111</v>
      </c>
    </row>
    <row r="23" spans="2:24">
      <c r="B23" t="s">
        <v>276</v>
      </c>
      <c r="X23" t="s">
        <v>1111</v>
      </c>
    </row>
    <row r="24" spans="2:24">
      <c r="B24" t="s">
        <v>275</v>
      </c>
      <c r="X24" t="s">
        <v>1111</v>
      </c>
    </row>
    <row r="25" spans="2:24">
      <c r="B25" t="s">
        <v>263</v>
      </c>
      <c r="X25" t="s">
        <v>1111</v>
      </c>
    </row>
    <row r="26" spans="2:24">
      <c r="B26" t="s">
        <v>261</v>
      </c>
      <c r="X26" t="s">
        <v>1111</v>
      </c>
    </row>
    <row r="27" spans="2:24">
      <c r="B27" t="s">
        <v>262</v>
      </c>
      <c r="X27" t="s">
        <v>1111</v>
      </c>
    </row>
    <row r="28" spans="2:24">
      <c r="B28" t="s">
        <v>304</v>
      </c>
      <c r="X28" t="s">
        <v>1111</v>
      </c>
    </row>
    <row r="29" spans="2:24">
      <c r="B29" t="s">
        <v>258</v>
      </c>
      <c r="X29" t="s">
        <v>1111</v>
      </c>
    </row>
    <row r="30" spans="2:24">
      <c r="B30" t="s">
        <v>259</v>
      </c>
      <c r="X30" t="s">
        <v>1111</v>
      </c>
    </row>
    <row r="31" spans="2:24">
      <c r="B31" t="s">
        <v>274</v>
      </c>
      <c r="X31" t="s">
        <v>1111</v>
      </c>
    </row>
    <row r="32" spans="2:24">
      <c r="B32" t="s">
        <v>253</v>
      </c>
      <c r="X32" t="s">
        <v>1111</v>
      </c>
    </row>
    <row r="33" spans="1:24">
      <c r="B33" t="s">
        <v>254</v>
      </c>
      <c r="X33" t="s">
        <v>1111</v>
      </c>
    </row>
    <row r="34" spans="1:24">
      <c r="B34" t="s">
        <v>256</v>
      </c>
      <c r="X34" t="s">
        <v>1111</v>
      </c>
    </row>
    <row r="35" spans="1:24">
      <c r="B35" t="s">
        <v>260</v>
      </c>
      <c r="X35" t="s">
        <v>1111</v>
      </c>
    </row>
    <row r="36" spans="1:24">
      <c r="B36" t="s">
        <v>223</v>
      </c>
      <c r="X36" t="s">
        <v>1111</v>
      </c>
    </row>
    <row r="37" spans="1:24">
      <c r="A37" s="37" t="s">
        <v>858</v>
      </c>
      <c r="G37" t="b">
        <v>0</v>
      </c>
      <c r="H37" t="b">
        <v>1</v>
      </c>
      <c r="J37" t="b">
        <v>0</v>
      </c>
      <c r="K37" t="b">
        <v>0</v>
      </c>
      <c r="L37" t="b">
        <v>1</v>
      </c>
      <c r="X37" t="s">
        <v>1111</v>
      </c>
    </row>
    <row r="38" spans="1:24">
      <c r="A38" s="37"/>
      <c r="B38" s="37" t="s">
        <v>860</v>
      </c>
      <c r="C38" s="37" t="s">
        <v>861</v>
      </c>
      <c r="D38" s="37" t="s">
        <v>862</v>
      </c>
      <c r="E38" s="37"/>
      <c r="F38" s="37"/>
      <c r="G38" s="37"/>
      <c r="H38" s="37"/>
      <c r="I38" s="37"/>
      <c r="J38" s="37"/>
      <c r="K38" s="37"/>
      <c r="L38" s="37"/>
      <c r="M38" s="37"/>
      <c r="N38" s="37"/>
      <c r="O38" s="37"/>
      <c r="P38" s="37"/>
      <c r="Q38" s="37"/>
      <c r="R38" s="37"/>
      <c r="S38" s="37"/>
      <c r="T38" s="37"/>
      <c r="U38" s="37"/>
      <c r="V38" s="37"/>
      <c r="W38" s="37"/>
      <c r="X38" t="s">
        <v>1111</v>
      </c>
    </row>
    <row r="39" spans="1:24">
      <c r="C39" t="s">
        <v>258</v>
      </c>
      <c r="D39" t="s">
        <v>966</v>
      </c>
      <c r="N39" t="s">
        <v>259</v>
      </c>
      <c r="O39" t="b">
        <v>1</v>
      </c>
      <c r="P39" t="b">
        <v>0</v>
      </c>
      <c r="Q39" t="b">
        <v>1</v>
      </c>
      <c r="R39" t="b">
        <v>0</v>
      </c>
      <c r="S39" t="b">
        <v>0</v>
      </c>
      <c r="T39" t="b">
        <v>0</v>
      </c>
      <c r="U39" t="b">
        <v>0</v>
      </c>
      <c r="V39" t="b">
        <v>0</v>
      </c>
      <c r="W39" t="b">
        <v>0</v>
      </c>
      <c r="X39" t="s">
        <v>1111</v>
      </c>
    </row>
    <row r="40" spans="1:24">
      <c r="A40" s="37" t="s">
        <v>858</v>
      </c>
      <c r="G40" t="b">
        <v>0</v>
      </c>
      <c r="H40" t="b">
        <v>1</v>
      </c>
      <c r="J40" t="b">
        <v>0</v>
      </c>
      <c r="K40" t="b">
        <v>0</v>
      </c>
      <c r="L40" t="b">
        <v>1</v>
      </c>
      <c r="X40" t="s">
        <v>1111</v>
      </c>
    </row>
    <row r="41" spans="1:24">
      <c r="A41" s="37"/>
      <c r="B41" s="37" t="s">
        <v>860</v>
      </c>
      <c r="C41" s="37" t="s">
        <v>861</v>
      </c>
      <c r="D41" s="37" t="s">
        <v>862</v>
      </c>
      <c r="E41" s="37"/>
      <c r="F41" s="37"/>
      <c r="G41" s="37"/>
      <c r="H41" s="37"/>
      <c r="I41" s="37"/>
      <c r="J41" s="37"/>
      <c r="K41" s="37"/>
      <c r="L41" s="37"/>
      <c r="M41" s="37"/>
      <c r="N41" s="37"/>
      <c r="O41" s="37"/>
      <c r="P41" s="37"/>
      <c r="Q41" s="37"/>
      <c r="R41" s="37"/>
      <c r="S41" s="37"/>
      <c r="T41" s="37"/>
      <c r="U41" s="37"/>
      <c r="V41" s="37"/>
      <c r="W41" s="37"/>
      <c r="X41" t="s">
        <v>1111</v>
      </c>
    </row>
    <row r="42" spans="1:24">
      <c r="C42" t="s">
        <v>261</v>
      </c>
      <c r="D42" t="s">
        <v>967</v>
      </c>
      <c r="N42" t="s">
        <v>258</v>
      </c>
      <c r="O42" t="b">
        <v>1</v>
      </c>
      <c r="P42" t="b">
        <v>0</v>
      </c>
      <c r="Q42" t="b">
        <v>1</v>
      </c>
      <c r="R42" t="b">
        <v>1</v>
      </c>
      <c r="S42" t="b">
        <v>0</v>
      </c>
      <c r="T42" t="b">
        <v>0</v>
      </c>
      <c r="U42" t="b">
        <v>0</v>
      </c>
      <c r="V42" t="b">
        <v>0</v>
      </c>
      <c r="W42" t="b">
        <v>0</v>
      </c>
      <c r="X42" t="s">
        <v>1111</v>
      </c>
    </row>
    <row r="43" spans="1:24">
      <c r="A43" s="37" t="s">
        <v>858</v>
      </c>
      <c r="G43" t="b">
        <v>0</v>
      </c>
      <c r="H43" t="b">
        <v>1</v>
      </c>
      <c r="J43" t="b">
        <v>0</v>
      </c>
      <c r="K43" t="b">
        <v>0</v>
      </c>
      <c r="L43" t="b">
        <v>1</v>
      </c>
      <c r="X43" t="s">
        <v>1111</v>
      </c>
    </row>
    <row r="44" spans="1:24">
      <c r="A44" s="37"/>
      <c r="B44" s="37" t="s">
        <v>860</v>
      </c>
      <c r="C44" s="37" t="s">
        <v>861</v>
      </c>
      <c r="D44" s="37" t="s">
        <v>862</v>
      </c>
      <c r="E44" s="37"/>
      <c r="F44" s="37"/>
      <c r="G44" s="37"/>
      <c r="H44" s="37"/>
      <c r="I44" s="37"/>
      <c r="J44" s="37"/>
      <c r="K44" s="37"/>
      <c r="L44" s="37"/>
      <c r="M44" s="37"/>
      <c r="N44" s="37"/>
      <c r="O44" s="37"/>
      <c r="P44" s="37"/>
      <c r="Q44" s="37"/>
      <c r="R44" s="37"/>
      <c r="S44" s="37"/>
      <c r="T44" s="37"/>
      <c r="U44" s="37"/>
      <c r="V44" s="37"/>
      <c r="W44" s="37"/>
      <c r="X44" t="s">
        <v>1111</v>
      </c>
    </row>
    <row r="45" spans="1:24">
      <c r="C45" t="s">
        <v>261</v>
      </c>
      <c r="D45" t="s">
        <v>968</v>
      </c>
      <c r="N45" t="s">
        <v>262</v>
      </c>
      <c r="O45" t="b">
        <v>1</v>
      </c>
      <c r="P45" t="b">
        <v>0</v>
      </c>
      <c r="Q45" t="b">
        <v>1</v>
      </c>
      <c r="R45" t="b">
        <v>0</v>
      </c>
      <c r="S45" t="b">
        <v>0</v>
      </c>
      <c r="T45" t="b">
        <v>0</v>
      </c>
      <c r="U45" t="b">
        <v>0</v>
      </c>
      <c r="V45" t="b">
        <v>0</v>
      </c>
      <c r="W45" t="b">
        <v>0</v>
      </c>
      <c r="X45" t="s">
        <v>1111</v>
      </c>
    </row>
    <row r="46" spans="1:24">
      <c r="A46" s="37" t="s">
        <v>858</v>
      </c>
      <c r="E46" t="s">
        <v>994</v>
      </c>
      <c r="G46" t="b">
        <v>0</v>
      </c>
      <c r="H46" t="b">
        <v>0</v>
      </c>
      <c r="J46" t="b">
        <v>0</v>
      </c>
      <c r="K46" t="b">
        <v>0</v>
      </c>
      <c r="L46" t="b">
        <v>1</v>
      </c>
      <c r="X46" t="s">
        <v>1111</v>
      </c>
    </row>
    <row r="47" spans="1:24">
      <c r="A47" s="37"/>
      <c r="B47" s="37" t="s">
        <v>860</v>
      </c>
      <c r="C47" s="37" t="s">
        <v>861</v>
      </c>
      <c r="D47" s="37" t="s">
        <v>862</v>
      </c>
      <c r="E47" s="37"/>
      <c r="F47" s="37"/>
      <c r="G47" s="37"/>
      <c r="H47" s="37"/>
      <c r="I47" s="37"/>
      <c r="J47" s="37"/>
      <c r="K47" s="37"/>
      <c r="L47" s="37"/>
      <c r="M47" s="37"/>
      <c r="N47" s="37"/>
      <c r="O47" s="37"/>
      <c r="P47" s="37"/>
      <c r="Q47" s="37"/>
      <c r="R47" s="37"/>
      <c r="S47" s="37"/>
      <c r="T47" s="37"/>
      <c r="U47" s="37"/>
      <c r="V47" s="37"/>
      <c r="W47" s="37"/>
      <c r="X47" t="s">
        <v>1111</v>
      </c>
    </row>
    <row r="48" spans="1:24">
      <c r="C48" t="s">
        <v>253</v>
      </c>
      <c r="D48" t="s">
        <v>970</v>
      </c>
      <c r="N48" t="s">
        <v>261</v>
      </c>
      <c r="O48" t="b">
        <v>0</v>
      </c>
      <c r="P48" t="b">
        <v>0</v>
      </c>
      <c r="Q48" t="b">
        <v>1</v>
      </c>
      <c r="R48" t="b">
        <v>1</v>
      </c>
      <c r="S48" t="b">
        <v>0</v>
      </c>
      <c r="T48" t="b">
        <v>0</v>
      </c>
      <c r="U48" t="b">
        <v>0</v>
      </c>
      <c r="V48" t="b">
        <v>0</v>
      </c>
      <c r="W48" t="b">
        <v>0</v>
      </c>
      <c r="X48" t="s">
        <v>1111</v>
      </c>
    </row>
    <row r="49" spans="1:24">
      <c r="A49" s="37" t="s">
        <v>858</v>
      </c>
      <c r="E49" t="s">
        <v>995</v>
      </c>
      <c r="G49" t="b">
        <v>0</v>
      </c>
      <c r="H49" t="b">
        <v>1</v>
      </c>
      <c r="J49" t="b">
        <v>0</v>
      </c>
      <c r="K49" t="b">
        <v>0</v>
      </c>
      <c r="L49" t="b">
        <v>1</v>
      </c>
      <c r="X49" t="s">
        <v>1111</v>
      </c>
    </row>
    <row r="50" spans="1:24">
      <c r="A50" s="37"/>
      <c r="B50" s="37" t="s">
        <v>860</v>
      </c>
      <c r="C50" s="37" t="s">
        <v>861</v>
      </c>
      <c r="D50" s="37" t="s">
        <v>862</v>
      </c>
      <c r="E50" s="37"/>
      <c r="F50" s="37"/>
      <c r="G50" s="37"/>
      <c r="H50" s="37"/>
      <c r="I50" s="37"/>
      <c r="J50" s="37"/>
      <c r="K50" s="37"/>
      <c r="L50" s="37"/>
      <c r="M50" s="37"/>
      <c r="N50" s="37"/>
      <c r="O50" s="37"/>
      <c r="P50" s="37"/>
      <c r="Q50" s="37"/>
      <c r="R50" s="37"/>
      <c r="S50" s="37"/>
      <c r="T50" s="37"/>
      <c r="U50" s="37"/>
      <c r="V50" s="37"/>
      <c r="W50" s="37"/>
      <c r="X50" t="s">
        <v>1111</v>
      </c>
    </row>
    <row r="51" spans="1:24">
      <c r="C51" t="s">
        <v>261</v>
      </c>
      <c r="D51" t="s">
        <v>972</v>
      </c>
      <c r="N51" t="s">
        <v>253</v>
      </c>
      <c r="O51" t="b">
        <v>0</v>
      </c>
      <c r="P51" t="b">
        <v>1</v>
      </c>
      <c r="Q51" t="b">
        <v>0</v>
      </c>
      <c r="R51" t="b">
        <v>0</v>
      </c>
      <c r="S51" t="b">
        <v>0</v>
      </c>
      <c r="T51" t="b">
        <v>0</v>
      </c>
      <c r="U51" t="b">
        <v>0</v>
      </c>
      <c r="V51" t="b">
        <v>0</v>
      </c>
      <c r="W51" t="b">
        <v>0</v>
      </c>
      <c r="X51" t="s">
        <v>1111</v>
      </c>
    </row>
    <row r="52" spans="1:24">
      <c r="A52" s="37" t="s">
        <v>858</v>
      </c>
      <c r="G52" t="b">
        <v>0</v>
      </c>
      <c r="H52" t="b">
        <v>1</v>
      </c>
      <c r="J52" t="b">
        <v>0</v>
      </c>
      <c r="K52" t="b">
        <v>0</v>
      </c>
      <c r="L52" t="b">
        <v>1</v>
      </c>
      <c r="X52" t="s">
        <v>1111</v>
      </c>
    </row>
    <row r="53" spans="1:24">
      <c r="A53" s="37"/>
      <c r="B53" s="37" t="s">
        <v>860</v>
      </c>
      <c r="C53" s="37" t="s">
        <v>861</v>
      </c>
      <c r="D53" s="37" t="s">
        <v>862</v>
      </c>
      <c r="E53" s="37"/>
      <c r="F53" s="37"/>
      <c r="G53" s="37"/>
      <c r="H53" s="37"/>
      <c r="I53" s="37"/>
      <c r="J53" s="37"/>
      <c r="K53" s="37"/>
      <c r="L53" s="37"/>
      <c r="M53" s="37"/>
      <c r="N53" s="37"/>
      <c r="O53" s="37"/>
      <c r="P53" s="37"/>
      <c r="Q53" s="37"/>
      <c r="R53" s="37"/>
      <c r="S53" s="37"/>
      <c r="T53" s="37"/>
      <c r="U53" s="37"/>
      <c r="V53" s="37"/>
      <c r="W53" s="37"/>
      <c r="X53" t="s">
        <v>1111</v>
      </c>
    </row>
    <row r="54" spans="1:24">
      <c r="C54" t="s">
        <v>258</v>
      </c>
      <c r="D54" t="s">
        <v>973</v>
      </c>
      <c r="O54" t="b">
        <v>0</v>
      </c>
      <c r="P54" t="b">
        <v>0</v>
      </c>
      <c r="Q54" t="b">
        <v>0</v>
      </c>
      <c r="R54" t="b">
        <v>0</v>
      </c>
      <c r="S54" t="b">
        <v>0</v>
      </c>
      <c r="T54" t="b">
        <v>0</v>
      </c>
      <c r="U54" t="b">
        <v>0</v>
      </c>
      <c r="V54" t="b">
        <v>0</v>
      </c>
      <c r="W54" t="b">
        <v>0</v>
      </c>
      <c r="X54" t="s">
        <v>1111</v>
      </c>
    </row>
    <row r="55" spans="1:24">
      <c r="A55" s="37" t="s">
        <v>858</v>
      </c>
      <c r="G55" t="b">
        <v>0</v>
      </c>
      <c r="H55" t="b">
        <v>1</v>
      </c>
      <c r="J55" t="b">
        <v>0</v>
      </c>
      <c r="K55" t="b">
        <v>0</v>
      </c>
      <c r="L55" t="b">
        <v>1</v>
      </c>
      <c r="X55" t="s">
        <v>1111</v>
      </c>
    </row>
    <row r="56" spans="1:24">
      <c r="A56" s="37"/>
      <c r="B56" s="37" t="s">
        <v>860</v>
      </c>
      <c r="C56" s="37" t="s">
        <v>861</v>
      </c>
      <c r="D56" s="37" t="s">
        <v>862</v>
      </c>
      <c r="E56" s="37"/>
      <c r="F56" s="37"/>
      <c r="G56" s="37"/>
      <c r="H56" s="37"/>
      <c r="I56" s="37"/>
      <c r="J56" s="37"/>
      <c r="K56" s="37"/>
      <c r="L56" s="37"/>
      <c r="M56" s="37"/>
      <c r="N56" s="37"/>
      <c r="O56" s="37"/>
      <c r="P56" s="37"/>
      <c r="Q56" s="37"/>
      <c r="R56" s="37"/>
      <c r="S56" s="37"/>
      <c r="T56" s="37"/>
      <c r="U56" s="37"/>
      <c r="V56" s="37"/>
      <c r="W56" s="37"/>
      <c r="X56" t="s">
        <v>1111</v>
      </c>
    </row>
    <row r="57" spans="1:24">
      <c r="C57" t="s">
        <v>285</v>
      </c>
      <c r="D57" t="s">
        <v>285</v>
      </c>
      <c r="M57" t="s">
        <v>283</v>
      </c>
      <c r="O57" t="b">
        <v>0</v>
      </c>
      <c r="P57" t="b">
        <v>0</v>
      </c>
      <c r="Q57" t="b">
        <v>0</v>
      </c>
      <c r="R57" t="b">
        <v>0</v>
      </c>
      <c r="S57" t="b">
        <v>0</v>
      </c>
      <c r="T57" t="b">
        <v>0</v>
      </c>
      <c r="U57" t="b">
        <v>0</v>
      </c>
      <c r="V57" t="b">
        <v>0</v>
      </c>
      <c r="W57" t="b">
        <v>0</v>
      </c>
      <c r="X57" t="s">
        <v>1111</v>
      </c>
    </row>
    <row r="58" spans="1:24">
      <c r="A58" s="37" t="s">
        <v>858</v>
      </c>
      <c r="G58" t="b">
        <v>0</v>
      </c>
      <c r="H58" t="b">
        <v>1</v>
      </c>
      <c r="J58" t="b">
        <v>0</v>
      </c>
      <c r="K58" t="b">
        <v>0</v>
      </c>
      <c r="L58" t="b">
        <v>0</v>
      </c>
      <c r="X58" t="s">
        <v>1111</v>
      </c>
    </row>
    <row r="59" spans="1:24">
      <c r="A59" s="37"/>
      <c r="B59" s="37" t="s">
        <v>860</v>
      </c>
      <c r="C59" s="37" t="s">
        <v>861</v>
      </c>
      <c r="D59" s="37" t="s">
        <v>862</v>
      </c>
      <c r="E59" s="37"/>
      <c r="F59" s="37"/>
      <c r="G59" s="37"/>
      <c r="H59" s="37"/>
      <c r="I59" s="37"/>
      <c r="J59" s="37"/>
      <c r="K59" s="37"/>
      <c r="L59" s="37"/>
      <c r="M59" s="37"/>
      <c r="N59" s="37"/>
      <c r="O59" s="37"/>
      <c r="P59" s="37"/>
      <c r="Q59" s="37"/>
      <c r="R59" s="37"/>
      <c r="S59" s="37"/>
      <c r="T59" s="37"/>
      <c r="U59" s="37"/>
      <c r="V59" s="37"/>
      <c r="W59" s="37"/>
      <c r="X59" t="s">
        <v>1111</v>
      </c>
    </row>
    <row r="60" spans="1:24">
      <c r="C60" t="s">
        <v>287</v>
      </c>
      <c r="D60" t="s">
        <v>975</v>
      </c>
      <c r="N60" t="s">
        <v>301</v>
      </c>
      <c r="O60" t="b">
        <v>1</v>
      </c>
      <c r="P60" t="b">
        <v>0</v>
      </c>
      <c r="Q60" t="b">
        <v>1</v>
      </c>
      <c r="R60" t="b">
        <v>0</v>
      </c>
      <c r="S60" t="b">
        <v>0</v>
      </c>
      <c r="T60" t="b">
        <v>0</v>
      </c>
      <c r="U60" t="b">
        <v>0</v>
      </c>
      <c r="V60" t="b">
        <v>0</v>
      </c>
      <c r="W60" t="b">
        <v>0</v>
      </c>
      <c r="X60" t="s">
        <v>1111</v>
      </c>
    </row>
    <row r="61" spans="1:24">
      <c r="A61" s="37" t="s">
        <v>858</v>
      </c>
      <c r="G61" t="b">
        <v>0</v>
      </c>
      <c r="H61" t="b">
        <v>1</v>
      </c>
      <c r="J61" t="b">
        <v>0</v>
      </c>
      <c r="K61" t="b">
        <v>0</v>
      </c>
      <c r="L61" t="b">
        <v>1</v>
      </c>
      <c r="X61" t="s">
        <v>1111</v>
      </c>
    </row>
    <row r="62" spans="1:24">
      <c r="A62" s="37"/>
      <c r="B62" s="37" t="s">
        <v>860</v>
      </c>
      <c r="C62" s="37" t="s">
        <v>861</v>
      </c>
      <c r="D62" s="37" t="s">
        <v>862</v>
      </c>
      <c r="E62" s="37"/>
      <c r="F62" s="37"/>
      <c r="G62" s="37"/>
      <c r="H62" s="37"/>
      <c r="I62" s="37"/>
      <c r="J62" s="37"/>
      <c r="K62" s="37"/>
      <c r="L62" s="37"/>
      <c r="M62" s="37"/>
      <c r="N62" s="37"/>
      <c r="O62" s="37"/>
      <c r="P62" s="37"/>
      <c r="Q62" s="37"/>
      <c r="R62" s="37"/>
      <c r="S62" s="37"/>
      <c r="T62" s="37"/>
      <c r="U62" s="37"/>
      <c r="V62" s="37"/>
      <c r="W62" s="37"/>
      <c r="X62" t="s">
        <v>1111</v>
      </c>
    </row>
    <row r="63" spans="1:24">
      <c r="C63" t="s">
        <v>277</v>
      </c>
      <c r="D63" t="s">
        <v>996</v>
      </c>
      <c r="N63" t="s">
        <v>287</v>
      </c>
      <c r="O63" t="b">
        <v>1</v>
      </c>
      <c r="P63" t="b">
        <v>0</v>
      </c>
      <c r="Q63" t="b">
        <v>1</v>
      </c>
      <c r="R63" t="b">
        <v>0</v>
      </c>
      <c r="S63" t="b">
        <v>1</v>
      </c>
      <c r="T63" t="b">
        <v>0</v>
      </c>
      <c r="U63" t="b">
        <v>0</v>
      </c>
      <c r="V63" t="b">
        <v>0</v>
      </c>
      <c r="W63" t="b">
        <v>0</v>
      </c>
      <c r="X63" t="s">
        <v>1111</v>
      </c>
    </row>
    <row r="64" spans="1:24">
      <c r="A64" s="37" t="s">
        <v>858</v>
      </c>
      <c r="G64" t="b">
        <v>0</v>
      </c>
      <c r="H64" t="b">
        <v>1</v>
      </c>
      <c r="J64" t="b">
        <v>0</v>
      </c>
      <c r="K64" t="b">
        <v>0</v>
      </c>
      <c r="L64" t="b">
        <v>1</v>
      </c>
      <c r="X64" t="s">
        <v>1111</v>
      </c>
    </row>
    <row r="65" spans="1:24">
      <c r="A65" s="37"/>
      <c r="B65" s="37" t="s">
        <v>860</v>
      </c>
      <c r="C65" s="37" t="s">
        <v>861</v>
      </c>
      <c r="D65" s="37" t="s">
        <v>862</v>
      </c>
      <c r="E65" s="37"/>
      <c r="F65" s="37"/>
      <c r="G65" s="37"/>
      <c r="H65" s="37"/>
      <c r="I65" s="37"/>
      <c r="J65" s="37"/>
      <c r="K65" s="37"/>
      <c r="L65" s="37"/>
      <c r="M65" s="37"/>
      <c r="N65" s="37"/>
      <c r="O65" s="37"/>
      <c r="P65" s="37"/>
      <c r="Q65" s="37"/>
      <c r="R65" s="37"/>
      <c r="S65" s="37"/>
      <c r="T65" s="37"/>
      <c r="U65" s="37"/>
      <c r="V65" s="37"/>
      <c r="W65" s="37"/>
      <c r="X65" t="s">
        <v>1111</v>
      </c>
    </row>
    <row r="66" spans="1:24">
      <c r="C66" t="s">
        <v>277</v>
      </c>
      <c r="D66" t="s">
        <v>997</v>
      </c>
      <c r="N66" t="s">
        <v>279</v>
      </c>
      <c r="O66" t="b">
        <v>1</v>
      </c>
      <c r="P66" t="b">
        <v>0</v>
      </c>
      <c r="Q66" t="b">
        <v>1</v>
      </c>
      <c r="R66" t="b">
        <v>0</v>
      </c>
      <c r="S66" t="b">
        <v>0</v>
      </c>
      <c r="T66" t="b">
        <v>0</v>
      </c>
      <c r="U66" t="b">
        <v>0</v>
      </c>
      <c r="V66" t="b">
        <v>0</v>
      </c>
      <c r="W66" t="b">
        <v>0</v>
      </c>
      <c r="X66" t="s">
        <v>1111</v>
      </c>
    </row>
    <row r="67" spans="1:24">
      <c r="A67" s="37" t="s">
        <v>858</v>
      </c>
      <c r="E67" t="s">
        <v>998</v>
      </c>
      <c r="G67" t="b">
        <v>0</v>
      </c>
      <c r="H67" t="b">
        <v>0</v>
      </c>
      <c r="J67" t="b">
        <v>0</v>
      </c>
      <c r="K67" t="b">
        <v>0</v>
      </c>
      <c r="L67" t="b">
        <v>1</v>
      </c>
      <c r="X67" t="s">
        <v>1111</v>
      </c>
    </row>
    <row r="68" spans="1:24">
      <c r="A68" s="37"/>
      <c r="B68" s="37" t="s">
        <v>860</v>
      </c>
      <c r="C68" s="37" t="s">
        <v>861</v>
      </c>
      <c r="D68" s="37" t="s">
        <v>862</v>
      </c>
      <c r="E68" s="37"/>
      <c r="F68" s="37"/>
      <c r="G68" s="37"/>
      <c r="H68" s="37"/>
      <c r="I68" s="37"/>
      <c r="J68" s="37"/>
      <c r="K68" s="37"/>
      <c r="L68" s="37"/>
      <c r="M68" s="37"/>
      <c r="N68" s="37"/>
      <c r="O68" s="37"/>
      <c r="P68" s="37"/>
      <c r="Q68" s="37"/>
      <c r="R68" s="37"/>
      <c r="S68" s="37"/>
      <c r="T68" s="37"/>
      <c r="U68" s="37"/>
      <c r="V68" s="37"/>
      <c r="W68" s="37"/>
      <c r="X68" t="s">
        <v>1111</v>
      </c>
    </row>
    <row r="69" spans="1:24">
      <c r="C69" t="s">
        <v>249</v>
      </c>
      <c r="D69" t="s">
        <v>999</v>
      </c>
      <c r="N69" t="s">
        <v>277</v>
      </c>
      <c r="O69" t="b">
        <v>0</v>
      </c>
      <c r="P69" t="b">
        <v>0</v>
      </c>
      <c r="Q69" t="b">
        <v>1</v>
      </c>
      <c r="R69" t="b">
        <v>1</v>
      </c>
      <c r="S69" t="b">
        <v>0</v>
      </c>
      <c r="T69" t="b">
        <v>0</v>
      </c>
      <c r="U69" t="b">
        <v>0</v>
      </c>
      <c r="V69" t="b">
        <v>0</v>
      </c>
      <c r="W69" t="b">
        <v>0</v>
      </c>
      <c r="X69" t="s">
        <v>1111</v>
      </c>
    </row>
    <row r="70" spans="1:24">
      <c r="A70" s="37" t="s">
        <v>858</v>
      </c>
      <c r="E70" t="s">
        <v>1000</v>
      </c>
      <c r="G70" t="b">
        <v>0</v>
      </c>
      <c r="H70" t="b">
        <v>1</v>
      </c>
      <c r="J70" t="b">
        <v>0</v>
      </c>
      <c r="K70" t="b">
        <v>0</v>
      </c>
      <c r="L70" t="b">
        <v>1</v>
      </c>
      <c r="X70" t="s">
        <v>1111</v>
      </c>
    </row>
    <row r="71" spans="1:24">
      <c r="A71" s="37"/>
      <c r="B71" s="37" t="s">
        <v>860</v>
      </c>
      <c r="C71" s="37" t="s">
        <v>861</v>
      </c>
      <c r="D71" s="37" t="s">
        <v>862</v>
      </c>
      <c r="E71" s="37"/>
      <c r="F71" s="37"/>
      <c r="G71" s="37"/>
      <c r="H71" s="37"/>
      <c r="I71" s="37"/>
      <c r="J71" s="37"/>
      <c r="K71" s="37"/>
      <c r="L71" s="37"/>
      <c r="M71" s="37"/>
      <c r="N71" s="37"/>
      <c r="O71" s="37"/>
      <c r="P71" s="37"/>
      <c r="Q71" s="37"/>
      <c r="R71" s="37"/>
      <c r="S71" s="37"/>
      <c r="T71" s="37"/>
      <c r="U71" s="37"/>
      <c r="V71" s="37"/>
      <c r="W71" s="37"/>
      <c r="X71" t="s">
        <v>1111</v>
      </c>
    </row>
    <row r="72" spans="1:24">
      <c r="C72" t="s">
        <v>277</v>
      </c>
      <c r="D72" t="s">
        <v>1001</v>
      </c>
      <c r="O72" t="b">
        <v>0</v>
      </c>
      <c r="P72" t="b">
        <v>1</v>
      </c>
      <c r="Q72" t="b">
        <v>0</v>
      </c>
      <c r="R72" t="b">
        <v>0</v>
      </c>
      <c r="S72" t="b">
        <v>0</v>
      </c>
      <c r="T72" t="b">
        <v>0</v>
      </c>
      <c r="U72" t="b">
        <v>0</v>
      </c>
      <c r="V72" t="b">
        <v>0</v>
      </c>
      <c r="W72" t="b">
        <v>0</v>
      </c>
      <c r="X72" t="s">
        <v>1111</v>
      </c>
    </row>
    <row r="73" spans="1:24">
      <c r="A73" s="37" t="s">
        <v>858</v>
      </c>
      <c r="E73" t="s">
        <v>1002</v>
      </c>
      <c r="G73" t="b">
        <v>0</v>
      </c>
      <c r="H73" t="b">
        <v>0</v>
      </c>
      <c r="J73" t="b">
        <v>0</v>
      </c>
      <c r="K73" t="b">
        <v>0</v>
      </c>
      <c r="L73" t="b">
        <v>1</v>
      </c>
      <c r="X73" t="s">
        <v>1111</v>
      </c>
    </row>
    <row r="74" spans="1:24">
      <c r="A74" s="37"/>
      <c r="B74" s="37" t="s">
        <v>860</v>
      </c>
      <c r="C74" s="37" t="s">
        <v>861</v>
      </c>
      <c r="D74" s="37" t="s">
        <v>862</v>
      </c>
      <c r="E74" s="37"/>
      <c r="F74" s="37"/>
      <c r="G74" s="37"/>
      <c r="H74" s="37"/>
      <c r="I74" s="37"/>
      <c r="J74" s="37"/>
      <c r="K74" s="37"/>
      <c r="L74" s="37"/>
      <c r="M74" s="37"/>
      <c r="N74" s="37"/>
      <c r="O74" s="37"/>
      <c r="P74" s="37"/>
      <c r="Q74" s="37"/>
      <c r="R74" s="37"/>
      <c r="S74" s="37"/>
      <c r="T74" s="37"/>
      <c r="U74" s="37"/>
      <c r="V74" s="37"/>
      <c r="W74" s="37"/>
      <c r="X74" t="s">
        <v>1111</v>
      </c>
    </row>
    <row r="75" spans="1:24">
      <c r="C75" t="s">
        <v>287</v>
      </c>
      <c r="D75" t="s">
        <v>1003</v>
      </c>
      <c r="O75" t="b">
        <v>0</v>
      </c>
      <c r="P75" t="b">
        <v>0</v>
      </c>
      <c r="Q75" t="b">
        <v>0</v>
      </c>
      <c r="R75" t="b">
        <v>0</v>
      </c>
      <c r="S75" t="b">
        <v>0</v>
      </c>
      <c r="T75" t="b">
        <v>0</v>
      </c>
      <c r="U75" t="b">
        <v>0</v>
      </c>
      <c r="V75" t="b">
        <v>0</v>
      </c>
      <c r="W75" t="b">
        <v>0</v>
      </c>
      <c r="X75" t="s">
        <v>1111</v>
      </c>
    </row>
    <row r="76" spans="1:24">
      <c r="C76" t="s">
        <v>301</v>
      </c>
      <c r="D76" t="s">
        <v>866</v>
      </c>
      <c r="O76" t="b">
        <v>0</v>
      </c>
      <c r="P76" t="b">
        <v>0</v>
      </c>
      <c r="Q76" t="b">
        <v>0</v>
      </c>
      <c r="R76" t="b">
        <v>0</v>
      </c>
      <c r="S76" t="b">
        <v>0</v>
      </c>
      <c r="T76" t="b">
        <v>0</v>
      </c>
      <c r="U76" t="b">
        <v>0</v>
      </c>
      <c r="V76" t="b">
        <v>0</v>
      </c>
      <c r="W76" t="b">
        <v>0</v>
      </c>
      <c r="X76" t="s">
        <v>1111</v>
      </c>
    </row>
    <row r="77" spans="1:24">
      <c r="A77" s="37" t="s">
        <v>858</v>
      </c>
      <c r="E77" t="s">
        <v>925</v>
      </c>
      <c r="G77" t="b">
        <v>0</v>
      </c>
      <c r="H77" t="b">
        <v>1</v>
      </c>
      <c r="J77" t="b">
        <v>0</v>
      </c>
      <c r="K77" t="b">
        <v>0</v>
      </c>
      <c r="L77" t="b">
        <v>1</v>
      </c>
      <c r="X77" t="s">
        <v>1111</v>
      </c>
    </row>
    <row r="78" spans="1:24">
      <c r="A78" s="37"/>
      <c r="B78" s="37" t="s">
        <v>860</v>
      </c>
      <c r="C78" s="37" t="s">
        <v>861</v>
      </c>
      <c r="D78" s="37" t="s">
        <v>862</v>
      </c>
      <c r="E78" s="37"/>
      <c r="F78" s="37"/>
      <c r="G78" s="37"/>
      <c r="H78" s="37"/>
      <c r="I78" s="37"/>
      <c r="J78" s="37"/>
      <c r="K78" s="37"/>
      <c r="L78" s="37"/>
      <c r="M78" s="37"/>
      <c r="N78" s="37"/>
      <c r="O78" s="37"/>
      <c r="P78" s="37"/>
      <c r="Q78" s="37"/>
      <c r="R78" s="37"/>
      <c r="S78" s="37"/>
      <c r="T78" s="37"/>
      <c r="U78" s="37"/>
      <c r="V78" s="37"/>
      <c r="W78" s="37"/>
      <c r="X78" t="s">
        <v>1111</v>
      </c>
    </row>
    <row r="79" spans="1:24">
      <c r="C79" t="s">
        <v>259</v>
      </c>
      <c r="D79" t="s">
        <v>864</v>
      </c>
      <c r="N79" t="s">
        <v>258</v>
      </c>
      <c r="O79" t="b">
        <v>0</v>
      </c>
      <c r="P79" t="b">
        <v>0</v>
      </c>
      <c r="Q79" t="b">
        <v>0</v>
      </c>
      <c r="R79" t="b">
        <v>0</v>
      </c>
      <c r="S79" t="b">
        <v>0</v>
      </c>
      <c r="T79" t="b">
        <v>0</v>
      </c>
      <c r="U79" t="b">
        <v>0</v>
      </c>
      <c r="V79" t="b">
        <v>0</v>
      </c>
      <c r="W79" t="b">
        <v>0</v>
      </c>
      <c r="X79" t="s">
        <v>1111</v>
      </c>
    </row>
    <row r="80" spans="1:24">
      <c r="A80" s="37" t="s">
        <v>858</v>
      </c>
      <c r="E80" t="s">
        <v>925</v>
      </c>
      <c r="G80" t="b">
        <v>0</v>
      </c>
      <c r="H80" t="b">
        <v>1</v>
      </c>
      <c r="J80" t="b">
        <v>0</v>
      </c>
      <c r="K80" t="b">
        <v>0</v>
      </c>
      <c r="L80" t="b">
        <v>1</v>
      </c>
      <c r="X80" t="s">
        <v>1111</v>
      </c>
    </row>
    <row r="81" spans="1:24">
      <c r="A81" s="37"/>
      <c r="B81" s="37" t="s">
        <v>860</v>
      </c>
      <c r="C81" s="37" t="s">
        <v>861</v>
      </c>
      <c r="D81" s="37" t="s">
        <v>862</v>
      </c>
      <c r="E81" s="37"/>
      <c r="F81" s="37"/>
      <c r="G81" s="37"/>
      <c r="H81" s="37"/>
      <c r="I81" s="37"/>
      <c r="J81" s="37"/>
      <c r="K81" s="37"/>
      <c r="L81" s="37"/>
      <c r="M81" s="37"/>
      <c r="N81" s="37"/>
      <c r="O81" s="37"/>
      <c r="P81" s="37"/>
      <c r="Q81" s="37"/>
      <c r="R81" s="37"/>
      <c r="S81" s="37"/>
      <c r="T81" s="37"/>
      <c r="U81" s="37"/>
      <c r="V81" s="37"/>
      <c r="W81" s="37"/>
      <c r="X81" t="s">
        <v>1111</v>
      </c>
    </row>
    <row r="82" spans="1:24">
      <c r="C82" t="s">
        <v>262</v>
      </c>
      <c r="D82" t="s">
        <v>983</v>
      </c>
      <c r="N82" t="s">
        <v>258</v>
      </c>
      <c r="O82" t="b">
        <v>0</v>
      </c>
      <c r="P82" t="b">
        <v>0</v>
      </c>
      <c r="Q82" t="b">
        <v>0</v>
      </c>
      <c r="R82" t="b">
        <v>0</v>
      </c>
      <c r="S82" t="b">
        <v>0</v>
      </c>
      <c r="T82" t="b">
        <v>0</v>
      </c>
      <c r="U82" t="b">
        <v>0</v>
      </c>
      <c r="V82" t="b">
        <v>0</v>
      </c>
      <c r="W82" t="b">
        <v>0</v>
      </c>
      <c r="X82" t="s">
        <v>1111</v>
      </c>
    </row>
    <row r="83" spans="1:24">
      <c r="A83" s="37" t="s">
        <v>858</v>
      </c>
      <c r="E83" t="s">
        <v>925</v>
      </c>
      <c r="G83" t="b">
        <v>0</v>
      </c>
      <c r="H83" t="b">
        <v>0</v>
      </c>
      <c r="J83" t="b">
        <v>0</v>
      </c>
      <c r="K83" t="b">
        <v>0</v>
      </c>
      <c r="L83" t="b">
        <v>1</v>
      </c>
      <c r="X83" t="s">
        <v>1111</v>
      </c>
    </row>
    <row r="84" spans="1:24">
      <c r="A84" s="37"/>
      <c r="B84" s="37" t="s">
        <v>860</v>
      </c>
      <c r="C84" s="37" t="s">
        <v>861</v>
      </c>
      <c r="D84" s="37" t="s">
        <v>862</v>
      </c>
      <c r="E84" s="37"/>
      <c r="F84" s="37"/>
      <c r="G84" s="37"/>
      <c r="H84" s="37"/>
      <c r="I84" s="37"/>
      <c r="J84" s="37"/>
      <c r="K84" s="37"/>
      <c r="L84" s="37"/>
      <c r="M84" s="37"/>
      <c r="N84" s="37"/>
      <c r="O84" s="37"/>
      <c r="P84" s="37"/>
      <c r="Q84" s="37"/>
      <c r="R84" s="37"/>
      <c r="S84" s="37"/>
      <c r="T84" s="37"/>
      <c r="U84" s="37"/>
      <c r="V84" s="37"/>
      <c r="W84" s="37"/>
      <c r="X84" t="s">
        <v>1111</v>
      </c>
    </row>
    <row r="85" spans="1:24">
      <c r="C85" t="s">
        <v>274</v>
      </c>
      <c r="D85" t="s">
        <v>984</v>
      </c>
      <c r="O85" t="b">
        <v>0</v>
      </c>
      <c r="P85" t="b">
        <v>0</v>
      </c>
      <c r="Q85" t="b">
        <v>0</v>
      </c>
      <c r="R85" t="b">
        <v>0</v>
      </c>
      <c r="S85" t="b">
        <v>0</v>
      </c>
      <c r="T85" t="b">
        <v>0</v>
      </c>
      <c r="U85" t="b">
        <v>0</v>
      </c>
      <c r="V85" t="b">
        <v>0</v>
      </c>
      <c r="W85" t="b">
        <v>0</v>
      </c>
      <c r="X85" t="s">
        <v>1111</v>
      </c>
    </row>
    <row r="86" spans="1:24">
      <c r="A86" s="37" t="s">
        <v>858</v>
      </c>
      <c r="E86" t="s">
        <v>925</v>
      </c>
      <c r="G86" t="b">
        <v>0</v>
      </c>
      <c r="H86" t="b">
        <v>1</v>
      </c>
      <c r="J86" t="b">
        <v>0</v>
      </c>
      <c r="K86" t="b">
        <v>0</v>
      </c>
      <c r="L86" t="b">
        <v>1</v>
      </c>
      <c r="X86" t="s">
        <v>1111</v>
      </c>
    </row>
    <row r="87" spans="1:24">
      <c r="A87" s="37"/>
      <c r="B87" s="37" t="s">
        <v>860</v>
      </c>
      <c r="C87" s="37" t="s">
        <v>861</v>
      </c>
      <c r="D87" s="37" t="s">
        <v>862</v>
      </c>
      <c r="E87" s="37"/>
      <c r="F87" s="37"/>
      <c r="G87" s="37"/>
      <c r="H87" s="37"/>
      <c r="I87" s="37"/>
      <c r="J87" s="37"/>
      <c r="K87" s="37"/>
      <c r="L87" s="37"/>
      <c r="M87" s="37"/>
      <c r="N87" s="37"/>
      <c r="O87" s="37"/>
      <c r="P87" s="37"/>
      <c r="Q87" s="37"/>
      <c r="R87" s="37"/>
      <c r="S87" s="37"/>
      <c r="T87" s="37"/>
      <c r="U87" s="37"/>
      <c r="V87" s="37"/>
      <c r="W87" s="37"/>
      <c r="X87" t="s">
        <v>1111</v>
      </c>
    </row>
    <row r="88" spans="1:24">
      <c r="C88" t="s">
        <v>279</v>
      </c>
      <c r="D88" t="s">
        <v>865</v>
      </c>
      <c r="O88" t="b">
        <v>0</v>
      </c>
      <c r="P88" t="b">
        <v>0</v>
      </c>
      <c r="Q88" t="b">
        <v>0</v>
      </c>
      <c r="R88" t="b">
        <v>0</v>
      </c>
      <c r="S88" t="b">
        <v>0</v>
      </c>
      <c r="T88" t="b">
        <v>0</v>
      </c>
      <c r="U88" t="b">
        <v>0</v>
      </c>
      <c r="V88" t="b">
        <v>0</v>
      </c>
      <c r="W88" t="b">
        <v>0</v>
      </c>
      <c r="X88" t="s">
        <v>1111</v>
      </c>
    </row>
    <row r="89" spans="1:24">
      <c r="A89" s="37" t="s">
        <v>858</v>
      </c>
      <c r="E89" t="s">
        <v>925</v>
      </c>
      <c r="G89" t="b">
        <v>0</v>
      </c>
      <c r="H89" t="b">
        <v>0</v>
      </c>
      <c r="J89" t="b">
        <v>0</v>
      </c>
      <c r="K89" t="b">
        <v>0</v>
      </c>
      <c r="L89" t="b">
        <v>1</v>
      </c>
      <c r="X89" t="s">
        <v>1111</v>
      </c>
    </row>
    <row r="90" spans="1:24">
      <c r="A90" s="37"/>
      <c r="B90" s="37" t="s">
        <v>860</v>
      </c>
      <c r="C90" s="37" t="s">
        <v>861</v>
      </c>
      <c r="D90" s="37" t="s">
        <v>862</v>
      </c>
      <c r="E90" s="37"/>
      <c r="F90" s="37"/>
      <c r="G90" s="37"/>
      <c r="H90" s="37"/>
      <c r="I90" s="37"/>
      <c r="J90" s="37"/>
      <c r="K90" s="37"/>
      <c r="L90" s="37"/>
      <c r="M90" s="37"/>
      <c r="N90" s="37"/>
      <c r="O90" s="37"/>
      <c r="P90" s="37"/>
      <c r="Q90" s="37"/>
      <c r="R90" s="37"/>
      <c r="S90" s="37"/>
      <c r="T90" s="37"/>
      <c r="U90" s="37"/>
      <c r="V90" s="37"/>
      <c r="W90" s="37"/>
      <c r="X90" t="s">
        <v>1111</v>
      </c>
    </row>
    <row r="91" spans="1:24">
      <c r="C91" t="s">
        <v>278</v>
      </c>
      <c r="D91" t="s">
        <v>1004</v>
      </c>
      <c r="O91" t="b">
        <v>0</v>
      </c>
      <c r="P91" t="b">
        <v>0</v>
      </c>
      <c r="Q91" t="b">
        <v>0</v>
      </c>
      <c r="R91" t="b">
        <v>0</v>
      </c>
      <c r="S91" t="b">
        <v>0</v>
      </c>
      <c r="T91" t="b">
        <v>0</v>
      </c>
      <c r="U91" t="b">
        <v>0</v>
      </c>
      <c r="V91" t="b">
        <v>0</v>
      </c>
      <c r="W91" t="b">
        <v>0</v>
      </c>
      <c r="X91" t="s">
        <v>1111</v>
      </c>
    </row>
    <row r="92" spans="1:24">
      <c r="A92" s="37" t="s">
        <v>858</v>
      </c>
      <c r="E92" t="s">
        <v>925</v>
      </c>
      <c r="G92" t="b">
        <v>0</v>
      </c>
      <c r="H92" t="b">
        <v>1</v>
      </c>
      <c r="J92" t="b">
        <v>0</v>
      </c>
      <c r="K92" t="b">
        <v>0</v>
      </c>
      <c r="L92" t="b">
        <v>1</v>
      </c>
      <c r="X92" t="s">
        <v>1111</v>
      </c>
    </row>
    <row r="93" spans="1:24">
      <c r="A93" s="37"/>
      <c r="B93" s="37" t="s">
        <v>860</v>
      </c>
      <c r="C93" s="37" t="s">
        <v>861</v>
      </c>
      <c r="D93" s="37" t="s">
        <v>862</v>
      </c>
      <c r="E93" s="37"/>
      <c r="F93" s="37"/>
      <c r="G93" s="37"/>
      <c r="H93" s="37"/>
      <c r="I93" s="37"/>
      <c r="J93" s="37"/>
      <c r="K93" s="37"/>
      <c r="L93" s="37"/>
      <c r="M93" s="37"/>
      <c r="N93" s="37"/>
      <c r="O93" s="37"/>
      <c r="P93" s="37"/>
      <c r="Q93" s="37"/>
      <c r="R93" s="37"/>
      <c r="S93" s="37"/>
      <c r="T93" s="37"/>
      <c r="U93" s="37"/>
      <c r="V93" s="37"/>
      <c r="W93" s="37"/>
      <c r="X93" t="s">
        <v>1111</v>
      </c>
    </row>
    <row r="94" spans="1:24">
      <c r="C94" t="s">
        <v>286</v>
      </c>
      <c r="D94" t="s">
        <v>1005</v>
      </c>
      <c r="O94" t="b">
        <v>0</v>
      </c>
      <c r="P94" t="b">
        <v>0</v>
      </c>
      <c r="Q94" t="b">
        <v>0</v>
      </c>
      <c r="R94" t="b">
        <v>0</v>
      </c>
      <c r="S94" t="b">
        <v>0</v>
      </c>
      <c r="T94" t="b">
        <v>0</v>
      </c>
      <c r="U94" t="b">
        <v>0</v>
      </c>
      <c r="V94" t="b">
        <v>0</v>
      </c>
      <c r="W94" t="b">
        <v>0</v>
      </c>
      <c r="X94" t="s">
        <v>1111</v>
      </c>
    </row>
    <row r="95" spans="1:24">
      <c r="A95" s="37" t="s">
        <v>858</v>
      </c>
      <c r="E95" t="s">
        <v>987</v>
      </c>
      <c r="G95" t="b">
        <v>0</v>
      </c>
      <c r="H95" t="b">
        <v>0</v>
      </c>
      <c r="J95" t="b">
        <v>0</v>
      </c>
      <c r="K95" t="b">
        <v>0</v>
      </c>
      <c r="L95" t="b">
        <v>1</v>
      </c>
      <c r="X95" t="s">
        <v>1111</v>
      </c>
    </row>
    <row r="96" spans="1:24">
      <c r="A96" s="37"/>
      <c r="B96" s="37" t="s">
        <v>860</v>
      </c>
      <c r="C96" s="37" t="s">
        <v>861</v>
      </c>
      <c r="D96" s="37" t="s">
        <v>862</v>
      </c>
      <c r="E96" s="37"/>
      <c r="F96" s="37"/>
      <c r="G96" s="37"/>
      <c r="H96" s="37"/>
      <c r="I96" s="37"/>
      <c r="J96" s="37"/>
      <c r="K96" s="37"/>
      <c r="L96" s="37"/>
      <c r="M96" s="37"/>
      <c r="N96" s="37"/>
      <c r="O96" s="37"/>
      <c r="P96" s="37"/>
      <c r="Q96" s="37"/>
      <c r="R96" s="37"/>
      <c r="S96" s="37"/>
      <c r="T96" s="37"/>
      <c r="U96" s="37"/>
      <c r="V96" s="37"/>
      <c r="W96" s="37"/>
      <c r="X96" t="s">
        <v>1111</v>
      </c>
    </row>
    <row r="97" spans="1:24">
      <c r="C97" t="s">
        <v>254</v>
      </c>
      <c r="D97" t="s">
        <v>253</v>
      </c>
      <c r="O97" t="b">
        <v>1</v>
      </c>
      <c r="P97" t="b">
        <v>0</v>
      </c>
      <c r="Q97" t="b">
        <v>1</v>
      </c>
      <c r="R97" t="b">
        <v>0</v>
      </c>
      <c r="S97" t="b">
        <v>0</v>
      </c>
      <c r="T97" t="b">
        <v>0</v>
      </c>
      <c r="U97" t="b">
        <v>0</v>
      </c>
      <c r="V97" t="b">
        <v>0</v>
      </c>
      <c r="W97" t="b">
        <v>0</v>
      </c>
      <c r="X97" t="s">
        <v>1111</v>
      </c>
    </row>
    <row r="98" spans="1:24">
      <c r="A98" s="37" t="s">
        <v>858</v>
      </c>
      <c r="E98" t="s">
        <v>925</v>
      </c>
      <c r="G98" t="b">
        <v>0</v>
      </c>
      <c r="H98" t="b">
        <v>0</v>
      </c>
      <c r="J98" t="b">
        <v>0</v>
      </c>
      <c r="K98" t="b">
        <v>0</v>
      </c>
      <c r="L98" t="b">
        <v>1</v>
      </c>
      <c r="X98" t="s">
        <v>1111</v>
      </c>
    </row>
    <row r="99" spans="1:24">
      <c r="A99" s="37"/>
      <c r="B99" s="37" t="s">
        <v>860</v>
      </c>
      <c r="C99" s="37" t="s">
        <v>861</v>
      </c>
      <c r="D99" s="37" t="s">
        <v>862</v>
      </c>
      <c r="E99" s="37"/>
      <c r="F99" s="37"/>
      <c r="G99" s="37"/>
      <c r="H99" s="37"/>
      <c r="I99" s="37"/>
      <c r="J99" s="37"/>
      <c r="K99" s="37"/>
      <c r="L99" s="37"/>
      <c r="M99" s="37"/>
      <c r="N99" s="37"/>
      <c r="O99" s="37"/>
      <c r="P99" s="37"/>
      <c r="Q99" s="37"/>
      <c r="R99" s="37"/>
      <c r="S99" s="37"/>
      <c r="T99" s="37"/>
      <c r="U99" s="37"/>
      <c r="V99" s="37"/>
      <c r="W99" s="37"/>
      <c r="X99" t="s">
        <v>1111</v>
      </c>
    </row>
    <row r="100" spans="1:24">
      <c r="C100" t="s">
        <v>253</v>
      </c>
      <c r="D100" t="s">
        <v>988</v>
      </c>
      <c r="O100" t="b">
        <v>0</v>
      </c>
      <c r="P100" t="b">
        <v>0</v>
      </c>
      <c r="Q100" t="b">
        <v>0</v>
      </c>
      <c r="R100" t="b">
        <v>0</v>
      </c>
      <c r="S100" t="b">
        <v>0</v>
      </c>
      <c r="T100" t="b">
        <v>1</v>
      </c>
      <c r="U100" t="b">
        <v>0</v>
      </c>
      <c r="V100" t="b">
        <v>0</v>
      </c>
      <c r="W100" t="b">
        <v>0</v>
      </c>
      <c r="X100" t="s">
        <v>1111</v>
      </c>
    </row>
    <row r="101" spans="1:24">
      <c r="A101" s="37" t="s">
        <v>858</v>
      </c>
      <c r="E101" t="s">
        <v>987</v>
      </c>
      <c r="G101" t="b">
        <v>0</v>
      </c>
      <c r="H101" t="b">
        <v>0</v>
      </c>
      <c r="J101" t="b">
        <v>0</v>
      </c>
      <c r="K101" t="b">
        <v>0</v>
      </c>
      <c r="L101" t="b">
        <v>1</v>
      </c>
      <c r="X101" t="s">
        <v>1111</v>
      </c>
    </row>
    <row r="102" spans="1:24">
      <c r="A102" s="37"/>
      <c r="B102" s="37" t="s">
        <v>860</v>
      </c>
      <c r="C102" s="37" t="s">
        <v>861</v>
      </c>
      <c r="D102" s="37" t="s">
        <v>862</v>
      </c>
      <c r="E102" s="37"/>
      <c r="F102" s="37"/>
      <c r="G102" s="37"/>
      <c r="H102" s="37"/>
      <c r="I102" s="37"/>
      <c r="J102" s="37"/>
      <c r="K102" s="37"/>
      <c r="L102" s="37"/>
      <c r="M102" s="37"/>
      <c r="N102" s="37"/>
      <c r="O102" s="37"/>
      <c r="P102" s="37"/>
      <c r="Q102" s="37"/>
      <c r="R102" s="37"/>
      <c r="S102" s="37"/>
      <c r="T102" s="37"/>
      <c r="U102" s="37"/>
      <c r="V102" s="37"/>
      <c r="W102" s="37"/>
      <c r="X102" t="s">
        <v>1111</v>
      </c>
    </row>
    <row r="103" spans="1:24">
      <c r="C103" t="s">
        <v>256</v>
      </c>
      <c r="D103" t="s">
        <v>989</v>
      </c>
      <c r="O103" t="b">
        <v>0</v>
      </c>
      <c r="P103" t="b">
        <v>0</v>
      </c>
      <c r="Q103" t="b">
        <v>0</v>
      </c>
      <c r="R103" t="b">
        <v>0</v>
      </c>
      <c r="S103" t="b">
        <v>0</v>
      </c>
      <c r="T103" t="b">
        <v>0</v>
      </c>
      <c r="U103" t="b">
        <v>0</v>
      </c>
      <c r="V103" t="b">
        <v>0</v>
      </c>
      <c r="W103" t="b">
        <v>0</v>
      </c>
      <c r="X103" t="s">
        <v>1111</v>
      </c>
    </row>
    <row r="104" spans="1:24">
      <c r="A104" s="37" t="s">
        <v>858</v>
      </c>
      <c r="E104" t="s">
        <v>925</v>
      </c>
      <c r="G104" t="b">
        <v>0</v>
      </c>
      <c r="H104" t="b">
        <v>0</v>
      </c>
      <c r="J104" t="b">
        <v>0</v>
      </c>
      <c r="K104" t="b">
        <v>0</v>
      </c>
      <c r="L104" t="b">
        <v>1</v>
      </c>
      <c r="X104" t="s">
        <v>1111</v>
      </c>
    </row>
    <row r="105" spans="1:24">
      <c r="A105" s="37"/>
      <c r="B105" s="37" t="s">
        <v>860</v>
      </c>
      <c r="C105" s="37" t="s">
        <v>861</v>
      </c>
      <c r="D105" s="37" t="s">
        <v>862</v>
      </c>
      <c r="E105" s="37"/>
      <c r="F105" s="37"/>
      <c r="G105" s="37"/>
      <c r="H105" s="37"/>
      <c r="I105" s="37"/>
      <c r="J105" s="37"/>
      <c r="K105" s="37"/>
      <c r="L105" s="37"/>
      <c r="M105" s="37"/>
      <c r="N105" s="37"/>
      <c r="O105" s="37"/>
      <c r="P105" s="37"/>
      <c r="Q105" s="37"/>
      <c r="R105" s="37"/>
      <c r="S105" s="37"/>
      <c r="T105" s="37"/>
      <c r="U105" s="37"/>
      <c r="V105" s="37"/>
      <c r="W105" s="37"/>
      <c r="X105" t="s">
        <v>1111</v>
      </c>
    </row>
    <row r="106" spans="1:24">
      <c r="C106" t="s">
        <v>260</v>
      </c>
      <c r="D106" t="s">
        <v>262</v>
      </c>
      <c r="O106" t="b">
        <v>0</v>
      </c>
      <c r="P106" t="b">
        <v>0</v>
      </c>
      <c r="Q106" t="b">
        <v>0</v>
      </c>
      <c r="R106" t="b">
        <v>0</v>
      </c>
      <c r="S106" t="b">
        <v>0</v>
      </c>
      <c r="T106" t="b">
        <v>0</v>
      </c>
      <c r="U106" t="b">
        <v>0</v>
      </c>
      <c r="V106" t="b">
        <v>0</v>
      </c>
      <c r="W106" t="b">
        <v>0</v>
      </c>
      <c r="X106" t="s">
        <v>1111</v>
      </c>
    </row>
    <row r="107" spans="1:24">
      <c r="A107" s="37" t="s">
        <v>858</v>
      </c>
      <c r="E107" t="s">
        <v>987</v>
      </c>
      <c r="G107" t="b">
        <v>0</v>
      </c>
      <c r="H107" t="b">
        <v>0</v>
      </c>
      <c r="J107" t="b">
        <v>0</v>
      </c>
      <c r="K107" t="b">
        <v>0</v>
      </c>
      <c r="L107" t="b">
        <v>1</v>
      </c>
      <c r="X107" t="s">
        <v>1111</v>
      </c>
    </row>
    <row r="108" spans="1:24">
      <c r="A108" s="37"/>
      <c r="B108" s="37" t="s">
        <v>860</v>
      </c>
      <c r="C108" s="37" t="s">
        <v>861</v>
      </c>
      <c r="D108" s="37" t="s">
        <v>862</v>
      </c>
      <c r="E108" s="37"/>
      <c r="F108" s="37"/>
      <c r="G108" s="37"/>
      <c r="H108" s="37"/>
      <c r="I108" s="37"/>
      <c r="J108" s="37"/>
      <c r="K108" s="37"/>
      <c r="L108" s="37"/>
      <c r="M108" s="37"/>
      <c r="N108" s="37"/>
      <c r="O108" s="37"/>
      <c r="P108" s="37"/>
      <c r="Q108" s="37"/>
      <c r="R108" s="37"/>
      <c r="S108" s="37"/>
      <c r="T108" s="37"/>
      <c r="U108" s="37"/>
      <c r="V108" s="37"/>
      <c r="W108" s="37"/>
      <c r="X108" t="s">
        <v>1111</v>
      </c>
    </row>
    <row r="109" spans="1:24">
      <c r="C109" t="s">
        <v>250</v>
      </c>
      <c r="D109" t="s">
        <v>249</v>
      </c>
      <c r="O109" t="b">
        <v>1</v>
      </c>
      <c r="P109" t="b">
        <v>0</v>
      </c>
      <c r="Q109" t="b">
        <v>1</v>
      </c>
      <c r="R109" t="b">
        <v>0</v>
      </c>
      <c r="S109" t="b">
        <v>0</v>
      </c>
      <c r="T109" t="b">
        <v>0</v>
      </c>
      <c r="U109" t="b">
        <v>0</v>
      </c>
      <c r="V109" t="b">
        <v>0</v>
      </c>
      <c r="W109" t="b">
        <v>0</v>
      </c>
      <c r="X109" t="s">
        <v>1111</v>
      </c>
    </row>
    <row r="110" spans="1:24">
      <c r="A110" s="37" t="s">
        <v>858</v>
      </c>
      <c r="E110" t="s">
        <v>925</v>
      </c>
      <c r="G110" t="b">
        <v>0</v>
      </c>
      <c r="H110" t="b">
        <v>0</v>
      </c>
      <c r="J110" t="b">
        <v>0</v>
      </c>
      <c r="K110" t="b">
        <v>0</v>
      </c>
      <c r="L110" t="b">
        <v>1</v>
      </c>
      <c r="X110" t="s">
        <v>1111</v>
      </c>
    </row>
    <row r="111" spans="1:24">
      <c r="A111" s="37"/>
      <c r="B111" s="37" t="s">
        <v>860</v>
      </c>
      <c r="C111" s="37" t="s">
        <v>861</v>
      </c>
      <c r="D111" s="37" t="s">
        <v>862</v>
      </c>
      <c r="E111" s="37"/>
      <c r="F111" s="37"/>
      <c r="G111" s="37"/>
      <c r="H111" s="37"/>
      <c r="I111" s="37"/>
      <c r="J111" s="37"/>
      <c r="K111" s="37"/>
      <c r="L111" s="37"/>
      <c r="M111" s="37"/>
      <c r="N111" s="37"/>
      <c r="O111" s="37"/>
      <c r="P111" s="37"/>
      <c r="Q111" s="37"/>
      <c r="R111" s="37"/>
      <c r="S111" s="37"/>
      <c r="T111" s="37"/>
      <c r="U111" s="37"/>
      <c r="V111" s="37"/>
      <c r="W111" s="37"/>
      <c r="X111" t="s">
        <v>1111</v>
      </c>
    </row>
    <row r="112" spans="1:24">
      <c r="C112" t="s">
        <v>249</v>
      </c>
      <c r="D112" t="s">
        <v>1006</v>
      </c>
      <c r="O112" t="b">
        <v>0</v>
      </c>
      <c r="P112" t="b">
        <v>0</v>
      </c>
      <c r="Q112" t="b">
        <v>0</v>
      </c>
      <c r="R112" t="b">
        <v>0</v>
      </c>
      <c r="S112" t="b">
        <v>0</v>
      </c>
      <c r="T112" t="b">
        <v>1</v>
      </c>
      <c r="U112" t="b">
        <v>0</v>
      </c>
      <c r="V112" t="b">
        <v>0</v>
      </c>
      <c r="W112" t="b">
        <v>0</v>
      </c>
      <c r="X112" t="s">
        <v>1111</v>
      </c>
    </row>
    <row r="113" spans="1:24">
      <c r="A113" s="37" t="s">
        <v>858</v>
      </c>
      <c r="E113" t="s">
        <v>987</v>
      </c>
      <c r="G113" t="b">
        <v>0</v>
      </c>
      <c r="H113" t="b">
        <v>0</v>
      </c>
      <c r="J113" t="b">
        <v>0</v>
      </c>
      <c r="K113" t="b">
        <v>0</v>
      </c>
      <c r="L113" t="b">
        <v>1</v>
      </c>
      <c r="X113" t="s">
        <v>1111</v>
      </c>
    </row>
    <row r="114" spans="1:24">
      <c r="A114" s="37"/>
      <c r="B114" s="37" t="s">
        <v>860</v>
      </c>
      <c r="C114" s="37" t="s">
        <v>861</v>
      </c>
      <c r="D114" s="37" t="s">
        <v>862</v>
      </c>
      <c r="E114" s="37"/>
      <c r="F114" s="37"/>
      <c r="G114" s="37"/>
      <c r="H114" s="37"/>
      <c r="I114" s="37"/>
      <c r="J114" s="37"/>
      <c r="K114" s="37"/>
      <c r="L114" s="37"/>
      <c r="M114" s="37"/>
      <c r="N114" s="37"/>
      <c r="O114" s="37"/>
      <c r="P114" s="37"/>
      <c r="Q114" s="37"/>
      <c r="R114" s="37"/>
      <c r="S114" s="37"/>
      <c r="T114" s="37"/>
      <c r="U114" s="37"/>
      <c r="V114" s="37"/>
      <c r="W114" s="37"/>
      <c r="X114" t="s">
        <v>1111</v>
      </c>
    </row>
    <row r="115" spans="1:24">
      <c r="C115" t="s">
        <v>252</v>
      </c>
      <c r="D115" t="s">
        <v>1007</v>
      </c>
      <c r="O115" t="b">
        <v>0</v>
      </c>
      <c r="P115" t="b">
        <v>0</v>
      </c>
      <c r="Q115" t="b">
        <v>0</v>
      </c>
      <c r="R115" t="b">
        <v>0</v>
      </c>
      <c r="S115" t="b">
        <v>0</v>
      </c>
      <c r="T115" t="b">
        <v>0</v>
      </c>
      <c r="U115" t="b">
        <v>0</v>
      </c>
      <c r="V115" t="b">
        <v>0</v>
      </c>
      <c r="W115" t="b">
        <v>0</v>
      </c>
      <c r="X115" t="s">
        <v>1111</v>
      </c>
    </row>
    <row r="116" spans="1:24">
      <c r="A116" s="37" t="s">
        <v>858</v>
      </c>
      <c r="E116" t="s">
        <v>925</v>
      </c>
      <c r="G116" t="b">
        <v>0</v>
      </c>
      <c r="H116" t="b">
        <v>0</v>
      </c>
      <c r="J116" t="b">
        <v>0</v>
      </c>
      <c r="K116" t="b">
        <v>0</v>
      </c>
      <c r="L116" t="b">
        <v>1</v>
      </c>
      <c r="X116" t="s">
        <v>1111</v>
      </c>
    </row>
    <row r="117" spans="1:24">
      <c r="A117" s="37"/>
      <c r="B117" s="37" t="s">
        <v>860</v>
      </c>
      <c r="C117" s="37" t="s">
        <v>861</v>
      </c>
      <c r="D117" s="37" t="s">
        <v>862</v>
      </c>
      <c r="E117" s="37"/>
      <c r="F117" s="37"/>
      <c r="G117" s="37"/>
      <c r="H117" s="37"/>
      <c r="I117" s="37"/>
      <c r="J117" s="37"/>
      <c r="K117" s="37"/>
      <c r="L117" s="37"/>
      <c r="M117" s="37"/>
      <c r="N117" s="37"/>
      <c r="O117" s="37"/>
      <c r="P117" s="37"/>
      <c r="Q117" s="37"/>
      <c r="R117" s="37"/>
      <c r="S117" s="37"/>
      <c r="T117" s="37"/>
      <c r="U117" s="37"/>
      <c r="V117" s="37"/>
      <c r="W117" s="37"/>
      <c r="X117" t="s">
        <v>1111</v>
      </c>
    </row>
    <row r="118" spans="1:24">
      <c r="C118" t="s">
        <v>280</v>
      </c>
      <c r="D118" t="s">
        <v>279</v>
      </c>
      <c r="O118" t="b">
        <v>0</v>
      </c>
      <c r="P118" t="b">
        <v>0</v>
      </c>
      <c r="Q118" t="b">
        <v>0</v>
      </c>
      <c r="R118" t="b">
        <v>0</v>
      </c>
      <c r="S118" t="b">
        <v>0</v>
      </c>
      <c r="T118" t="b">
        <v>0</v>
      </c>
      <c r="U118" t="b">
        <v>0</v>
      </c>
      <c r="V118" t="b">
        <v>0</v>
      </c>
      <c r="W118" t="b">
        <v>0</v>
      </c>
      <c r="X118" t="s">
        <v>1111</v>
      </c>
    </row>
    <row r="119" spans="1:24">
      <c r="A11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2991"/>
  <sheetViews>
    <sheetView workbookViewId="0">
      <pane xSplit="1" ySplit="78" topLeftCell="E178" activePane="bottomRight" state="frozen"/>
      <selection pane="topRight" activeCell="B1" sqref="B1"/>
      <selection pane="bottomLeft" activeCell="A79" sqref="A79"/>
      <selection pane="bottomRight" activeCell="L191" sqref="L191"/>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c r="X1" s="50"/>
    </row>
    <row r="2" spans="1:24">
      <c r="A2" s="49" t="s">
        <v>1116</v>
      </c>
      <c r="B2" s="49" t="s">
        <v>46</v>
      </c>
      <c r="C2" s="49"/>
      <c r="D2" s="49"/>
      <c r="E2" s="49"/>
      <c r="F2" s="49"/>
      <c r="G2" s="49"/>
      <c r="H2" s="49"/>
      <c r="I2" s="49"/>
      <c r="J2" s="49"/>
      <c r="K2" s="49"/>
      <c r="L2" s="49"/>
      <c r="M2" s="49"/>
      <c r="N2" s="49"/>
      <c r="O2" s="49"/>
      <c r="P2" s="49"/>
      <c r="Q2" s="49"/>
      <c r="R2" s="49"/>
      <c r="S2" s="49"/>
      <c r="T2" s="49"/>
      <c r="U2" s="49"/>
      <c r="V2" s="49"/>
      <c r="W2" s="49"/>
    </row>
    <row r="3" spans="1:24" hidden="1">
      <c r="A3" s="49"/>
      <c r="B3" s="49" t="s">
        <v>179</v>
      </c>
      <c r="C3" s="49"/>
      <c r="D3" s="49"/>
      <c r="E3" s="49"/>
      <c r="F3" s="49"/>
      <c r="G3" s="49"/>
      <c r="H3" s="49"/>
      <c r="I3" s="49"/>
      <c r="J3" s="49"/>
      <c r="K3" s="49"/>
      <c r="L3" s="49"/>
      <c r="M3" s="49"/>
      <c r="N3" s="49"/>
      <c r="O3" s="49"/>
      <c r="P3" s="49"/>
      <c r="Q3" s="49"/>
      <c r="R3" s="49"/>
      <c r="S3" s="49"/>
      <c r="T3" s="49"/>
      <c r="U3" s="49"/>
      <c r="V3" s="49"/>
      <c r="W3" s="49"/>
    </row>
    <row r="4" spans="1:24" hidden="1">
      <c r="A4" s="49"/>
      <c r="B4" s="49" t="s">
        <v>181</v>
      </c>
      <c r="C4" s="49"/>
      <c r="D4" s="49"/>
      <c r="E4" s="49"/>
      <c r="F4" s="49"/>
      <c r="G4" s="49"/>
      <c r="H4" s="49"/>
      <c r="I4" s="49"/>
      <c r="J4" s="49"/>
      <c r="K4" s="49"/>
      <c r="L4" s="49"/>
      <c r="M4" s="49"/>
      <c r="N4" s="49"/>
      <c r="O4" s="49"/>
      <c r="P4" s="49"/>
      <c r="Q4" s="49"/>
      <c r="R4" s="49"/>
      <c r="S4" s="49"/>
      <c r="T4" s="49"/>
      <c r="U4" s="49"/>
      <c r="V4" s="49"/>
      <c r="W4" s="49"/>
    </row>
    <row r="5" spans="1:24" hidden="1">
      <c r="A5" s="49"/>
      <c r="B5" s="49" t="s">
        <v>183</v>
      </c>
      <c r="C5" s="49"/>
      <c r="D5" s="49"/>
      <c r="E5" s="49"/>
      <c r="F5" s="49"/>
      <c r="G5" s="49"/>
      <c r="H5" s="49"/>
      <c r="I5" s="49"/>
      <c r="J5" s="49"/>
      <c r="K5" s="49"/>
      <c r="L5" s="49"/>
      <c r="M5" s="49"/>
      <c r="N5" s="49"/>
      <c r="O5" s="49"/>
      <c r="P5" s="49"/>
      <c r="Q5" s="49"/>
      <c r="R5" s="49"/>
      <c r="S5" s="49"/>
      <c r="T5" s="49"/>
      <c r="U5" s="49"/>
      <c r="V5" s="49"/>
      <c r="W5" s="49"/>
    </row>
    <row r="6" spans="1:24" hidden="1">
      <c r="A6" s="49"/>
      <c r="B6" s="49" t="s">
        <v>184</v>
      </c>
      <c r="C6" s="49"/>
      <c r="D6" s="49"/>
      <c r="E6" s="49"/>
      <c r="F6" s="49"/>
      <c r="G6" s="49"/>
      <c r="H6" s="49"/>
      <c r="I6" s="49"/>
      <c r="J6" s="49"/>
      <c r="K6" s="49"/>
      <c r="L6" s="49"/>
      <c r="M6" s="49"/>
      <c r="N6" s="49"/>
      <c r="O6" s="49"/>
      <c r="P6" s="49"/>
      <c r="Q6" s="49"/>
      <c r="R6" s="49"/>
      <c r="S6" s="49"/>
      <c r="T6" s="49"/>
      <c r="U6" s="49"/>
      <c r="V6" s="49"/>
      <c r="W6" s="49"/>
    </row>
    <row r="7" spans="1:24" hidden="1">
      <c r="A7" s="49"/>
      <c r="B7" s="49" t="s">
        <v>185</v>
      </c>
      <c r="C7" s="49"/>
      <c r="D7" s="49"/>
      <c r="E7" s="49"/>
      <c r="F7" s="49"/>
      <c r="G7" s="49"/>
      <c r="H7" s="49"/>
      <c r="I7" s="49"/>
      <c r="J7" s="49"/>
      <c r="K7" s="49"/>
      <c r="L7" s="49"/>
      <c r="M7" s="49"/>
      <c r="N7" s="49"/>
      <c r="O7" s="49"/>
      <c r="P7" s="49"/>
      <c r="Q7" s="49"/>
      <c r="R7" s="49"/>
      <c r="S7" s="49"/>
      <c r="T7" s="49"/>
      <c r="U7" s="49"/>
      <c r="V7" s="49"/>
      <c r="W7" s="49"/>
    </row>
    <row r="8" spans="1:24" hidden="1">
      <c r="A8" s="49"/>
      <c r="B8" s="49" t="s">
        <v>186</v>
      </c>
      <c r="C8" s="49"/>
      <c r="D8" s="49"/>
      <c r="E8" s="49"/>
      <c r="F8" s="49"/>
      <c r="G8" s="49"/>
      <c r="H8" s="49"/>
      <c r="I8" s="49"/>
      <c r="J8" s="49"/>
      <c r="K8" s="49"/>
      <c r="L8" s="49"/>
      <c r="M8" s="49"/>
      <c r="N8" s="49"/>
      <c r="O8" s="49"/>
      <c r="P8" s="49"/>
      <c r="Q8" s="49"/>
      <c r="R8" s="49"/>
      <c r="S8" s="49"/>
      <c r="T8" s="49"/>
      <c r="U8" s="49"/>
      <c r="V8" s="49"/>
      <c r="W8" s="49"/>
    </row>
    <row r="9" spans="1:24" hidden="1">
      <c r="A9" s="49"/>
      <c r="B9" s="49" t="s">
        <v>187</v>
      </c>
      <c r="C9" s="49"/>
      <c r="D9" s="49"/>
      <c r="E9" s="49"/>
      <c r="F9" s="49"/>
      <c r="G9" s="49"/>
      <c r="H9" s="49"/>
      <c r="I9" s="49"/>
      <c r="J9" s="49"/>
      <c r="K9" s="49"/>
      <c r="L9" s="49"/>
      <c r="M9" s="49"/>
      <c r="N9" s="49"/>
      <c r="O9" s="49"/>
      <c r="P9" s="49"/>
      <c r="Q9" s="49"/>
      <c r="R9" s="49"/>
      <c r="S9" s="49"/>
      <c r="T9" s="49"/>
      <c r="U9" s="49"/>
      <c r="V9" s="49"/>
      <c r="W9" s="49"/>
    </row>
    <row r="10" spans="1:24" hidden="1">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4" hidden="1">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4" hidden="1">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4" hidden="1">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4" hidden="1">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4" hidden="1">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4" hidden="1">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hidden="1">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hidden="1">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hidden="1">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hidden="1">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hidden="1">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hidden="1">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hidden="1">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hidden="1">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hidden="1">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hidden="1">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hidden="1">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hidden="1">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hidden="1">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hidden="1">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hidden="1">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hidden="1">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hidden="1">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hidden="1">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hidden="1">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hidden="1">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hidden="1">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hidden="1">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hidden="1">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hidden="1">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hidden="1">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hidden="1">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hidden="1">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hidden="1">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hidden="1">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hidden="1">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hidden="1">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hidden="1">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hidden="1">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hidden="1">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hidden="1">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hidden="1">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hidden="1">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hidden="1">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hidden="1">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hidden="1">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hidden="1">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hidden="1">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hidden="1">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hidden="1">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hidden="1">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hidden="1">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hidden="1">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hidden="1">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hidden="1">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hidden="1">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hidden="1">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hidden="1">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hidden="1">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hidden="1">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hidden="1">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hidden="1">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hidden="1">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hidden="1">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hidden="1">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hidden="1">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hidden="1">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hidden="1">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4">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4">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4">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4">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4">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4">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4">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4">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4">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4">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4">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4">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4">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4">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4">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4">
      <c r="A112" s="49" t="s">
        <v>858</v>
      </c>
      <c r="B112" s="49"/>
      <c r="C112" s="49"/>
      <c r="D112" s="49"/>
      <c r="E112" s="49"/>
      <c r="F112" s="49"/>
      <c r="G112" s="49" t="b">
        <v>0</v>
      </c>
      <c r="H112" s="49" t="b">
        <v>0</v>
      </c>
      <c r="I112" s="49"/>
      <c r="J112" s="49" t="b">
        <v>0</v>
      </c>
      <c r="K112" s="49" t="b">
        <v>0</v>
      </c>
      <c r="L112" s="49" t="b">
        <v>1</v>
      </c>
      <c r="M112" s="49"/>
      <c r="N112" s="49"/>
      <c r="O112" s="49"/>
      <c r="P112" s="49"/>
      <c r="Q112" s="49"/>
      <c r="R112" s="49"/>
      <c r="S112" s="49"/>
      <c r="T112" s="49"/>
      <c r="U112" s="49"/>
      <c r="V112" s="49"/>
      <c r="W112" s="49"/>
      <c r="X112" t="s">
        <v>1111</v>
      </c>
    </row>
    <row r="113" spans="1:24">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c r="X113" t="s">
        <v>1111</v>
      </c>
    </row>
    <row r="114" spans="1:24">
      <c r="A114" s="49"/>
      <c r="B114" s="49"/>
      <c r="C114" s="49" t="s">
        <v>217</v>
      </c>
      <c r="D114" s="49" t="s">
        <v>867</v>
      </c>
      <c r="E114" s="49"/>
      <c r="F114" s="49"/>
      <c r="G114" s="49"/>
      <c r="H114" s="49"/>
      <c r="I114" s="49"/>
      <c r="J114" s="49"/>
      <c r="K114" s="49"/>
      <c r="L114" s="49"/>
      <c r="M114" s="49" t="s">
        <v>234</v>
      </c>
      <c r="N114" s="49"/>
      <c r="O114" s="49" t="b">
        <v>0</v>
      </c>
      <c r="P114" s="49" t="b">
        <v>1</v>
      </c>
      <c r="Q114" s="49" t="b">
        <v>0</v>
      </c>
      <c r="R114" s="49" t="b">
        <v>0</v>
      </c>
      <c r="S114" s="49" t="b">
        <v>0</v>
      </c>
      <c r="T114" s="49" t="b">
        <v>0</v>
      </c>
      <c r="U114" s="49" t="b">
        <v>0</v>
      </c>
      <c r="V114" s="49" t="b">
        <v>0</v>
      </c>
      <c r="W114" s="49" t="b">
        <v>0</v>
      </c>
      <c r="X114" t="s">
        <v>1111</v>
      </c>
    </row>
    <row r="115" spans="1:24">
      <c r="A115" s="49"/>
      <c r="B115" s="49"/>
      <c r="C115" s="49" t="s">
        <v>219</v>
      </c>
      <c r="D115" s="49" t="s">
        <v>868</v>
      </c>
      <c r="E115" s="49"/>
      <c r="F115" s="49"/>
      <c r="G115" s="49"/>
      <c r="H115" s="49"/>
      <c r="I115" s="49"/>
      <c r="J115" s="49"/>
      <c r="K115" s="49"/>
      <c r="L115" s="49"/>
      <c r="M115" s="49"/>
      <c r="N115" s="49"/>
      <c r="O115" s="49" t="b">
        <v>0</v>
      </c>
      <c r="P115" s="49" t="b">
        <v>0</v>
      </c>
      <c r="Q115" s="49" t="b">
        <v>0</v>
      </c>
      <c r="R115" s="49" t="b">
        <v>0</v>
      </c>
      <c r="S115" s="49" t="b">
        <v>0</v>
      </c>
      <c r="T115" s="49" t="b">
        <v>0</v>
      </c>
      <c r="U115" s="49" t="b">
        <v>0</v>
      </c>
      <c r="V115" s="49" t="b">
        <v>0</v>
      </c>
      <c r="W115" s="49" t="b">
        <v>0</v>
      </c>
      <c r="X115" t="s">
        <v>1111</v>
      </c>
    </row>
    <row r="116" spans="1:24">
      <c r="A116" s="49" t="s">
        <v>858</v>
      </c>
      <c r="B116" s="49"/>
      <c r="C116" s="49"/>
      <c r="D116" s="49"/>
      <c r="E116" s="49"/>
      <c r="F116" s="49"/>
      <c r="G116" s="49" t="b">
        <v>0</v>
      </c>
      <c r="H116" s="49" t="b">
        <v>0</v>
      </c>
      <c r="I116" s="49"/>
      <c r="J116" s="49" t="b">
        <v>0</v>
      </c>
      <c r="K116" s="49" t="b">
        <v>0</v>
      </c>
      <c r="L116" s="49" t="b">
        <v>1</v>
      </c>
      <c r="M116" s="49"/>
      <c r="N116" s="49"/>
      <c r="O116" s="49"/>
      <c r="P116" s="49"/>
      <c r="Q116" s="49"/>
      <c r="R116" s="49"/>
      <c r="S116" s="49"/>
      <c r="T116" s="49"/>
      <c r="U116" s="49"/>
      <c r="V116" s="49"/>
      <c r="W116" s="49"/>
      <c r="X116" t="s">
        <v>1111</v>
      </c>
    </row>
    <row r="117" spans="1:24">
      <c r="A117" s="49"/>
      <c r="B117" s="49" t="s">
        <v>860</v>
      </c>
      <c r="C117" s="49" t="s">
        <v>861</v>
      </c>
      <c r="D117" s="49" t="s">
        <v>862</v>
      </c>
      <c r="E117" s="49"/>
      <c r="F117" s="49"/>
      <c r="G117" s="49"/>
      <c r="H117" s="49"/>
      <c r="I117" s="49"/>
      <c r="J117" s="49"/>
      <c r="K117" s="49"/>
      <c r="L117" s="49"/>
      <c r="M117" s="49"/>
      <c r="N117" s="49"/>
      <c r="O117" s="49"/>
      <c r="P117" s="49"/>
      <c r="Q117" s="49"/>
      <c r="R117" s="49"/>
      <c r="S117" s="49"/>
      <c r="T117" s="49"/>
      <c r="U117" s="49"/>
      <c r="V117" s="49"/>
      <c r="W117" s="49"/>
      <c r="X117" t="s">
        <v>1111</v>
      </c>
    </row>
    <row r="118" spans="1:24">
      <c r="A118" s="49"/>
      <c r="B118" s="49"/>
      <c r="C118" s="49" t="s">
        <v>196</v>
      </c>
      <c r="D118" s="49" t="s">
        <v>869</v>
      </c>
      <c r="E118" s="49"/>
      <c r="F118" s="49"/>
      <c r="G118" s="49"/>
      <c r="H118" s="49"/>
      <c r="I118" s="49"/>
      <c r="J118" s="49"/>
      <c r="K118" s="49"/>
      <c r="L118" s="49"/>
      <c r="M118" s="49"/>
      <c r="N118" s="49"/>
      <c r="O118" s="49" t="b">
        <v>0</v>
      </c>
      <c r="P118" s="49" t="b">
        <v>0</v>
      </c>
      <c r="Q118" s="49" t="b">
        <v>0</v>
      </c>
      <c r="R118" s="49" t="b">
        <v>0</v>
      </c>
      <c r="S118" s="49" t="b">
        <v>0</v>
      </c>
      <c r="T118" s="49" t="b">
        <v>0</v>
      </c>
      <c r="U118" s="49" t="b">
        <v>0</v>
      </c>
      <c r="V118" s="49" t="b">
        <v>0</v>
      </c>
      <c r="W118" s="49" t="b">
        <v>0</v>
      </c>
      <c r="X118" t="s">
        <v>1111</v>
      </c>
    </row>
    <row r="119" spans="1:24">
      <c r="A119" s="49" t="s">
        <v>858</v>
      </c>
      <c r="B119" s="49"/>
      <c r="C119" s="49"/>
      <c r="D119" s="49"/>
      <c r="E119" s="49"/>
      <c r="F119" s="49"/>
      <c r="G119" s="49" t="b">
        <v>0</v>
      </c>
      <c r="H119" s="49" t="b">
        <v>1</v>
      </c>
      <c r="I119" s="49"/>
      <c r="J119" s="49" t="b">
        <v>0</v>
      </c>
      <c r="K119" s="49" t="b">
        <v>0</v>
      </c>
      <c r="L119" s="49" t="b">
        <v>1</v>
      </c>
      <c r="M119" s="49"/>
      <c r="N119" s="49"/>
      <c r="O119" s="49"/>
      <c r="P119" s="49"/>
      <c r="Q119" s="49"/>
      <c r="R119" s="49"/>
      <c r="S119" s="49"/>
      <c r="T119" s="49"/>
      <c r="U119" s="49"/>
      <c r="V119" s="49"/>
      <c r="W119" s="49"/>
      <c r="X119" t="s">
        <v>1111</v>
      </c>
    </row>
    <row r="120" spans="1:24">
      <c r="A120" s="49"/>
      <c r="B120" s="49" t="s">
        <v>860</v>
      </c>
      <c r="C120" s="49" t="s">
        <v>861</v>
      </c>
      <c r="D120" s="49" t="s">
        <v>862</v>
      </c>
      <c r="E120" s="49"/>
      <c r="F120" s="49"/>
      <c r="G120" s="49"/>
      <c r="H120" s="49"/>
      <c r="I120" s="49"/>
      <c r="J120" s="49"/>
      <c r="K120" s="49"/>
      <c r="L120" s="49"/>
      <c r="M120" s="49"/>
      <c r="N120" s="49"/>
      <c r="O120" s="49"/>
      <c r="P120" s="49"/>
      <c r="Q120" s="49"/>
      <c r="R120" s="49"/>
      <c r="S120" s="49"/>
      <c r="T120" s="49"/>
      <c r="U120" s="49"/>
      <c r="V120" s="49"/>
      <c r="W120" s="49"/>
      <c r="X120" t="s">
        <v>1111</v>
      </c>
    </row>
    <row r="121" spans="1:24">
      <c r="A121" s="49"/>
      <c r="B121" s="49"/>
      <c r="C121" s="49" t="s">
        <v>217</v>
      </c>
      <c r="D121" s="49" t="s">
        <v>870</v>
      </c>
      <c r="E121" s="49"/>
      <c r="F121" s="49"/>
      <c r="G121" s="49"/>
      <c r="H121" s="49"/>
      <c r="I121" s="49"/>
      <c r="J121" s="49"/>
      <c r="K121" s="49"/>
      <c r="L121" s="49"/>
      <c r="M121" s="49"/>
      <c r="N121" s="49"/>
      <c r="O121" s="49" t="b">
        <v>0</v>
      </c>
      <c r="P121" s="49" t="b">
        <v>1</v>
      </c>
      <c r="Q121" s="49" t="b">
        <v>0</v>
      </c>
      <c r="R121" s="49" t="b">
        <v>0</v>
      </c>
      <c r="S121" s="49" t="b">
        <v>0</v>
      </c>
      <c r="T121" s="49" t="b">
        <v>0</v>
      </c>
      <c r="U121" s="49" t="b">
        <v>0</v>
      </c>
      <c r="V121" s="49" t="b">
        <v>0</v>
      </c>
      <c r="W121" s="49" t="b">
        <v>0</v>
      </c>
      <c r="X121" t="s">
        <v>1111</v>
      </c>
    </row>
    <row r="122" spans="1:24">
      <c r="A122" s="49" t="s">
        <v>858</v>
      </c>
      <c r="B122" s="49"/>
      <c r="C122" s="49"/>
      <c r="D122" s="49"/>
      <c r="E122" s="49"/>
      <c r="F122" s="49"/>
      <c r="G122" s="49" t="b">
        <v>0</v>
      </c>
      <c r="H122" s="49" t="b">
        <v>0</v>
      </c>
      <c r="I122" s="49"/>
      <c r="J122" s="49" t="b">
        <v>0</v>
      </c>
      <c r="K122" s="49" t="b">
        <v>0</v>
      </c>
      <c r="L122" s="49" t="b">
        <v>0</v>
      </c>
      <c r="M122" s="49"/>
      <c r="N122" s="49"/>
      <c r="O122" s="49"/>
      <c r="P122" s="49"/>
      <c r="Q122" s="49"/>
      <c r="R122" s="49"/>
      <c r="S122" s="49"/>
      <c r="T122" s="49"/>
      <c r="U122" s="49"/>
      <c r="V122" s="49"/>
      <c r="W122" s="49"/>
      <c r="X122" t="s">
        <v>1111</v>
      </c>
    </row>
    <row r="123" spans="1:24">
      <c r="A123" s="49"/>
      <c r="B123" s="49" t="s">
        <v>860</v>
      </c>
      <c r="C123" s="49" t="s">
        <v>861</v>
      </c>
      <c r="D123" s="49" t="s">
        <v>862</v>
      </c>
      <c r="E123" s="49"/>
      <c r="F123" s="49"/>
      <c r="G123" s="49"/>
      <c r="H123" s="49"/>
      <c r="I123" s="49"/>
      <c r="J123" s="49"/>
      <c r="K123" s="49"/>
      <c r="L123" s="49"/>
      <c r="M123" s="49"/>
      <c r="N123" s="49"/>
      <c r="O123" s="49"/>
      <c r="P123" s="49"/>
      <c r="Q123" s="49"/>
      <c r="R123" s="49"/>
      <c r="S123" s="49"/>
      <c r="T123" s="49"/>
      <c r="U123" s="49"/>
      <c r="V123" s="49"/>
      <c r="W123" s="49"/>
      <c r="X123" t="s">
        <v>1111</v>
      </c>
    </row>
    <row r="124" spans="1:24">
      <c r="A124" s="49"/>
      <c r="B124" s="49"/>
      <c r="C124" s="49" t="s">
        <v>217</v>
      </c>
      <c r="D124" s="49" t="s">
        <v>1112</v>
      </c>
      <c r="E124" s="49"/>
      <c r="F124" s="49"/>
      <c r="G124" s="49"/>
      <c r="H124" s="49"/>
      <c r="I124" s="49"/>
      <c r="J124" s="49"/>
      <c r="K124" s="49"/>
      <c r="L124" s="49"/>
      <c r="M124" s="49"/>
      <c r="N124" s="49" t="s">
        <v>872</v>
      </c>
      <c r="O124" s="49" t="b">
        <v>0</v>
      </c>
      <c r="P124" s="49" t="b">
        <v>0</v>
      </c>
      <c r="Q124" s="49" t="b">
        <v>0</v>
      </c>
      <c r="R124" s="49" t="b">
        <v>0</v>
      </c>
      <c r="S124" s="49" t="b">
        <v>1</v>
      </c>
      <c r="T124" s="49" t="b">
        <v>0</v>
      </c>
      <c r="U124" s="49" t="b">
        <v>0</v>
      </c>
      <c r="V124" s="49" t="b">
        <v>0</v>
      </c>
      <c r="W124" s="49" t="b">
        <v>0</v>
      </c>
      <c r="X124" t="s">
        <v>1111</v>
      </c>
    </row>
    <row r="125" spans="1:24">
      <c r="A125" s="49"/>
      <c r="B125" s="49"/>
      <c r="C125" s="49" t="s">
        <v>198</v>
      </c>
      <c r="D125" s="49" t="s">
        <v>873</v>
      </c>
      <c r="E125" s="49"/>
      <c r="F125" s="49"/>
      <c r="G125" s="49"/>
      <c r="H125" s="49"/>
      <c r="I125" s="49"/>
      <c r="J125" s="49"/>
      <c r="K125" s="49"/>
      <c r="L125" s="49"/>
      <c r="M125" s="49" t="s">
        <v>217</v>
      </c>
      <c r="N125" s="49" t="s">
        <v>874</v>
      </c>
      <c r="O125" s="49" t="b">
        <v>0</v>
      </c>
      <c r="P125" s="49" t="b">
        <v>0</v>
      </c>
      <c r="Q125" s="49" t="b">
        <v>0</v>
      </c>
      <c r="R125" s="49" t="b">
        <v>0</v>
      </c>
      <c r="S125" s="49" t="b">
        <v>1</v>
      </c>
      <c r="T125" s="49" t="b">
        <v>0</v>
      </c>
      <c r="U125" s="49" t="b">
        <v>0</v>
      </c>
      <c r="V125" s="49" t="b">
        <v>0</v>
      </c>
      <c r="W125" s="49" t="b">
        <v>0</v>
      </c>
      <c r="X125" t="s">
        <v>1111</v>
      </c>
    </row>
    <row r="126" spans="1:24">
      <c r="A126" s="49"/>
      <c r="B126" s="49"/>
      <c r="C126" s="49" t="s">
        <v>199</v>
      </c>
      <c r="D126" s="49" t="s">
        <v>1113</v>
      </c>
      <c r="E126" s="49"/>
      <c r="F126" s="49"/>
      <c r="G126" s="49"/>
      <c r="H126" s="49"/>
      <c r="I126" s="49"/>
      <c r="J126" s="49"/>
      <c r="K126" s="49"/>
      <c r="L126" s="49"/>
      <c r="M126" s="49"/>
      <c r="N126" s="49" t="s">
        <v>876</v>
      </c>
      <c r="O126" s="49" t="b">
        <v>0</v>
      </c>
      <c r="P126" s="49" t="b">
        <v>0</v>
      </c>
      <c r="Q126" s="49" t="b">
        <v>0</v>
      </c>
      <c r="R126" s="49" t="b">
        <v>0</v>
      </c>
      <c r="S126" s="49" t="b">
        <v>0</v>
      </c>
      <c r="T126" s="49" t="b">
        <v>0</v>
      </c>
      <c r="U126" s="49" t="b">
        <v>0</v>
      </c>
      <c r="V126" s="49" t="b">
        <v>0</v>
      </c>
      <c r="W126" s="49" t="b">
        <v>0</v>
      </c>
      <c r="X126" t="s">
        <v>1111</v>
      </c>
    </row>
    <row r="127" spans="1:24">
      <c r="A127" s="49" t="s">
        <v>858</v>
      </c>
      <c r="B127" s="49"/>
      <c r="C127" s="49"/>
      <c r="D127" s="49"/>
      <c r="E127" s="49"/>
      <c r="F127" s="49"/>
      <c r="G127" s="49" t="b">
        <v>0</v>
      </c>
      <c r="H127" s="49" t="b">
        <v>0</v>
      </c>
      <c r="I127" s="49"/>
      <c r="J127" s="49" t="b">
        <v>0</v>
      </c>
      <c r="K127" s="49" t="b">
        <v>0</v>
      </c>
      <c r="L127" s="49" t="b">
        <v>1</v>
      </c>
      <c r="M127" s="49"/>
      <c r="N127" s="49"/>
      <c r="O127" s="49"/>
      <c r="P127" s="49"/>
      <c r="Q127" s="49"/>
      <c r="R127" s="49"/>
      <c r="S127" s="49"/>
      <c r="T127" s="49"/>
      <c r="U127" s="49"/>
      <c r="V127" s="49"/>
      <c r="W127" s="49"/>
      <c r="X127" t="s">
        <v>1111</v>
      </c>
    </row>
    <row r="128" spans="1:24">
      <c r="A128" s="49"/>
      <c r="B128" s="49" t="s">
        <v>860</v>
      </c>
      <c r="C128" s="49" t="s">
        <v>861</v>
      </c>
      <c r="D128" s="49" t="s">
        <v>862</v>
      </c>
      <c r="E128" s="49"/>
      <c r="F128" s="49"/>
      <c r="G128" s="49"/>
      <c r="H128" s="49"/>
      <c r="I128" s="49"/>
      <c r="J128" s="49"/>
      <c r="K128" s="49"/>
      <c r="L128" s="49"/>
      <c r="M128" s="49"/>
      <c r="N128" s="49"/>
      <c r="O128" s="49"/>
      <c r="P128" s="49"/>
      <c r="Q128" s="49"/>
      <c r="R128" s="49"/>
      <c r="S128" s="49"/>
      <c r="T128" s="49"/>
      <c r="U128" s="49"/>
      <c r="V128" s="49"/>
      <c r="W128" s="49"/>
      <c r="X128" t="s">
        <v>1111</v>
      </c>
    </row>
    <row r="129" spans="1:24">
      <c r="A129" s="49"/>
      <c r="B129" s="49"/>
      <c r="C129" s="49" t="s">
        <v>208</v>
      </c>
      <c r="D129" s="49" t="s">
        <v>878</v>
      </c>
      <c r="E129" s="49"/>
      <c r="F129" s="49"/>
      <c r="G129" s="49"/>
      <c r="H129" s="49"/>
      <c r="I129" s="49"/>
      <c r="J129" s="49"/>
      <c r="K129" s="49"/>
      <c r="L129" s="49"/>
      <c r="M129" s="49"/>
      <c r="N129" s="49"/>
      <c r="O129" s="49" t="b">
        <v>0</v>
      </c>
      <c r="P129" s="49" t="b">
        <v>0</v>
      </c>
      <c r="Q129" s="49" t="b">
        <v>0</v>
      </c>
      <c r="R129" s="49" t="b">
        <v>0</v>
      </c>
      <c r="S129" s="49" t="b">
        <v>0</v>
      </c>
      <c r="T129" s="49" t="b">
        <v>0</v>
      </c>
      <c r="U129" s="49" t="b">
        <v>0</v>
      </c>
      <c r="V129" s="49" t="b">
        <v>0</v>
      </c>
      <c r="W129" s="49" t="b">
        <v>0</v>
      </c>
      <c r="X129" t="s">
        <v>1111</v>
      </c>
    </row>
    <row r="130" spans="1:24">
      <c r="A130" s="49"/>
      <c r="B130" s="49"/>
      <c r="C130" s="49" t="s">
        <v>207</v>
      </c>
      <c r="D130" s="49" t="s">
        <v>879</v>
      </c>
      <c r="E130" s="49"/>
      <c r="F130" s="49"/>
      <c r="G130" s="49"/>
      <c r="H130" s="49"/>
      <c r="I130" s="49"/>
      <c r="J130" s="49"/>
      <c r="K130" s="49"/>
      <c r="L130" s="49"/>
      <c r="M130" s="49" t="s">
        <v>216</v>
      </c>
      <c r="N130" s="49" t="s">
        <v>208</v>
      </c>
      <c r="O130" s="49" t="b">
        <v>0</v>
      </c>
      <c r="P130" s="49" t="b">
        <v>0</v>
      </c>
      <c r="Q130" s="49" t="b">
        <v>0</v>
      </c>
      <c r="R130" s="49" t="b">
        <v>0</v>
      </c>
      <c r="S130" s="49" t="b">
        <v>0</v>
      </c>
      <c r="T130" s="49" t="b">
        <v>0</v>
      </c>
      <c r="U130" s="49" t="b">
        <v>0</v>
      </c>
      <c r="V130" s="49" t="b">
        <v>0</v>
      </c>
      <c r="W130" s="49" t="b">
        <v>0</v>
      </c>
      <c r="X130" t="s">
        <v>1111</v>
      </c>
    </row>
    <row r="131" spans="1:24">
      <c r="A131" s="49" t="s">
        <v>858</v>
      </c>
      <c r="B131" s="49"/>
      <c r="C131" s="49"/>
      <c r="D131" s="49"/>
      <c r="E131" s="49"/>
      <c r="F131" s="49"/>
      <c r="G131" s="49" t="b">
        <v>0</v>
      </c>
      <c r="H131" s="49" t="b">
        <v>0</v>
      </c>
      <c r="I131" s="49"/>
      <c r="J131" s="49" t="b">
        <v>0</v>
      </c>
      <c r="K131" s="49" t="b">
        <v>0</v>
      </c>
      <c r="L131" s="49" t="b">
        <v>1</v>
      </c>
      <c r="M131" s="49"/>
      <c r="N131" s="49"/>
      <c r="O131" s="49"/>
      <c r="P131" s="49"/>
      <c r="Q131" s="49"/>
      <c r="R131" s="49"/>
      <c r="S131" s="49"/>
      <c r="T131" s="49"/>
      <c r="U131" s="49"/>
      <c r="V131" s="49"/>
      <c r="W131" s="49"/>
      <c r="X131" t="s">
        <v>1111</v>
      </c>
    </row>
    <row r="132" spans="1:24">
      <c r="A132" s="49"/>
      <c r="B132" s="49" t="s">
        <v>860</v>
      </c>
      <c r="C132" s="49" t="s">
        <v>861</v>
      </c>
      <c r="D132" s="49" t="s">
        <v>862</v>
      </c>
      <c r="E132" s="49"/>
      <c r="F132" s="49"/>
      <c r="G132" s="49"/>
      <c r="H132" s="49"/>
      <c r="I132" s="49"/>
      <c r="J132" s="49"/>
      <c r="K132" s="49"/>
      <c r="L132" s="49"/>
      <c r="M132" s="49"/>
      <c r="N132" s="49"/>
      <c r="O132" s="49"/>
      <c r="P132" s="49"/>
      <c r="Q132" s="49"/>
      <c r="R132" s="49"/>
      <c r="S132" s="49"/>
      <c r="T132" s="49"/>
      <c r="U132" s="49"/>
      <c r="V132" s="49"/>
      <c r="W132" s="49"/>
      <c r="X132" t="s">
        <v>1111</v>
      </c>
    </row>
    <row r="133" spans="1:24">
      <c r="A133" s="49"/>
      <c r="B133" s="49"/>
      <c r="C133" s="49" t="s">
        <v>201</v>
      </c>
      <c r="D133" s="49" t="s">
        <v>880</v>
      </c>
      <c r="E133" s="49"/>
      <c r="F133" s="49"/>
      <c r="G133" s="49"/>
      <c r="H133" s="49"/>
      <c r="I133" s="49"/>
      <c r="J133" s="49"/>
      <c r="K133" s="49"/>
      <c r="L133" s="49"/>
      <c r="M133" s="49"/>
      <c r="N133" s="49"/>
      <c r="O133" s="49" t="b">
        <v>0</v>
      </c>
      <c r="P133" s="49" t="b">
        <v>0</v>
      </c>
      <c r="Q133" s="49" t="b">
        <v>0</v>
      </c>
      <c r="R133" s="49" t="b">
        <v>0</v>
      </c>
      <c r="S133" s="49" t="b">
        <v>0</v>
      </c>
      <c r="T133" s="49" t="b">
        <v>0</v>
      </c>
      <c r="U133" s="49" t="b">
        <v>0</v>
      </c>
      <c r="V133" s="49" t="b">
        <v>0</v>
      </c>
      <c r="W133" s="49" t="b">
        <v>0</v>
      </c>
      <c r="X133" t="s">
        <v>1111</v>
      </c>
    </row>
    <row r="134" spans="1:24">
      <c r="A134" s="49"/>
      <c r="B134" s="49"/>
      <c r="C134" s="49" t="s">
        <v>202</v>
      </c>
      <c r="D134" s="49" t="s">
        <v>881</v>
      </c>
      <c r="E134" s="49"/>
      <c r="F134" s="49"/>
      <c r="G134" s="49"/>
      <c r="H134" s="49"/>
      <c r="I134" s="49"/>
      <c r="J134" s="49"/>
      <c r="K134" s="49"/>
      <c r="L134" s="49"/>
      <c r="M134" s="49" t="s">
        <v>216</v>
      </c>
      <c r="N134" s="49" t="s">
        <v>201</v>
      </c>
      <c r="O134" s="49" t="b">
        <v>0</v>
      </c>
      <c r="P134" s="49" t="b">
        <v>0</v>
      </c>
      <c r="Q134" s="49" t="b">
        <v>0</v>
      </c>
      <c r="R134" s="49" t="b">
        <v>0</v>
      </c>
      <c r="S134" s="49" t="b">
        <v>0</v>
      </c>
      <c r="T134" s="49" t="b">
        <v>0</v>
      </c>
      <c r="U134" s="49" t="b">
        <v>0</v>
      </c>
      <c r="V134" s="49" t="b">
        <v>0</v>
      </c>
      <c r="W134" s="49" t="b">
        <v>0</v>
      </c>
      <c r="X134" t="s">
        <v>1111</v>
      </c>
    </row>
    <row r="135" spans="1:24">
      <c r="A135" s="49" t="s">
        <v>858</v>
      </c>
      <c r="B135" s="49"/>
      <c r="C135" s="49"/>
      <c r="D135" s="49"/>
      <c r="E135" s="49" t="s">
        <v>882</v>
      </c>
      <c r="F135" s="49"/>
      <c r="G135" s="49" t="b">
        <v>0</v>
      </c>
      <c r="H135" s="49" t="b">
        <v>0</v>
      </c>
      <c r="I135" s="49"/>
      <c r="J135" s="49" t="b">
        <v>0</v>
      </c>
      <c r="K135" s="49" t="b">
        <v>0</v>
      </c>
      <c r="L135" s="49" t="b">
        <v>1</v>
      </c>
      <c r="M135" s="49"/>
      <c r="N135" s="49"/>
      <c r="O135" s="49"/>
      <c r="P135" s="49"/>
      <c r="Q135" s="49"/>
      <c r="R135" s="49"/>
      <c r="S135" s="49"/>
      <c r="T135" s="49"/>
      <c r="U135" s="49"/>
      <c r="V135" s="49"/>
      <c r="W135" s="49"/>
      <c r="X135" t="s">
        <v>1111</v>
      </c>
    </row>
    <row r="136" spans="1:24">
      <c r="A136" s="49"/>
      <c r="B136" s="49" t="s">
        <v>860</v>
      </c>
      <c r="C136" s="49" t="s">
        <v>861</v>
      </c>
      <c r="D136" s="49" t="s">
        <v>862</v>
      </c>
      <c r="E136" s="49"/>
      <c r="F136" s="49"/>
      <c r="G136" s="49"/>
      <c r="H136" s="49"/>
      <c r="I136" s="49"/>
      <c r="J136" s="49"/>
      <c r="K136" s="49"/>
      <c r="L136" s="49"/>
      <c r="M136" s="49"/>
      <c r="N136" s="49"/>
      <c r="O136" s="49"/>
      <c r="P136" s="49"/>
      <c r="Q136" s="49"/>
      <c r="R136" s="49"/>
      <c r="S136" s="49"/>
      <c r="T136" s="49"/>
      <c r="U136" s="49"/>
      <c r="V136" s="49"/>
      <c r="W136" s="49"/>
      <c r="X136" t="s">
        <v>1111</v>
      </c>
    </row>
    <row r="137" spans="1:24">
      <c r="A137" s="49"/>
      <c r="B137" s="49"/>
      <c r="C137" s="49" t="s">
        <v>187</v>
      </c>
      <c r="D137" s="49" t="s">
        <v>883</v>
      </c>
      <c r="E137" s="49"/>
      <c r="F137" s="49"/>
      <c r="G137" s="49"/>
      <c r="H137" s="49"/>
      <c r="I137" s="49"/>
      <c r="J137" s="49"/>
      <c r="K137" s="49"/>
      <c r="L137" s="49"/>
      <c r="M137" s="49" t="s">
        <v>216</v>
      </c>
      <c r="N137" s="49" t="s">
        <v>202</v>
      </c>
      <c r="O137" s="49" t="b">
        <v>0</v>
      </c>
      <c r="P137" s="49" t="b">
        <v>0</v>
      </c>
      <c r="Q137" s="49" t="b">
        <v>0</v>
      </c>
      <c r="R137" s="49" t="b">
        <v>0</v>
      </c>
      <c r="S137" s="49" t="b">
        <v>0</v>
      </c>
      <c r="T137" s="49" t="b">
        <v>0</v>
      </c>
      <c r="U137" s="49" t="b">
        <v>0</v>
      </c>
      <c r="V137" s="49" t="b">
        <v>0</v>
      </c>
      <c r="W137" s="49" t="b">
        <v>0</v>
      </c>
      <c r="X137" t="s">
        <v>1111</v>
      </c>
    </row>
    <row r="138" spans="1:24">
      <c r="A138" s="49"/>
      <c r="B138" s="49"/>
      <c r="C138" s="49" t="s">
        <v>189</v>
      </c>
      <c r="D138" s="49" t="s">
        <v>884</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c r="X138" t="s">
        <v>1111</v>
      </c>
    </row>
    <row r="139" spans="1:24">
      <c r="A139" s="49" t="s">
        <v>858</v>
      </c>
      <c r="B139" s="49"/>
      <c r="C139" s="49"/>
      <c r="D139" s="49"/>
      <c r="E139" s="49"/>
      <c r="F139" s="49"/>
      <c r="G139" s="49" t="b">
        <v>0</v>
      </c>
      <c r="H139" s="49" t="b">
        <v>0</v>
      </c>
      <c r="I139" s="49"/>
      <c r="J139" s="49" t="b">
        <v>0</v>
      </c>
      <c r="K139" s="49" t="b">
        <v>0</v>
      </c>
      <c r="L139" s="49" t="b">
        <v>1</v>
      </c>
      <c r="M139" s="49"/>
      <c r="N139" s="49"/>
      <c r="O139" s="49"/>
      <c r="P139" s="49"/>
      <c r="Q139" s="49"/>
      <c r="R139" s="49"/>
      <c r="S139" s="49"/>
      <c r="T139" s="49"/>
      <c r="U139" s="49"/>
      <c r="V139" s="49"/>
      <c r="W139" s="49"/>
      <c r="X139" t="s">
        <v>1111</v>
      </c>
    </row>
    <row r="140" spans="1:24">
      <c r="A140" s="49"/>
      <c r="B140" s="49" t="s">
        <v>860</v>
      </c>
      <c r="C140" s="49" t="s">
        <v>861</v>
      </c>
      <c r="D140" s="49" t="s">
        <v>862</v>
      </c>
      <c r="E140" s="49"/>
      <c r="F140" s="49"/>
      <c r="G140" s="49"/>
      <c r="H140" s="49"/>
      <c r="I140" s="49"/>
      <c r="J140" s="49"/>
      <c r="K140" s="49"/>
      <c r="L140" s="49"/>
      <c r="M140" s="49"/>
      <c r="N140" s="49"/>
      <c r="O140" s="49"/>
      <c r="P140" s="49"/>
      <c r="Q140" s="49"/>
      <c r="R140" s="49"/>
      <c r="S140" s="49"/>
      <c r="T140" s="49"/>
      <c r="U140" s="49"/>
      <c r="V140" s="49"/>
      <c r="W140" s="49"/>
      <c r="X140" t="s">
        <v>1111</v>
      </c>
    </row>
    <row r="141" spans="1:24">
      <c r="A141" s="49"/>
      <c r="B141" s="49"/>
      <c r="C141" s="49" t="s">
        <v>189</v>
      </c>
      <c r="D141" s="49" t="s">
        <v>884</v>
      </c>
      <c r="E141" s="49"/>
      <c r="F141" s="49"/>
      <c r="G141" s="49"/>
      <c r="H141" s="49"/>
      <c r="I141" s="49"/>
      <c r="J141" s="49"/>
      <c r="K141" s="49"/>
      <c r="L141" s="49"/>
      <c r="M141" s="49"/>
      <c r="N141" s="49"/>
      <c r="O141" s="49" t="b">
        <v>0</v>
      </c>
      <c r="P141" s="49" t="b">
        <v>0</v>
      </c>
      <c r="Q141" s="49" t="b">
        <v>0</v>
      </c>
      <c r="R141" s="49" t="b">
        <v>0</v>
      </c>
      <c r="S141" s="49" t="b">
        <v>0</v>
      </c>
      <c r="T141" s="49" t="b">
        <v>0</v>
      </c>
      <c r="U141" s="49" t="b">
        <v>0</v>
      </c>
      <c r="V141" s="49" t="b">
        <v>0</v>
      </c>
      <c r="W141" s="49" t="b">
        <v>0</v>
      </c>
      <c r="X141" t="s">
        <v>1111</v>
      </c>
    </row>
    <row r="142" spans="1:24">
      <c r="A142" s="49"/>
      <c r="B142" s="49"/>
      <c r="C142" s="49" t="s">
        <v>187</v>
      </c>
      <c r="D142" s="49" t="s">
        <v>885</v>
      </c>
      <c r="E142" s="49"/>
      <c r="F142" s="49"/>
      <c r="G142" s="49"/>
      <c r="H142" s="49"/>
      <c r="I142" s="49"/>
      <c r="J142" s="49"/>
      <c r="K142" s="49"/>
      <c r="L142" s="49"/>
      <c r="M142" s="49" t="s">
        <v>216</v>
      </c>
      <c r="N142" s="49" t="s">
        <v>189</v>
      </c>
      <c r="O142" s="49" t="b">
        <v>0</v>
      </c>
      <c r="P142" s="49" t="b">
        <v>0</v>
      </c>
      <c r="Q142" s="49" t="b">
        <v>0</v>
      </c>
      <c r="R142" s="49" t="b">
        <v>0</v>
      </c>
      <c r="S142" s="49" t="b">
        <v>0</v>
      </c>
      <c r="T142" s="49" t="b">
        <v>0</v>
      </c>
      <c r="U142" s="49" t="b">
        <v>0</v>
      </c>
      <c r="V142" s="49" t="b">
        <v>0</v>
      </c>
      <c r="W142" s="49" t="b">
        <v>0</v>
      </c>
      <c r="X142" t="s">
        <v>1111</v>
      </c>
    </row>
    <row r="143" spans="1:24">
      <c r="A143" s="49" t="s">
        <v>858</v>
      </c>
      <c r="B143" s="49"/>
      <c r="C143" s="49"/>
      <c r="D143" s="49"/>
      <c r="E143" s="49"/>
      <c r="F143" s="49"/>
      <c r="G143" s="49" t="b">
        <v>0</v>
      </c>
      <c r="H143" s="49" t="b">
        <v>0</v>
      </c>
      <c r="I143" s="49"/>
      <c r="J143" s="49" t="b">
        <v>0</v>
      </c>
      <c r="K143" s="49" t="b">
        <v>0</v>
      </c>
      <c r="L143" s="49" t="b">
        <v>1</v>
      </c>
      <c r="M143" s="49"/>
      <c r="N143" s="49"/>
      <c r="O143" s="49"/>
      <c r="P143" s="49"/>
      <c r="Q143" s="49"/>
      <c r="R143" s="49"/>
      <c r="S143" s="49"/>
      <c r="T143" s="49"/>
      <c r="U143" s="49"/>
      <c r="V143" s="49"/>
      <c r="W143" s="49"/>
      <c r="X143" t="s">
        <v>1111</v>
      </c>
    </row>
    <row r="144" spans="1:24">
      <c r="A144" s="49"/>
      <c r="B144" s="49" t="s">
        <v>860</v>
      </c>
      <c r="C144" s="49" t="s">
        <v>861</v>
      </c>
      <c r="D144" s="49" t="s">
        <v>862</v>
      </c>
      <c r="E144" s="49"/>
      <c r="F144" s="49"/>
      <c r="G144" s="49"/>
      <c r="H144" s="49"/>
      <c r="I144" s="49"/>
      <c r="J144" s="49"/>
      <c r="K144" s="49"/>
      <c r="L144" s="49"/>
      <c r="M144" s="49"/>
      <c r="N144" s="49"/>
      <c r="O144" s="49"/>
      <c r="P144" s="49"/>
      <c r="Q144" s="49"/>
      <c r="R144" s="49"/>
      <c r="S144" s="49"/>
      <c r="T144" s="49"/>
      <c r="U144" s="49"/>
      <c r="V144" s="49"/>
      <c r="W144" s="49"/>
      <c r="X144" t="s">
        <v>1111</v>
      </c>
    </row>
    <row r="145" spans="1:24">
      <c r="A145" s="49"/>
      <c r="B145" s="49"/>
      <c r="C145" s="49" t="s">
        <v>216</v>
      </c>
      <c r="D145" s="49" t="s">
        <v>886</v>
      </c>
      <c r="E145" s="49"/>
      <c r="F145" s="49"/>
      <c r="G145" s="49"/>
      <c r="H145" s="49"/>
      <c r="I145" s="49"/>
      <c r="J145" s="49"/>
      <c r="K145" s="49"/>
      <c r="L145" s="49"/>
      <c r="M145" s="49"/>
      <c r="N145" s="49"/>
      <c r="O145" s="49" t="b">
        <v>0</v>
      </c>
      <c r="P145" s="49" t="b">
        <v>0</v>
      </c>
      <c r="Q145" s="49" t="b">
        <v>0</v>
      </c>
      <c r="R145" s="49" t="b">
        <v>0</v>
      </c>
      <c r="S145" s="49" t="b">
        <v>0</v>
      </c>
      <c r="T145" s="49" t="b">
        <v>0</v>
      </c>
      <c r="U145" s="49" t="b">
        <v>0</v>
      </c>
      <c r="V145" s="49" t="b">
        <v>0</v>
      </c>
      <c r="W145" s="49" t="b">
        <v>0</v>
      </c>
      <c r="X145" t="s">
        <v>1111</v>
      </c>
    </row>
    <row r="146" spans="1:24">
      <c r="A146" s="49" t="s">
        <v>858</v>
      </c>
      <c r="B146" s="49"/>
      <c r="C146" s="49"/>
      <c r="D146" s="49"/>
      <c r="E146" s="49"/>
      <c r="F146" s="49"/>
      <c r="G146" s="49" t="b">
        <v>0</v>
      </c>
      <c r="H146" s="49" t="b">
        <v>0</v>
      </c>
      <c r="I146" s="49"/>
      <c r="J146" s="49" t="b">
        <v>0</v>
      </c>
      <c r="K146" s="49" t="b">
        <v>0</v>
      </c>
      <c r="L146" s="49" t="b">
        <v>1</v>
      </c>
      <c r="M146" s="49"/>
      <c r="N146" s="49"/>
      <c r="O146" s="49"/>
      <c r="P146" s="49"/>
      <c r="Q146" s="49"/>
      <c r="R146" s="49"/>
      <c r="S146" s="49"/>
      <c r="T146" s="49"/>
      <c r="U146" s="49"/>
      <c r="V146" s="49"/>
      <c r="W146" s="49"/>
      <c r="X146" t="s">
        <v>1111</v>
      </c>
    </row>
    <row r="147" spans="1:24">
      <c r="A147" s="49"/>
      <c r="B147" s="49" t="s">
        <v>860</v>
      </c>
      <c r="C147" s="49" t="s">
        <v>861</v>
      </c>
      <c r="D147" s="49" t="s">
        <v>862</v>
      </c>
      <c r="E147" s="49"/>
      <c r="F147" s="49"/>
      <c r="G147" s="49"/>
      <c r="H147" s="49"/>
      <c r="I147" s="49"/>
      <c r="J147" s="49"/>
      <c r="K147" s="49"/>
      <c r="L147" s="49"/>
      <c r="M147" s="49"/>
      <c r="N147" s="49"/>
      <c r="O147" s="49"/>
      <c r="P147" s="49"/>
      <c r="Q147" s="49"/>
      <c r="R147" s="49"/>
      <c r="S147" s="49"/>
      <c r="T147" s="49"/>
      <c r="U147" s="49"/>
      <c r="V147" s="49"/>
      <c r="W147" s="49"/>
      <c r="X147" t="s">
        <v>1111</v>
      </c>
    </row>
    <row r="148" spans="1:24">
      <c r="A148" s="49"/>
      <c r="B148" s="49"/>
      <c r="C148" s="49" t="s">
        <v>202</v>
      </c>
      <c r="D148" s="49" t="s">
        <v>887</v>
      </c>
      <c r="E148" s="49"/>
      <c r="F148" s="49"/>
      <c r="G148" s="49"/>
      <c r="H148" s="49"/>
      <c r="I148" s="49"/>
      <c r="J148" s="49"/>
      <c r="K148" s="49"/>
      <c r="L148" s="49"/>
      <c r="M148" s="49"/>
      <c r="N148" s="49"/>
      <c r="O148" s="49" t="b">
        <v>0</v>
      </c>
      <c r="P148" s="49" t="b">
        <v>0</v>
      </c>
      <c r="Q148" s="49" t="b">
        <v>0</v>
      </c>
      <c r="R148" s="49" t="b">
        <v>0</v>
      </c>
      <c r="S148" s="49" t="b">
        <v>0</v>
      </c>
      <c r="T148" s="49" t="b">
        <v>0</v>
      </c>
      <c r="U148" s="49" t="b">
        <v>0</v>
      </c>
      <c r="V148" s="49" t="b">
        <v>0</v>
      </c>
      <c r="W148" s="49" t="b">
        <v>0</v>
      </c>
      <c r="X148" t="s">
        <v>1111</v>
      </c>
    </row>
    <row r="149" spans="1:24">
      <c r="A149" s="49"/>
      <c r="B149" s="49"/>
      <c r="C149" s="49" t="s">
        <v>201</v>
      </c>
      <c r="D149" s="49" t="s">
        <v>880</v>
      </c>
      <c r="E149" s="49"/>
      <c r="F149" s="49"/>
      <c r="G149" s="49"/>
      <c r="H149" s="49"/>
      <c r="I149" s="49"/>
      <c r="J149" s="49"/>
      <c r="K149" s="49"/>
      <c r="L149" s="49"/>
      <c r="M149" s="49"/>
      <c r="N149" s="49"/>
      <c r="O149" s="49" t="b">
        <v>0</v>
      </c>
      <c r="P149" s="49" t="b">
        <v>0</v>
      </c>
      <c r="Q149" s="49" t="b">
        <v>0</v>
      </c>
      <c r="R149" s="49" t="b">
        <v>0</v>
      </c>
      <c r="S149" s="49" t="b">
        <v>0</v>
      </c>
      <c r="T149" s="49" t="b">
        <v>0</v>
      </c>
      <c r="U149" s="49" t="b">
        <v>0</v>
      </c>
      <c r="V149" s="49" t="b">
        <v>0</v>
      </c>
      <c r="W149" s="49" t="b">
        <v>0</v>
      </c>
      <c r="X149" t="s">
        <v>1111</v>
      </c>
    </row>
    <row r="150" spans="1:24">
      <c r="A150" s="49" t="s">
        <v>858</v>
      </c>
      <c r="B150" s="49"/>
      <c r="C150" s="49"/>
      <c r="D150" s="49"/>
      <c r="E150" s="49"/>
      <c r="F150" s="49"/>
      <c r="G150" s="49" t="b">
        <v>0</v>
      </c>
      <c r="H150" s="49" t="b">
        <v>0</v>
      </c>
      <c r="I150" s="49"/>
      <c r="J150" s="49" t="b">
        <v>0</v>
      </c>
      <c r="K150" s="49" t="b">
        <v>0</v>
      </c>
      <c r="L150" s="49" t="b">
        <v>1</v>
      </c>
      <c r="M150" s="49"/>
      <c r="N150" s="49"/>
      <c r="O150" s="49"/>
      <c r="P150" s="49"/>
      <c r="Q150" s="49"/>
      <c r="R150" s="49"/>
      <c r="S150" s="49"/>
      <c r="T150" s="49"/>
      <c r="U150" s="49"/>
      <c r="V150" s="49"/>
      <c r="W150" s="49"/>
      <c r="X150" t="s">
        <v>1111</v>
      </c>
    </row>
    <row r="151" spans="1:24">
      <c r="A151" s="49"/>
      <c r="B151" s="49" t="s">
        <v>860</v>
      </c>
      <c r="C151" s="49" t="s">
        <v>861</v>
      </c>
      <c r="D151" s="49" t="s">
        <v>862</v>
      </c>
      <c r="E151" s="49"/>
      <c r="F151" s="49"/>
      <c r="G151" s="49"/>
      <c r="H151" s="49"/>
      <c r="I151" s="49"/>
      <c r="J151" s="49"/>
      <c r="K151" s="49"/>
      <c r="L151" s="49"/>
      <c r="M151" s="49"/>
      <c r="N151" s="49"/>
      <c r="O151" s="49"/>
      <c r="P151" s="49"/>
      <c r="Q151" s="49"/>
      <c r="R151" s="49"/>
      <c r="S151" s="49"/>
      <c r="T151" s="49"/>
      <c r="U151" s="49"/>
      <c r="V151" s="49"/>
      <c r="W151" s="49"/>
      <c r="X151" t="s">
        <v>1111</v>
      </c>
    </row>
    <row r="152" spans="1:24">
      <c r="A152" s="49"/>
      <c r="B152" s="49"/>
      <c r="C152" s="49" t="s">
        <v>231</v>
      </c>
      <c r="D152" s="49" t="s">
        <v>888</v>
      </c>
      <c r="E152" s="49"/>
      <c r="F152" s="49"/>
      <c r="G152" s="49"/>
      <c r="H152" s="49"/>
      <c r="I152" s="49"/>
      <c r="J152" s="49"/>
      <c r="K152" s="49"/>
      <c r="L152" s="49"/>
      <c r="M152" s="49"/>
      <c r="N152" s="49"/>
      <c r="O152" s="49" t="b">
        <v>0</v>
      </c>
      <c r="P152" s="49" t="b">
        <v>0</v>
      </c>
      <c r="Q152" s="49" t="b">
        <v>0</v>
      </c>
      <c r="R152" s="49" t="b">
        <v>0</v>
      </c>
      <c r="S152" s="49" t="b">
        <v>0</v>
      </c>
      <c r="T152" s="49" t="b">
        <v>0</v>
      </c>
      <c r="U152" s="49" t="b">
        <v>0</v>
      </c>
      <c r="V152" s="49" t="b">
        <v>0</v>
      </c>
      <c r="W152" s="49" t="b">
        <v>0</v>
      </c>
      <c r="X152" t="s">
        <v>1111</v>
      </c>
    </row>
    <row r="153" spans="1:24">
      <c r="A153" s="49"/>
      <c r="B153" s="49"/>
      <c r="C153" s="49" t="s">
        <v>232</v>
      </c>
      <c r="D153" s="49" t="s">
        <v>889</v>
      </c>
      <c r="E153" s="49"/>
      <c r="F153" s="49"/>
      <c r="G153" s="49"/>
      <c r="H153" s="49"/>
      <c r="I153" s="49"/>
      <c r="J153" s="49"/>
      <c r="K153" s="49"/>
      <c r="L153" s="49"/>
      <c r="M153" s="49"/>
      <c r="N153" s="49"/>
      <c r="O153" s="49" t="b">
        <v>0</v>
      </c>
      <c r="P153" s="49" t="b">
        <v>0</v>
      </c>
      <c r="Q153" s="49" t="b">
        <v>0</v>
      </c>
      <c r="R153" s="49" t="b">
        <v>0</v>
      </c>
      <c r="S153" s="49" t="b">
        <v>0</v>
      </c>
      <c r="T153" s="49" t="b">
        <v>0</v>
      </c>
      <c r="U153" s="49" t="b">
        <v>0</v>
      </c>
      <c r="V153" s="49" t="b">
        <v>0</v>
      </c>
      <c r="W153" s="49" t="b">
        <v>0</v>
      </c>
      <c r="X153" t="s">
        <v>1111</v>
      </c>
    </row>
    <row r="154" spans="1:24">
      <c r="A154" s="49" t="s">
        <v>858</v>
      </c>
      <c r="B154" s="49"/>
      <c r="C154" s="49"/>
      <c r="D154" s="49"/>
      <c r="E154" s="49"/>
      <c r="F154" s="49"/>
      <c r="G154" s="49" t="b">
        <v>0</v>
      </c>
      <c r="H154" s="49" t="b">
        <v>0</v>
      </c>
      <c r="I154" s="49"/>
      <c r="J154" s="49" t="b">
        <v>0</v>
      </c>
      <c r="K154" s="49" t="b">
        <v>0</v>
      </c>
      <c r="L154" s="49" t="b">
        <v>1</v>
      </c>
      <c r="M154" s="49"/>
      <c r="N154" s="49"/>
      <c r="O154" s="49"/>
      <c r="P154" s="49"/>
      <c r="Q154" s="49"/>
      <c r="R154" s="49"/>
      <c r="S154" s="49"/>
      <c r="T154" s="49"/>
      <c r="U154" s="49"/>
      <c r="V154" s="49"/>
      <c r="W154" s="49"/>
      <c r="X154" t="s">
        <v>1111</v>
      </c>
    </row>
    <row r="155" spans="1:24">
      <c r="A155" s="49"/>
      <c r="B155" s="49" t="s">
        <v>860</v>
      </c>
      <c r="C155" s="49" t="s">
        <v>861</v>
      </c>
      <c r="D155" s="49" t="s">
        <v>862</v>
      </c>
      <c r="E155" s="49"/>
      <c r="F155" s="49"/>
      <c r="G155" s="49"/>
      <c r="H155" s="49"/>
      <c r="I155" s="49"/>
      <c r="J155" s="49"/>
      <c r="K155" s="49"/>
      <c r="L155" s="49"/>
      <c r="M155" s="49"/>
      <c r="N155" s="49"/>
      <c r="O155" s="49"/>
      <c r="P155" s="49"/>
      <c r="Q155" s="49"/>
      <c r="R155" s="49"/>
      <c r="S155" s="49"/>
      <c r="T155" s="49"/>
      <c r="U155" s="49"/>
      <c r="V155" s="49"/>
      <c r="W155" s="49"/>
      <c r="X155" t="s">
        <v>1111</v>
      </c>
    </row>
    <row r="156" spans="1:24">
      <c r="A156" s="49"/>
      <c r="B156" s="49"/>
      <c r="C156" s="49" t="s">
        <v>194</v>
      </c>
      <c r="D156" s="49" t="s">
        <v>890</v>
      </c>
      <c r="E156" s="49"/>
      <c r="F156" s="49"/>
      <c r="G156" s="49"/>
      <c r="H156" s="49"/>
      <c r="I156" s="49"/>
      <c r="J156" s="49"/>
      <c r="K156" s="49"/>
      <c r="L156" s="49"/>
      <c r="M156" s="49"/>
      <c r="N156" s="49"/>
      <c r="O156" s="49" t="b">
        <v>0</v>
      </c>
      <c r="P156" s="49" t="b">
        <v>0</v>
      </c>
      <c r="Q156" s="49" t="b">
        <v>0</v>
      </c>
      <c r="R156" s="49" t="b">
        <v>0</v>
      </c>
      <c r="S156" s="49" t="b">
        <v>0</v>
      </c>
      <c r="T156" s="49" t="b">
        <v>0</v>
      </c>
      <c r="U156" s="49" t="b">
        <v>0</v>
      </c>
      <c r="V156" s="49" t="b">
        <v>0</v>
      </c>
      <c r="W156" s="49" t="b">
        <v>0</v>
      </c>
      <c r="X156" t="s">
        <v>1111</v>
      </c>
    </row>
    <row r="157" spans="1:24">
      <c r="A157" s="49" t="s">
        <v>858</v>
      </c>
      <c r="B157" s="49"/>
      <c r="C157" s="49"/>
      <c r="D157" s="49"/>
      <c r="E157" s="49" t="s">
        <v>1102</v>
      </c>
      <c r="F157" s="49"/>
      <c r="G157" s="49" t="b">
        <v>0</v>
      </c>
      <c r="H157" s="49" t="b">
        <v>0</v>
      </c>
      <c r="I157" s="49"/>
      <c r="J157" s="49" t="b">
        <v>0</v>
      </c>
      <c r="K157" s="49" t="b">
        <v>0</v>
      </c>
      <c r="L157" s="49" t="b">
        <v>1</v>
      </c>
      <c r="M157" s="49"/>
      <c r="N157" s="49"/>
      <c r="O157" s="49"/>
      <c r="P157" s="49"/>
      <c r="Q157" s="49"/>
      <c r="R157" s="49"/>
      <c r="S157" s="49"/>
      <c r="T157" s="49"/>
      <c r="U157" s="49"/>
      <c r="V157" s="49"/>
      <c r="W157" s="49"/>
      <c r="X157" t="s">
        <v>1111</v>
      </c>
    </row>
    <row r="158" spans="1:24">
      <c r="A158" s="49"/>
      <c r="B158" s="49" t="s">
        <v>860</v>
      </c>
      <c r="C158" s="49" t="s">
        <v>861</v>
      </c>
      <c r="D158" s="49" t="s">
        <v>862</v>
      </c>
      <c r="E158" s="49"/>
      <c r="F158" s="49"/>
      <c r="G158" s="49"/>
      <c r="H158" s="49"/>
      <c r="I158" s="49"/>
      <c r="J158" s="49"/>
      <c r="K158" s="49"/>
      <c r="L158" s="49"/>
      <c r="M158" s="49"/>
      <c r="N158" s="49"/>
      <c r="O158" s="49"/>
      <c r="P158" s="49"/>
      <c r="Q158" s="49"/>
      <c r="R158" s="49"/>
      <c r="S158" s="49"/>
      <c r="T158" s="49"/>
      <c r="U158" s="49"/>
      <c r="V158" s="49"/>
      <c r="W158" s="49"/>
      <c r="X158" t="s">
        <v>1111</v>
      </c>
    </row>
    <row r="159" spans="1:24">
      <c r="A159" s="49"/>
      <c r="B159" s="49"/>
      <c r="C159" s="49" t="s">
        <v>200</v>
      </c>
      <c r="D159" s="49" t="s">
        <v>891</v>
      </c>
      <c r="E159" s="49"/>
      <c r="F159" s="49"/>
      <c r="G159" s="49"/>
      <c r="H159" s="49"/>
      <c r="I159" s="49"/>
      <c r="J159" s="49"/>
      <c r="K159" s="49"/>
      <c r="L159" s="49"/>
      <c r="M159" s="49"/>
      <c r="N159" s="49" t="s">
        <v>217</v>
      </c>
      <c r="O159" s="49" t="b">
        <v>0</v>
      </c>
      <c r="P159" s="49" t="b">
        <v>0</v>
      </c>
      <c r="Q159" s="49" t="b">
        <v>0</v>
      </c>
      <c r="R159" s="49" t="b">
        <v>0</v>
      </c>
      <c r="S159" s="49" t="b">
        <v>0</v>
      </c>
      <c r="T159" s="49" t="b">
        <v>0</v>
      </c>
      <c r="U159" s="49" t="b">
        <v>0</v>
      </c>
      <c r="V159" s="49" t="b">
        <v>0</v>
      </c>
      <c r="W159" s="49" t="b">
        <v>0</v>
      </c>
      <c r="X159" t="s">
        <v>1111</v>
      </c>
    </row>
    <row r="160" spans="1:24">
      <c r="A160" s="49" t="s">
        <v>858</v>
      </c>
      <c r="B160" s="49"/>
      <c r="C160" s="49"/>
      <c r="D160" s="49"/>
      <c r="E160" s="49"/>
      <c r="F160" s="49"/>
      <c r="G160" s="49" t="b">
        <v>0</v>
      </c>
      <c r="H160" s="49" t="b">
        <v>1</v>
      </c>
      <c r="I160" s="49"/>
      <c r="J160" s="49" t="b">
        <v>0</v>
      </c>
      <c r="K160" s="49" t="b">
        <v>0</v>
      </c>
      <c r="L160" s="49" t="b">
        <v>1</v>
      </c>
      <c r="M160" s="49"/>
      <c r="N160" s="49"/>
      <c r="O160" s="49"/>
      <c r="P160" s="49"/>
      <c r="Q160" s="49"/>
      <c r="R160" s="49"/>
      <c r="S160" s="49"/>
      <c r="T160" s="49"/>
      <c r="U160" s="49"/>
      <c r="V160" s="49"/>
      <c r="W160" s="49"/>
      <c r="X160" t="s">
        <v>1111</v>
      </c>
    </row>
    <row r="161" spans="1:24">
      <c r="A161" s="49"/>
      <c r="B161" s="49" t="s">
        <v>860</v>
      </c>
      <c r="C161" s="49" t="s">
        <v>861</v>
      </c>
      <c r="D161" s="49" t="s">
        <v>862</v>
      </c>
      <c r="E161" s="49"/>
      <c r="F161" s="49"/>
      <c r="G161" s="49"/>
      <c r="H161" s="49"/>
      <c r="I161" s="49"/>
      <c r="J161" s="49"/>
      <c r="K161" s="49"/>
      <c r="L161" s="49"/>
      <c r="M161" s="49"/>
      <c r="N161" s="49"/>
      <c r="O161" s="49"/>
      <c r="P161" s="49"/>
      <c r="Q161" s="49"/>
      <c r="R161" s="49"/>
      <c r="S161" s="49"/>
      <c r="T161" s="49"/>
      <c r="U161" s="49"/>
      <c r="V161" s="49"/>
      <c r="W161" s="49"/>
      <c r="X161" t="s">
        <v>1111</v>
      </c>
    </row>
    <row r="162" spans="1:24">
      <c r="A162" s="49"/>
      <c r="B162" s="49"/>
      <c r="C162" s="49" t="s">
        <v>198</v>
      </c>
      <c r="D162" s="49" t="s">
        <v>892</v>
      </c>
      <c r="E162" s="49"/>
      <c r="F162" s="49"/>
      <c r="G162" s="49"/>
      <c r="H162" s="49"/>
      <c r="I162" s="49"/>
      <c r="J162" s="49"/>
      <c r="K162" s="49"/>
      <c r="L162" s="49"/>
      <c r="M162" s="49"/>
      <c r="N162" s="49" t="s">
        <v>194</v>
      </c>
      <c r="O162" s="49" t="b">
        <v>0</v>
      </c>
      <c r="P162" s="49" t="b">
        <v>0</v>
      </c>
      <c r="Q162" s="49" t="b">
        <v>0</v>
      </c>
      <c r="R162" s="49" t="b">
        <v>0</v>
      </c>
      <c r="S162" s="49" t="b">
        <v>0</v>
      </c>
      <c r="T162" s="49" t="b">
        <v>0</v>
      </c>
      <c r="U162" s="49" t="b">
        <v>0</v>
      </c>
      <c r="V162" s="49" t="b">
        <v>0</v>
      </c>
      <c r="W162" s="49" t="b">
        <v>0</v>
      </c>
      <c r="X162" t="s">
        <v>1111</v>
      </c>
    </row>
    <row r="163" spans="1:24">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c r="X163" t="s">
        <v>1111</v>
      </c>
    </row>
    <row r="164" spans="1:24">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c r="X164" t="s">
        <v>1111</v>
      </c>
    </row>
    <row r="165" spans="1:24">
      <c r="A165" s="49"/>
      <c r="B165" s="49"/>
      <c r="C165" s="49" t="s">
        <v>222</v>
      </c>
      <c r="D165" s="49" t="s">
        <v>893</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c r="X165" t="s">
        <v>1111</v>
      </c>
    </row>
    <row r="166" spans="1:24">
      <c r="A166" s="49"/>
      <c r="B166" s="49"/>
      <c r="C166" s="49" t="s">
        <v>228</v>
      </c>
      <c r="D166" s="49" t="s">
        <v>894</v>
      </c>
      <c r="E166" s="49"/>
      <c r="F166" s="49"/>
      <c r="G166" s="49"/>
      <c r="H166" s="49"/>
      <c r="I166" s="49"/>
      <c r="J166" s="49"/>
      <c r="K166" s="49"/>
      <c r="L166" s="49"/>
      <c r="M166" s="49" t="s">
        <v>217</v>
      </c>
      <c r="N166" s="49"/>
      <c r="O166" s="49" t="b">
        <v>0</v>
      </c>
      <c r="P166" s="49" t="b">
        <v>0</v>
      </c>
      <c r="Q166" s="49" t="b">
        <v>0</v>
      </c>
      <c r="R166" s="49" t="b">
        <v>0</v>
      </c>
      <c r="S166" s="49" t="b">
        <v>0</v>
      </c>
      <c r="T166" s="49" t="b">
        <v>0</v>
      </c>
      <c r="U166" s="49" t="b">
        <v>0</v>
      </c>
      <c r="V166" s="49" t="b">
        <v>0</v>
      </c>
      <c r="W166" s="49" t="b">
        <v>0</v>
      </c>
      <c r="X166" t="s">
        <v>1111</v>
      </c>
    </row>
    <row r="167" spans="1:24">
      <c r="A167" s="49" t="s">
        <v>858</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c r="X167" t="s">
        <v>1111</v>
      </c>
    </row>
    <row r="168" spans="1:24">
      <c r="A168" s="49"/>
      <c r="B168" s="49" t="s">
        <v>860</v>
      </c>
      <c r="C168" s="49" t="s">
        <v>861</v>
      </c>
      <c r="D168" s="49" t="s">
        <v>862</v>
      </c>
      <c r="E168" s="49"/>
      <c r="F168" s="49"/>
      <c r="G168" s="49"/>
      <c r="H168" s="49"/>
      <c r="I168" s="49"/>
      <c r="J168" s="49"/>
      <c r="K168" s="49"/>
      <c r="L168" s="49"/>
      <c r="M168" s="49"/>
      <c r="N168" s="49"/>
      <c r="O168" s="49"/>
      <c r="P168" s="49"/>
      <c r="Q168" s="49"/>
      <c r="R168" s="49"/>
      <c r="S168" s="49"/>
      <c r="T168" s="49"/>
      <c r="U168" s="49"/>
      <c r="V168" s="49"/>
      <c r="W168" s="49"/>
      <c r="X168" t="s">
        <v>1111</v>
      </c>
    </row>
    <row r="169" spans="1:24">
      <c r="A169" s="49"/>
      <c r="B169" s="49"/>
      <c r="C169" s="49" t="s">
        <v>236</v>
      </c>
      <c r="D169" s="49" t="s">
        <v>895</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c r="X169" t="s">
        <v>1111</v>
      </c>
    </row>
    <row r="170" spans="1:24">
      <c r="A170" s="49"/>
      <c r="B170" s="49"/>
      <c r="C170" s="49" t="s">
        <v>235</v>
      </c>
      <c r="D170" s="49" t="s">
        <v>896</v>
      </c>
      <c r="E170" s="49"/>
      <c r="F170" s="49"/>
      <c r="G170" s="49"/>
      <c r="H170" s="49"/>
      <c r="I170" s="49"/>
      <c r="J170" s="49"/>
      <c r="K170" s="49"/>
      <c r="L170" s="49"/>
      <c r="M170" s="49"/>
      <c r="N170" s="49"/>
      <c r="O170" s="49" t="b">
        <v>0</v>
      </c>
      <c r="P170" s="49" t="b">
        <v>0</v>
      </c>
      <c r="Q170" s="49" t="b">
        <v>0</v>
      </c>
      <c r="R170" s="49" t="b">
        <v>0</v>
      </c>
      <c r="S170" s="49" t="b">
        <v>0</v>
      </c>
      <c r="T170" s="49" t="b">
        <v>0</v>
      </c>
      <c r="U170" s="49" t="b">
        <v>0</v>
      </c>
      <c r="V170" s="49" t="b">
        <v>0</v>
      </c>
      <c r="W170" s="49" t="b">
        <v>0</v>
      </c>
      <c r="X170" t="s">
        <v>1111</v>
      </c>
    </row>
    <row r="171" spans="1:24">
      <c r="A171" s="49" t="s">
        <v>858</v>
      </c>
      <c r="B171" s="49"/>
      <c r="C171" s="49"/>
      <c r="D171" s="49"/>
      <c r="E171" s="49"/>
      <c r="F171" s="49"/>
      <c r="G171" s="49" t="b">
        <v>0</v>
      </c>
      <c r="H171" s="49" t="b">
        <v>0</v>
      </c>
      <c r="I171" s="49"/>
      <c r="J171" s="49" t="b">
        <v>0</v>
      </c>
      <c r="K171" s="49" t="b">
        <v>0</v>
      </c>
      <c r="L171" s="49" t="b">
        <v>1</v>
      </c>
      <c r="M171" s="49"/>
      <c r="N171" s="49"/>
      <c r="O171" s="49"/>
      <c r="P171" s="49"/>
      <c r="Q171" s="49"/>
      <c r="R171" s="49"/>
      <c r="S171" s="49"/>
      <c r="T171" s="49"/>
      <c r="U171" s="49"/>
      <c r="V171" s="49"/>
      <c r="W171" s="49"/>
      <c r="X171" t="s">
        <v>1111</v>
      </c>
    </row>
    <row r="172" spans="1:24">
      <c r="A172" s="49"/>
      <c r="B172" s="49" t="s">
        <v>860</v>
      </c>
      <c r="C172" s="49" t="s">
        <v>861</v>
      </c>
      <c r="D172" s="49" t="s">
        <v>862</v>
      </c>
      <c r="E172" s="49"/>
      <c r="F172" s="49"/>
      <c r="G172" s="49"/>
      <c r="H172" s="49"/>
      <c r="I172" s="49"/>
      <c r="J172" s="49"/>
      <c r="K172" s="49"/>
      <c r="L172" s="49"/>
      <c r="M172" s="49"/>
      <c r="N172" s="49"/>
      <c r="O172" s="49"/>
      <c r="P172" s="49"/>
      <c r="Q172" s="49"/>
      <c r="R172" s="49"/>
      <c r="S172" s="49"/>
      <c r="T172" s="49"/>
      <c r="U172" s="49"/>
      <c r="V172" s="49"/>
      <c r="W172" s="49"/>
      <c r="X172" t="s">
        <v>1111</v>
      </c>
    </row>
    <row r="173" spans="1:24">
      <c r="A173" s="49"/>
      <c r="B173" s="49"/>
      <c r="C173" s="49" t="s">
        <v>214</v>
      </c>
      <c r="D173" s="49" t="s">
        <v>898</v>
      </c>
      <c r="E173" s="49"/>
      <c r="F173" s="49"/>
      <c r="G173" s="49"/>
      <c r="H173" s="49"/>
      <c r="I173" s="49"/>
      <c r="J173" s="49"/>
      <c r="K173" s="49"/>
      <c r="L173" s="49"/>
      <c r="M173" s="49"/>
      <c r="N173" s="49"/>
      <c r="O173" s="49" t="b">
        <v>0</v>
      </c>
      <c r="P173" s="49" t="b">
        <v>0</v>
      </c>
      <c r="Q173" s="49" t="b">
        <v>0</v>
      </c>
      <c r="R173" s="49" t="b">
        <v>0</v>
      </c>
      <c r="S173" s="49" t="b">
        <v>0</v>
      </c>
      <c r="T173" s="49" t="b">
        <v>0</v>
      </c>
      <c r="U173" s="49" t="b">
        <v>0</v>
      </c>
      <c r="V173" s="49" t="b">
        <v>0</v>
      </c>
      <c r="W173" s="49" t="b">
        <v>0</v>
      </c>
      <c r="X173" t="s">
        <v>1111</v>
      </c>
    </row>
    <row r="174" spans="1:24">
      <c r="A174" s="49"/>
      <c r="B174" s="49"/>
      <c r="C174" s="49" t="s">
        <v>215</v>
      </c>
      <c r="D174" s="49" t="s">
        <v>897</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c r="X174" t="s">
        <v>1111</v>
      </c>
    </row>
    <row r="175" spans="1:24">
      <c r="A175" s="49" t="s">
        <v>858</v>
      </c>
      <c r="B175" s="49"/>
      <c r="C175" s="49"/>
      <c r="D175" s="49"/>
      <c r="E175" s="49"/>
      <c r="F175" s="49"/>
      <c r="G175" s="49" t="b">
        <v>0</v>
      </c>
      <c r="H175" s="49" t="b">
        <v>0</v>
      </c>
      <c r="I175" s="49"/>
      <c r="J175" s="49" t="b">
        <v>0</v>
      </c>
      <c r="K175" s="49" t="b">
        <v>0</v>
      </c>
      <c r="L175" s="49" t="b">
        <v>1</v>
      </c>
      <c r="M175" s="49"/>
      <c r="N175" s="49"/>
      <c r="O175" s="49"/>
      <c r="P175" s="49"/>
      <c r="Q175" s="49"/>
      <c r="R175" s="49"/>
      <c r="S175" s="49"/>
      <c r="T175" s="49"/>
      <c r="U175" s="49"/>
      <c r="V175" s="49"/>
      <c r="W175" s="49"/>
      <c r="X175" t="s">
        <v>1111</v>
      </c>
    </row>
    <row r="176" spans="1:24">
      <c r="A176" s="49"/>
      <c r="B176" s="49" t="s">
        <v>860</v>
      </c>
      <c r="C176" s="49" t="s">
        <v>861</v>
      </c>
      <c r="D176" s="49" t="s">
        <v>862</v>
      </c>
      <c r="E176" s="49"/>
      <c r="F176" s="49"/>
      <c r="G176" s="49"/>
      <c r="H176" s="49"/>
      <c r="I176" s="49"/>
      <c r="J176" s="49"/>
      <c r="K176" s="49"/>
      <c r="L176" s="49"/>
      <c r="M176" s="49"/>
      <c r="N176" s="49"/>
      <c r="O176" s="49"/>
      <c r="P176" s="49"/>
      <c r="Q176" s="49"/>
      <c r="R176" s="49"/>
      <c r="S176" s="49"/>
      <c r="T176" s="49"/>
      <c r="U176" s="49"/>
      <c r="V176" s="49"/>
      <c r="W176" s="49"/>
      <c r="X176" t="s">
        <v>1111</v>
      </c>
    </row>
    <row r="177" spans="1:24">
      <c r="A177" s="49"/>
      <c r="B177" s="49"/>
      <c r="C177" s="49" t="s">
        <v>206</v>
      </c>
      <c r="D177" s="49" t="s">
        <v>899</v>
      </c>
      <c r="E177" s="49"/>
      <c r="F177" s="49"/>
      <c r="G177" s="49"/>
      <c r="H177" s="49"/>
      <c r="I177" s="49"/>
      <c r="J177" s="49"/>
      <c r="K177" s="49"/>
      <c r="L177" s="49"/>
      <c r="M177" s="49"/>
      <c r="N177" s="49"/>
      <c r="O177" s="49" t="b">
        <v>0</v>
      </c>
      <c r="P177" s="49" t="b">
        <v>0</v>
      </c>
      <c r="Q177" s="49" t="b">
        <v>0</v>
      </c>
      <c r="R177" s="49" t="b">
        <v>0</v>
      </c>
      <c r="S177" s="49" t="b">
        <v>0</v>
      </c>
      <c r="T177" s="49" t="b">
        <v>0</v>
      </c>
      <c r="U177" s="49" t="b">
        <v>0</v>
      </c>
      <c r="V177" s="49" t="b">
        <v>0</v>
      </c>
      <c r="W177" s="49" t="b">
        <v>0</v>
      </c>
      <c r="X177" t="s">
        <v>1111</v>
      </c>
    </row>
    <row r="178" spans="1:24">
      <c r="A178" s="49"/>
      <c r="B178" s="49"/>
      <c r="C178" s="49" t="s">
        <v>205</v>
      </c>
      <c r="D178" s="49" t="s">
        <v>900</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c r="X178" t="s">
        <v>1111</v>
      </c>
    </row>
    <row r="179" spans="1:24">
      <c r="A179" s="49" t="s">
        <v>858</v>
      </c>
      <c r="B179" s="49"/>
      <c r="C179" s="49"/>
      <c r="D179" s="49"/>
      <c r="E179" s="49"/>
      <c r="F179" s="49"/>
      <c r="G179" s="49" t="b">
        <v>0</v>
      </c>
      <c r="H179" s="49" t="b">
        <v>0</v>
      </c>
      <c r="I179" s="49"/>
      <c r="J179" s="49" t="b">
        <v>0</v>
      </c>
      <c r="K179" s="49" t="b">
        <v>0</v>
      </c>
      <c r="L179" s="49" t="b">
        <v>1</v>
      </c>
      <c r="M179" s="49"/>
      <c r="N179" s="49"/>
      <c r="O179" s="49"/>
      <c r="P179" s="49"/>
      <c r="Q179" s="49"/>
      <c r="R179" s="49"/>
      <c r="S179" s="49"/>
      <c r="T179" s="49"/>
      <c r="U179" s="49"/>
      <c r="V179" s="49"/>
      <c r="W179" s="49"/>
      <c r="X179" t="s">
        <v>1111</v>
      </c>
    </row>
    <row r="180" spans="1:24">
      <c r="A180" s="49"/>
      <c r="B180" s="49" t="s">
        <v>860</v>
      </c>
      <c r="C180" s="49" t="s">
        <v>861</v>
      </c>
      <c r="D180" s="49" t="s">
        <v>862</v>
      </c>
      <c r="E180" s="49"/>
      <c r="F180" s="49"/>
      <c r="G180" s="49"/>
      <c r="H180" s="49"/>
      <c r="I180" s="49"/>
      <c r="J180" s="49"/>
      <c r="K180" s="49"/>
      <c r="L180" s="49"/>
      <c r="M180" s="49"/>
      <c r="N180" s="49"/>
      <c r="O180" s="49"/>
      <c r="P180" s="49"/>
      <c r="Q180" s="49"/>
      <c r="R180" s="49"/>
      <c r="S180" s="49"/>
      <c r="T180" s="49"/>
      <c r="U180" s="49"/>
      <c r="V180" s="49"/>
      <c r="W180" s="49"/>
      <c r="X180" t="s">
        <v>1111</v>
      </c>
    </row>
    <row r="181" spans="1:24">
      <c r="A181" s="49"/>
      <c r="B181" s="49"/>
      <c r="C181" s="49" t="s">
        <v>224</v>
      </c>
      <c r="D181" s="49" t="s">
        <v>901</v>
      </c>
      <c r="E181" s="49"/>
      <c r="F181" s="49"/>
      <c r="G181" s="49"/>
      <c r="H181" s="49"/>
      <c r="I181" s="49"/>
      <c r="J181" s="49"/>
      <c r="K181" s="49"/>
      <c r="L181" s="49"/>
      <c r="M181" s="49"/>
      <c r="N181" s="49"/>
      <c r="O181" s="49" t="b">
        <v>0</v>
      </c>
      <c r="P181" s="49" t="b">
        <v>0</v>
      </c>
      <c r="Q181" s="49" t="b">
        <v>0</v>
      </c>
      <c r="R181" s="49" t="b">
        <v>0</v>
      </c>
      <c r="S181" s="49" t="b">
        <v>0</v>
      </c>
      <c r="T181" s="49" t="b">
        <v>0</v>
      </c>
      <c r="U181" s="49" t="b">
        <v>0</v>
      </c>
      <c r="V181" s="49" t="b">
        <v>0</v>
      </c>
      <c r="W181" s="49" t="b">
        <v>0</v>
      </c>
      <c r="X181" t="s">
        <v>1111</v>
      </c>
    </row>
    <row r="182" spans="1:24">
      <c r="A182" s="49"/>
      <c r="B182" s="49"/>
      <c r="C182" s="49" t="s">
        <v>225</v>
      </c>
      <c r="D182" s="49" t="s">
        <v>902</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c r="X182" t="s">
        <v>1111</v>
      </c>
    </row>
    <row r="183" spans="1:24">
      <c r="A183" s="49" t="s">
        <v>858</v>
      </c>
      <c r="B183" s="49"/>
      <c r="C183" s="49"/>
      <c r="D183" s="49"/>
      <c r="E183" s="49"/>
      <c r="F183" s="49"/>
      <c r="G183" s="49" t="b">
        <v>0</v>
      </c>
      <c r="H183" s="49" t="b">
        <v>0</v>
      </c>
      <c r="I183" s="49"/>
      <c r="J183" s="49" t="b">
        <v>0</v>
      </c>
      <c r="K183" s="49" t="b">
        <v>0</v>
      </c>
      <c r="L183" s="49" t="b">
        <v>1</v>
      </c>
      <c r="M183" s="49"/>
      <c r="N183" s="49"/>
      <c r="O183" s="49"/>
      <c r="P183" s="49"/>
      <c r="Q183" s="49"/>
      <c r="R183" s="49"/>
      <c r="S183" s="49"/>
      <c r="T183" s="49"/>
      <c r="U183" s="49"/>
      <c r="V183" s="49"/>
      <c r="W183" s="49"/>
      <c r="X183" t="s">
        <v>1111</v>
      </c>
    </row>
    <row r="184" spans="1:24">
      <c r="A184" s="49"/>
      <c r="B184" s="49" t="s">
        <v>860</v>
      </c>
      <c r="C184" s="49" t="s">
        <v>861</v>
      </c>
      <c r="D184" s="49" t="s">
        <v>862</v>
      </c>
      <c r="E184" s="49"/>
      <c r="F184" s="49"/>
      <c r="G184" s="49"/>
      <c r="H184" s="49"/>
      <c r="I184" s="49"/>
      <c r="J184" s="49"/>
      <c r="K184" s="49"/>
      <c r="L184" s="49"/>
      <c r="M184" s="49"/>
      <c r="N184" s="49"/>
      <c r="O184" s="49"/>
      <c r="P184" s="49"/>
      <c r="Q184" s="49"/>
      <c r="R184" s="49"/>
      <c r="S184" s="49"/>
      <c r="T184" s="49"/>
      <c r="U184" s="49"/>
      <c r="V184" s="49"/>
      <c r="W184" s="49"/>
      <c r="X184" t="s">
        <v>1111</v>
      </c>
    </row>
    <row r="185" spans="1:24">
      <c r="A185" s="49"/>
      <c r="B185" s="49"/>
      <c r="C185" s="49" t="s">
        <v>186</v>
      </c>
      <c r="D185" s="49" t="s">
        <v>903</v>
      </c>
      <c r="E185" s="49"/>
      <c r="F185" s="49"/>
      <c r="G185" s="49"/>
      <c r="H185" s="49"/>
      <c r="I185" s="49"/>
      <c r="J185" s="49"/>
      <c r="K185" s="49"/>
      <c r="L185" s="49"/>
      <c r="M185" s="49"/>
      <c r="N185" s="49"/>
      <c r="O185" s="49" t="b">
        <v>0</v>
      </c>
      <c r="P185" s="49" t="b">
        <v>0</v>
      </c>
      <c r="Q185" s="49" t="b">
        <v>0</v>
      </c>
      <c r="R185" s="49" t="b">
        <v>0</v>
      </c>
      <c r="S185" s="49" t="b">
        <v>0</v>
      </c>
      <c r="T185" s="49" t="b">
        <v>0</v>
      </c>
      <c r="U185" s="49" t="b">
        <v>0</v>
      </c>
      <c r="V185" s="49" t="b">
        <v>0</v>
      </c>
      <c r="W185" s="49" t="b">
        <v>0</v>
      </c>
      <c r="X185" t="s">
        <v>1111</v>
      </c>
    </row>
    <row r="186" spans="1:24">
      <c r="A186" s="49"/>
      <c r="B186" s="49"/>
      <c r="C186" s="49" t="s">
        <v>185</v>
      </c>
      <c r="D186" s="49" t="s">
        <v>904</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c r="X186" t="s">
        <v>1111</v>
      </c>
    </row>
    <row r="187" spans="1:24">
      <c r="A187" s="49" t="s">
        <v>858</v>
      </c>
      <c r="B187" s="49"/>
      <c r="C187" s="49"/>
      <c r="D187" s="49"/>
      <c r="E187" s="49"/>
      <c r="F187" s="49"/>
      <c r="G187" s="49" t="b">
        <v>0</v>
      </c>
      <c r="H187" s="49" t="b">
        <v>0</v>
      </c>
      <c r="I187" s="49"/>
      <c r="J187" s="49" t="b">
        <v>0</v>
      </c>
      <c r="K187" s="49" t="b">
        <v>0</v>
      </c>
      <c r="L187" s="49" t="b">
        <v>1</v>
      </c>
      <c r="M187" s="49"/>
      <c r="N187" s="49"/>
      <c r="O187" s="49"/>
      <c r="P187" s="49"/>
      <c r="Q187" s="49"/>
      <c r="R187" s="49"/>
      <c r="S187" s="49"/>
      <c r="T187" s="49"/>
      <c r="U187" s="49"/>
      <c r="V187" s="49"/>
      <c r="W187" s="49"/>
      <c r="X187" t="s">
        <v>1111</v>
      </c>
    </row>
    <row r="188" spans="1:24">
      <c r="A188" s="49"/>
      <c r="B188" s="49" t="s">
        <v>860</v>
      </c>
      <c r="C188" s="49" t="s">
        <v>861</v>
      </c>
      <c r="D188" s="49" t="s">
        <v>862</v>
      </c>
      <c r="E188" s="49"/>
      <c r="F188" s="49"/>
      <c r="G188" s="49"/>
      <c r="H188" s="49"/>
      <c r="I188" s="49"/>
      <c r="J188" s="49"/>
      <c r="K188" s="49"/>
      <c r="L188" s="49"/>
      <c r="M188" s="49"/>
      <c r="N188" s="49"/>
      <c r="O188" s="49"/>
      <c r="P188" s="49"/>
      <c r="Q188" s="49"/>
      <c r="R188" s="49"/>
      <c r="S188" s="49"/>
      <c r="T188" s="49"/>
      <c r="U188" s="49"/>
      <c r="V188" s="49"/>
      <c r="W188" s="49"/>
      <c r="X188" t="s">
        <v>1111</v>
      </c>
    </row>
    <row r="189" spans="1:24">
      <c r="A189" s="49"/>
      <c r="B189" s="49"/>
      <c r="C189" s="49" t="s">
        <v>190</v>
      </c>
      <c r="D189" s="49" t="s">
        <v>905</v>
      </c>
      <c r="E189" s="49"/>
      <c r="F189" s="49"/>
      <c r="G189" s="49"/>
      <c r="H189" s="49"/>
      <c r="I189" s="49"/>
      <c r="J189" s="49"/>
      <c r="K189" s="49"/>
      <c r="L189" s="49"/>
      <c r="M189" s="49" t="s">
        <v>194</v>
      </c>
      <c r="N189" s="49" t="s">
        <v>185</v>
      </c>
      <c r="O189" s="49" t="b">
        <v>0</v>
      </c>
      <c r="P189" s="49" t="b">
        <v>0</v>
      </c>
      <c r="Q189" s="49" t="b">
        <v>0</v>
      </c>
      <c r="R189" s="49" t="b">
        <v>0</v>
      </c>
      <c r="S189" s="49" t="b">
        <v>1</v>
      </c>
      <c r="T189" s="49" t="b">
        <v>0</v>
      </c>
      <c r="U189" s="49" t="b">
        <v>0</v>
      </c>
      <c r="V189" s="49" t="b">
        <v>0</v>
      </c>
      <c r="W189" s="49" t="b">
        <v>0</v>
      </c>
      <c r="X189" t="s">
        <v>1111</v>
      </c>
    </row>
    <row r="190" spans="1:24">
      <c r="A190" s="49"/>
      <c r="B190" s="49"/>
      <c r="C190" s="49" t="s">
        <v>192</v>
      </c>
      <c r="D190" s="49" t="s">
        <v>906</v>
      </c>
      <c r="E190" s="49"/>
      <c r="F190" s="49"/>
      <c r="G190" s="49"/>
      <c r="H190" s="49"/>
      <c r="I190" s="49"/>
      <c r="J190" s="49"/>
      <c r="K190" s="49"/>
      <c r="L190" s="49"/>
      <c r="M190" s="49"/>
      <c r="N190" s="49" t="s">
        <v>190</v>
      </c>
      <c r="O190" s="49" t="b">
        <v>0</v>
      </c>
      <c r="P190" s="49" t="b">
        <v>0</v>
      </c>
      <c r="Q190" s="49" t="b">
        <v>0</v>
      </c>
      <c r="R190" s="49" t="b">
        <v>0</v>
      </c>
      <c r="S190" s="49" t="b">
        <v>0</v>
      </c>
      <c r="T190" s="49" t="b">
        <v>0</v>
      </c>
      <c r="U190" s="49" t="b">
        <v>0</v>
      </c>
      <c r="V190" s="49" t="b">
        <v>0</v>
      </c>
      <c r="W190" s="49" t="b">
        <v>0</v>
      </c>
      <c r="X190" t="s">
        <v>1111</v>
      </c>
    </row>
    <row r="191" spans="1:24">
      <c r="A191" s="49" t="s">
        <v>858</v>
      </c>
      <c r="B191" s="49"/>
      <c r="C191" s="49"/>
      <c r="D191" s="49"/>
      <c r="E191" s="49"/>
      <c r="F191" s="49"/>
      <c r="G191" s="49" t="b">
        <v>0</v>
      </c>
      <c r="H191" s="49" t="b">
        <v>0</v>
      </c>
      <c r="I191" s="49"/>
      <c r="J191" s="49" t="b">
        <v>0</v>
      </c>
      <c r="K191" s="49" t="b">
        <v>0</v>
      </c>
      <c r="L191" s="49" t="b">
        <v>1</v>
      </c>
      <c r="M191" s="49"/>
      <c r="N191" s="49"/>
      <c r="O191" s="49"/>
      <c r="P191" s="49"/>
      <c r="Q191" s="49"/>
      <c r="R191" s="49"/>
      <c r="S191" s="49"/>
      <c r="T191" s="49"/>
      <c r="U191" s="49"/>
      <c r="V191" s="49"/>
      <c r="W191" s="49"/>
      <c r="X191" t="s">
        <v>1111</v>
      </c>
    </row>
    <row r="192" spans="1:24">
      <c r="A192" s="49"/>
      <c r="B192" s="49" t="s">
        <v>860</v>
      </c>
      <c r="C192" s="49" t="s">
        <v>861</v>
      </c>
      <c r="D192" s="49" t="s">
        <v>862</v>
      </c>
      <c r="E192" s="49"/>
      <c r="F192" s="49"/>
      <c r="G192" s="49"/>
      <c r="H192" s="49"/>
      <c r="I192" s="49"/>
      <c r="J192" s="49"/>
      <c r="K192" s="49"/>
      <c r="L192" s="49"/>
      <c r="M192" s="49"/>
      <c r="N192" s="49"/>
      <c r="O192" s="49"/>
      <c r="P192" s="49"/>
      <c r="Q192" s="49"/>
      <c r="R192" s="49"/>
      <c r="S192" s="49"/>
      <c r="T192" s="49"/>
      <c r="U192" s="49"/>
      <c r="V192" s="49"/>
      <c r="W192" s="49"/>
      <c r="X192" t="s">
        <v>1111</v>
      </c>
    </row>
    <row r="193" spans="1:24">
      <c r="A193" s="49"/>
      <c r="B193" s="49"/>
      <c r="C193" s="49" t="s">
        <v>179</v>
      </c>
      <c r="D193" s="49" t="s">
        <v>907</v>
      </c>
      <c r="E193" s="49"/>
      <c r="F193" s="49"/>
      <c r="G193" s="49"/>
      <c r="H193" s="49"/>
      <c r="I193" s="49"/>
      <c r="J193" s="49"/>
      <c r="K193" s="49"/>
      <c r="L193" s="49"/>
      <c r="M193" s="49"/>
      <c r="N193" s="49" t="s">
        <v>181</v>
      </c>
      <c r="O193" s="49" t="b">
        <v>0</v>
      </c>
      <c r="P193" s="49" t="b">
        <v>0</v>
      </c>
      <c r="Q193" s="49" t="b">
        <v>0</v>
      </c>
      <c r="R193" s="49" t="b">
        <v>0</v>
      </c>
      <c r="S193" s="49" t="b">
        <v>0</v>
      </c>
      <c r="T193" s="49" t="b">
        <v>0</v>
      </c>
      <c r="U193" s="49" t="b">
        <v>0</v>
      </c>
      <c r="V193" s="49" t="b">
        <v>0</v>
      </c>
      <c r="W193" s="49" t="b">
        <v>0</v>
      </c>
      <c r="X193" t="s">
        <v>1111</v>
      </c>
    </row>
    <row r="194" spans="1:24">
      <c r="A194" s="49"/>
      <c r="B194" s="49"/>
      <c r="C194" s="49" t="s">
        <v>181</v>
      </c>
      <c r="D194" s="49" t="s">
        <v>908</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c r="X194" t="s">
        <v>1111</v>
      </c>
    </row>
    <row r="195" spans="1:24">
      <c r="A195" s="49" t="s">
        <v>858</v>
      </c>
      <c r="B195" s="49"/>
      <c r="C195" s="49"/>
      <c r="D195" s="49"/>
      <c r="E195" s="49"/>
      <c r="F195" s="49"/>
      <c r="G195" s="49" t="b">
        <v>0</v>
      </c>
      <c r="H195" s="49" t="b">
        <v>0</v>
      </c>
      <c r="I195" s="49"/>
      <c r="J195" s="49" t="b">
        <v>0</v>
      </c>
      <c r="K195" s="49" t="b">
        <v>0</v>
      </c>
      <c r="L195" s="49" t="b">
        <v>1</v>
      </c>
      <c r="M195" s="49"/>
      <c r="N195" s="49"/>
      <c r="O195" s="49"/>
      <c r="P195" s="49"/>
      <c r="Q195" s="49"/>
      <c r="R195" s="49"/>
      <c r="S195" s="49"/>
      <c r="T195" s="49"/>
      <c r="U195" s="49"/>
      <c r="V195" s="49"/>
      <c r="W195" s="49"/>
      <c r="X195" t="s">
        <v>1111</v>
      </c>
    </row>
    <row r="196" spans="1:24">
      <c r="A196" s="49"/>
      <c r="B196" s="49" t="s">
        <v>860</v>
      </c>
      <c r="C196" s="49" t="s">
        <v>861</v>
      </c>
      <c r="D196" s="49" t="s">
        <v>862</v>
      </c>
      <c r="E196" s="49"/>
      <c r="F196" s="49"/>
      <c r="G196" s="49"/>
      <c r="H196" s="49"/>
      <c r="I196" s="49"/>
      <c r="J196" s="49"/>
      <c r="K196" s="49"/>
      <c r="L196" s="49"/>
      <c r="M196" s="49"/>
      <c r="N196" s="49"/>
      <c r="O196" s="49"/>
      <c r="P196" s="49"/>
      <c r="Q196" s="49"/>
      <c r="R196" s="49"/>
      <c r="S196" s="49"/>
      <c r="T196" s="49"/>
      <c r="U196" s="49"/>
      <c r="V196" s="49"/>
      <c r="W196" s="49"/>
      <c r="X196" t="s">
        <v>1111</v>
      </c>
    </row>
    <row r="197" spans="1:24">
      <c r="A197" s="49"/>
      <c r="B197" s="49"/>
      <c r="C197" s="49" t="s">
        <v>190</v>
      </c>
      <c r="D197" s="49" t="s">
        <v>909</v>
      </c>
      <c r="E197" s="49"/>
      <c r="F197" s="49"/>
      <c r="G197" s="49"/>
      <c r="H197" s="49"/>
      <c r="I197" s="49"/>
      <c r="J197" s="49"/>
      <c r="K197" s="49"/>
      <c r="L197" s="49"/>
      <c r="M197" s="49"/>
      <c r="N197" s="49" t="s">
        <v>179</v>
      </c>
      <c r="O197" s="49" t="b">
        <v>0</v>
      </c>
      <c r="P197" s="49" t="b">
        <v>0</v>
      </c>
      <c r="Q197" s="49" t="b">
        <v>0</v>
      </c>
      <c r="R197" s="49" t="b">
        <v>0</v>
      </c>
      <c r="S197" s="49" t="b">
        <v>1</v>
      </c>
      <c r="T197" s="49" t="b">
        <v>0</v>
      </c>
      <c r="U197" s="49" t="b">
        <v>0</v>
      </c>
      <c r="V197" s="49" t="b">
        <v>0</v>
      </c>
      <c r="W197" s="49" t="b">
        <v>0</v>
      </c>
      <c r="X197" t="s">
        <v>1111</v>
      </c>
    </row>
    <row r="198" spans="1:24">
      <c r="A198" s="49"/>
      <c r="B198" s="49"/>
      <c r="C198" s="49" t="s">
        <v>192</v>
      </c>
      <c r="D198" s="49" t="s">
        <v>906</v>
      </c>
      <c r="E198" s="49"/>
      <c r="F198" s="49"/>
      <c r="G198" s="49"/>
      <c r="H198" s="49"/>
      <c r="I198" s="49"/>
      <c r="J198" s="49"/>
      <c r="K198" s="49"/>
      <c r="L198" s="49"/>
      <c r="M198" s="49"/>
      <c r="N198" s="49" t="s">
        <v>190</v>
      </c>
      <c r="O198" s="49" t="b">
        <v>0</v>
      </c>
      <c r="P198" s="49" t="b">
        <v>0</v>
      </c>
      <c r="Q198" s="49" t="b">
        <v>0</v>
      </c>
      <c r="R198" s="49" t="b">
        <v>0</v>
      </c>
      <c r="S198" s="49" t="b">
        <v>0</v>
      </c>
      <c r="T198" s="49" t="b">
        <v>0</v>
      </c>
      <c r="U198" s="49" t="b">
        <v>0</v>
      </c>
      <c r="V198" s="49" t="b">
        <v>0</v>
      </c>
      <c r="W198" s="49" t="b">
        <v>0</v>
      </c>
      <c r="X198" t="s">
        <v>1111</v>
      </c>
    </row>
    <row r="199" spans="1:24">
      <c r="A199" s="49" t="s">
        <v>858</v>
      </c>
      <c r="B199" s="49"/>
      <c r="C199" s="49"/>
      <c r="D199" s="49"/>
      <c r="E199" s="49"/>
      <c r="F199" s="49"/>
      <c r="G199" s="49" t="b">
        <v>0</v>
      </c>
      <c r="H199" s="49" t="b">
        <v>0</v>
      </c>
      <c r="I199" s="49"/>
      <c r="J199" s="49" t="b">
        <v>0</v>
      </c>
      <c r="K199" s="49" t="b">
        <v>0</v>
      </c>
      <c r="L199" s="49" t="b">
        <v>1</v>
      </c>
      <c r="M199" s="49"/>
      <c r="N199" s="49"/>
      <c r="O199" s="49"/>
      <c r="P199" s="49"/>
      <c r="Q199" s="49"/>
      <c r="R199" s="49"/>
      <c r="S199" s="49"/>
      <c r="T199" s="49"/>
      <c r="U199" s="49"/>
      <c r="V199" s="49"/>
      <c r="W199" s="49"/>
      <c r="X199" t="s">
        <v>1111</v>
      </c>
    </row>
    <row r="200" spans="1:24">
      <c r="A200" s="49"/>
      <c r="B200" s="49" t="s">
        <v>860</v>
      </c>
      <c r="C200" s="49" t="s">
        <v>861</v>
      </c>
      <c r="D200" s="49" t="s">
        <v>862</v>
      </c>
      <c r="E200" s="49"/>
      <c r="F200" s="49"/>
      <c r="G200" s="49"/>
      <c r="H200" s="49"/>
      <c r="I200" s="49"/>
      <c r="J200" s="49"/>
      <c r="K200" s="49"/>
      <c r="L200" s="49"/>
      <c r="M200" s="49"/>
      <c r="N200" s="49"/>
      <c r="O200" s="49"/>
      <c r="P200" s="49"/>
      <c r="Q200" s="49"/>
      <c r="R200" s="49"/>
      <c r="S200" s="49"/>
      <c r="T200" s="49"/>
      <c r="U200" s="49"/>
      <c r="V200" s="49"/>
      <c r="W200" s="49"/>
      <c r="X200" t="s">
        <v>1111</v>
      </c>
    </row>
    <row r="201" spans="1:24">
      <c r="A201" s="49"/>
      <c r="B201" s="49"/>
      <c r="C201" s="49" t="s">
        <v>212</v>
      </c>
      <c r="D201" s="49" t="s">
        <v>910</v>
      </c>
      <c r="E201" s="49"/>
      <c r="F201" s="49"/>
      <c r="G201" s="49"/>
      <c r="H201" s="49"/>
      <c r="I201" s="49"/>
      <c r="J201" s="49"/>
      <c r="K201" s="49"/>
      <c r="L201" s="49"/>
      <c r="M201" s="49"/>
      <c r="N201" s="49" t="s">
        <v>213</v>
      </c>
      <c r="O201" s="49" t="b">
        <v>0</v>
      </c>
      <c r="P201" s="49" t="b">
        <v>0</v>
      </c>
      <c r="Q201" s="49" t="b">
        <v>0</v>
      </c>
      <c r="R201" s="49" t="b">
        <v>0</v>
      </c>
      <c r="S201" s="49" t="b">
        <v>0</v>
      </c>
      <c r="T201" s="49" t="b">
        <v>0</v>
      </c>
      <c r="U201" s="49" t="b">
        <v>0</v>
      </c>
      <c r="V201" s="49" t="b">
        <v>0</v>
      </c>
      <c r="W201" s="49" t="b">
        <v>0</v>
      </c>
      <c r="X201" t="s">
        <v>1111</v>
      </c>
    </row>
    <row r="202" spans="1:24">
      <c r="A202" s="49"/>
      <c r="B202" s="49"/>
      <c r="C202" s="49" t="s">
        <v>213</v>
      </c>
      <c r="D202" s="49" t="s">
        <v>911</v>
      </c>
      <c r="E202" s="49"/>
      <c r="F202" s="49"/>
      <c r="G202" s="49"/>
      <c r="H202" s="49"/>
      <c r="I202" s="49"/>
      <c r="J202" s="49"/>
      <c r="K202" s="49"/>
      <c r="L202" s="49"/>
      <c r="M202" s="49"/>
      <c r="N202" s="49"/>
      <c r="O202" s="49" t="b">
        <v>0</v>
      </c>
      <c r="P202" s="49" t="b">
        <v>0</v>
      </c>
      <c r="Q202" s="49" t="b">
        <v>0</v>
      </c>
      <c r="R202" s="49" t="b">
        <v>0</v>
      </c>
      <c r="S202" s="49" t="b">
        <v>0</v>
      </c>
      <c r="T202" s="49" t="b">
        <v>0</v>
      </c>
      <c r="U202" s="49" t="b">
        <v>0</v>
      </c>
      <c r="V202" s="49" t="b">
        <v>0</v>
      </c>
      <c r="W202" s="49" t="b">
        <v>0</v>
      </c>
      <c r="X202" t="s">
        <v>1111</v>
      </c>
    </row>
    <row r="203" spans="1:24">
      <c r="A203" s="49" t="s">
        <v>858</v>
      </c>
      <c r="B203" s="49"/>
      <c r="C203" s="49"/>
      <c r="D203" s="49"/>
      <c r="E203" s="49"/>
      <c r="F203" s="49"/>
      <c r="G203" s="49" t="b">
        <v>0</v>
      </c>
      <c r="H203" s="49" t="b">
        <v>0</v>
      </c>
      <c r="I203" s="49"/>
      <c r="J203" s="49" t="b">
        <v>0</v>
      </c>
      <c r="K203" s="49" t="b">
        <v>0</v>
      </c>
      <c r="L203" s="49" t="b">
        <v>1</v>
      </c>
      <c r="M203" s="49"/>
      <c r="N203" s="49"/>
      <c r="O203" s="49"/>
      <c r="P203" s="49"/>
      <c r="Q203" s="49"/>
      <c r="R203" s="49"/>
      <c r="S203" s="49"/>
      <c r="T203" s="49"/>
      <c r="U203" s="49"/>
      <c r="V203" s="49"/>
      <c r="W203" s="49"/>
      <c r="X203" t="s">
        <v>1111</v>
      </c>
    </row>
    <row r="204" spans="1:24">
      <c r="A204" s="49"/>
      <c r="B204" s="49" t="s">
        <v>860</v>
      </c>
      <c r="C204" s="49" t="s">
        <v>861</v>
      </c>
      <c r="D204" s="49" t="s">
        <v>862</v>
      </c>
      <c r="E204" s="49"/>
      <c r="F204" s="49"/>
      <c r="G204" s="49"/>
      <c r="H204" s="49"/>
      <c r="I204" s="49"/>
      <c r="J204" s="49"/>
      <c r="K204" s="49"/>
      <c r="L204" s="49"/>
      <c r="M204" s="49"/>
      <c r="N204" s="49"/>
      <c r="O204" s="49"/>
      <c r="P204" s="49"/>
      <c r="Q204" s="49"/>
      <c r="R204" s="49"/>
      <c r="S204" s="49"/>
      <c r="T204" s="49"/>
      <c r="U204" s="49"/>
      <c r="V204" s="49"/>
      <c r="W204" s="49"/>
      <c r="X204" t="s">
        <v>1111</v>
      </c>
    </row>
    <row r="205" spans="1:24">
      <c r="A205" s="49"/>
      <c r="B205" s="49"/>
      <c r="C205" s="49" t="s">
        <v>190</v>
      </c>
      <c r="D205" s="49" t="s">
        <v>912</v>
      </c>
      <c r="E205" s="49"/>
      <c r="F205" s="49"/>
      <c r="G205" s="49"/>
      <c r="H205" s="49"/>
      <c r="I205" s="49"/>
      <c r="J205" s="49"/>
      <c r="K205" s="49"/>
      <c r="L205" s="49"/>
      <c r="M205" s="49"/>
      <c r="N205" s="49" t="s">
        <v>212</v>
      </c>
      <c r="O205" s="49" t="b">
        <v>0</v>
      </c>
      <c r="P205" s="49" t="b">
        <v>0</v>
      </c>
      <c r="Q205" s="49" t="b">
        <v>0</v>
      </c>
      <c r="R205" s="49" t="b">
        <v>0</v>
      </c>
      <c r="S205" s="49" t="b">
        <v>1</v>
      </c>
      <c r="T205" s="49" t="b">
        <v>0</v>
      </c>
      <c r="U205" s="49" t="b">
        <v>0</v>
      </c>
      <c r="V205" s="49" t="b">
        <v>0</v>
      </c>
      <c r="W205" s="49" t="b">
        <v>0</v>
      </c>
      <c r="X205" t="s">
        <v>1111</v>
      </c>
    </row>
    <row r="206" spans="1:24">
      <c r="A206" s="49"/>
      <c r="B206" s="49"/>
      <c r="C206" s="49" t="s">
        <v>192</v>
      </c>
      <c r="D206" s="49" t="s">
        <v>906</v>
      </c>
      <c r="E206" s="49"/>
      <c r="F206" s="49"/>
      <c r="G206" s="49"/>
      <c r="H206" s="49"/>
      <c r="I206" s="49"/>
      <c r="J206" s="49"/>
      <c r="K206" s="49"/>
      <c r="L206" s="49"/>
      <c r="M206" s="49"/>
      <c r="N206" s="49" t="s">
        <v>190</v>
      </c>
      <c r="O206" s="49" t="b">
        <v>0</v>
      </c>
      <c r="P206" s="49" t="b">
        <v>0</v>
      </c>
      <c r="Q206" s="49" t="b">
        <v>0</v>
      </c>
      <c r="R206" s="49" t="b">
        <v>0</v>
      </c>
      <c r="S206" s="49" t="b">
        <v>0</v>
      </c>
      <c r="T206" s="49" t="b">
        <v>0</v>
      </c>
      <c r="U206" s="49" t="b">
        <v>0</v>
      </c>
      <c r="V206" s="49" t="b">
        <v>0</v>
      </c>
      <c r="W206" s="49" t="b">
        <v>0</v>
      </c>
      <c r="X206" t="s">
        <v>1111</v>
      </c>
    </row>
    <row r="207" spans="1:24">
      <c r="A207" s="49" t="s">
        <v>858</v>
      </c>
      <c r="B207" s="49"/>
      <c r="C207" s="49"/>
      <c r="D207" s="49"/>
      <c r="E207" s="49"/>
      <c r="F207" s="49"/>
      <c r="G207" s="49" t="b">
        <v>0</v>
      </c>
      <c r="H207" s="49" t="b">
        <v>0</v>
      </c>
      <c r="I207" s="49"/>
      <c r="J207" s="49" t="b">
        <v>0</v>
      </c>
      <c r="K207" s="49" t="b">
        <v>0</v>
      </c>
      <c r="L207" s="49" t="b">
        <v>1</v>
      </c>
      <c r="M207" s="49"/>
      <c r="N207" s="49"/>
      <c r="O207" s="49"/>
      <c r="P207" s="49"/>
      <c r="Q207" s="49"/>
      <c r="R207" s="49"/>
      <c r="S207" s="49"/>
      <c r="T207" s="49"/>
      <c r="U207" s="49"/>
      <c r="V207" s="49"/>
      <c r="W207" s="49"/>
      <c r="X207" t="s">
        <v>1111</v>
      </c>
    </row>
    <row r="208" spans="1:24">
      <c r="A208" s="49"/>
      <c r="B208" s="49" t="s">
        <v>860</v>
      </c>
      <c r="C208" s="49" t="s">
        <v>861</v>
      </c>
      <c r="D208" s="49" t="s">
        <v>862</v>
      </c>
      <c r="E208" s="49"/>
      <c r="F208" s="49"/>
      <c r="G208" s="49"/>
      <c r="H208" s="49"/>
      <c r="I208" s="49"/>
      <c r="J208" s="49"/>
      <c r="K208" s="49"/>
      <c r="L208" s="49"/>
      <c r="M208" s="49"/>
      <c r="N208" s="49"/>
      <c r="O208" s="49"/>
      <c r="P208" s="49"/>
      <c r="Q208" s="49"/>
      <c r="R208" s="49"/>
      <c r="S208" s="49"/>
      <c r="T208" s="49"/>
      <c r="U208" s="49"/>
      <c r="V208" s="49"/>
      <c r="W208" s="49"/>
      <c r="X208" t="s">
        <v>1111</v>
      </c>
    </row>
    <row r="209" spans="1:24">
      <c r="A209" s="49"/>
      <c r="B209" s="49"/>
      <c r="C209" s="49" t="s">
        <v>210</v>
      </c>
      <c r="D209" s="49" t="s">
        <v>913</v>
      </c>
      <c r="E209" s="49"/>
      <c r="F209" s="49"/>
      <c r="G209" s="49"/>
      <c r="H209" s="49"/>
      <c r="I209" s="49"/>
      <c r="J209" s="49"/>
      <c r="K209" s="49"/>
      <c r="L209" s="49"/>
      <c r="M209" s="49"/>
      <c r="N209" s="49" t="s">
        <v>211</v>
      </c>
      <c r="O209" s="49" t="b">
        <v>0</v>
      </c>
      <c r="P209" s="49" t="b">
        <v>0</v>
      </c>
      <c r="Q209" s="49" t="b">
        <v>0</v>
      </c>
      <c r="R209" s="49" t="b">
        <v>0</v>
      </c>
      <c r="S209" s="49" t="b">
        <v>0</v>
      </c>
      <c r="T209" s="49" t="b">
        <v>0</v>
      </c>
      <c r="U209" s="49" t="b">
        <v>0</v>
      </c>
      <c r="V209" s="49" t="b">
        <v>0</v>
      </c>
      <c r="W209" s="49" t="b">
        <v>0</v>
      </c>
      <c r="X209" t="s">
        <v>1111</v>
      </c>
    </row>
    <row r="210" spans="1:24">
      <c r="A210" s="49"/>
      <c r="B210" s="49"/>
      <c r="C210" s="49" t="s">
        <v>211</v>
      </c>
      <c r="D210" s="49" t="s">
        <v>914</v>
      </c>
      <c r="E210" s="49"/>
      <c r="F210" s="49"/>
      <c r="G210" s="49"/>
      <c r="H210" s="49"/>
      <c r="I210" s="49"/>
      <c r="J210" s="49"/>
      <c r="K210" s="49"/>
      <c r="L210" s="49"/>
      <c r="M210" s="49"/>
      <c r="N210" s="49"/>
      <c r="O210" s="49" t="b">
        <v>0</v>
      </c>
      <c r="P210" s="49" t="b">
        <v>0</v>
      </c>
      <c r="Q210" s="49" t="b">
        <v>0</v>
      </c>
      <c r="R210" s="49" t="b">
        <v>0</v>
      </c>
      <c r="S210" s="49" t="b">
        <v>0</v>
      </c>
      <c r="T210" s="49" t="b">
        <v>0</v>
      </c>
      <c r="U210" s="49" t="b">
        <v>0</v>
      </c>
      <c r="V210" s="49" t="b">
        <v>0</v>
      </c>
      <c r="W210" s="49" t="b">
        <v>0</v>
      </c>
      <c r="X210" t="s">
        <v>1111</v>
      </c>
    </row>
    <row r="211" spans="1:24">
      <c r="A211" s="49" t="s">
        <v>858</v>
      </c>
      <c r="B211" s="49"/>
      <c r="C211" s="49"/>
      <c r="D211" s="49"/>
      <c r="E211" s="49"/>
      <c r="F211" s="49"/>
      <c r="G211" s="49" t="b">
        <v>0</v>
      </c>
      <c r="H211" s="49" t="b">
        <v>0</v>
      </c>
      <c r="I211" s="49"/>
      <c r="J211" s="49" t="b">
        <v>0</v>
      </c>
      <c r="K211" s="49" t="b">
        <v>0</v>
      </c>
      <c r="L211" s="49" t="b">
        <v>1</v>
      </c>
      <c r="M211" s="49"/>
      <c r="N211" s="49"/>
      <c r="O211" s="49"/>
      <c r="P211" s="49"/>
      <c r="Q211" s="49"/>
      <c r="R211" s="49"/>
      <c r="S211" s="49"/>
      <c r="T211" s="49"/>
      <c r="U211" s="49"/>
      <c r="V211" s="49"/>
      <c r="W211" s="49"/>
      <c r="X211" t="s">
        <v>1111</v>
      </c>
    </row>
    <row r="212" spans="1:24">
      <c r="A212" s="49"/>
      <c r="B212" s="49" t="s">
        <v>860</v>
      </c>
      <c r="C212" s="49" t="s">
        <v>861</v>
      </c>
      <c r="D212" s="49" t="s">
        <v>862</v>
      </c>
      <c r="E212" s="49"/>
      <c r="F212" s="49"/>
      <c r="G212" s="49"/>
      <c r="H212" s="49"/>
      <c r="I212" s="49"/>
      <c r="J212" s="49"/>
      <c r="K212" s="49"/>
      <c r="L212" s="49"/>
      <c r="M212" s="49"/>
      <c r="N212" s="49"/>
      <c r="O212" s="49"/>
      <c r="P212" s="49"/>
      <c r="Q212" s="49"/>
      <c r="R212" s="49"/>
      <c r="S212" s="49"/>
      <c r="T212" s="49"/>
      <c r="U212" s="49"/>
      <c r="V212" s="49"/>
      <c r="W212" s="49"/>
      <c r="X212" t="s">
        <v>1111</v>
      </c>
    </row>
    <row r="213" spans="1:24">
      <c r="A213" s="49"/>
      <c r="B213" s="49"/>
      <c r="C213" s="49" t="s">
        <v>190</v>
      </c>
      <c r="D213" s="49" t="s">
        <v>915</v>
      </c>
      <c r="E213" s="49"/>
      <c r="F213" s="49"/>
      <c r="G213" s="49"/>
      <c r="H213" s="49"/>
      <c r="I213" s="49"/>
      <c r="J213" s="49"/>
      <c r="K213" s="49"/>
      <c r="L213" s="49"/>
      <c r="M213" s="49"/>
      <c r="N213" s="49" t="s">
        <v>210</v>
      </c>
      <c r="O213" s="49" t="b">
        <v>0</v>
      </c>
      <c r="P213" s="49" t="b">
        <v>0</v>
      </c>
      <c r="Q213" s="49" t="b">
        <v>0</v>
      </c>
      <c r="R213" s="49" t="b">
        <v>0</v>
      </c>
      <c r="S213" s="49" t="b">
        <v>1</v>
      </c>
      <c r="T213" s="49" t="b">
        <v>0</v>
      </c>
      <c r="U213" s="49" t="b">
        <v>0</v>
      </c>
      <c r="V213" s="49" t="b">
        <v>0</v>
      </c>
      <c r="W213" s="49" t="b">
        <v>0</v>
      </c>
      <c r="X213" t="s">
        <v>1111</v>
      </c>
    </row>
    <row r="214" spans="1:24">
      <c r="A214" s="49"/>
      <c r="B214" s="49"/>
      <c r="C214" s="49" t="s">
        <v>192</v>
      </c>
      <c r="D214" s="49" t="s">
        <v>906</v>
      </c>
      <c r="E214" s="49"/>
      <c r="F214" s="49"/>
      <c r="G214" s="49"/>
      <c r="H214" s="49"/>
      <c r="I214" s="49"/>
      <c r="J214" s="49"/>
      <c r="K214" s="49"/>
      <c r="L214" s="49"/>
      <c r="M214" s="49"/>
      <c r="N214" s="49" t="s">
        <v>190</v>
      </c>
      <c r="O214" s="49" t="b">
        <v>0</v>
      </c>
      <c r="P214" s="49" t="b">
        <v>0</v>
      </c>
      <c r="Q214" s="49" t="b">
        <v>0</v>
      </c>
      <c r="R214" s="49" t="b">
        <v>0</v>
      </c>
      <c r="S214" s="49" t="b">
        <v>0</v>
      </c>
      <c r="T214" s="49" t="b">
        <v>0</v>
      </c>
      <c r="U214" s="49" t="b">
        <v>0</v>
      </c>
      <c r="V214" s="49" t="b">
        <v>0</v>
      </c>
      <c r="W214" s="49" t="b">
        <v>0</v>
      </c>
      <c r="X214" t="s">
        <v>1111</v>
      </c>
    </row>
    <row r="215" spans="1:24">
      <c r="A215" s="49" t="s">
        <v>858</v>
      </c>
      <c r="B215" s="49"/>
      <c r="C215" s="49"/>
      <c r="D215" s="49"/>
      <c r="E215" s="49"/>
      <c r="F215" s="49"/>
      <c r="G215" s="49" t="b">
        <v>0</v>
      </c>
      <c r="H215" s="49" t="b">
        <v>0</v>
      </c>
      <c r="I215" s="49"/>
      <c r="J215" s="49" t="b">
        <v>0</v>
      </c>
      <c r="K215" s="49" t="b">
        <v>0</v>
      </c>
      <c r="L215" s="49" t="b">
        <v>1</v>
      </c>
      <c r="M215" s="49"/>
      <c r="N215" s="49"/>
      <c r="O215" s="49"/>
      <c r="P215" s="49"/>
      <c r="Q215" s="49"/>
      <c r="R215" s="49"/>
      <c r="S215" s="49"/>
      <c r="T215" s="49"/>
      <c r="U215" s="49"/>
      <c r="V215" s="49"/>
      <c r="W215" s="49"/>
      <c r="X215" t="s">
        <v>1111</v>
      </c>
    </row>
    <row r="216" spans="1:24">
      <c r="A216" s="49"/>
      <c r="B216" s="49" t="s">
        <v>860</v>
      </c>
      <c r="C216" s="49" t="s">
        <v>861</v>
      </c>
      <c r="D216" s="49" t="s">
        <v>862</v>
      </c>
      <c r="E216" s="49"/>
      <c r="F216" s="49"/>
      <c r="G216" s="49"/>
      <c r="H216" s="49"/>
      <c r="I216" s="49"/>
      <c r="J216" s="49"/>
      <c r="K216" s="49"/>
      <c r="L216" s="49"/>
      <c r="M216" s="49"/>
      <c r="N216" s="49"/>
      <c r="O216" s="49"/>
      <c r="P216" s="49"/>
      <c r="Q216" s="49"/>
      <c r="R216" s="49"/>
      <c r="S216" s="49"/>
      <c r="T216" s="49"/>
      <c r="U216" s="49"/>
      <c r="V216" s="49"/>
      <c r="W216" s="49"/>
      <c r="X216" t="s">
        <v>1111</v>
      </c>
    </row>
    <row r="217" spans="1:24">
      <c r="A217" s="49"/>
      <c r="B217" s="49"/>
      <c r="C217" s="49" t="s">
        <v>190</v>
      </c>
      <c r="D217" s="49" t="s">
        <v>916</v>
      </c>
      <c r="E217" s="49"/>
      <c r="F217" s="49"/>
      <c r="G217" s="49"/>
      <c r="H217" s="49"/>
      <c r="I217" s="49"/>
      <c r="J217" s="49"/>
      <c r="K217" s="49"/>
      <c r="L217" s="49"/>
      <c r="M217" s="49" t="s">
        <v>194</v>
      </c>
      <c r="N217" s="49" t="s">
        <v>192</v>
      </c>
      <c r="O217" s="49" t="b">
        <v>0</v>
      </c>
      <c r="P217" s="49" t="b">
        <v>0</v>
      </c>
      <c r="Q217" s="49" t="b">
        <v>0</v>
      </c>
      <c r="R217" s="49" t="b">
        <v>0</v>
      </c>
      <c r="S217" s="49" t="b">
        <v>0</v>
      </c>
      <c r="T217" s="49" t="b">
        <v>0</v>
      </c>
      <c r="U217" s="49" t="b">
        <v>0</v>
      </c>
      <c r="V217" s="49" t="b">
        <v>0</v>
      </c>
      <c r="W217" s="49" t="b">
        <v>0</v>
      </c>
      <c r="X217" t="s">
        <v>1111</v>
      </c>
    </row>
    <row r="218" spans="1:24">
      <c r="A218" s="49"/>
      <c r="B218" s="49"/>
      <c r="C218" s="49" t="s">
        <v>192</v>
      </c>
      <c r="D218" s="49" t="s">
        <v>906</v>
      </c>
      <c r="E218" s="49"/>
      <c r="F218" s="49"/>
      <c r="G218" s="49"/>
      <c r="H218" s="49"/>
      <c r="I218" s="49"/>
      <c r="J218" s="49"/>
      <c r="K218" s="49"/>
      <c r="L218" s="49"/>
      <c r="M218" s="49"/>
      <c r="N218" s="49"/>
      <c r="O218" s="49" t="b">
        <v>0</v>
      </c>
      <c r="P218" s="49" t="b">
        <v>0</v>
      </c>
      <c r="Q218" s="49" t="b">
        <v>0</v>
      </c>
      <c r="R218" s="49" t="b">
        <v>0</v>
      </c>
      <c r="S218" s="49" t="b">
        <v>0</v>
      </c>
      <c r="T218" s="49" t="b">
        <v>0</v>
      </c>
      <c r="U218" s="49" t="b">
        <v>0</v>
      </c>
      <c r="V218" s="49" t="b">
        <v>0</v>
      </c>
      <c r="W218" s="49" t="b">
        <v>0</v>
      </c>
      <c r="X218" t="s">
        <v>1111</v>
      </c>
    </row>
    <row r="219" spans="1:24">
      <c r="A219" s="49" t="s">
        <v>858</v>
      </c>
      <c r="B219" s="49"/>
      <c r="C219" s="49"/>
      <c r="D219" s="49"/>
      <c r="E219" s="49"/>
      <c r="F219" s="49"/>
      <c r="G219" s="49" t="b">
        <v>0</v>
      </c>
      <c r="H219" s="49" t="b">
        <v>0</v>
      </c>
      <c r="I219" s="49"/>
      <c r="J219" s="49" t="b">
        <v>0</v>
      </c>
      <c r="K219" s="49" t="b">
        <v>0</v>
      </c>
      <c r="L219" s="49" t="b">
        <v>1</v>
      </c>
      <c r="M219" s="49"/>
      <c r="N219" s="49"/>
      <c r="O219" s="49"/>
      <c r="P219" s="49"/>
      <c r="Q219" s="49"/>
      <c r="R219" s="49"/>
      <c r="S219" s="49"/>
      <c r="T219" s="49"/>
      <c r="U219" s="49"/>
      <c r="V219" s="49"/>
      <c r="W219" s="49"/>
      <c r="X219" t="s">
        <v>1111</v>
      </c>
    </row>
    <row r="220" spans="1:24">
      <c r="A220" s="49"/>
      <c r="B220" s="49" t="s">
        <v>860</v>
      </c>
      <c r="C220" s="49" t="s">
        <v>861</v>
      </c>
      <c r="D220" s="49" t="s">
        <v>862</v>
      </c>
      <c r="E220" s="49"/>
      <c r="F220" s="49"/>
      <c r="G220" s="49"/>
      <c r="H220" s="49"/>
      <c r="I220" s="49"/>
      <c r="J220" s="49"/>
      <c r="K220" s="49"/>
      <c r="L220" s="49"/>
      <c r="M220" s="49"/>
      <c r="N220" s="49"/>
      <c r="O220" s="49"/>
      <c r="P220" s="49"/>
      <c r="Q220" s="49"/>
      <c r="R220" s="49"/>
      <c r="S220" s="49"/>
      <c r="T220" s="49"/>
      <c r="U220" s="49"/>
      <c r="V220" s="49"/>
      <c r="W220" s="49"/>
      <c r="X220" t="s">
        <v>1111</v>
      </c>
    </row>
    <row r="221" spans="1:24">
      <c r="A221" s="49"/>
      <c r="B221" s="49"/>
      <c r="C221" s="49" t="s">
        <v>226</v>
      </c>
      <c r="D221" s="49" t="s">
        <v>917</v>
      </c>
      <c r="E221" s="49"/>
      <c r="F221" s="49"/>
      <c r="G221" s="49"/>
      <c r="H221" s="49"/>
      <c r="I221" s="49"/>
      <c r="J221" s="49"/>
      <c r="K221" s="49"/>
      <c r="L221" s="49"/>
      <c r="M221" s="49"/>
      <c r="N221" s="49"/>
      <c r="O221" s="49" t="b">
        <v>0</v>
      </c>
      <c r="P221" s="49" t="b">
        <v>0</v>
      </c>
      <c r="Q221" s="49" t="b">
        <v>0</v>
      </c>
      <c r="R221" s="49" t="b">
        <v>0</v>
      </c>
      <c r="S221" s="49" t="b">
        <v>0</v>
      </c>
      <c r="T221" s="49" t="b">
        <v>0</v>
      </c>
      <c r="U221" s="49" t="b">
        <v>0</v>
      </c>
      <c r="V221" s="49" t="b">
        <v>0</v>
      </c>
      <c r="W221" s="49" t="b">
        <v>0</v>
      </c>
      <c r="X221" t="s">
        <v>1111</v>
      </c>
    </row>
    <row r="222" spans="1:24">
      <c r="A222" s="49"/>
      <c r="B222" s="49"/>
      <c r="C222" s="49" t="s">
        <v>227</v>
      </c>
      <c r="D222" s="49" t="s">
        <v>918</v>
      </c>
      <c r="E222" s="49"/>
      <c r="F222" s="49"/>
      <c r="G222" s="49"/>
      <c r="H222" s="49"/>
      <c r="I222" s="49"/>
      <c r="J222" s="49"/>
      <c r="K222" s="49"/>
      <c r="L222" s="49"/>
      <c r="M222" s="49"/>
      <c r="N222" s="49"/>
      <c r="O222" s="49" t="b">
        <v>0</v>
      </c>
      <c r="P222" s="49" t="b">
        <v>0</v>
      </c>
      <c r="Q222" s="49" t="b">
        <v>0</v>
      </c>
      <c r="R222" s="49" t="b">
        <v>0</v>
      </c>
      <c r="S222" s="49" t="b">
        <v>0</v>
      </c>
      <c r="T222" s="49" t="b">
        <v>0</v>
      </c>
      <c r="U222" s="49" t="b">
        <v>0</v>
      </c>
      <c r="V222" s="49" t="b">
        <v>0</v>
      </c>
      <c r="W222" s="49" t="b">
        <v>0</v>
      </c>
      <c r="X222" t="s">
        <v>1111</v>
      </c>
    </row>
    <row r="223" spans="1:24">
      <c r="A223" s="49" t="s">
        <v>858</v>
      </c>
      <c r="B223" s="49"/>
      <c r="C223" s="49"/>
      <c r="D223" s="49"/>
      <c r="E223" s="49"/>
      <c r="F223" s="49"/>
      <c r="G223" s="49" t="b">
        <v>0</v>
      </c>
      <c r="H223" s="49" t="b">
        <v>0</v>
      </c>
      <c r="I223" s="49"/>
      <c r="J223" s="49" t="b">
        <v>0</v>
      </c>
      <c r="K223" s="49" t="b">
        <v>0</v>
      </c>
      <c r="L223" s="49" t="b">
        <v>1</v>
      </c>
      <c r="M223" s="49"/>
      <c r="N223" s="49"/>
      <c r="O223" s="49"/>
      <c r="P223" s="49"/>
      <c r="Q223" s="49"/>
      <c r="R223" s="49"/>
      <c r="S223" s="49"/>
      <c r="T223" s="49"/>
      <c r="U223" s="49"/>
      <c r="V223" s="49"/>
      <c r="W223" s="49"/>
      <c r="X223" t="s">
        <v>1111</v>
      </c>
    </row>
    <row r="224" spans="1:24">
      <c r="A224" s="49"/>
      <c r="B224" s="49" t="s">
        <v>860</v>
      </c>
      <c r="C224" s="49" t="s">
        <v>861</v>
      </c>
      <c r="D224" s="49" t="s">
        <v>862</v>
      </c>
      <c r="E224" s="49"/>
      <c r="F224" s="49"/>
      <c r="G224" s="49"/>
      <c r="H224" s="49"/>
      <c r="I224" s="49"/>
      <c r="J224" s="49"/>
      <c r="K224" s="49"/>
      <c r="L224" s="49"/>
      <c r="M224" s="49"/>
      <c r="N224" s="49"/>
      <c r="O224" s="49"/>
      <c r="P224" s="49"/>
      <c r="Q224" s="49"/>
      <c r="R224" s="49"/>
      <c r="S224" s="49"/>
      <c r="T224" s="49"/>
      <c r="U224" s="49"/>
      <c r="V224" s="49"/>
      <c r="W224" s="49"/>
      <c r="X224" t="s">
        <v>1111</v>
      </c>
    </row>
    <row r="225" spans="1:24">
      <c r="A225" s="49"/>
      <c r="B225" s="49"/>
      <c r="C225" s="49" t="s">
        <v>212</v>
      </c>
      <c r="D225" s="49" t="s">
        <v>919</v>
      </c>
      <c r="E225" s="49"/>
      <c r="F225" s="49"/>
      <c r="G225" s="49"/>
      <c r="H225" s="49"/>
      <c r="I225" s="49"/>
      <c r="J225" s="49"/>
      <c r="K225" s="49"/>
      <c r="L225" s="49"/>
      <c r="M225" s="49"/>
      <c r="N225" s="49"/>
      <c r="O225" s="49" t="b">
        <v>0</v>
      </c>
      <c r="P225" s="49" t="b">
        <v>0</v>
      </c>
      <c r="Q225" s="49" t="b">
        <v>0</v>
      </c>
      <c r="R225" s="49" t="b">
        <v>0</v>
      </c>
      <c r="S225" s="49" t="b">
        <v>0</v>
      </c>
      <c r="T225" s="49" t="b">
        <v>0</v>
      </c>
      <c r="U225" s="49" t="b">
        <v>0</v>
      </c>
      <c r="V225" s="49" t="b">
        <v>0</v>
      </c>
      <c r="W225" s="49" t="b">
        <v>0</v>
      </c>
      <c r="X225" t="s">
        <v>1111</v>
      </c>
    </row>
    <row r="226" spans="1:24">
      <c r="A226" s="49"/>
      <c r="B226" s="49"/>
      <c r="C226" s="49" t="s">
        <v>213</v>
      </c>
      <c r="D226" s="49" t="s">
        <v>911</v>
      </c>
      <c r="E226" s="49"/>
      <c r="F226" s="49"/>
      <c r="G226" s="49"/>
      <c r="H226" s="49"/>
      <c r="I226" s="49"/>
      <c r="J226" s="49"/>
      <c r="K226" s="49"/>
      <c r="L226" s="49"/>
      <c r="M226" s="49"/>
      <c r="N226" s="49"/>
      <c r="O226" s="49" t="b">
        <v>0</v>
      </c>
      <c r="P226" s="49" t="b">
        <v>0</v>
      </c>
      <c r="Q226" s="49" t="b">
        <v>0</v>
      </c>
      <c r="R226" s="49" t="b">
        <v>0</v>
      </c>
      <c r="S226" s="49" t="b">
        <v>0</v>
      </c>
      <c r="T226" s="49" t="b">
        <v>0</v>
      </c>
      <c r="U226" s="49" t="b">
        <v>0</v>
      </c>
      <c r="V226" s="49" t="b">
        <v>0</v>
      </c>
      <c r="W226" s="49" t="b">
        <v>0</v>
      </c>
      <c r="X226" t="s">
        <v>1111</v>
      </c>
    </row>
    <row r="227" spans="1:24">
      <c r="A227" s="49" t="s">
        <v>858</v>
      </c>
      <c r="B227" s="49"/>
      <c r="C227" s="49"/>
      <c r="D227" s="49"/>
      <c r="E227" s="49"/>
      <c r="F227" s="49"/>
      <c r="G227" s="49" t="b">
        <v>0</v>
      </c>
      <c r="H227" s="49" t="b">
        <v>0</v>
      </c>
      <c r="I227" s="49"/>
      <c r="J227" s="49" t="b">
        <v>0</v>
      </c>
      <c r="K227" s="49" t="b">
        <v>0</v>
      </c>
      <c r="L227" s="49" t="b">
        <v>1</v>
      </c>
      <c r="M227" s="49"/>
      <c r="N227" s="49"/>
      <c r="O227" s="49"/>
      <c r="P227" s="49"/>
      <c r="Q227" s="49"/>
      <c r="R227" s="49"/>
      <c r="S227" s="49"/>
      <c r="T227" s="49"/>
      <c r="U227" s="49"/>
      <c r="V227" s="49"/>
      <c r="W227" s="49"/>
      <c r="X227" t="s">
        <v>1111</v>
      </c>
    </row>
    <row r="228" spans="1:24">
      <c r="A228" s="49"/>
      <c r="B228" s="49" t="s">
        <v>860</v>
      </c>
      <c r="C228" s="49" t="s">
        <v>861</v>
      </c>
      <c r="D228" s="49" t="s">
        <v>862</v>
      </c>
      <c r="E228" s="49"/>
      <c r="F228" s="49"/>
      <c r="G228" s="49"/>
      <c r="H228" s="49"/>
      <c r="I228" s="49"/>
      <c r="J228" s="49"/>
      <c r="K228" s="49"/>
      <c r="L228" s="49"/>
      <c r="M228" s="49"/>
      <c r="N228" s="49"/>
      <c r="O228" s="49"/>
      <c r="P228" s="49"/>
      <c r="Q228" s="49"/>
      <c r="R228" s="49"/>
      <c r="S228" s="49"/>
      <c r="T228" s="49"/>
      <c r="U228" s="49"/>
      <c r="V228" s="49"/>
      <c r="W228" s="49"/>
      <c r="X228" t="s">
        <v>1111</v>
      </c>
    </row>
    <row r="229" spans="1:24">
      <c r="A229" s="49"/>
      <c r="B229" s="49"/>
      <c r="C229" s="49" t="s">
        <v>210</v>
      </c>
      <c r="D229" s="49" t="s">
        <v>920</v>
      </c>
      <c r="E229" s="49"/>
      <c r="F229" s="49"/>
      <c r="G229" s="49"/>
      <c r="H229" s="49"/>
      <c r="I229" s="49"/>
      <c r="J229" s="49"/>
      <c r="K229" s="49"/>
      <c r="L229" s="49"/>
      <c r="M229" s="49"/>
      <c r="N229" s="49"/>
      <c r="O229" s="49" t="b">
        <v>0</v>
      </c>
      <c r="P229" s="49" t="b">
        <v>0</v>
      </c>
      <c r="Q229" s="49" t="b">
        <v>0</v>
      </c>
      <c r="R229" s="49" t="b">
        <v>0</v>
      </c>
      <c r="S229" s="49" t="b">
        <v>0</v>
      </c>
      <c r="T229" s="49" t="b">
        <v>0</v>
      </c>
      <c r="U229" s="49" t="b">
        <v>0</v>
      </c>
      <c r="V229" s="49" t="b">
        <v>0</v>
      </c>
      <c r="W229" s="49" t="b">
        <v>0</v>
      </c>
      <c r="X229" t="s">
        <v>1111</v>
      </c>
    </row>
    <row r="230" spans="1:24">
      <c r="A230" s="49"/>
      <c r="B230" s="49"/>
      <c r="C230" s="49" t="s">
        <v>211</v>
      </c>
      <c r="D230" s="49" t="s">
        <v>914</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c r="X230" t="s">
        <v>1111</v>
      </c>
    </row>
    <row r="231" spans="1:24">
      <c r="A231" s="49" t="s">
        <v>858</v>
      </c>
      <c r="B231" s="49"/>
      <c r="C231" s="49"/>
      <c r="D231" s="49"/>
      <c r="E231" s="49"/>
      <c r="F231" s="49"/>
      <c r="G231" s="49" t="b">
        <v>0</v>
      </c>
      <c r="H231" s="49" t="b">
        <v>0</v>
      </c>
      <c r="I231" s="49"/>
      <c r="J231" s="49" t="b">
        <v>0</v>
      </c>
      <c r="K231" s="49" t="b">
        <v>0</v>
      </c>
      <c r="L231" s="49" t="b">
        <v>1</v>
      </c>
      <c r="M231" s="49"/>
      <c r="N231" s="49"/>
      <c r="O231" s="49"/>
      <c r="P231" s="49"/>
      <c r="Q231" s="49"/>
      <c r="R231" s="49"/>
      <c r="S231" s="49"/>
      <c r="T231" s="49"/>
      <c r="U231" s="49"/>
      <c r="V231" s="49"/>
      <c r="W231" s="49"/>
      <c r="X231" t="s">
        <v>1111</v>
      </c>
    </row>
    <row r="232" spans="1:24">
      <c r="A232" s="49"/>
      <c r="B232" s="49" t="s">
        <v>860</v>
      </c>
      <c r="C232" s="49" t="s">
        <v>861</v>
      </c>
      <c r="D232" s="49" t="s">
        <v>862</v>
      </c>
      <c r="E232" s="49"/>
      <c r="F232" s="49"/>
      <c r="G232" s="49"/>
      <c r="H232" s="49"/>
      <c r="I232" s="49"/>
      <c r="J232" s="49"/>
      <c r="K232" s="49"/>
      <c r="L232" s="49"/>
      <c r="M232" s="49"/>
      <c r="N232" s="49"/>
      <c r="O232" s="49"/>
      <c r="P232" s="49"/>
      <c r="Q232" s="49"/>
      <c r="R232" s="49"/>
      <c r="S232" s="49"/>
      <c r="T232" s="49"/>
      <c r="U232" s="49"/>
      <c r="V232" s="49"/>
      <c r="W232" s="49"/>
      <c r="X232" t="s">
        <v>1111</v>
      </c>
    </row>
    <row r="233" spans="1:24">
      <c r="A233" s="49"/>
      <c r="B233" s="49"/>
      <c r="C233" s="49" t="s">
        <v>179</v>
      </c>
      <c r="D233" s="49" t="s">
        <v>921</v>
      </c>
      <c r="E233" s="49"/>
      <c r="F233" s="49"/>
      <c r="G233" s="49"/>
      <c r="H233" s="49"/>
      <c r="I233" s="49"/>
      <c r="J233" s="49"/>
      <c r="K233" s="49"/>
      <c r="L233" s="49"/>
      <c r="M233" s="49"/>
      <c r="N233" s="49"/>
      <c r="O233" s="49" t="b">
        <v>0</v>
      </c>
      <c r="P233" s="49" t="b">
        <v>0</v>
      </c>
      <c r="Q233" s="49" t="b">
        <v>0</v>
      </c>
      <c r="R233" s="49" t="b">
        <v>0</v>
      </c>
      <c r="S233" s="49" t="b">
        <v>0</v>
      </c>
      <c r="T233" s="49" t="b">
        <v>0</v>
      </c>
      <c r="U233" s="49" t="b">
        <v>0</v>
      </c>
      <c r="V233" s="49" t="b">
        <v>0</v>
      </c>
      <c r="W233" s="49" t="b">
        <v>0</v>
      </c>
      <c r="X233" t="s">
        <v>1111</v>
      </c>
    </row>
    <row r="234" spans="1:24">
      <c r="A234" s="49"/>
      <c r="B234" s="49"/>
      <c r="C234" s="49" t="s">
        <v>181</v>
      </c>
      <c r="D234" s="49" t="s">
        <v>908</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c r="X234" t="s">
        <v>1111</v>
      </c>
    </row>
    <row r="235" spans="1:24">
      <c r="A235" s="49" t="s">
        <v>858</v>
      </c>
      <c r="B235" s="49"/>
      <c r="C235" s="49"/>
      <c r="D235" s="49"/>
      <c r="E235" s="49"/>
      <c r="F235" s="49"/>
      <c r="G235" s="49" t="b">
        <v>0</v>
      </c>
      <c r="H235" s="49" t="b">
        <v>0</v>
      </c>
      <c r="I235" s="49"/>
      <c r="J235" s="49" t="b">
        <v>0</v>
      </c>
      <c r="K235" s="49" t="b">
        <v>0</v>
      </c>
      <c r="L235" s="49" t="b">
        <v>1</v>
      </c>
      <c r="M235" s="49"/>
      <c r="N235" s="49"/>
      <c r="O235" s="49"/>
      <c r="P235" s="49"/>
      <c r="Q235" s="49"/>
      <c r="R235" s="49"/>
      <c r="S235" s="49"/>
      <c r="T235" s="49"/>
      <c r="U235" s="49"/>
      <c r="V235" s="49"/>
      <c r="W235" s="49"/>
      <c r="X235" t="s">
        <v>1111</v>
      </c>
    </row>
    <row r="236" spans="1:24">
      <c r="A236" s="49"/>
      <c r="B236" s="49" t="s">
        <v>860</v>
      </c>
      <c r="C236" s="49" t="s">
        <v>861</v>
      </c>
      <c r="D236" s="49" t="s">
        <v>862</v>
      </c>
      <c r="E236" s="49"/>
      <c r="F236" s="49"/>
      <c r="G236" s="49"/>
      <c r="H236" s="49"/>
      <c r="I236" s="49"/>
      <c r="J236" s="49"/>
      <c r="K236" s="49"/>
      <c r="L236" s="49"/>
      <c r="M236" s="49"/>
      <c r="N236" s="49"/>
      <c r="O236" s="49"/>
      <c r="P236" s="49"/>
      <c r="Q236" s="49"/>
      <c r="R236" s="49"/>
      <c r="S236" s="49"/>
      <c r="T236" s="49"/>
      <c r="U236" s="49"/>
      <c r="V236" s="49"/>
      <c r="W236" s="49"/>
      <c r="X236" t="s">
        <v>1111</v>
      </c>
    </row>
    <row r="237" spans="1:24">
      <c r="A237" s="49"/>
      <c r="B237" s="49"/>
      <c r="C237" s="49" t="s">
        <v>183</v>
      </c>
      <c r="D237" s="49" t="s">
        <v>922</v>
      </c>
      <c r="E237" s="49"/>
      <c r="F237" s="49"/>
      <c r="G237" s="49"/>
      <c r="H237" s="49"/>
      <c r="I237" s="49"/>
      <c r="J237" s="49"/>
      <c r="K237" s="49"/>
      <c r="L237" s="49"/>
      <c r="M237" s="49"/>
      <c r="N237" s="49"/>
      <c r="O237" s="49" t="b">
        <v>0</v>
      </c>
      <c r="P237" s="49" t="b">
        <v>0</v>
      </c>
      <c r="Q237" s="49" t="b">
        <v>0</v>
      </c>
      <c r="R237" s="49" t="b">
        <v>0</v>
      </c>
      <c r="S237" s="49" t="b">
        <v>0</v>
      </c>
      <c r="T237" s="49" t="b">
        <v>0</v>
      </c>
      <c r="U237" s="49" t="b">
        <v>0</v>
      </c>
      <c r="V237" s="49" t="b">
        <v>0</v>
      </c>
      <c r="W237" s="49" t="b">
        <v>0</v>
      </c>
      <c r="X237" t="s">
        <v>1111</v>
      </c>
    </row>
    <row r="238" spans="1:24">
      <c r="A238" s="49"/>
      <c r="B238" s="49"/>
      <c r="C238" s="49" t="s">
        <v>184</v>
      </c>
      <c r="D238" s="49" t="s">
        <v>923</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c r="X238" t="s">
        <v>1111</v>
      </c>
    </row>
    <row r="239" spans="1:24">
      <c r="A239" s="49" t="s">
        <v>858</v>
      </c>
      <c r="B239" s="49"/>
      <c r="C239" s="49"/>
      <c r="D239" s="49"/>
      <c r="E239" s="49"/>
      <c r="F239" s="49"/>
      <c r="G239" s="49" t="b">
        <v>0</v>
      </c>
      <c r="H239" s="49" t="b">
        <v>0</v>
      </c>
      <c r="I239" s="49"/>
      <c r="J239" s="49" t="b">
        <v>0</v>
      </c>
      <c r="K239" s="49" t="b">
        <v>0</v>
      </c>
      <c r="L239" s="49" t="b">
        <v>1</v>
      </c>
      <c r="M239" s="49"/>
      <c r="N239" s="49"/>
      <c r="O239" s="49"/>
      <c r="P239" s="49"/>
      <c r="Q239" s="49"/>
      <c r="R239" s="49"/>
      <c r="S239" s="49"/>
      <c r="T239" s="49"/>
      <c r="U239" s="49"/>
      <c r="V239" s="49"/>
      <c r="W239" s="49"/>
      <c r="X239" t="s">
        <v>1111</v>
      </c>
    </row>
    <row r="240" spans="1:24">
      <c r="A240" s="49"/>
      <c r="B240" s="49" t="s">
        <v>860</v>
      </c>
      <c r="C240" s="49" t="s">
        <v>861</v>
      </c>
      <c r="D240" s="49" t="s">
        <v>862</v>
      </c>
      <c r="E240" s="49"/>
      <c r="F240" s="49"/>
      <c r="G240" s="49"/>
      <c r="H240" s="49"/>
      <c r="I240" s="49"/>
      <c r="J240" s="49"/>
      <c r="K240" s="49"/>
      <c r="L240" s="49"/>
      <c r="M240" s="49"/>
      <c r="N240" s="49"/>
      <c r="O240" s="49"/>
      <c r="P240" s="49"/>
      <c r="Q240" s="49"/>
      <c r="R240" s="49"/>
      <c r="S240" s="49"/>
      <c r="T240" s="49"/>
      <c r="U240" s="49"/>
      <c r="V240" s="49"/>
      <c r="W240" s="49"/>
      <c r="X240" t="s">
        <v>1111</v>
      </c>
    </row>
    <row r="241" spans="1:24">
      <c r="A241" s="49"/>
      <c r="B241" s="49"/>
      <c r="C241" s="49" t="s">
        <v>185</v>
      </c>
      <c r="D241" s="49" t="s">
        <v>924</v>
      </c>
      <c r="E241" s="49"/>
      <c r="F241" s="49"/>
      <c r="G241" s="49"/>
      <c r="H241" s="49"/>
      <c r="I241" s="49"/>
      <c r="J241" s="49"/>
      <c r="K241" s="49"/>
      <c r="L241" s="49"/>
      <c r="M241" s="49"/>
      <c r="N241" s="49"/>
      <c r="O241" s="49" t="b">
        <v>0</v>
      </c>
      <c r="P241" s="49" t="b">
        <v>0</v>
      </c>
      <c r="Q241" s="49" t="b">
        <v>0</v>
      </c>
      <c r="R241" s="49" t="b">
        <v>0</v>
      </c>
      <c r="S241" s="49" t="b">
        <v>0</v>
      </c>
      <c r="T241" s="49" t="b">
        <v>0</v>
      </c>
      <c r="U241" s="49" t="b">
        <v>0</v>
      </c>
      <c r="V241" s="49" t="b">
        <v>0</v>
      </c>
      <c r="W241" s="49" t="b">
        <v>0</v>
      </c>
      <c r="X241" t="s">
        <v>1111</v>
      </c>
    </row>
    <row r="242" spans="1:24">
      <c r="A242" s="49"/>
      <c r="B242" s="49"/>
      <c r="C242" s="49" t="s">
        <v>186</v>
      </c>
      <c r="D242" s="49" t="s">
        <v>903</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c r="X242" t="s">
        <v>1111</v>
      </c>
    </row>
    <row r="243" spans="1:24">
      <c r="A243" s="49" t="s">
        <v>858</v>
      </c>
      <c r="B243" s="49"/>
      <c r="C243" s="49"/>
      <c r="D243" s="49"/>
      <c r="E243" s="49" t="s">
        <v>925</v>
      </c>
      <c r="F243" s="49"/>
      <c r="G243" s="49" t="b">
        <v>0</v>
      </c>
      <c r="H243" s="49" t="b">
        <v>0</v>
      </c>
      <c r="I243" s="49"/>
      <c r="J243" s="49" t="b">
        <v>0</v>
      </c>
      <c r="K243" s="49" t="b">
        <v>0</v>
      </c>
      <c r="L243" s="49" t="b">
        <v>1</v>
      </c>
      <c r="M243" s="49"/>
      <c r="N243" s="49"/>
      <c r="O243" s="49"/>
      <c r="P243" s="49"/>
      <c r="Q243" s="49"/>
      <c r="R243" s="49"/>
      <c r="S243" s="49"/>
      <c r="T243" s="49"/>
      <c r="U243" s="49"/>
      <c r="V243" s="49"/>
      <c r="W243" s="49"/>
      <c r="X243" t="s">
        <v>1111</v>
      </c>
    </row>
    <row r="244" spans="1:24">
      <c r="A244" s="49"/>
      <c r="B244" s="49" t="s">
        <v>860</v>
      </c>
      <c r="C244" s="49" t="s">
        <v>861</v>
      </c>
      <c r="D244" s="49" t="s">
        <v>862</v>
      </c>
      <c r="E244" s="49"/>
      <c r="F244" s="49"/>
      <c r="G244" s="49"/>
      <c r="H244" s="49"/>
      <c r="I244" s="49"/>
      <c r="J244" s="49"/>
      <c r="K244" s="49"/>
      <c r="L244" s="49"/>
      <c r="M244" s="49"/>
      <c r="N244" s="49"/>
      <c r="O244" s="49"/>
      <c r="P244" s="49"/>
      <c r="Q244" s="49"/>
      <c r="R244" s="49"/>
      <c r="S244" s="49"/>
      <c r="T244" s="49"/>
      <c r="U244" s="49"/>
      <c r="V244" s="49"/>
      <c r="W244" s="49"/>
      <c r="X244" t="s">
        <v>1111</v>
      </c>
    </row>
    <row r="245" spans="1:24">
      <c r="A245" s="49"/>
      <c r="B245" s="49"/>
      <c r="C245" s="49" t="s">
        <v>219</v>
      </c>
      <c r="D245" s="49" t="s">
        <v>868</v>
      </c>
      <c r="E245" s="49"/>
      <c r="F245" s="49"/>
      <c r="G245" s="49"/>
      <c r="H245" s="49"/>
      <c r="I245" s="49"/>
      <c r="J245" s="49"/>
      <c r="K245" s="49"/>
      <c r="L245" s="49"/>
      <c r="M245" s="49"/>
      <c r="N245" s="49"/>
      <c r="O245" s="49" t="b">
        <v>0</v>
      </c>
      <c r="P245" s="49" t="b">
        <v>0</v>
      </c>
      <c r="Q245" s="49" t="b">
        <v>0</v>
      </c>
      <c r="R245" s="49" t="b">
        <v>0</v>
      </c>
      <c r="S245" s="49" t="b">
        <v>0</v>
      </c>
      <c r="T245" s="49" t="b">
        <v>0</v>
      </c>
      <c r="U245" s="49" t="b">
        <v>0</v>
      </c>
      <c r="V245" s="49" t="b">
        <v>0</v>
      </c>
      <c r="W245" s="49" t="b">
        <v>0</v>
      </c>
      <c r="X245" t="s">
        <v>1111</v>
      </c>
    </row>
    <row r="246" spans="1:24">
      <c r="A246" s="49"/>
      <c r="B246" s="49"/>
      <c r="C246" s="49" t="s">
        <v>217</v>
      </c>
      <c r="D246" s="49" t="s">
        <v>217</v>
      </c>
      <c r="E246" s="49"/>
      <c r="F246" s="49"/>
      <c r="G246" s="49"/>
      <c r="H246" s="49"/>
      <c r="I246" s="49"/>
      <c r="J246" s="49"/>
      <c r="K246" s="49"/>
      <c r="L246" s="49"/>
      <c r="M246" s="49"/>
      <c r="N246" s="49"/>
      <c r="O246" s="49" t="b">
        <v>1</v>
      </c>
      <c r="P246" s="49" t="b">
        <v>0</v>
      </c>
      <c r="Q246" s="49" t="b">
        <v>1</v>
      </c>
      <c r="R246" s="49" t="b">
        <v>0</v>
      </c>
      <c r="S246" s="49" t="b">
        <v>0</v>
      </c>
      <c r="T246" s="49" t="b">
        <v>0</v>
      </c>
      <c r="U246" s="49" t="b">
        <v>0</v>
      </c>
      <c r="V246" s="49" t="b">
        <v>0</v>
      </c>
      <c r="W246" s="49" t="b">
        <v>0</v>
      </c>
      <c r="X246" t="s">
        <v>1111</v>
      </c>
    </row>
    <row r="247" spans="1:24">
      <c r="A247" s="49" t="s">
        <v>858</v>
      </c>
      <c r="B247" s="49"/>
      <c r="C247" s="49"/>
      <c r="D247" s="49"/>
      <c r="E247" s="49" t="s">
        <v>925</v>
      </c>
      <c r="F247" s="49"/>
      <c r="G247" s="49" t="b">
        <v>0</v>
      </c>
      <c r="H247" s="49" t="b">
        <v>0</v>
      </c>
      <c r="I247" s="49"/>
      <c r="J247" s="49" t="b">
        <v>0</v>
      </c>
      <c r="K247" s="49" t="b">
        <v>0</v>
      </c>
      <c r="L247" s="49" t="b">
        <v>1</v>
      </c>
      <c r="M247" s="49"/>
      <c r="N247" s="49"/>
      <c r="O247" s="49"/>
      <c r="P247" s="49"/>
      <c r="Q247" s="49"/>
      <c r="R247" s="49"/>
      <c r="S247" s="49"/>
      <c r="T247" s="49"/>
      <c r="U247" s="49"/>
      <c r="V247" s="49"/>
      <c r="W247" s="49"/>
      <c r="X247" t="s">
        <v>1111</v>
      </c>
    </row>
    <row r="248" spans="1:24">
      <c r="A248" s="49"/>
      <c r="B248" s="49" t="s">
        <v>860</v>
      </c>
      <c r="C248" s="49" t="s">
        <v>861</v>
      </c>
      <c r="D248" s="49" t="s">
        <v>862</v>
      </c>
      <c r="E248" s="49"/>
      <c r="F248" s="49"/>
      <c r="G248" s="49"/>
      <c r="H248" s="49"/>
      <c r="I248" s="49"/>
      <c r="J248" s="49"/>
      <c r="K248" s="49"/>
      <c r="L248" s="49"/>
      <c r="M248" s="49"/>
      <c r="N248" s="49"/>
      <c r="O248" s="49"/>
      <c r="P248" s="49"/>
      <c r="Q248" s="49"/>
      <c r="R248" s="49"/>
      <c r="S248" s="49"/>
      <c r="T248" s="49"/>
      <c r="U248" s="49"/>
      <c r="V248" s="49"/>
      <c r="W248" s="49"/>
      <c r="X248" t="s">
        <v>1111</v>
      </c>
    </row>
    <row r="249" spans="1:24">
      <c r="A249" s="49"/>
      <c r="B249" s="49"/>
      <c r="C249" s="49" t="s">
        <v>221</v>
      </c>
      <c r="D249" s="49" t="s">
        <v>926</v>
      </c>
      <c r="E249" s="49"/>
      <c r="F249" s="49"/>
      <c r="G249" s="49"/>
      <c r="H249" s="49"/>
      <c r="I249" s="49"/>
      <c r="J249" s="49"/>
      <c r="K249" s="49"/>
      <c r="L249" s="49"/>
      <c r="M249" s="49"/>
      <c r="N249" s="49"/>
      <c r="O249" s="49" t="b">
        <v>0</v>
      </c>
      <c r="P249" s="49" t="b">
        <v>0</v>
      </c>
      <c r="Q249" s="49" t="b">
        <v>0</v>
      </c>
      <c r="R249" s="49" t="b">
        <v>0</v>
      </c>
      <c r="S249" s="49" t="b">
        <v>0</v>
      </c>
      <c r="T249" s="49" t="b">
        <v>0</v>
      </c>
      <c r="U249" s="49" t="b">
        <v>0</v>
      </c>
      <c r="V249" s="49" t="b">
        <v>0</v>
      </c>
      <c r="W249" s="49" t="b">
        <v>0</v>
      </c>
      <c r="X249" t="s">
        <v>1111</v>
      </c>
    </row>
    <row r="250" spans="1:24">
      <c r="A250" s="49" t="s">
        <v>858</v>
      </c>
      <c r="B250" s="49"/>
      <c r="C250" s="49"/>
      <c r="D250" s="49"/>
      <c r="E250" s="49" t="s">
        <v>925</v>
      </c>
      <c r="F250" s="49"/>
      <c r="G250" s="49" t="b">
        <v>0</v>
      </c>
      <c r="H250" s="49" t="b">
        <v>0</v>
      </c>
      <c r="I250" s="49"/>
      <c r="J250" s="49" t="b">
        <v>0</v>
      </c>
      <c r="K250" s="49" t="b">
        <v>0</v>
      </c>
      <c r="L250" s="49" t="b">
        <v>1</v>
      </c>
      <c r="M250" s="49"/>
      <c r="N250" s="49"/>
      <c r="O250" s="49"/>
      <c r="P250" s="49"/>
      <c r="Q250" s="49"/>
      <c r="R250" s="49"/>
      <c r="S250" s="49"/>
      <c r="T250" s="49"/>
      <c r="U250" s="49"/>
      <c r="V250" s="49"/>
      <c r="W250" s="49"/>
      <c r="X250" t="s">
        <v>1111</v>
      </c>
    </row>
    <row r="251" spans="1:24">
      <c r="A251" s="49"/>
      <c r="B251" s="49" t="s">
        <v>860</v>
      </c>
      <c r="C251" s="49" t="s">
        <v>861</v>
      </c>
      <c r="D251" s="49" t="s">
        <v>862</v>
      </c>
      <c r="E251" s="49"/>
      <c r="F251" s="49"/>
      <c r="G251" s="49"/>
      <c r="H251" s="49"/>
      <c r="I251" s="49"/>
      <c r="J251" s="49"/>
      <c r="K251" s="49"/>
      <c r="L251" s="49"/>
      <c r="M251" s="49"/>
      <c r="N251" s="49"/>
      <c r="O251" s="49"/>
      <c r="P251" s="49"/>
      <c r="Q251" s="49"/>
      <c r="R251" s="49"/>
      <c r="S251" s="49"/>
      <c r="T251" s="49"/>
      <c r="U251" s="49"/>
      <c r="V251" s="49"/>
      <c r="W251" s="49"/>
      <c r="X251" t="s">
        <v>1111</v>
      </c>
    </row>
    <row r="252" spans="1:24">
      <c r="A252" s="49"/>
      <c r="B252" s="49"/>
      <c r="C252" s="49" t="s">
        <v>196</v>
      </c>
      <c r="D252" s="49" t="s">
        <v>927</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c r="X252" t="s">
        <v>1111</v>
      </c>
    </row>
    <row r="253" spans="1:24">
      <c r="A253" s="49"/>
      <c r="B253" s="49"/>
      <c r="C253" s="49" t="s">
        <v>195</v>
      </c>
      <c r="D253" s="49" t="s">
        <v>928</v>
      </c>
      <c r="E253" s="49"/>
      <c r="F253" s="49"/>
      <c r="G253" s="49"/>
      <c r="H253" s="49"/>
      <c r="I253" s="49"/>
      <c r="J253" s="49"/>
      <c r="K253" s="49"/>
      <c r="L253" s="49"/>
      <c r="M253" s="49"/>
      <c r="N253" s="49"/>
      <c r="O253" s="49" t="b">
        <v>0</v>
      </c>
      <c r="P253" s="49" t="b">
        <v>0</v>
      </c>
      <c r="Q253" s="49" t="b">
        <v>0</v>
      </c>
      <c r="R253" s="49" t="b">
        <v>0</v>
      </c>
      <c r="S253" s="49" t="b">
        <v>0</v>
      </c>
      <c r="T253" s="49" t="b">
        <v>0</v>
      </c>
      <c r="U253" s="49" t="b">
        <v>0</v>
      </c>
      <c r="V253" s="49" t="b">
        <v>0</v>
      </c>
      <c r="W253" s="49" t="b">
        <v>0</v>
      </c>
      <c r="X253" t="s">
        <v>1111</v>
      </c>
    </row>
    <row r="254" spans="1:24">
      <c r="A254" s="49" t="s">
        <v>858</v>
      </c>
      <c r="B254" s="49"/>
      <c r="C254" s="49"/>
      <c r="D254" s="49"/>
      <c r="E254" s="49" t="s">
        <v>925</v>
      </c>
      <c r="F254" s="49"/>
      <c r="G254" s="49" t="b">
        <v>0</v>
      </c>
      <c r="H254" s="49" t="b">
        <v>0</v>
      </c>
      <c r="I254" s="49"/>
      <c r="J254" s="49" t="b">
        <v>0</v>
      </c>
      <c r="K254" s="49" t="b">
        <v>0</v>
      </c>
      <c r="L254" s="49" t="b">
        <v>1</v>
      </c>
      <c r="M254" s="49"/>
      <c r="N254" s="49"/>
      <c r="O254" s="49"/>
      <c r="P254" s="49"/>
      <c r="Q254" s="49"/>
      <c r="R254" s="49"/>
      <c r="S254" s="49"/>
      <c r="T254" s="49"/>
      <c r="U254" s="49"/>
      <c r="V254" s="49"/>
      <c r="W254" s="49"/>
      <c r="X254" t="s">
        <v>1111</v>
      </c>
    </row>
    <row r="255" spans="1:24">
      <c r="A255" s="49"/>
      <c r="B255" s="49" t="s">
        <v>860</v>
      </c>
      <c r="C255" s="49" t="s">
        <v>861</v>
      </c>
      <c r="D255" s="49" t="s">
        <v>862</v>
      </c>
      <c r="E255" s="49"/>
      <c r="F255" s="49"/>
      <c r="G255" s="49"/>
      <c r="H255" s="49"/>
      <c r="I255" s="49"/>
      <c r="J255" s="49"/>
      <c r="K255" s="49"/>
      <c r="L255" s="49"/>
      <c r="M255" s="49"/>
      <c r="N255" s="49"/>
      <c r="O255" s="49"/>
      <c r="P255" s="49"/>
      <c r="Q255" s="49"/>
      <c r="R255" s="49"/>
      <c r="S255" s="49"/>
      <c r="T255" s="49"/>
      <c r="U255" s="49"/>
      <c r="V255" s="49"/>
      <c r="W255" s="49"/>
      <c r="X255" t="s">
        <v>1111</v>
      </c>
    </row>
    <row r="256" spans="1:24">
      <c r="A256" s="49"/>
      <c r="B256" s="49"/>
      <c r="C256" s="49" t="s">
        <v>230</v>
      </c>
      <c r="D256" s="49" t="s">
        <v>929</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c r="X256" t="s">
        <v>1111</v>
      </c>
    </row>
    <row r="257" spans="1:24">
      <c r="A257" s="49" t="s">
        <v>858</v>
      </c>
      <c r="B257" s="49"/>
      <c r="C257" s="49"/>
      <c r="D257" s="49"/>
      <c r="E257" s="49" t="s">
        <v>930</v>
      </c>
      <c r="F257" s="49"/>
      <c r="G257" s="49" t="b">
        <v>0</v>
      </c>
      <c r="H257" s="49" t="b">
        <v>0</v>
      </c>
      <c r="I257" s="49"/>
      <c r="J257" s="49" t="b">
        <v>0</v>
      </c>
      <c r="K257" s="49" t="b">
        <v>0</v>
      </c>
      <c r="L257" s="49" t="b">
        <v>1</v>
      </c>
      <c r="M257" s="49"/>
      <c r="N257" s="49"/>
      <c r="O257" s="49"/>
      <c r="P257" s="49"/>
      <c r="Q257" s="49"/>
      <c r="R257" s="49"/>
      <c r="S257" s="49"/>
      <c r="T257" s="49"/>
      <c r="U257" s="49"/>
      <c r="V257" s="49"/>
      <c r="W257" s="49"/>
      <c r="X257" t="s">
        <v>1111</v>
      </c>
    </row>
    <row r="258" spans="1:24">
      <c r="A258" s="49"/>
      <c r="B258" s="49" t="s">
        <v>860</v>
      </c>
      <c r="C258" s="49" t="s">
        <v>861</v>
      </c>
      <c r="D258" s="49" t="s">
        <v>862</v>
      </c>
      <c r="E258" s="49"/>
      <c r="F258" s="49"/>
      <c r="G258" s="49"/>
      <c r="H258" s="49"/>
      <c r="I258" s="49"/>
      <c r="J258" s="49"/>
      <c r="K258" s="49"/>
      <c r="L258" s="49"/>
      <c r="M258" s="49"/>
      <c r="N258" s="49"/>
      <c r="O258" s="49"/>
      <c r="P258" s="49"/>
      <c r="Q258" s="49"/>
      <c r="R258" s="49"/>
      <c r="S258" s="49"/>
      <c r="T258" s="49"/>
      <c r="U258" s="49"/>
      <c r="V258" s="49"/>
      <c r="W258" s="49"/>
      <c r="X258" t="s">
        <v>1111</v>
      </c>
    </row>
    <row r="259" spans="1:24">
      <c r="A259" s="49"/>
      <c r="B259" s="49"/>
      <c r="C259" s="49" t="s">
        <v>189</v>
      </c>
      <c r="D259" s="49" t="s">
        <v>884</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c r="X259" t="s">
        <v>1111</v>
      </c>
    </row>
    <row r="260" spans="1:24">
      <c r="A260" s="49"/>
      <c r="B260" s="49"/>
      <c r="C260" s="49" t="s">
        <v>187</v>
      </c>
      <c r="D260" s="49" t="s">
        <v>187</v>
      </c>
      <c r="E260" s="49"/>
      <c r="F260" s="49"/>
      <c r="G260" s="49"/>
      <c r="H260" s="49"/>
      <c r="I260" s="49"/>
      <c r="J260" s="49"/>
      <c r="K260" s="49"/>
      <c r="L260" s="49"/>
      <c r="M260" s="49"/>
      <c r="N260" s="49"/>
      <c r="O260" s="49" t="b">
        <v>1</v>
      </c>
      <c r="P260" s="49" t="b">
        <v>0</v>
      </c>
      <c r="Q260" s="49" t="b">
        <v>1</v>
      </c>
      <c r="R260" s="49" t="b">
        <v>0</v>
      </c>
      <c r="S260" s="49" t="b">
        <v>0</v>
      </c>
      <c r="T260" s="49" t="b">
        <v>0</v>
      </c>
      <c r="U260" s="49" t="b">
        <v>0</v>
      </c>
      <c r="V260" s="49" t="b">
        <v>0</v>
      </c>
      <c r="W260" s="49" t="b">
        <v>0</v>
      </c>
      <c r="X260" t="s">
        <v>1111</v>
      </c>
    </row>
    <row r="261" spans="1:24">
      <c r="A261" s="49" t="s">
        <v>858</v>
      </c>
      <c r="B261" s="49"/>
      <c r="C261" s="49"/>
      <c r="D261" s="49"/>
      <c r="E261" s="49" t="s">
        <v>930</v>
      </c>
      <c r="F261" s="49"/>
      <c r="G261" s="49" t="b">
        <v>0</v>
      </c>
      <c r="H261" s="49" t="b">
        <v>0</v>
      </c>
      <c r="I261" s="49"/>
      <c r="J261" s="49" t="b">
        <v>0</v>
      </c>
      <c r="K261" s="49" t="b">
        <v>0</v>
      </c>
      <c r="L261" s="49" t="b">
        <v>1</v>
      </c>
      <c r="M261" s="49"/>
      <c r="N261" s="49"/>
      <c r="O261" s="49"/>
      <c r="P261" s="49"/>
      <c r="Q261" s="49"/>
      <c r="R261" s="49"/>
      <c r="S261" s="49"/>
      <c r="T261" s="49"/>
      <c r="U261" s="49"/>
      <c r="V261" s="49"/>
      <c r="W261" s="49"/>
      <c r="X261" t="s">
        <v>1111</v>
      </c>
    </row>
    <row r="262" spans="1:24">
      <c r="A262" s="49"/>
      <c r="B262" s="49" t="s">
        <v>860</v>
      </c>
      <c r="C262" s="49" t="s">
        <v>861</v>
      </c>
      <c r="D262" s="49" t="s">
        <v>862</v>
      </c>
      <c r="E262" s="49"/>
      <c r="F262" s="49"/>
      <c r="G262" s="49"/>
      <c r="H262" s="49"/>
      <c r="I262" s="49"/>
      <c r="J262" s="49"/>
      <c r="K262" s="49"/>
      <c r="L262" s="49"/>
      <c r="M262" s="49"/>
      <c r="N262" s="49"/>
      <c r="O262" s="49"/>
      <c r="P262" s="49"/>
      <c r="Q262" s="49"/>
      <c r="R262" s="49"/>
      <c r="S262" s="49"/>
      <c r="T262" s="49"/>
      <c r="U262" s="49"/>
      <c r="V262" s="49"/>
      <c r="W262" s="49"/>
      <c r="X262" t="s">
        <v>1111</v>
      </c>
    </row>
    <row r="263" spans="1:24">
      <c r="A263" s="49"/>
      <c r="B263" s="49"/>
      <c r="C263" s="49" t="s">
        <v>208</v>
      </c>
      <c r="D263" s="49" t="s">
        <v>878</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c r="X263" t="s">
        <v>1111</v>
      </c>
    </row>
    <row r="264" spans="1:24">
      <c r="A264" s="49"/>
      <c r="B264" s="49"/>
      <c r="C264" s="49" t="s">
        <v>207</v>
      </c>
      <c r="D264" s="49" t="s">
        <v>207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c r="X264" t="s">
        <v>1111</v>
      </c>
    </row>
    <row r="265" spans="1:24">
      <c r="A265" s="49" t="s">
        <v>858</v>
      </c>
      <c r="B265" s="49"/>
      <c r="C265" s="49"/>
      <c r="D265" s="49"/>
      <c r="E265" s="49" t="s">
        <v>925</v>
      </c>
      <c r="F265" s="49"/>
      <c r="G265" s="49" t="b">
        <v>0</v>
      </c>
      <c r="H265" s="49" t="b">
        <v>1</v>
      </c>
      <c r="I265" s="49"/>
      <c r="J265" s="49" t="b">
        <v>0</v>
      </c>
      <c r="K265" s="49" t="b">
        <v>0</v>
      </c>
      <c r="L265" s="49" t="b">
        <v>0</v>
      </c>
      <c r="M265" s="49"/>
      <c r="N265" s="49"/>
      <c r="O265" s="49"/>
      <c r="P265" s="49"/>
      <c r="Q265" s="49"/>
      <c r="R265" s="49"/>
      <c r="S265" s="49"/>
      <c r="T265" s="49"/>
      <c r="U265" s="49"/>
      <c r="V265" s="49"/>
      <c r="W265" s="49"/>
      <c r="X265" t="s">
        <v>1111</v>
      </c>
    </row>
    <row r="266" spans="1:24">
      <c r="A266" s="49"/>
      <c r="B266" s="49" t="s">
        <v>860</v>
      </c>
      <c r="C266" s="49" t="s">
        <v>861</v>
      </c>
      <c r="D266" s="49" t="s">
        <v>862</v>
      </c>
      <c r="E266" s="49"/>
      <c r="F266" s="49"/>
      <c r="G266" s="49"/>
      <c r="H266" s="49"/>
      <c r="I266" s="49"/>
      <c r="J266" s="49"/>
      <c r="K266" s="49"/>
      <c r="L266" s="49"/>
      <c r="M266" s="49"/>
      <c r="N266" s="49"/>
      <c r="O266" s="49"/>
      <c r="P266" s="49"/>
      <c r="Q266" s="49"/>
      <c r="R266" s="49"/>
      <c r="S266" s="49"/>
      <c r="T266" s="49"/>
      <c r="U266" s="49"/>
      <c r="V266" s="49"/>
      <c r="W266" s="49"/>
      <c r="X266" t="s">
        <v>1111</v>
      </c>
    </row>
    <row r="267" spans="1:24">
      <c r="A267" s="49"/>
      <c r="B267" s="49"/>
      <c r="C267" s="49" t="s">
        <v>199</v>
      </c>
      <c r="D267" s="49" t="s">
        <v>875</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c r="X267" t="s">
        <v>1111</v>
      </c>
    </row>
    <row r="268" spans="1:24">
      <c r="A268" s="49" t="s">
        <v>858</v>
      </c>
      <c r="B268" s="49"/>
      <c r="C268" s="49"/>
      <c r="D268" s="49"/>
      <c r="E268" s="49" t="s">
        <v>925</v>
      </c>
      <c r="F268" s="49"/>
      <c r="G268" s="49" t="b">
        <v>0</v>
      </c>
      <c r="H268" s="49" t="b">
        <v>0</v>
      </c>
      <c r="I268" s="49"/>
      <c r="J268" s="49" t="b">
        <v>0</v>
      </c>
      <c r="K268" s="49" t="b">
        <v>0</v>
      </c>
      <c r="L268" s="49" t="b">
        <v>0</v>
      </c>
      <c r="M268" s="49"/>
      <c r="N268" s="49"/>
      <c r="O268" s="49"/>
      <c r="P268" s="49"/>
      <c r="Q268" s="49"/>
      <c r="R268" s="49"/>
      <c r="S268" s="49"/>
      <c r="T268" s="49"/>
      <c r="U268" s="49"/>
      <c r="V268" s="49"/>
      <c r="W268" s="49"/>
      <c r="X268" t="s">
        <v>1111</v>
      </c>
    </row>
    <row r="269" spans="1:24">
      <c r="A269" s="49"/>
      <c r="B269" s="49" t="s">
        <v>860</v>
      </c>
      <c r="C269" s="49" t="s">
        <v>861</v>
      </c>
      <c r="D269" s="49" t="s">
        <v>862</v>
      </c>
      <c r="E269" s="49"/>
      <c r="F269" s="49"/>
      <c r="G269" s="49"/>
      <c r="H269" s="49"/>
      <c r="I269" s="49"/>
      <c r="J269" s="49"/>
      <c r="K269" s="49"/>
      <c r="L269" s="49"/>
      <c r="M269" s="49"/>
      <c r="N269" s="49"/>
      <c r="O269" s="49"/>
      <c r="P269" s="49"/>
      <c r="Q269" s="49"/>
      <c r="R269" s="49"/>
      <c r="S269" s="49"/>
      <c r="T269" s="49"/>
      <c r="U269" s="49"/>
      <c r="V269" s="49"/>
      <c r="W269" s="49"/>
      <c r="X269" t="s">
        <v>1111</v>
      </c>
    </row>
    <row r="270" spans="1:24">
      <c r="A270" s="49"/>
      <c r="B270" s="49"/>
      <c r="C270" s="49" t="s">
        <v>193</v>
      </c>
      <c r="D270" s="49" t="s">
        <v>931</v>
      </c>
      <c r="E270" s="49"/>
      <c r="F270" s="49"/>
      <c r="G270" s="49"/>
      <c r="H270" s="49"/>
      <c r="I270" s="49"/>
      <c r="J270" s="49"/>
      <c r="K270" s="49"/>
      <c r="L270" s="49"/>
      <c r="M270" s="49" t="s">
        <v>217</v>
      </c>
      <c r="N270" s="49"/>
      <c r="O270" s="49" t="b">
        <v>0</v>
      </c>
      <c r="P270" s="49" t="b">
        <v>0</v>
      </c>
      <c r="Q270" s="49" t="b">
        <v>0</v>
      </c>
      <c r="R270" s="49" t="b">
        <v>0</v>
      </c>
      <c r="S270" s="49" t="b">
        <v>0</v>
      </c>
      <c r="T270" s="49" t="b">
        <v>0</v>
      </c>
      <c r="U270" s="49" t="b">
        <v>0</v>
      </c>
      <c r="V270" s="49" t="b">
        <v>0</v>
      </c>
      <c r="W270" s="49" t="b">
        <v>0</v>
      </c>
      <c r="X270" t="s">
        <v>1111</v>
      </c>
    </row>
    <row r="271" spans="1:24">
      <c r="A271" s="49"/>
      <c r="B271" s="49"/>
      <c r="C271" s="49" t="s">
        <v>203</v>
      </c>
      <c r="D271" s="49" t="s">
        <v>932</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c r="X271" t="s">
        <v>1111</v>
      </c>
    </row>
    <row r="272" spans="1:24">
      <c r="A272" s="49" t="s">
        <v>858</v>
      </c>
      <c r="B272" s="49"/>
      <c r="C272" s="49"/>
      <c r="D272" s="49"/>
      <c r="E272" s="49" t="s">
        <v>925</v>
      </c>
      <c r="F272" s="49"/>
      <c r="G272" s="49" t="b">
        <v>0</v>
      </c>
      <c r="H272" s="49" t="b">
        <v>0</v>
      </c>
      <c r="I272" s="49"/>
      <c r="J272" s="49" t="b">
        <v>0</v>
      </c>
      <c r="K272" s="49" t="b">
        <v>0</v>
      </c>
      <c r="L272" s="49" t="b">
        <v>1</v>
      </c>
      <c r="M272" s="49"/>
      <c r="N272" s="49"/>
      <c r="O272" s="49"/>
      <c r="P272" s="49"/>
      <c r="Q272" s="49"/>
      <c r="R272" s="49"/>
      <c r="S272" s="49"/>
      <c r="T272" s="49"/>
      <c r="U272" s="49"/>
      <c r="V272" s="49"/>
      <c r="W272" s="49"/>
      <c r="X272" t="s">
        <v>1111</v>
      </c>
    </row>
    <row r="273" spans="1:24">
      <c r="A273" s="49"/>
      <c r="B273" s="49" t="s">
        <v>860</v>
      </c>
      <c r="C273" s="49" t="s">
        <v>861</v>
      </c>
      <c r="D273" s="49" t="s">
        <v>862</v>
      </c>
      <c r="E273" s="49"/>
      <c r="F273" s="49"/>
      <c r="G273" s="49"/>
      <c r="H273" s="49"/>
      <c r="I273" s="49"/>
      <c r="J273" s="49"/>
      <c r="K273" s="49"/>
      <c r="L273" s="49"/>
      <c r="M273" s="49"/>
      <c r="N273" s="49"/>
      <c r="O273" s="49"/>
      <c r="P273" s="49"/>
      <c r="Q273" s="49"/>
      <c r="R273" s="49"/>
      <c r="S273" s="49"/>
      <c r="T273" s="49"/>
      <c r="U273" s="49"/>
      <c r="V273" s="49"/>
      <c r="W273" s="49"/>
      <c r="X273" t="s">
        <v>1111</v>
      </c>
    </row>
    <row r="274" spans="1:24">
      <c r="A274" s="49"/>
      <c r="B274" s="49"/>
      <c r="C274" s="49" t="s">
        <v>191</v>
      </c>
      <c r="D274" s="49" t="s">
        <v>933</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c r="X274" t="s">
        <v>1111</v>
      </c>
    </row>
    <row r="275" spans="1:24">
      <c r="A275" s="49"/>
      <c r="B275" s="49"/>
      <c r="C275" s="49" t="s">
        <v>190</v>
      </c>
      <c r="D275" s="49" t="s">
        <v>190</v>
      </c>
      <c r="E275" s="49"/>
      <c r="F275" s="49"/>
      <c r="G275" s="49"/>
      <c r="H275" s="49"/>
      <c r="I275" s="49"/>
      <c r="J275" s="49"/>
      <c r="K275" s="49"/>
      <c r="L275" s="49"/>
      <c r="M275" s="49"/>
      <c r="N275" s="49"/>
      <c r="O275" s="49" t="b">
        <v>1</v>
      </c>
      <c r="P275" s="49" t="b">
        <v>0</v>
      </c>
      <c r="Q275" s="49" t="b">
        <v>1</v>
      </c>
      <c r="R275" s="49" t="b">
        <v>0</v>
      </c>
      <c r="S275" s="49" t="b">
        <v>0</v>
      </c>
      <c r="T275" s="49" t="b">
        <v>0</v>
      </c>
      <c r="U275" s="49" t="b">
        <v>0</v>
      </c>
      <c r="V275" s="49" t="b">
        <v>0</v>
      </c>
      <c r="W275" s="49" t="b">
        <v>0</v>
      </c>
      <c r="X275" t="s">
        <v>1111</v>
      </c>
    </row>
    <row r="276" spans="1:24">
      <c r="A276" s="49" t="s">
        <v>858</v>
      </c>
      <c r="B276" s="49"/>
      <c r="C276" s="49"/>
      <c r="D276" s="49"/>
      <c r="E276" s="49" t="s">
        <v>930</v>
      </c>
      <c r="F276" s="49"/>
      <c r="G276" s="49" t="b">
        <v>0</v>
      </c>
      <c r="H276" s="49" t="b">
        <v>0</v>
      </c>
      <c r="I276" s="49"/>
      <c r="J276" s="49" t="b">
        <v>0</v>
      </c>
      <c r="K276" s="49" t="b">
        <v>0</v>
      </c>
      <c r="L276" s="49" t="b">
        <v>1</v>
      </c>
      <c r="M276" s="49"/>
      <c r="N276" s="49"/>
      <c r="O276" s="49"/>
      <c r="P276" s="49"/>
      <c r="Q276" s="49"/>
      <c r="R276" s="49"/>
      <c r="S276" s="49"/>
      <c r="T276" s="49"/>
      <c r="U276" s="49"/>
      <c r="V276" s="49"/>
      <c r="W276" s="49"/>
      <c r="X276" t="s">
        <v>1111</v>
      </c>
    </row>
    <row r="277" spans="1:24">
      <c r="A277" s="49"/>
      <c r="B277" s="49" t="s">
        <v>860</v>
      </c>
      <c r="C277" s="49" t="s">
        <v>861</v>
      </c>
      <c r="D277" s="49" t="s">
        <v>862</v>
      </c>
      <c r="E277" s="49"/>
      <c r="F277" s="49"/>
      <c r="G277" s="49"/>
      <c r="H277" s="49"/>
      <c r="I277" s="49"/>
      <c r="J277" s="49"/>
      <c r="K277" s="49"/>
      <c r="L277" s="49"/>
      <c r="M277" s="49"/>
      <c r="N277" s="49"/>
      <c r="O277" s="49"/>
      <c r="P277" s="49"/>
      <c r="Q277" s="49"/>
      <c r="R277" s="49"/>
      <c r="S277" s="49"/>
      <c r="T277" s="49"/>
      <c r="U277" s="49"/>
      <c r="V277" s="49"/>
      <c r="W277" s="49"/>
      <c r="X277" t="s">
        <v>1111</v>
      </c>
    </row>
    <row r="278" spans="1:24">
      <c r="A278" s="49"/>
      <c r="B278" s="49"/>
      <c r="C278" s="49" t="s">
        <v>192</v>
      </c>
      <c r="D278" s="49" t="s">
        <v>906</v>
      </c>
      <c r="E278" s="49"/>
      <c r="F278" s="49"/>
      <c r="G278" s="49"/>
      <c r="H278" s="49"/>
      <c r="I278" s="49"/>
      <c r="J278" s="49"/>
      <c r="K278" s="49"/>
      <c r="L278" s="49"/>
      <c r="M278" s="49"/>
      <c r="N278" s="49"/>
      <c r="O278" s="49" t="b">
        <v>0</v>
      </c>
      <c r="P278" s="49" t="b">
        <v>0</v>
      </c>
      <c r="Q278" s="49" t="b">
        <v>0</v>
      </c>
      <c r="R278" s="49" t="b">
        <v>0</v>
      </c>
      <c r="S278" s="49" t="b">
        <v>0</v>
      </c>
      <c r="T278" s="49" t="b">
        <v>0</v>
      </c>
      <c r="U278" s="49" t="b">
        <v>0</v>
      </c>
      <c r="V278" s="49" t="b">
        <v>0</v>
      </c>
      <c r="W278" s="49" t="b">
        <v>0</v>
      </c>
      <c r="X278" t="s">
        <v>1111</v>
      </c>
    </row>
    <row r="279" spans="1:24">
      <c r="A279" s="49"/>
      <c r="B279" s="49"/>
      <c r="C279" s="49" t="s">
        <v>190</v>
      </c>
      <c r="D279" s="49" t="s">
        <v>190</v>
      </c>
      <c r="E279" s="49"/>
      <c r="F279" s="49"/>
      <c r="G279" s="49"/>
      <c r="H279" s="49"/>
      <c r="I279" s="49"/>
      <c r="J279" s="49"/>
      <c r="K279" s="49"/>
      <c r="L279" s="49"/>
      <c r="M279" s="49"/>
      <c r="N279" s="49"/>
      <c r="O279" s="49" t="b">
        <v>1</v>
      </c>
      <c r="P279" s="49" t="b">
        <v>0</v>
      </c>
      <c r="Q279" s="49" t="b">
        <v>1</v>
      </c>
      <c r="R279" s="49" t="b">
        <v>0</v>
      </c>
      <c r="S279" s="49" t="b">
        <v>0</v>
      </c>
      <c r="T279" s="49" t="b">
        <v>0</v>
      </c>
      <c r="U279" s="49" t="b">
        <v>0</v>
      </c>
      <c r="V279" s="49" t="b">
        <v>0</v>
      </c>
      <c r="W279" s="49" t="b">
        <v>0</v>
      </c>
      <c r="X279" t="s">
        <v>1111</v>
      </c>
    </row>
    <row r="280" spans="1:24">
      <c r="A280" s="49" t="s">
        <v>858</v>
      </c>
      <c r="B280" s="49"/>
      <c r="C280" s="49"/>
      <c r="D280" s="49"/>
      <c r="E280" s="49" t="s">
        <v>930</v>
      </c>
      <c r="F280" s="49"/>
      <c r="G280" s="49" t="b">
        <v>0</v>
      </c>
      <c r="H280" s="49" t="b">
        <v>0</v>
      </c>
      <c r="I280" s="49"/>
      <c r="J280" s="49" t="b">
        <v>0</v>
      </c>
      <c r="K280" s="49" t="b">
        <v>0</v>
      </c>
      <c r="L280" s="49" t="b">
        <v>1</v>
      </c>
      <c r="M280" s="49"/>
      <c r="N280" s="49"/>
      <c r="O280" s="49"/>
      <c r="P280" s="49"/>
      <c r="Q280" s="49"/>
      <c r="R280" s="49"/>
      <c r="S280" s="49"/>
      <c r="T280" s="49"/>
      <c r="U280" s="49"/>
      <c r="V280" s="49"/>
      <c r="W280" s="49"/>
      <c r="X280" t="s">
        <v>1111</v>
      </c>
    </row>
    <row r="281" spans="1:24">
      <c r="A281" s="49"/>
      <c r="B281" s="49" t="s">
        <v>860</v>
      </c>
      <c r="C281" s="49" t="s">
        <v>861</v>
      </c>
      <c r="D281" s="49" t="s">
        <v>862</v>
      </c>
      <c r="E281" s="49"/>
      <c r="F281" s="49"/>
      <c r="G281" s="49"/>
      <c r="H281" s="49"/>
      <c r="I281" s="49"/>
      <c r="J281" s="49"/>
      <c r="K281" s="49"/>
      <c r="L281" s="49"/>
      <c r="M281" s="49"/>
      <c r="N281" s="49"/>
      <c r="O281" s="49"/>
      <c r="P281" s="49"/>
      <c r="Q281" s="49"/>
      <c r="R281" s="49"/>
      <c r="S281" s="49"/>
      <c r="T281" s="49"/>
      <c r="U281" s="49"/>
      <c r="V281" s="49"/>
      <c r="W281" s="49"/>
      <c r="X281" t="s">
        <v>1111</v>
      </c>
    </row>
    <row r="282" spans="1:24">
      <c r="A282" s="49"/>
      <c r="B282" s="49"/>
      <c r="C282" s="49" t="s">
        <v>215</v>
      </c>
      <c r="D282" s="49" t="s">
        <v>897</v>
      </c>
      <c r="E282" s="49"/>
      <c r="F282" s="49"/>
      <c r="G282" s="49"/>
      <c r="H282" s="49"/>
      <c r="I282" s="49"/>
      <c r="J282" s="49"/>
      <c r="K282" s="49"/>
      <c r="L282" s="49"/>
      <c r="M282" s="49"/>
      <c r="N282" s="49"/>
      <c r="O282" s="49" t="b">
        <v>0</v>
      </c>
      <c r="P282" s="49" t="b">
        <v>0</v>
      </c>
      <c r="Q282" s="49" t="b">
        <v>0</v>
      </c>
      <c r="R282" s="49" t="b">
        <v>0</v>
      </c>
      <c r="S282" s="49" t="b">
        <v>0</v>
      </c>
      <c r="T282" s="49" t="b">
        <v>0</v>
      </c>
      <c r="U282" s="49" t="b">
        <v>0</v>
      </c>
      <c r="V282" s="49" t="b">
        <v>0</v>
      </c>
      <c r="W282" s="49" t="b">
        <v>0</v>
      </c>
      <c r="X282" t="s">
        <v>1111</v>
      </c>
    </row>
    <row r="283" spans="1:24">
      <c r="A283" s="49"/>
      <c r="B283" s="49"/>
      <c r="C283" s="49" t="s">
        <v>214</v>
      </c>
      <c r="D283" s="49" t="s">
        <v>214</v>
      </c>
      <c r="E283" s="49"/>
      <c r="F283" s="49"/>
      <c r="G283" s="49"/>
      <c r="H283" s="49"/>
      <c r="I283" s="49"/>
      <c r="J283" s="49"/>
      <c r="K283" s="49"/>
      <c r="L283" s="49"/>
      <c r="M283" s="49"/>
      <c r="N283" s="49"/>
      <c r="O283" s="49" t="b">
        <v>1</v>
      </c>
      <c r="P283" s="49" t="b">
        <v>0</v>
      </c>
      <c r="Q283" s="49" t="b">
        <v>1</v>
      </c>
      <c r="R283" s="49" t="b">
        <v>0</v>
      </c>
      <c r="S283" s="49" t="b">
        <v>0</v>
      </c>
      <c r="T283" s="49" t="b">
        <v>0</v>
      </c>
      <c r="U283" s="49" t="b">
        <v>0</v>
      </c>
      <c r="V283" s="49" t="b">
        <v>0</v>
      </c>
      <c r="W283" s="49" t="b">
        <v>0</v>
      </c>
      <c r="X283" t="s">
        <v>1111</v>
      </c>
    </row>
    <row r="284" spans="1:24">
      <c r="A284" s="49" t="s">
        <v>858</v>
      </c>
      <c r="B284" s="49"/>
      <c r="C284" s="49"/>
      <c r="D284" s="49"/>
      <c r="E284" s="49" t="s">
        <v>930</v>
      </c>
      <c r="F284" s="49"/>
      <c r="G284" s="49" t="b">
        <v>0</v>
      </c>
      <c r="H284" s="49" t="b">
        <v>0</v>
      </c>
      <c r="I284" s="49"/>
      <c r="J284" s="49" t="b">
        <v>0</v>
      </c>
      <c r="K284" s="49" t="b">
        <v>0</v>
      </c>
      <c r="L284" s="49" t="b">
        <v>1</v>
      </c>
      <c r="M284" s="49"/>
      <c r="N284" s="49"/>
      <c r="O284" s="49"/>
      <c r="P284" s="49"/>
      <c r="Q284" s="49"/>
      <c r="R284" s="49"/>
      <c r="S284" s="49"/>
      <c r="T284" s="49"/>
      <c r="U284" s="49"/>
      <c r="V284" s="49"/>
      <c r="W284" s="49"/>
      <c r="X284" t="s">
        <v>1111</v>
      </c>
    </row>
    <row r="285" spans="1:24">
      <c r="A285" s="49"/>
      <c r="B285" s="49" t="s">
        <v>860</v>
      </c>
      <c r="C285" s="49" t="s">
        <v>861</v>
      </c>
      <c r="D285" s="49" t="s">
        <v>862</v>
      </c>
      <c r="E285" s="49"/>
      <c r="F285" s="49"/>
      <c r="G285" s="49"/>
      <c r="H285" s="49"/>
      <c r="I285" s="49"/>
      <c r="J285" s="49"/>
      <c r="K285" s="49"/>
      <c r="L285" s="49"/>
      <c r="M285" s="49"/>
      <c r="N285" s="49"/>
      <c r="O285" s="49"/>
      <c r="P285" s="49"/>
      <c r="Q285" s="49"/>
      <c r="R285" s="49"/>
      <c r="S285" s="49"/>
      <c r="T285" s="49"/>
      <c r="U285" s="49"/>
      <c r="V285" s="49"/>
      <c r="W285" s="49"/>
      <c r="X285" t="s">
        <v>1111</v>
      </c>
    </row>
    <row r="286" spans="1:24">
      <c r="A286" s="49"/>
      <c r="B286" s="49"/>
      <c r="C286" s="49" t="s">
        <v>274</v>
      </c>
      <c r="D286" s="49" t="s">
        <v>934</v>
      </c>
      <c r="E286" s="49"/>
      <c r="F286" s="49"/>
      <c r="G286" s="49"/>
      <c r="H286" s="49"/>
      <c r="I286" s="49"/>
      <c r="J286" s="49"/>
      <c r="K286" s="49"/>
      <c r="L286" s="49"/>
      <c r="M286" s="49"/>
      <c r="N286" s="49"/>
      <c r="O286" s="49" t="b">
        <v>0</v>
      </c>
      <c r="P286" s="49" t="b">
        <v>0</v>
      </c>
      <c r="Q286" s="49" t="b">
        <v>0</v>
      </c>
      <c r="R286" s="49" t="b">
        <v>0</v>
      </c>
      <c r="S286" s="49" t="b">
        <v>0</v>
      </c>
      <c r="T286" s="49" t="b">
        <v>0</v>
      </c>
      <c r="U286" s="49" t="b">
        <v>0</v>
      </c>
      <c r="V286" s="49" t="b">
        <v>0</v>
      </c>
      <c r="W286" s="49" t="b">
        <v>0</v>
      </c>
      <c r="X286" t="s">
        <v>1111</v>
      </c>
    </row>
    <row r="287" spans="1:24">
      <c r="A287" s="49" t="s">
        <v>858</v>
      </c>
      <c r="B287" s="49"/>
      <c r="C287" s="49"/>
      <c r="D287" s="49"/>
      <c r="E287" s="49" t="s">
        <v>930</v>
      </c>
      <c r="F287" s="49"/>
      <c r="G287" s="49" t="b">
        <v>0</v>
      </c>
      <c r="H287" s="49" t="b">
        <v>0</v>
      </c>
      <c r="I287" s="49"/>
      <c r="J287" s="49" t="b">
        <v>0</v>
      </c>
      <c r="K287" s="49" t="b">
        <v>0</v>
      </c>
      <c r="L287" s="49" t="b">
        <v>1</v>
      </c>
      <c r="M287" s="49"/>
      <c r="N287" s="49"/>
      <c r="O287" s="49"/>
      <c r="P287" s="49"/>
      <c r="Q287" s="49"/>
      <c r="R287" s="49"/>
      <c r="S287" s="49"/>
      <c r="T287" s="49"/>
      <c r="U287" s="49"/>
      <c r="V287" s="49"/>
      <c r="W287" s="49"/>
      <c r="X287" t="s">
        <v>1111</v>
      </c>
    </row>
    <row r="288" spans="1:24">
      <c r="A288" s="49"/>
      <c r="B288" s="49" t="s">
        <v>860</v>
      </c>
      <c r="C288" s="49" t="s">
        <v>861</v>
      </c>
      <c r="D288" s="49" t="s">
        <v>862</v>
      </c>
      <c r="E288" s="49"/>
      <c r="F288" s="49"/>
      <c r="G288" s="49"/>
      <c r="H288" s="49"/>
      <c r="I288" s="49"/>
      <c r="J288" s="49"/>
      <c r="K288" s="49"/>
      <c r="L288" s="49"/>
      <c r="M288" s="49"/>
      <c r="N288" s="49"/>
      <c r="O288" s="49"/>
      <c r="P288" s="49"/>
      <c r="Q288" s="49"/>
      <c r="R288" s="49"/>
      <c r="S288" s="49"/>
      <c r="T288" s="49"/>
      <c r="U288" s="49"/>
      <c r="V288" s="49"/>
      <c r="W288" s="49"/>
      <c r="X288" t="s">
        <v>1111</v>
      </c>
    </row>
    <row r="289" spans="1:24">
      <c r="A289" s="49"/>
      <c r="B289" s="49"/>
      <c r="C289" s="49" t="s">
        <v>300</v>
      </c>
      <c r="D289" s="49" t="s">
        <v>935</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c r="X289" t="s">
        <v>1111</v>
      </c>
    </row>
    <row r="290" spans="1:24">
      <c r="A290" s="49" t="s">
        <v>858</v>
      </c>
      <c r="B290" s="49"/>
      <c r="C290" s="49"/>
      <c r="D290" s="49"/>
      <c r="E290" s="49" t="s">
        <v>930</v>
      </c>
      <c r="F290" s="49"/>
      <c r="G290" s="49" t="b">
        <v>0</v>
      </c>
      <c r="H290" s="49" t="b">
        <v>0</v>
      </c>
      <c r="I290" s="49"/>
      <c r="J290" s="49" t="b">
        <v>0</v>
      </c>
      <c r="K290" s="49" t="b">
        <v>0</v>
      </c>
      <c r="L290" s="49" t="b">
        <v>1</v>
      </c>
      <c r="M290" s="49"/>
      <c r="N290" s="49"/>
      <c r="O290" s="49"/>
      <c r="P290" s="49"/>
      <c r="Q290" s="49"/>
      <c r="R290" s="49"/>
      <c r="S290" s="49"/>
      <c r="T290" s="49"/>
      <c r="U290" s="49"/>
      <c r="V290" s="49"/>
      <c r="W290" s="49"/>
      <c r="X290" t="s">
        <v>1111</v>
      </c>
    </row>
    <row r="291" spans="1:24">
      <c r="A291" s="49"/>
      <c r="B291" s="49" t="s">
        <v>860</v>
      </c>
      <c r="C291" s="49" t="s">
        <v>861</v>
      </c>
      <c r="D291" s="49" t="s">
        <v>862</v>
      </c>
      <c r="E291" s="49"/>
      <c r="F291" s="49"/>
      <c r="G291" s="49"/>
      <c r="H291" s="49"/>
      <c r="I291" s="49"/>
      <c r="J291" s="49"/>
      <c r="K291" s="49"/>
      <c r="L291" s="49"/>
      <c r="M291" s="49"/>
      <c r="N291" s="49"/>
      <c r="O291" s="49"/>
      <c r="P291" s="49"/>
      <c r="Q291" s="49"/>
      <c r="R291" s="49"/>
      <c r="S291" s="49"/>
      <c r="T291" s="49"/>
      <c r="U291" s="49"/>
      <c r="V291" s="49"/>
      <c r="W291" s="49"/>
      <c r="X291" t="s">
        <v>1111</v>
      </c>
    </row>
    <row r="292" spans="1:24">
      <c r="A292" s="49"/>
      <c r="B292" s="49"/>
      <c r="C292" s="49" t="s">
        <v>278</v>
      </c>
      <c r="D292" s="49" t="s">
        <v>936</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c r="X292" t="s">
        <v>1111</v>
      </c>
    </row>
    <row r="293" spans="1:24">
      <c r="A293" s="49" t="s">
        <v>858</v>
      </c>
      <c r="B293" s="49"/>
      <c r="C293" s="49"/>
      <c r="D293" s="49"/>
      <c r="E293" s="49" t="s">
        <v>925</v>
      </c>
      <c r="F293" s="49"/>
      <c r="G293" s="49" t="b">
        <v>0</v>
      </c>
      <c r="H293" s="49" t="b">
        <v>0</v>
      </c>
      <c r="I293" s="49"/>
      <c r="J293" s="49" t="b">
        <v>0</v>
      </c>
      <c r="K293" s="49" t="b">
        <v>0</v>
      </c>
      <c r="L293" s="49" t="b">
        <v>1</v>
      </c>
      <c r="M293" s="49"/>
      <c r="N293" s="49"/>
      <c r="O293" s="49"/>
      <c r="P293" s="49"/>
      <c r="Q293" s="49"/>
      <c r="R293" s="49"/>
      <c r="S293" s="49"/>
      <c r="T293" s="49"/>
      <c r="U293" s="49"/>
      <c r="V293" s="49"/>
      <c r="W293" s="49"/>
      <c r="X293" t="s">
        <v>1111</v>
      </c>
    </row>
    <row r="294" spans="1:24">
      <c r="A294" s="49"/>
      <c r="B294" s="49" t="s">
        <v>860</v>
      </c>
      <c r="C294" s="49" t="s">
        <v>861</v>
      </c>
      <c r="D294" s="49" t="s">
        <v>862</v>
      </c>
      <c r="E294" s="49"/>
      <c r="F294" s="49"/>
      <c r="G294" s="49"/>
      <c r="H294" s="49"/>
      <c r="I294" s="49"/>
      <c r="J294" s="49"/>
      <c r="K294" s="49"/>
      <c r="L294" s="49"/>
      <c r="M294" s="49"/>
      <c r="N294" s="49"/>
      <c r="O294" s="49"/>
      <c r="P294" s="49"/>
      <c r="Q294" s="49"/>
      <c r="R294" s="49"/>
      <c r="S294" s="49"/>
      <c r="T294" s="49"/>
      <c r="U294" s="49"/>
      <c r="V294" s="49"/>
      <c r="W294" s="49"/>
      <c r="X294" t="s">
        <v>1111</v>
      </c>
    </row>
    <row r="295" spans="1:24">
      <c r="A295" s="49"/>
      <c r="B295" s="49"/>
      <c r="C295" s="49" t="s">
        <v>218</v>
      </c>
      <c r="D295" s="49" t="s">
        <v>217</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c r="X295" t="s">
        <v>1111</v>
      </c>
    </row>
    <row r="296" spans="1:24">
      <c r="A296" s="49" t="s">
        <v>858</v>
      </c>
      <c r="B296" s="49"/>
      <c r="C296" s="49"/>
      <c r="D296" s="49"/>
      <c r="E296" s="49" t="s">
        <v>925</v>
      </c>
      <c r="F296" s="49"/>
      <c r="G296" s="49" t="b">
        <v>0</v>
      </c>
      <c r="H296" s="49" t="b">
        <v>0</v>
      </c>
      <c r="I296" s="49"/>
      <c r="J296" s="49" t="b">
        <v>0</v>
      </c>
      <c r="K296" s="49" t="b">
        <v>0</v>
      </c>
      <c r="L296" s="49" t="b">
        <v>1</v>
      </c>
      <c r="M296" s="49"/>
      <c r="N296" s="49"/>
      <c r="O296" s="49"/>
      <c r="P296" s="49"/>
      <c r="Q296" s="49"/>
      <c r="R296" s="49"/>
      <c r="S296" s="49"/>
      <c r="T296" s="49"/>
      <c r="U296" s="49"/>
      <c r="V296" s="49"/>
      <c r="W296" s="49"/>
      <c r="X296" t="s">
        <v>1111</v>
      </c>
    </row>
    <row r="297" spans="1:24">
      <c r="A297" s="49"/>
      <c r="B297" s="49" t="s">
        <v>860</v>
      </c>
      <c r="C297" s="49" t="s">
        <v>861</v>
      </c>
      <c r="D297" s="49" t="s">
        <v>862</v>
      </c>
      <c r="E297" s="49"/>
      <c r="F297" s="49"/>
      <c r="G297" s="49"/>
      <c r="H297" s="49"/>
      <c r="I297" s="49"/>
      <c r="J297" s="49"/>
      <c r="K297" s="49"/>
      <c r="L297" s="49"/>
      <c r="M297" s="49"/>
      <c r="N297" s="49"/>
      <c r="O297" s="49"/>
      <c r="P297" s="49"/>
      <c r="Q297" s="49"/>
      <c r="R297" s="49"/>
      <c r="S297" s="49"/>
      <c r="T297" s="49"/>
      <c r="U297" s="49"/>
      <c r="V297" s="49"/>
      <c r="W297" s="49"/>
      <c r="X297" t="s">
        <v>1111</v>
      </c>
    </row>
    <row r="298" spans="1:24">
      <c r="A298" s="49"/>
      <c r="B298" s="49"/>
      <c r="C298" s="49" t="s">
        <v>253</v>
      </c>
      <c r="D298" s="49" t="s">
        <v>937</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c r="X298" t="s">
        <v>1111</v>
      </c>
    </row>
    <row r="299" spans="1:24">
      <c r="A299" s="49" t="s">
        <v>858</v>
      </c>
      <c r="B299" s="49"/>
      <c r="C299" s="49"/>
      <c r="D299" s="49"/>
      <c r="E299" s="49" t="s">
        <v>925</v>
      </c>
      <c r="F299" s="49"/>
      <c r="G299" s="49" t="b">
        <v>0</v>
      </c>
      <c r="H299" s="49" t="b">
        <v>0</v>
      </c>
      <c r="I299" s="49"/>
      <c r="J299" s="49" t="b">
        <v>0</v>
      </c>
      <c r="K299" s="49" t="b">
        <v>0</v>
      </c>
      <c r="L299" s="49" t="b">
        <v>1</v>
      </c>
      <c r="M299" s="49"/>
      <c r="N299" s="49"/>
      <c r="O299" s="49"/>
      <c r="P299" s="49"/>
      <c r="Q299" s="49"/>
      <c r="R299" s="49"/>
      <c r="S299" s="49"/>
      <c r="T299" s="49"/>
      <c r="U299" s="49"/>
      <c r="V299" s="49"/>
      <c r="W299" s="49"/>
      <c r="X299" t="s">
        <v>1111</v>
      </c>
    </row>
    <row r="300" spans="1:24">
      <c r="A300" s="49"/>
      <c r="B300" s="49" t="s">
        <v>860</v>
      </c>
      <c r="C300" s="49" t="s">
        <v>861</v>
      </c>
      <c r="D300" s="49" t="s">
        <v>862</v>
      </c>
      <c r="E300" s="49"/>
      <c r="F300" s="49"/>
      <c r="G300" s="49"/>
      <c r="H300" s="49"/>
      <c r="I300" s="49"/>
      <c r="J300" s="49"/>
      <c r="K300" s="49"/>
      <c r="L300" s="49"/>
      <c r="M300" s="49"/>
      <c r="N300" s="49"/>
      <c r="O300" s="49"/>
      <c r="P300" s="49"/>
      <c r="Q300" s="49"/>
      <c r="R300" s="49"/>
      <c r="S300" s="49"/>
      <c r="T300" s="49"/>
      <c r="U300" s="49"/>
      <c r="V300" s="49"/>
      <c r="W300" s="49"/>
      <c r="X300" t="s">
        <v>1111</v>
      </c>
    </row>
    <row r="301" spans="1:24">
      <c r="A301" s="49"/>
      <c r="B301" s="49"/>
      <c r="C301" s="49" t="s">
        <v>255</v>
      </c>
      <c r="D301" s="49" t="s">
        <v>219</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c r="X301" t="s">
        <v>1111</v>
      </c>
    </row>
    <row r="302" spans="1:24">
      <c r="A302" s="49" t="s">
        <v>858</v>
      </c>
      <c r="B302" s="49"/>
      <c r="C302" s="49"/>
      <c r="D302" s="49"/>
      <c r="E302" s="49" t="s">
        <v>925</v>
      </c>
      <c r="F302" s="49"/>
      <c r="G302" s="49" t="b">
        <v>0</v>
      </c>
      <c r="H302" s="49" t="b">
        <v>0</v>
      </c>
      <c r="I302" s="49"/>
      <c r="J302" s="49" t="b">
        <v>0</v>
      </c>
      <c r="K302" s="49" t="b">
        <v>0</v>
      </c>
      <c r="L302" s="49" t="b">
        <v>1</v>
      </c>
      <c r="M302" s="49"/>
      <c r="N302" s="49"/>
      <c r="O302" s="49"/>
      <c r="P302" s="49"/>
      <c r="Q302" s="49"/>
      <c r="R302" s="49"/>
      <c r="S302" s="49"/>
      <c r="T302" s="49"/>
      <c r="U302" s="49"/>
      <c r="V302" s="49"/>
      <c r="W302" s="49"/>
      <c r="X302" t="s">
        <v>1111</v>
      </c>
    </row>
    <row r="303" spans="1:24">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c r="X303" t="s">
        <v>1111</v>
      </c>
    </row>
    <row r="304" spans="1:24">
      <c r="A304" s="49"/>
      <c r="B304" s="49"/>
      <c r="C304" s="49" t="s">
        <v>245</v>
      </c>
      <c r="D304" s="49" t="s">
        <v>938</v>
      </c>
      <c r="E304" s="49"/>
      <c r="F304" s="49"/>
      <c r="G304" s="49"/>
      <c r="H304" s="49"/>
      <c r="I304" s="49"/>
      <c r="J304" s="49"/>
      <c r="K304" s="49"/>
      <c r="L304" s="49"/>
      <c r="M304" s="49"/>
      <c r="N304" s="49"/>
      <c r="O304" s="49" t="b">
        <v>0</v>
      </c>
      <c r="P304" s="49" t="b">
        <v>0</v>
      </c>
      <c r="Q304" s="49" t="b">
        <v>0</v>
      </c>
      <c r="R304" s="49" t="b">
        <v>0</v>
      </c>
      <c r="S304" s="49" t="b">
        <v>0</v>
      </c>
      <c r="T304" s="49" t="b">
        <v>1</v>
      </c>
      <c r="U304" s="49" t="b">
        <v>0</v>
      </c>
      <c r="V304" s="49" t="b">
        <v>0</v>
      </c>
      <c r="W304" s="49" t="b">
        <v>0</v>
      </c>
      <c r="X304" t="s">
        <v>1111</v>
      </c>
    </row>
    <row r="305" spans="1:24">
      <c r="A305" s="49" t="s">
        <v>858</v>
      </c>
      <c r="B305" s="49"/>
      <c r="C305" s="49"/>
      <c r="D305" s="49"/>
      <c r="E305" s="49" t="s">
        <v>925</v>
      </c>
      <c r="F305" s="49"/>
      <c r="G305" s="49" t="b">
        <v>0</v>
      </c>
      <c r="H305" s="49" t="b">
        <v>0</v>
      </c>
      <c r="I305" s="49"/>
      <c r="J305" s="49" t="b">
        <v>0</v>
      </c>
      <c r="K305" s="49" t="b">
        <v>0</v>
      </c>
      <c r="L305" s="49" t="b">
        <v>1</v>
      </c>
      <c r="M305" s="49"/>
      <c r="N305" s="49"/>
      <c r="O305" s="49"/>
      <c r="P305" s="49"/>
      <c r="Q305" s="49"/>
      <c r="R305" s="49"/>
      <c r="S305" s="49"/>
      <c r="T305" s="49"/>
      <c r="U305" s="49"/>
      <c r="V305" s="49"/>
      <c r="W305" s="49"/>
      <c r="X305" t="s">
        <v>1111</v>
      </c>
    </row>
    <row r="306" spans="1:24">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c r="X306" t="s">
        <v>1111</v>
      </c>
    </row>
    <row r="307" spans="1:24">
      <c r="A307" s="49"/>
      <c r="B307" s="49"/>
      <c r="C307" s="49" t="s">
        <v>247</v>
      </c>
      <c r="D307" s="49" t="s">
        <v>195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c r="X307" t="s">
        <v>1111</v>
      </c>
    </row>
    <row r="308" spans="1:24">
      <c r="A308" s="49" t="s">
        <v>858</v>
      </c>
      <c r="B308" s="49"/>
      <c r="C308" s="49"/>
      <c r="D308" s="49"/>
      <c r="E308" s="49" t="s">
        <v>925</v>
      </c>
      <c r="F308" s="49"/>
      <c r="G308" s="49" t="b">
        <v>0</v>
      </c>
      <c r="H308" s="49" t="b">
        <v>0</v>
      </c>
      <c r="I308" s="49"/>
      <c r="J308" s="49" t="b">
        <v>0</v>
      </c>
      <c r="K308" s="49" t="b">
        <v>0</v>
      </c>
      <c r="L308" s="49" t="b">
        <v>1</v>
      </c>
      <c r="M308" s="49"/>
      <c r="N308" s="49"/>
      <c r="O308" s="49"/>
      <c r="P308" s="49"/>
      <c r="Q308" s="49"/>
      <c r="R308" s="49"/>
      <c r="S308" s="49"/>
      <c r="T308" s="49"/>
      <c r="U308" s="49"/>
      <c r="V308" s="49"/>
      <c r="W308" s="49"/>
      <c r="X308" t="s">
        <v>1111</v>
      </c>
    </row>
    <row r="309" spans="1:24">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c r="X309" t="s">
        <v>1111</v>
      </c>
    </row>
    <row r="310" spans="1:24">
      <c r="A310" s="49"/>
      <c r="B310" s="49"/>
      <c r="C310" s="49" t="s">
        <v>249</v>
      </c>
      <c r="D310" s="49" t="s">
        <v>939</v>
      </c>
      <c r="E310" s="49"/>
      <c r="F310" s="49"/>
      <c r="G310" s="49"/>
      <c r="H310" s="49"/>
      <c r="I310" s="49"/>
      <c r="J310" s="49"/>
      <c r="K310" s="49"/>
      <c r="L310" s="49"/>
      <c r="M310" s="49"/>
      <c r="N310" s="49"/>
      <c r="O310" s="49" t="b">
        <v>0</v>
      </c>
      <c r="P310" s="49" t="b">
        <v>0</v>
      </c>
      <c r="Q310" s="49" t="b">
        <v>0</v>
      </c>
      <c r="R310" s="49" t="b">
        <v>0</v>
      </c>
      <c r="S310" s="49" t="b">
        <v>0</v>
      </c>
      <c r="T310" s="49" t="b">
        <v>1</v>
      </c>
      <c r="U310" s="49" t="b">
        <v>0</v>
      </c>
      <c r="V310" s="49" t="b">
        <v>0</v>
      </c>
      <c r="W310" s="49" t="b">
        <v>0</v>
      </c>
      <c r="X310" t="s">
        <v>1111</v>
      </c>
    </row>
    <row r="311" spans="1:24">
      <c r="A311" s="49" t="s">
        <v>858</v>
      </c>
      <c r="B311" s="49"/>
      <c r="C311" s="49"/>
      <c r="D311" s="49"/>
      <c r="E311" s="49" t="s">
        <v>925</v>
      </c>
      <c r="F311" s="49"/>
      <c r="G311" s="49" t="b">
        <v>0</v>
      </c>
      <c r="H311" s="49" t="b">
        <v>0</v>
      </c>
      <c r="I311" s="49"/>
      <c r="J311" s="49" t="b">
        <v>0</v>
      </c>
      <c r="K311" s="49" t="b">
        <v>0</v>
      </c>
      <c r="L311" s="49" t="b">
        <v>1</v>
      </c>
      <c r="M311" s="49"/>
      <c r="N311" s="49"/>
      <c r="O311" s="49"/>
      <c r="P311" s="49"/>
      <c r="Q311" s="49"/>
      <c r="R311" s="49"/>
      <c r="S311" s="49"/>
      <c r="T311" s="49"/>
      <c r="U311" s="49"/>
      <c r="V311" s="49"/>
      <c r="W311" s="49"/>
      <c r="X311" t="s">
        <v>1111</v>
      </c>
    </row>
    <row r="312" spans="1:24">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c r="X312" t="s">
        <v>1111</v>
      </c>
    </row>
    <row r="313" spans="1:24">
      <c r="A313" s="49"/>
      <c r="B313" s="49"/>
      <c r="C313" s="49" t="s">
        <v>251</v>
      </c>
      <c r="D313" s="49" t="s">
        <v>215</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c r="X313" t="s">
        <v>1111</v>
      </c>
    </row>
    <row r="314" spans="1:24">
      <c r="A314" s="49" t="s">
        <v>858</v>
      </c>
      <c r="B314" s="49"/>
      <c r="C314" s="49"/>
      <c r="D314" s="49"/>
      <c r="E314" s="49" t="s">
        <v>925</v>
      </c>
      <c r="F314" s="49"/>
      <c r="G314" s="49" t="b">
        <v>0</v>
      </c>
      <c r="H314" s="49" t="b">
        <v>0</v>
      </c>
      <c r="I314" s="49"/>
      <c r="J314" s="49" t="b">
        <v>0</v>
      </c>
      <c r="K314" s="49" t="b">
        <v>0</v>
      </c>
      <c r="L314" s="49" t="b">
        <v>1</v>
      </c>
      <c r="M314" s="49"/>
      <c r="N314" s="49"/>
      <c r="O314" s="49"/>
      <c r="P314" s="49"/>
      <c r="Q314" s="49"/>
      <c r="R314" s="49"/>
      <c r="S314" s="49"/>
      <c r="T314" s="49"/>
      <c r="U314" s="49"/>
      <c r="V314" s="49"/>
      <c r="W314" s="49"/>
      <c r="X314" t="s">
        <v>1111</v>
      </c>
    </row>
    <row r="315" spans="1:24">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c r="X315" t="s">
        <v>1111</v>
      </c>
    </row>
    <row r="316" spans="1:24">
      <c r="A316" s="49"/>
      <c r="B316" s="49"/>
      <c r="C316" s="49" t="s">
        <v>237</v>
      </c>
      <c r="D316" s="49" t="s">
        <v>940</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c r="X316" t="s">
        <v>1111</v>
      </c>
    </row>
    <row r="317" spans="1:24">
      <c r="A317" s="49" t="s">
        <v>858</v>
      </c>
      <c r="B317" s="49"/>
      <c r="C317" s="49"/>
      <c r="D317" s="49"/>
      <c r="E317" s="49" t="s">
        <v>925</v>
      </c>
      <c r="F317" s="49"/>
      <c r="G317" s="49" t="b">
        <v>0</v>
      </c>
      <c r="H317" s="49" t="b">
        <v>0</v>
      </c>
      <c r="I317" s="49"/>
      <c r="J317" s="49" t="b">
        <v>0</v>
      </c>
      <c r="K317" s="49" t="b">
        <v>0</v>
      </c>
      <c r="L317" s="49" t="b">
        <v>1</v>
      </c>
      <c r="M317" s="49"/>
      <c r="N317" s="49"/>
      <c r="O317" s="49"/>
      <c r="P317" s="49"/>
      <c r="Q317" s="49"/>
      <c r="R317" s="49"/>
      <c r="S317" s="49"/>
      <c r="T317" s="49"/>
      <c r="U317" s="49"/>
      <c r="V317" s="49"/>
      <c r="W317" s="49"/>
      <c r="X317" t="s">
        <v>1111</v>
      </c>
    </row>
    <row r="318" spans="1:24">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c r="X318" t="s">
        <v>1111</v>
      </c>
    </row>
    <row r="319" spans="1:24">
      <c r="A319" s="49"/>
      <c r="B319" s="49"/>
      <c r="C319" s="49" t="s">
        <v>239</v>
      </c>
      <c r="D319" s="49" t="s">
        <v>189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c r="X319" t="s">
        <v>1111</v>
      </c>
    </row>
    <row r="320" spans="1:24">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c r="X320" t="s">
        <v>1111</v>
      </c>
    </row>
    <row r="321" spans="1:24">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c r="X321" t="s">
        <v>1111</v>
      </c>
    </row>
    <row r="322" spans="1:24">
      <c r="A322" s="49"/>
      <c r="B322" s="49"/>
      <c r="C322" s="49" t="s">
        <v>241</v>
      </c>
      <c r="D322" s="49" t="s">
        <v>941</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c r="X322" t="s">
        <v>1111</v>
      </c>
    </row>
    <row r="323" spans="1:24">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c r="X323" t="s">
        <v>1111</v>
      </c>
    </row>
    <row r="324" spans="1:24">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c r="X324" t="s">
        <v>1111</v>
      </c>
    </row>
    <row r="325" spans="1:24">
      <c r="A325" s="49"/>
      <c r="B325" s="49"/>
      <c r="C325" s="49" t="s">
        <v>243</v>
      </c>
      <c r="D325" s="49" t="s">
        <v>192</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c r="X325" t="s">
        <v>1111</v>
      </c>
    </row>
    <row r="326" spans="1:24">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spans="1:24">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spans="1:24">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spans="1:24">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spans="1:24">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spans="1:24">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spans="1:24">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spans="1:24">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spans="1:24">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spans="1:24">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4">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2:W2991">
    <cfRule type="expression" dxfId="1" priority="1" stopIfTrue="1">
      <formula>$A2="rule group"</formula>
    </cfRule>
    <cfRule type="expression" dxfId="0" priority="2" stopIfTrue="1">
      <formula>AND($B2&lt;&gt;"rule(s)",$C2&lt;&gt;"",$A2&lt;&gt;"rule group")</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opLeftCell="G1" workbookViewId="0">
      <pane ySplit="1" topLeftCell="A2" activePane="bottomLeft" state="frozen"/>
      <selection pane="bottomLeft" activeCell="G1" sqref="G1"/>
    </sheetView>
  </sheetViews>
  <sheetFormatPr defaultRowHeight="15"/>
  <cols>
    <col min="1" max="1" width="43.140625" bestFit="1" customWidth="1"/>
    <col min="2" max="2" width="15.85546875" bestFit="1" customWidth="1"/>
    <col min="3" max="3" width="29.85546875" bestFit="1" customWidth="1"/>
    <col min="4" max="4" width="32.140625" bestFit="1" customWidth="1"/>
    <col min="5" max="5" width="20.5703125" bestFit="1" customWidth="1"/>
    <col min="6" max="6" width="29.42578125" bestFit="1" customWidth="1"/>
    <col min="7" max="7" width="29.42578125" customWidth="1"/>
    <col min="8" max="8" width="197.140625" bestFit="1" customWidth="1"/>
    <col min="9" max="9" width="16.140625" bestFit="1" customWidth="1"/>
    <col min="10" max="10" width="24.5703125" bestFit="1" customWidth="1"/>
    <col min="11" max="11" width="58.140625" bestFit="1" customWidth="1"/>
    <col min="12" max="12" width="133" bestFit="1" customWidth="1"/>
    <col min="13" max="13" width="31.5703125" bestFit="1" customWidth="1"/>
    <col min="14" max="14" width="16.85546875" bestFit="1" customWidth="1"/>
    <col min="15" max="15" width="19.42578125" bestFit="1" customWidth="1"/>
    <col min="16" max="16" width="33.42578125" bestFit="1" customWidth="1"/>
    <col min="17" max="17" width="48.42578125" bestFit="1" customWidth="1"/>
    <col min="18" max="18" width="13.7109375" bestFit="1" customWidth="1"/>
    <col min="19" max="19" width="13.140625" bestFit="1" customWidth="1"/>
  </cols>
  <sheetData>
    <row r="1" spans="1:19" ht="30">
      <c r="A1" s="39" t="s">
        <v>383</v>
      </c>
      <c r="B1" s="39" t="s">
        <v>1008</v>
      </c>
      <c r="C1" s="39" t="s">
        <v>1009</v>
      </c>
      <c r="D1" s="39" t="s">
        <v>1010</v>
      </c>
      <c r="E1" s="39" t="s">
        <v>1011</v>
      </c>
      <c r="F1" s="39" t="s">
        <v>1012</v>
      </c>
      <c r="G1" s="1" t="s">
        <v>1246</v>
      </c>
      <c r="H1" s="39" t="s">
        <v>1013</v>
      </c>
      <c r="I1" s="39" t="s">
        <v>1014</v>
      </c>
      <c r="J1" s="39" t="s">
        <v>1015</v>
      </c>
      <c r="K1" s="39" t="s">
        <v>1016</v>
      </c>
      <c r="L1" s="39" t="s">
        <v>1017</v>
      </c>
      <c r="M1" s="39" t="s">
        <v>1018</v>
      </c>
      <c r="N1" s="39" t="s">
        <v>1019</v>
      </c>
      <c r="O1" s="39" t="s">
        <v>1020</v>
      </c>
      <c r="P1" s="39" t="s">
        <v>1021</v>
      </c>
      <c r="Q1" s="39" t="s">
        <v>1022</v>
      </c>
      <c r="R1" s="39" t="s">
        <v>1023</v>
      </c>
      <c r="S1" s="39" t="s">
        <v>1024</v>
      </c>
    </row>
    <row r="2" spans="1:19">
      <c r="A2" t="str">
        <f>Roles!$A$3</f>
        <v>NonPerish BUGM to Group - READ-ONLY</v>
      </c>
      <c r="B2" t="str">
        <f>PlanCycles!$A$3</f>
        <v>Plan Periods</v>
      </c>
      <c r="C2" t="b">
        <v>0</v>
      </c>
      <c r="D2" t="b">
        <v>0</v>
      </c>
      <c r="F2" t="str">
        <f>RuleSet_Flex!$A$2</f>
        <v>NoFlex</v>
      </c>
      <c r="H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 t="b">
        <v>0</v>
      </c>
      <c r="K2" t="str">
        <f>ViewGroups!$A$61</f>
        <v>NonPerish BUGM to Group Views</v>
      </c>
    </row>
    <row r="3" spans="1:19">
      <c r="A3" t="str">
        <f>Roles!$A$4</f>
        <v>NonPerish CD</v>
      </c>
      <c r="B3" t="str">
        <f>PlanCycles!$A$3</f>
        <v>Plan Periods</v>
      </c>
      <c r="C3" t="b">
        <v>0</v>
      </c>
      <c r="D3" t="b">
        <v>0</v>
      </c>
      <c r="F3" t="str">
        <f>RuleSet_Flex!$A$2</f>
        <v>NoFlex</v>
      </c>
      <c r="H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3" t="b">
        <v>0</v>
      </c>
      <c r="K3" t="str">
        <f>ViewGroups!$A$45</f>
        <v>NonPerish CD Planner Views</v>
      </c>
      <c r="L3" t="str">
        <f>CustomMenus!$A$2 &amp; " | " &amp; CustomMenus!$A$5 &amp; " | " &amp; CustomMenus!$A$17 &amp; " | " &amp; CustomMenus!$A$20 &amp; " | " &amp; CustomMenus!$A$32 &amp; " | " &amp; CustomMenus!$A$29</f>
        <v>CopyTo_BU_NYP_1 | CopyTo_BU_NYP_2 | CopyFrom_BU_NYP_1 | CopyFrom_BU_NYP_2 | CopyFrom_NYP_Orig_Seed | CopyFrom_NYP_BkUp</v>
      </c>
      <c r="M3" t="str">
        <f>CustomMenus!$A$39</f>
        <v>CalcOnSave_AllocPeriod</v>
      </c>
    </row>
    <row r="4" spans="1:19">
      <c r="A4" t="str">
        <f>Roles!$A$4</f>
        <v>NonPerish CD</v>
      </c>
      <c r="B4" t="str">
        <f>PlanCycles!$A$4</f>
        <v>Plan Weeks</v>
      </c>
      <c r="C4" t="b">
        <v>0</v>
      </c>
      <c r="D4" t="b">
        <v>0</v>
      </c>
      <c r="F4" t="str">
        <f>RuleSet_Flex!$A$2</f>
        <v>NoFlex</v>
      </c>
      <c r="H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4" t="b">
        <v>0</v>
      </c>
      <c r="K4" t="str">
        <f>ViewGroups!$A$45</f>
        <v>NonPerish CD Planner Views</v>
      </c>
      <c r="L4" t="str">
        <f>CustomMenus!$A$2 &amp; " | " &amp; CustomMenus!$A$5 &amp; " | " &amp; CustomMenus!$A$17 &amp; " | " &amp; CustomMenus!$A$20 &amp; " | " &amp; CustomMenus!$A$32 &amp; " | " &amp; CustomMenus!$A$29</f>
        <v>CopyTo_BU_NYP_1 | CopyTo_BU_NYP_2 | CopyFrom_BU_NYP_1 | CopyFrom_BU_NYP_2 | CopyFrom_NYP_Orig_Seed | CopyFrom_NYP_BkUp</v>
      </c>
      <c r="M4" t="str">
        <f>CustomMenus!$A$35</f>
        <v>CalcOnSave_AggOnly</v>
      </c>
    </row>
    <row r="5" spans="1:19">
      <c r="A5" t="str">
        <f>Roles!$A$6</f>
        <v>NonPerish CD 2</v>
      </c>
      <c r="B5" t="str">
        <f>PlanCycles!$A$3</f>
        <v>Plan Periods</v>
      </c>
      <c r="C5" t="b">
        <v>0</v>
      </c>
      <c r="D5" t="b">
        <v>0</v>
      </c>
      <c r="F5" t="str">
        <f>RuleSet_Flex!$A$2</f>
        <v>NoFlex</v>
      </c>
      <c r="H5"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5" t="b">
        <v>0</v>
      </c>
      <c r="K5" t="str">
        <f>ViewGroups!$A$45</f>
        <v>NonPerish CD Planner Views</v>
      </c>
      <c r="L5" t="str">
        <f>CustomMenus!$A$2 &amp; " | " &amp; CustomMenus!$A$5 &amp; " | " &amp; CustomMenus!$A$17 &amp; " | " &amp; CustomMenus!$A$20 &amp; " | " &amp; CustomMenus!$A$32 &amp; " | " &amp; CustomMenus!$A$29</f>
        <v>CopyTo_BU_NYP_1 | CopyTo_BU_NYP_2 | CopyFrom_BU_NYP_1 | CopyFrom_BU_NYP_2 | CopyFrom_NYP_Orig_Seed | CopyFrom_NYP_BkUp</v>
      </c>
      <c r="M5" t="str">
        <f>CustomMenus!$A$39</f>
        <v>CalcOnSave_AllocPeriod</v>
      </c>
    </row>
    <row r="6" spans="1:19">
      <c r="A6" t="str">
        <f>Roles!$A$6</f>
        <v>NonPerish CD 2</v>
      </c>
      <c r="B6" t="str">
        <f>PlanCycles!$A$4</f>
        <v>Plan Weeks</v>
      </c>
      <c r="C6" t="b">
        <v>0</v>
      </c>
      <c r="D6" t="b">
        <v>0</v>
      </c>
      <c r="F6" t="str">
        <f>RuleSet_Flex!$A$2</f>
        <v>NoFlex</v>
      </c>
      <c r="H6"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6" t="b">
        <v>0</v>
      </c>
      <c r="K6" t="str">
        <f>ViewGroups!$A$45</f>
        <v>NonPerish CD Planner Views</v>
      </c>
      <c r="L6" t="str">
        <f>CustomMenus!$A$2 &amp; " | " &amp; CustomMenus!$A$5 &amp; " | " &amp; CustomMenus!$A$17 &amp; " | " &amp; CustomMenus!$A$20 &amp; " | " &amp; CustomMenus!$A$32 &amp; " | " &amp; CustomMenus!$A$29</f>
        <v>CopyTo_BU_NYP_1 | CopyTo_BU_NYP_2 | CopyFrom_BU_NYP_1 | CopyFrom_BU_NYP_2 | CopyFrom_NYP_Orig_Seed | CopyFrom_NYP_BkUp</v>
      </c>
      <c r="M6" t="str">
        <f>CustomMenus!$A$35</f>
        <v>CalcOnSave_AggOnly</v>
      </c>
    </row>
    <row r="7" spans="1:19">
      <c r="A7" t="str">
        <f>Roles!$A$8</f>
        <v>NonPerish Dept - READ-ONLY</v>
      </c>
      <c r="B7" t="str">
        <f>PlanCycles!$A$3</f>
        <v>Plan Periods</v>
      </c>
      <c r="C7" t="b">
        <v>0</v>
      </c>
      <c r="D7" t="b">
        <v>0</v>
      </c>
      <c r="F7" t="str">
        <f>RuleSet_Flex!$A$2</f>
        <v>NoFlex</v>
      </c>
      <c r="H7" t="str">
        <f>DynamicMembers!$B$2 &amp; " | " &amp; DynamicMembers!$B$5 &amp; " | " &amp; DynamicMembers!$B$6 &amp; " | " &amp; DynamicMembers!$B$7 &amp; " | " &amp; Versions!$A$3 &amp; " | " &amp; Versions!$A$6 &amp; " | " &amp; Versions!$A$22 &amp; " | " &amp; Versions!$A$19 &amp; " | " &amp; Versions!$A$23</f>
        <v>@PLAN_VERSION | @PLAN_VERSION_vs_CYF | @PLAN_VERSION_vs_CYF% | @PLAN_VERSION_CYF_bp | CYF | NYP | NYP_Dpt_vs_NYP | NYP_vs_CYF | NYP_Dpt_vs_CYF</v>
      </c>
      <c r="K7" t="str">
        <f>ViewGroups!$A$154</f>
        <v>NonPerish Dept Views</v>
      </c>
    </row>
    <row r="8" spans="1:19">
      <c r="A8" t="str">
        <f>Roles!$A$9</f>
        <v>NonPerish FPA</v>
      </c>
      <c r="B8" t="str">
        <f>PlanCycles!$A$2</f>
        <v>BUGM Variance</v>
      </c>
      <c r="C8" t="b">
        <v>0</v>
      </c>
      <c r="D8" t="b">
        <v>0</v>
      </c>
      <c r="F8" t="str">
        <f>RuleSet_BUGM_Var!$A$2</f>
        <v>Flex</v>
      </c>
      <c r="H8"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8" t="b">
        <v>1</v>
      </c>
      <c r="K8" t="str">
        <f>ViewGroups!$A$23</f>
        <v>NonPerish FPA BUGM Variance Views</v>
      </c>
      <c r="L8" t="str">
        <f>CustomMenus!$A$8 &amp; " | " &amp; CustomMenus!$A$11 &amp; " | " &amp; CustomMenus!$A$23 &amp; " | " &amp; CustomMenus!$A$26 &amp; " | " &amp; CustomMenus!$A$32 &amp; " | " &amp; CustomMenus!$A$29</f>
        <v>CopyTo_FPA_NYP_A | CopyTo_FPA_NYP_B | CopyFrom_FPA_NYP_A | CopyFrom_FPA_NYP_B | CopyFrom_NYP_Orig_Seed | CopyFrom_NYP_BkUp</v>
      </c>
      <c r="M8" t="str">
        <f>CustomMenus!$A$39</f>
        <v>CalcOnSave_AllocPeriod</v>
      </c>
    </row>
    <row r="9" spans="1:19">
      <c r="A9" t="str">
        <f>Roles!$A$9</f>
        <v>NonPerish FPA</v>
      </c>
      <c r="B9" t="str">
        <f>PlanCycles!$A$3</f>
        <v>Plan Periods</v>
      </c>
      <c r="C9" t="b">
        <v>0</v>
      </c>
      <c r="D9" t="b">
        <v>0</v>
      </c>
      <c r="F9" t="str">
        <f>RuleSet_Flex!$A$2 &amp; " | " &amp; RuleSet_NoFlex!$A$2</f>
        <v>NoFlex | BUGM_Var</v>
      </c>
      <c r="H9"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9" t="b">
        <v>1</v>
      </c>
      <c r="K9" t="str">
        <f>ViewGroups!$A$149</f>
        <v>NonPerish FPA Views</v>
      </c>
      <c r="L9" t="str">
        <f>CustomMenus!$A$8 &amp; " | " &amp; CustomMenus!$A$11 &amp; " | " &amp; CustomMenus!$A$23 &amp; " | " &amp; CustomMenus!$A$26 &amp; " | " &amp; CustomMenus!$A$32 &amp; " | " &amp; CustomMenus!$A$29</f>
        <v>CopyTo_FPA_NYP_A | CopyTo_FPA_NYP_B | CopyFrom_FPA_NYP_A | CopyFrom_FPA_NYP_B | CopyFrom_NYP_Orig_Seed | CopyFrom_NYP_BkUp</v>
      </c>
      <c r="M9" t="str">
        <f>CustomMenus!$A$39</f>
        <v>CalcOnSave_AllocPeriod</v>
      </c>
    </row>
    <row r="10" spans="1:19">
      <c r="A10" t="str">
        <f>Roles!$A$9</f>
        <v>NonPerish FPA</v>
      </c>
      <c r="B10" t="str">
        <f>PlanCycles!$A$4</f>
        <v>Plan Weeks</v>
      </c>
      <c r="C10" t="b">
        <v>0</v>
      </c>
      <c r="D10" t="b">
        <v>0</v>
      </c>
      <c r="F10" t="str">
        <f>RuleSet_Flex!$A$2 &amp; " | " &amp; RuleSet_NoFlex!$A$2</f>
        <v>NoFlex | BUGM_Var</v>
      </c>
      <c r="H1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0" t="b">
        <v>1</v>
      </c>
      <c r="K10" t="str">
        <f>ViewGroups!$A$149</f>
        <v>NonPerish FPA Views</v>
      </c>
      <c r="L10" t="str">
        <f>CustomMenus!$A$8 &amp; " | " &amp; CustomMenus!$A$11 &amp; " | " &amp; CustomMenus!$A$23 &amp; " | " &amp; CustomMenus!$A$26 &amp; " | " &amp; CustomMenus!$A$32 &amp; " | " &amp; CustomMenus!$A$29</f>
        <v>CopyTo_FPA_NYP_A | CopyTo_FPA_NYP_B | CopyFrom_FPA_NYP_A | CopyFrom_FPA_NYP_B | CopyFrom_NYP_Orig_Seed | CopyFrom_NYP_BkUp</v>
      </c>
      <c r="M10" t="str">
        <f>CustomMenus!$A$35</f>
        <v>CalcOnSave_AggOnly</v>
      </c>
    </row>
    <row r="11" spans="1:19">
      <c r="A11" t="str">
        <f>Roles!$A$9</f>
        <v>NonPerish FPA</v>
      </c>
      <c r="B11" t="str">
        <f>PlanCycles!$A$6</f>
        <v>Target</v>
      </c>
      <c r="C11" t="b">
        <v>0</v>
      </c>
      <c r="D11" t="b">
        <v>0</v>
      </c>
      <c r="F11" t="str">
        <f>RuleSet_Target_CD!$A$2</f>
        <v>Target_CD</v>
      </c>
      <c r="H11" t="str">
        <f>DynamicMembers!$B$2 &amp; " | " &amp; DynamicMembers!$B$3 &amp; " | " &amp; DynamicMembers!$B$4 &amp; " | " &amp; Versions!$A$12 &amp; " | " &amp; Versions!$A$30 &amp; " | " &amp; Versions!$A$31</f>
        <v>@PLAN_VERSION | @PLAN_VERSION_Prod% | @PLAN_VERSION_Org% | VP_TGT | NYP_vs_VP_TGT | NYP_vs_VP_TGT%</v>
      </c>
      <c r="I11" t="b">
        <v>1</v>
      </c>
      <c r="K11" t="str">
        <f>ViewGroups!$A$8</f>
        <v>NonPerish FPA CD Target Views</v>
      </c>
      <c r="M11" t="str">
        <f>CustomMenus!$A$47</f>
        <v>CalcOnSave_AllocCDTarget</v>
      </c>
    </row>
    <row r="12" spans="1:19">
      <c r="A12" t="str">
        <f>Roles!$A$13</f>
        <v>NonPerish FPA 2</v>
      </c>
      <c r="B12" t="str">
        <f>PlanCycles!$A$2</f>
        <v>BUGM Variance</v>
      </c>
      <c r="C12" t="b">
        <v>0</v>
      </c>
      <c r="D12" t="b">
        <v>0</v>
      </c>
      <c r="F12" t="str">
        <f>RuleSet_BUGM_Var!$A$2</f>
        <v>Flex</v>
      </c>
      <c r="H1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2" t="b">
        <v>1</v>
      </c>
      <c r="K12" t="str">
        <f>ViewGroups!$A$23</f>
        <v>NonPerish FPA BUGM Variance Views</v>
      </c>
      <c r="L12" t="str">
        <f>CustomMenus!$A$8 &amp; " | " &amp; CustomMenus!$A$11 &amp; " | " &amp; CustomMenus!$A$23 &amp; " | " &amp; CustomMenus!$A$26 &amp; " | " &amp; CustomMenus!$A$32 &amp; " | " &amp; CustomMenus!$A$29</f>
        <v>CopyTo_FPA_NYP_A | CopyTo_FPA_NYP_B | CopyFrom_FPA_NYP_A | CopyFrom_FPA_NYP_B | CopyFrom_NYP_Orig_Seed | CopyFrom_NYP_BkUp</v>
      </c>
      <c r="M12" t="str">
        <f>CustomMenus!$A$39</f>
        <v>CalcOnSave_AllocPeriod</v>
      </c>
    </row>
    <row r="13" spans="1:19">
      <c r="A13" t="str">
        <f>Roles!$A$13</f>
        <v>NonPerish FPA 2</v>
      </c>
      <c r="B13" t="str">
        <f>PlanCycles!$A$3</f>
        <v>Plan Periods</v>
      </c>
      <c r="C13" t="b">
        <v>0</v>
      </c>
      <c r="D13" t="b">
        <v>0</v>
      </c>
      <c r="F13" t="str">
        <f>RuleSet_Flex!$A$2 &amp; " | " &amp; RuleSet_NoFlex!$A$2</f>
        <v>NoFlex | BUGM_Var</v>
      </c>
      <c r="H1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3" t="b">
        <v>1</v>
      </c>
      <c r="K13" t="str">
        <f>ViewGroups!$A$149</f>
        <v>NonPerish FPA Views</v>
      </c>
      <c r="L13" t="str">
        <f>CustomMenus!$A$8 &amp; " | " &amp; CustomMenus!$A$11 &amp; " | " &amp; CustomMenus!$A$23 &amp; " | " &amp; CustomMenus!$A$26 &amp; " | " &amp; CustomMenus!$A$32 &amp; " | " &amp; CustomMenus!$A$29</f>
        <v>CopyTo_FPA_NYP_A | CopyTo_FPA_NYP_B | CopyFrom_FPA_NYP_A | CopyFrom_FPA_NYP_B | CopyFrom_NYP_Orig_Seed | CopyFrom_NYP_BkUp</v>
      </c>
      <c r="M13" t="str">
        <f>CustomMenus!$A$39</f>
        <v>CalcOnSave_AllocPeriod</v>
      </c>
    </row>
    <row r="14" spans="1:19">
      <c r="A14" t="str">
        <f>Roles!$A$13</f>
        <v>NonPerish FPA 2</v>
      </c>
      <c r="B14" t="str">
        <f>PlanCycles!$A$4</f>
        <v>Plan Weeks</v>
      </c>
      <c r="C14" t="b">
        <v>0</v>
      </c>
      <c r="D14" t="b">
        <v>0</v>
      </c>
      <c r="F14" t="str">
        <f>RuleSet_Flex!$A$2 &amp; " | " &amp; RuleSet_NoFlex!$A$2</f>
        <v>NoFlex | BUGM_Var</v>
      </c>
      <c r="H1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14" t="b">
        <v>1</v>
      </c>
      <c r="K14" t="str">
        <f>ViewGroups!$A$149</f>
        <v>NonPerish FPA Views</v>
      </c>
      <c r="L14" t="str">
        <f>CustomMenus!$A$8 &amp; " | " &amp; CustomMenus!$A$11 &amp; " | " &amp; CustomMenus!$A$23 &amp; " | " &amp; CustomMenus!$A$26 &amp; " | " &amp; CustomMenus!$A$32 &amp; " | " &amp; CustomMenus!$A$29</f>
        <v>CopyTo_FPA_NYP_A | CopyTo_FPA_NYP_B | CopyFrom_FPA_NYP_A | CopyFrom_FPA_NYP_B | CopyFrom_NYP_Orig_Seed | CopyFrom_NYP_BkUp</v>
      </c>
      <c r="M14" t="str">
        <f>CustomMenus!$A$35</f>
        <v>CalcOnSave_AggOnly</v>
      </c>
    </row>
    <row r="15" spans="1:19">
      <c r="A15" t="str">
        <f>Roles!$A$13</f>
        <v>NonPerish FPA 2</v>
      </c>
      <c r="B15" t="str">
        <f>PlanCycles!$A$6</f>
        <v>Target</v>
      </c>
      <c r="C15" t="b">
        <v>0</v>
      </c>
      <c r="D15" t="b">
        <v>0</v>
      </c>
      <c r="F15" t="str">
        <f>RuleSet_Target_CD!$A$2</f>
        <v>Target_CD</v>
      </c>
      <c r="H15" t="str">
        <f>DynamicMembers!$B$2 &amp; " | " &amp; DynamicMembers!$B$3 &amp; " | " &amp; DynamicMembers!$B$4 &amp; " | " &amp; Versions!$A$12 &amp; " | " &amp; Versions!$A$30 &amp; " | " &amp; Versions!$A$31</f>
        <v>@PLAN_VERSION | @PLAN_VERSION_Prod% | @PLAN_VERSION_Org% | VP_TGT | NYP_vs_VP_TGT | NYP_vs_VP_TGT%</v>
      </c>
      <c r="I15" t="b">
        <v>1</v>
      </c>
      <c r="K15" t="str">
        <f>ViewGroups!$A$8</f>
        <v>NonPerish FPA CD Target Views</v>
      </c>
      <c r="M15" t="str">
        <f>CustomMenus!$A$47</f>
        <v>CalcOnSave_AllocCDTarget</v>
      </c>
    </row>
    <row r="16" spans="1:19">
      <c r="A16" t="str">
        <f>Roles!$A$17</f>
        <v>NonPerish FPA Section Var</v>
      </c>
      <c r="B16" t="str">
        <f>PlanCycles!$A$5</f>
        <v>Section Variance</v>
      </c>
      <c r="C16" t="b">
        <v>0</v>
      </c>
      <c r="D16" t="b">
        <v>0</v>
      </c>
      <c r="F16" t="str">
        <f>RuleSet_Flex!$A$2 &amp; " | " &amp; RuleSet_NoFlex!$A$2</f>
        <v>NoFlex | BUGM_Var</v>
      </c>
      <c r="H16"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6" t="b">
        <v>1</v>
      </c>
      <c r="K16" t="str">
        <f>ViewGroups!$A$156</f>
        <v>NonPerish FPA Section Variance Views</v>
      </c>
      <c r="M16" t="str">
        <f>CustomMenus!$A$43</f>
        <v>CalcOnSave_SectVarPlug</v>
      </c>
    </row>
    <row r="17" spans="1:19">
      <c r="A17" t="str">
        <f>Roles!$A$18</f>
        <v>NonPerish FPA Section Var 2</v>
      </c>
      <c r="B17" t="str">
        <f>PlanCycles!$A$5</f>
        <v>Section Variance</v>
      </c>
      <c r="C17" t="b">
        <v>0</v>
      </c>
      <c r="D17" t="b">
        <v>0</v>
      </c>
      <c r="F17" t="str">
        <f>RuleSet_Flex!$A$2 &amp; " | " &amp; RuleSet_NoFlex!$A$2</f>
        <v>NoFlex | BUGM_Var</v>
      </c>
      <c r="H17"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I17" t="b">
        <v>1</v>
      </c>
      <c r="K17" t="str">
        <f>ViewGroups!$A$156</f>
        <v>NonPerish FPA Section Variance Views</v>
      </c>
      <c r="M17" t="str">
        <f>CustomMenus!$A$43</f>
        <v>CalcOnSave_SectVarPlug</v>
      </c>
    </row>
    <row r="18" spans="1:19">
      <c r="A18" t="str">
        <f>Roles!$A$19</f>
        <v>NonPerish FPA VP Section Review - READ-ONLY</v>
      </c>
      <c r="B18" t="str">
        <f>PlanCycles!$A$5</f>
        <v>Section Variance</v>
      </c>
      <c r="C18" t="b">
        <v>0</v>
      </c>
      <c r="D18" t="b">
        <v>0</v>
      </c>
      <c r="F18" t="str">
        <f>RuleSet_Flex!$A$2</f>
        <v>NoFlex</v>
      </c>
      <c r="I18" t="b">
        <v>0</v>
      </c>
      <c r="K18" t="str">
        <f>ViewGroups!$A$49</f>
        <v>NonPerish FPA VP Section Review</v>
      </c>
      <c r="L18" t="str">
        <f>CustomMenus!$A$49 &amp; " | " &amp; CustomMenus!$A$51</f>
        <v>NYP2NYPD | ScVr2NYP</v>
      </c>
    </row>
    <row r="19" spans="1:19">
      <c r="A19" t="str">
        <f>Roles!$A$20</f>
        <v>NonPerish FPA VP Targets</v>
      </c>
      <c r="B19" t="str">
        <f>PlanCycles!$A$7</f>
        <v>VP Targets</v>
      </c>
      <c r="C19" t="b">
        <v>0</v>
      </c>
      <c r="D19" t="b">
        <v>0</v>
      </c>
      <c r="F19" t="str">
        <f>RuleSet_Target!$A$2</f>
        <v>Target</v>
      </c>
      <c r="H19" t="str">
        <f>DynamicMembers!$B$2 &amp; " | " &amp; DynamicMembers!$B$5 &amp; " | " &amp; DynamicMembers!$B$6 &amp; " | " &amp; DynamicMembers!$B$7 &amp; " | " &amp; Versions!$A$3 &amp; " | " &amp; Versions!$A$6</f>
        <v>@PLAN_VERSION | @PLAN_VERSION_vs_CYF | @PLAN_VERSION_vs_CYF% | @PLAN_VERSION_CYF_bp | CYF | NYP</v>
      </c>
      <c r="I19" t="b">
        <v>0</v>
      </c>
      <c r="K19" t="str">
        <f>ViewGroups!$A$2</f>
        <v>NonPerish FPA VP Target Setting Views</v>
      </c>
      <c r="M19" t="str">
        <f>CustomMenus!$A$45</f>
        <v>CalcOnSave_AllocTarget</v>
      </c>
    </row>
    <row r="20" spans="1:19">
      <c r="A20" t="str">
        <f>Roles!$A$21</f>
        <v>NonPerish Total - READ-ONLY</v>
      </c>
      <c r="B20" t="str">
        <f>PlanCycles!$A$3</f>
        <v>Plan Periods</v>
      </c>
      <c r="C20" t="b">
        <v>0</v>
      </c>
      <c r="D20" t="b">
        <v>0</v>
      </c>
      <c r="F20" t="str">
        <f>RuleSet_Flex!$A$2</f>
        <v>NoFlex</v>
      </c>
      <c r="H2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I20" t="b">
        <v>0</v>
      </c>
      <c r="K20" t="str">
        <f>ViewGroups!$A$13</f>
        <v>NonPerish Total to BUGM Views</v>
      </c>
    </row>
    <row r="21" spans="1:19">
      <c r="A21" t="str">
        <f>Roles!$A$22</f>
        <v>Perish DEN</v>
      </c>
      <c r="B21" t="str">
        <f>PlanCycles!$A$4</f>
        <v>Plan Weeks</v>
      </c>
      <c r="C21" t="b">
        <v>0</v>
      </c>
      <c r="D21" t="b">
        <v>0</v>
      </c>
      <c r="F21" t="str">
        <f>RuleSet_Flex!$A$2 &amp; " | " &amp; RuleSet_NoFlex!$A$2</f>
        <v>NoFlex | BUGM_Var</v>
      </c>
      <c r="H2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1" t="b">
        <v>0</v>
      </c>
      <c r="K21" t="str">
        <f>ViewGroups!$A$38 &amp; " | " &amp; ViewGroups!$A$66</f>
        <v>Perishable BUGM Views | Perishable GM Views</v>
      </c>
      <c r="L21" t="str">
        <f>CustomMenus!$A$2 &amp; " | " &amp; CustomMenus!$A$5 &amp; " | " &amp; CustomMenus!$A$17 &amp; " | " &amp; CustomMenus!$A$20 &amp; " | " &amp; CustomMenus!$A$32 &amp; " | " &amp; CustomMenus!$A$29</f>
        <v>CopyTo_BU_NYP_1 | CopyTo_BU_NYP_2 | CopyFrom_BU_NYP_1 | CopyFrom_BU_NYP_2 | CopyFrom_NYP_Orig_Seed | CopyFrom_NYP_BkUp</v>
      </c>
      <c r="M21" t="str">
        <f>CustomMenus!$A$37</f>
        <v>CalcOnSave_AllocBUGM</v>
      </c>
    </row>
    <row r="22" spans="1:19">
      <c r="A22" t="str">
        <f>Roles!$A$23</f>
        <v>Perish DOM</v>
      </c>
      <c r="B22" t="str">
        <f>PlanCycles!$A$4</f>
        <v>Plan Weeks</v>
      </c>
      <c r="C22" t="b">
        <v>0</v>
      </c>
      <c r="D22" t="b">
        <v>0</v>
      </c>
      <c r="F22" t="str">
        <f>RuleSet_Flex!$A$2 &amp; " | " &amp; RuleSet_NoFlex!$A$2</f>
        <v>NoFlex | BUGM_Var</v>
      </c>
      <c r="H2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2" t="b">
        <v>0</v>
      </c>
      <c r="K22" t="str">
        <f>ViewGroups!$A$38 &amp; " | " &amp; ViewGroups!$A$66</f>
        <v>Perishable BUGM Views | Perishable GM Views</v>
      </c>
      <c r="L22" t="str">
        <f>CustomMenus!$A$2 &amp; " | " &amp; CustomMenus!$A$5 &amp; " | " &amp; CustomMenus!$A$17 &amp; " | " &amp; CustomMenus!$A$20 &amp; " | " &amp; CustomMenus!$A$32 &amp; " | " &amp; CustomMenus!$A$29</f>
        <v>CopyTo_BU_NYP_1 | CopyTo_BU_NYP_2 | CopyFrom_BU_NYP_1 | CopyFrom_BU_NYP_2 | CopyFrom_NYP_Orig_Seed | CopyFrom_NYP_BkUp</v>
      </c>
      <c r="M22" t="str">
        <f>CustomMenus!$A$37</f>
        <v>CalcOnSave_AllocBUGM</v>
      </c>
    </row>
    <row r="23" spans="1:19">
      <c r="A23" t="str">
        <f>Roles!$A$24</f>
        <v>Perish NOR</v>
      </c>
      <c r="B23" t="str">
        <f>PlanCycles!$A$4</f>
        <v>Plan Weeks</v>
      </c>
      <c r="C23" t="b">
        <v>0</v>
      </c>
      <c r="D23" t="b">
        <v>0</v>
      </c>
      <c r="F23" t="str">
        <f>RuleSet_Flex!$A$2 &amp; " | " &amp; RuleSet_NoFlex!$A$2</f>
        <v>NoFlex | BUGM_Var</v>
      </c>
      <c r="H2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3" t="b">
        <v>0</v>
      </c>
      <c r="K23" t="str">
        <f>ViewGroups!$A$38 &amp; " | " &amp; ViewGroups!$A$66</f>
        <v>Perishable BUGM Views | Perishable GM Views</v>
      </c>
      <c r="L23" t="str">
        <f>CustomMenus!$A$2 &amp; " | " &amp; CustomMenus!$A$5 &amp; " | " &amp; CustomMenus!$A$17 &amp; " | " &amp; CustomMenus!$A$20 &amp; " | " &amp; CustomMenus!$A$32 &amp; " | " &amp; CustomMenus!$A$29</f>
        <v>CopyTo_BU_NYP_1 | CopyTo_BU_NYP_2 | CopyFrom_BU_NYP_1 | CopyFrom_BU_NYP_2 | CopyFrom_NYP_Orig_Seed | CopyFrom_NYP_BkUp</v>
      </c>
      <c r="M23" t="str">
        <f>CustomMenus!$A$37</f>
        <v>CalcOnSave_AllocBUGM</v>
      </c>
    </row>
    <row r="24" spans="1:19">
      <c r="A24" t="str">
        <f>Roles!$A$25</f>
        <v>Perish PHX</v>
      </c>
      <c r="B24" t="str">
        <f>PlanCycles!$A$4</f>
        <v>Plan Weeks</v>
      </c>
      <c r="C24" t="b">
        <v>0</v>
      </c>
      <c r="D24" t="b">
        <v>0</v>
      </c>
      <c r="F24" t="str">
        <f>RuleSet_Flex!$A$2 &amp; " | " &amp; RuleSet_NoFlex!$A$2</f>
        <v>NoFlex | BUGM_Var</v>
      </c>
      <c r="H2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4" t="b">
        <v>0</v>
      </c>
      <c r="K24" t="str">
        <f>ViewGroups!$A$38 &amp; " | " &amp; ViewGroups!$A$66</f>
        <v>Perishable BUGM Views | Perishable GM Views</v>
      </c>
      <c r="L24" t="str">
        <f>CustomMenus!$A$2 &amp; " | " &amp; CustomMenus!$A$5 &amp; " | " &amp; CustomMenus!$A$17 &amp; " | " &amp; CustomMenus!$A$20 &amp; " | " &amp; CustomMenus!$A$32 &amp; " | " &amp; CustomMenus!$A$29</f>
        <v>CopyTo_BU_NYP_1 | CopyTo_BU_NYP_2 | CopyFrom_BU_NYP_1 | CopyFrom_BU_NYP_2 | CopyFrom_NYP_Orig_Seed | CopyFrom_NYP_BkUp</v>
      </c>
      <c r="M24" t="str">
        <f>CustomMenus!$A$37</f>
        <v>CalcOnSave_AllocBUGM</v>
      </c>
    </row>
    <row r="25" spans="1:19">
      <c r="A25" t="str">
        <f>Roles!$A$26</f>
        <v>Perish POR</v>
      </c>
      <c r="B25" t="str">
        <f>PlanCycles!$A$4</f>
        <v>Plan Weeks</v>
      </c>
      <c r="C25" t="b">
        <v>0</v>
      </c>
      <c r="D25" t="b">
        <v>0</v>
      </c>
      <c r="F25" t="str">
        <f>RuleSet_Flex!$A$2 &amp; " | " &amp; RuleSet_NoFlex!$A$2</f>
        <v>NoFlex | BUGM_Var</v>
      </c>
      <c r="H25"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5" t="b">
        <v>0</v>
      </c>
      <c r="K25" t="str">
        <f>ViewGroups!$A$38 &amp; " | " &amp; ViewGroups!$A$66</f>
        <v>Perishable BUGM Views | Perishable GM Views</v>
      </c>
      <c r="L25" t="str">
        <f>CustomMenus!$A$2 &amp; " | " &amp; CustomMenus!$A$5 &amp; " | " &amp; CustomMenus!$A$17 &amp; " | " &amp; CustomMenus!$A$20 &amp; " | " &amp; CustomMenus!$A$32 &amp; " | " &amp; CustomMenus!$A$29</f>
        <v>CopyTo_BU_NYP_1 | CopyTo_BU_NYP_2 | CopyFrom_BU_NYP_1 | CopyFrom_BU_NYP_2 | CopyFrom_NYP_Orig_Seed | CopyFrom_NYP_BkUp</v>
      </c>
      <c r="M25" t="str">
        <f>CustomMenus!$A$37</f>
        <v>CalcOnSave_AllocBUGM</v>
      </c>
    </row>
    <row r="26" spans="1:19">
      <c r="A26" t="str">
        <f>Roles!$A$27</f>
        <v>Perish SEA</v>
      </c>
      <c r="B26" t="str">
        <f>PlanCycles!$A$4</f>
        <v>Plan Weeks</v>
      </c>
      <c r="C26" t="b">
        <v>0</v>
      </c>
      <c r="D26" t="b">
        <v>0</v>
      </c>
      <c r="F26" t="str">
        <f>RuleSet_Flex!$A$2 &amp; " | " &amp; RuleSet_NoFlex!$A$2</f>
        <v>NoFlex | BUGM_Var</v>
      </c>
      <c r="H26"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6" t="b">
        <v>0</v>
      </c>
      <c r="K26" t="str">
        <f>ViewGroups!$A$38 &amp; " | " &amp; ViewGroups!$A$66</f>
        <v>Perishable BUGM Views | Perishable GM Views</v>
      </c>
      <c r="L26" t="str">
        <f>CustomMenus!$A$2 &amp; " | " &amp; CustomMenus!$A$5 &amp; " | " &amp; CustomMenus!$A$17 &amp; " | " &amp; CustomMenus!$A$20 &amp; " | " &amp; CustomMenus!$A$32 &amp; " | " &amp; CustomMenus!$A$29</f>
        <v>CopyTo_BU_NYP_1 | CopyTo_BU_NYP_2 | CopyFrom_BU_NYP_1 | CopyFrom_BU_NYP_2 | CopyFrom_NYP_Orig_Seed | CopyFrom_NYP_BkUp</v>
      </c>
      <c r="M26" t="str">
        <f>CustomMenus!$A$37</f>
        <v>CalcOnSave_AllocBUGM</v>
      </c>
    </row>
    <row r="27" spans="1:19">
      <c r="A27" t="str">
        <f>Roles!$A$28</f>
        <v>Perish SWY US</v>
      </c>
      <c r="B27" t="str">
        <f>PlanCycles!$A$4</f>
        <v>Plan Weeks</v>
      </c>
      <c r="C27" t="b">
        <v>0</v>
      </c>
      <c r="D27" t="b">
        <v>0</v>
      </c>
      <c r="F27" t="str">
        <f>RuleSet_Flex!$A$2 &amp; " | " &amp; RuleSet_NoFlex!$A$2</f>
        <v>NoFlex | BUGM_Var</v>
      </c>
      <c r="H27"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7" t="b">
        <v>1</v>
      </c>
      <c r="K27" t="str">
        <f>ViewGroups!$A$32 &amp; " | " &amp; ViewGroups!$A$53</f>
        <v>Perishable BUGM SWY US Views | Perishable GM SWY US Views</v>
      </c>
      <c r="L27" t="str">
        <f>CustomMenus!$A$2 &amp; " | " &amp; CustomMenus!$A$5 &amp; " | " &amp; CustomMenus!$A$17 &amp; " | " &amp; CustomMenus!$A$20 &amp; " | " &amp; CustomMenus!$A$32 &amp; " | " &amp; CustomMenus!$A$29</f>
        <v>CopyTo_BU_NYP_1 | CopyTo_BU_NYP_2 | CopyFrom_BU_NYP_1 | CopyFrom_BU_NYP_2 | CopyFrom_NYP_Orig_Seed | CopyFrom_NYP_BkUp</v>
      </c>
      <c r="M27" t="str">
        <f>CustomMenus!$A$37</f>
        <v>CalcOnSave_AllocBUGM</v>
      </c>
      <c r="R27">
        <v>200000</v>
      </c>
      <c r="S27">
        <v>20000000</v>
      </c>
    </row>
    <row r="28" spans="1:19">
      <c r="A28" t="str">
        <f>Roles!$A$29</f>
        <v>Perish SWY US - READ-ONLY</v>
      </c>
      <c r="B28" t="str">
        <f>PlanCycles!$A$4</f>
        <v>Plan Weeks</v>
      </c>
      <c r="C28" t="b">
        <v>0</v>
      </c>
      <c r="D28" t="b">
        <v>0</v>
      </c>
      <c r="F28" t="str">
        <f>RuleSet_Flex!$A$2</f>
        <v>NoFlex</v>
      </c>
      <c r="H28"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8" t="b">
        <v>0</v>
      </c>
      <c r="K28" t="str">
        <f>ViewGroups!$A$32 &amp; " | " &amp; ViewGroups!$A$53</f>
        <v>Perishable BUGM SWY US Views | Perishable GM SWY US Views</v>
      </c>
    </row>
    <row r="29" spans="1:19">
      <c r="A29" t="str">
        <f>Roles!$A$30</f>
        <v>Perish SwyDir</v>
      </c>
      <c r="B29" t="str">
        <f>PlanCycles!$A$4</f>
        <v>Plan Weeks</v>
      </c>
      <c r="C29" t="b">
        <v>0</v>
      </c>
      <c r="D29" t="b">
        <v>0</v>
      </c>
      <c r="F29" t="str">
        <f>RuleSet_Flex!$A$2 &amp; " | " &amp; RuleSet_NoFlex!$A$2</f>
        <v>NoFlex | BUGM_Var</v>
      </c>
      <c r="H29"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29" t="b">
        <v>0</v>
      </c>
      <c r="K29" t="str">
        <f>ViewGroups!$A$38 &amp; " | " &amp; ViewGroups!$A$66</f>
        <v>Perishable BUGM Views | Perishable GM Views</v>
      </c>
      <c r="L29" t="str">
        <f>CustomMenus!$A$2 &amp; " | " &amp; CustomMenus!$A$5 &amp; " | " &amp; CustomMenus!$A$17 &amp; " | " &amp; CustomMenus!$A$20 &amp; " | " &amp; CustomMenus!$A$32 &amp; " | " &amp; CustomMenus!$A$29</f>
        <v>CopyTo_BU_NYP_1 | CopyTo_BU_NYP_2 | CopyFrom_BU_NYP_1 | CopyFrom_BU_NYP_2 | CopyFrom_NYP_Orig_Seed | CopyFrom_NYP_BkUp</v>
      </c>
      <c r="M29" t="str">
        <f>CustomMenus!$A$37</f>
        <v>CalcOnSave_AllocBUGM</v>
      </c>
    </row>
    <row r="30" spans="1:19">
      <c r="A30" t="str">
        <f>Roles!$A$31</f>
        <v>Perish TEX</v>
      </c>
      <c r="B30" t="str">
        <f>PlanCycles!$A$4</f>
        <v>Plan Weeks</v>
      </c>
      <c r="C30" t="b">
        <v>0</v>
      </c>
      <c r="D30" t="b">
        <v>0</v>
      </c>
      <c r="F30" t="str">
        <f>RuleSet_Flex!$A$2 &amp; " | " &amp; RuleSet_NoFlex!$A$2</f>
        <v>NoFlex | BUGM_Var</v>
      </c>
      <c r="H30"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0" t="b">
        <v>0</v>
      </c>
      <c r="K30" t="str">
        <f>ViewGroups!$A$38 &amp; " | " &amp; ViewGroups!$A$66</f>
        <v>Perishable BUGM Views | Perishable GM Views</v>
      </c>
      <c r="L30" t="str">
        <f>CustomMenus!$A$2 &amp; " | " &amp; CustomMenus!$A$5 &amp; " | " &amp; CustomMenus!$A$17 &amp; " | " &amp; CustomMenus!$A$20 &amp; " | " &amp; CustomMenus!$A$32 &amp; " | " &amp; CustomMenus!$A$29</f>
        <v>CopyTo_BU_NYP_1 | CopyTo_BU_NYP_2 | CopyFrom_BU_NYP_1 | CopyFrom_BU_NYP_2 | CopyFrom_NYP_Orig_Seed | CopyFrom_NYP_BkUp</v>
      </c>
      <c r="M30" t="str">
        <f>CustomMenus!$A$37</f>
        <v>CalcOnSave_AllocBUGM</v>
      </c>
    </row>
    <row r="31" spans="1:19">
      <c r="A31" t="str">
        <f>Roles!$A$32</f>
        <v>Perish Tot EAS</v>
      </c>
      <c r="B31" t="str">
        <f>PlanCycles!$A$4</f>
        <v>Plan Weeks</v>
      </c>
      <c r="C31" t="b">
        <v>0</v>
      </c>
      <c r="D31" t="b">
        <v>0</v>
      </c>
      <c r="F31" t="str">
        <f>RuleSet_Flex!$A$2 &amp; " | " &amp; RuleSet_NoFlex!$A$2</f>
        <v>NoFlex | BUGM_Var</v>
      </c>
      <c r="H3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1" t="b">
        <v>0</v>
      </c>
      <c r="K31" t="str">
        <f>ViewGroups!$A$38 &amp; " | " &amp; ViewGroups!$A$66</f>
        <v>Perishable BUGM Views | Perishable GM Views</v>
      </c>
      <c r="L31" t="str">
        <f>CustomMenus!$A$2 &amp; " | " &amp; CustomMenus!$A$5 &amp; " | " &amp; CustomMenus!$A$17 &amp; " | " &amp; CustomMenus!$A$20 &amp; " | " &amp; CustomMenus!$A$32 &amp; " | " &amp; CustomMenus!$A$29</f>
        <v>CopyTo_BU_NYP_1 | CopyTo_BU_NYP_2 | CopyFrom_BU_NYP_1 | CopyFrom_BU_NYP_2 | CopyFrom_NYP_Orig_Seed | CopyFrom_NYP_BkUp</v>
      </c>
      <c r="M31" t="str">
        <f>CustomMenus!$A$37</f>
        <v>CalcOnSave_AllocBUGM</v>
      </c>
    </row>
    <row r="32" spans="1:19">
      <c r="A32" t="str">
        <f>Roles!$A$34</f>
        <v>Perish VON</v>
      </c>
      <c r="B32" t="str">
        <f>PlanCycles!$A$4</f>
        <v>Plan Weeks</v>
      </c>
      <c r="C32" t="b">
        <v>0</v>
      </c>
      <c r="D32" t="b">
        <v>0</v>
      </c>
      <c r="F32" t="str">
        <f>RuleSet_Flex!$A$2 &amp; " | " &amp; RuleSet_NoFlex!$A$2</f>
        <v>NoFlex | BUGM_Var</v>
      </c>
      <c r="H3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2" t="b">
        <v>0</v>
      </c>
      <c r="K32" t="str">
        <f>ViewGroups!$A$38 &amp; " | " &amp; ViewGroups!$A$66</f>
        <v>Perishable BUGM Views | Perishable GM Views</v>
      </c>
      <c r="L32" t="str">
        <f>CustomMenus!$A$2 &amp; " | " &amp; CustomMenus!$A$5 &amp; " | " &amp; CustomMenus!$A$17 &amp; " | " &amp; CustomMenus!$A$20 &amp; " | " &amp; CustomMenus!$A$32 &amp; " | " &amp; CustomMenus!$A$29</f>
        <v>CopyTo_BU_NYP_1 | CopyTo_BU_NYP_2 | CopyFrom_BU_NYP_1 | CopyFrom_BU_NYP_2 | CopyFrom_NYP_Orig_Seed | CopyFrom_NYP_BkUp</v>
      </c>
      <c r="M32" t="str">
        <f>CustomMenus!$A$37</f>
        <v>CalcOnSave_AllocBUGM</v>
      </c>
    </row>
    <row r="33" spans="1:13">
      <c r="A33" t="str">
        <f>Roles!$A$35</f>
        <v>Perishable Dept - READ-ONLY</v>
      </c>
      <c r="B33" t="str">
        <f>PlanCycles!$A$3</f>
        <v>Plan Periods</v>
      </c>
      <c r="C33" t="b">
        <v>0</v>
      </c>
      <c r="D33" t="b">
        <v>0</v>
      </c>
      <c r="F33" t="str">
        <f>RuleSet_Flex!$A$2</f>
        <v>NoFlex</v>
      </c>
      <c r="H3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K33" t="str">
        <f>ViewGroups!$A$30</f>
        <v>Perishable Dept SWY US Views</v>
      </c>
    </row>
    <row r="34" spans="1:13">
      <c r="A34" t="str">
        <f>Roles!$A$36</f>
        <v>Perishable FPA</v>
      </c>
      <c r="B34" t="str">
        <f>PlanCycles!$A$4</f>
        <v>Plan Weeks</v>
      </c>
      <c r="C34" t="b">
        <v>0</v>
      </c>
      <c r="D34" t="b">
        <v>0</v>
      </c>
      <c r="F34" t="str">
        <f>RuleSet_Flex!$A$2 &amp; " | " &amp; RuleSet_NoFlex!$A$2</f>
        <v>NoFlex | BUGM_Var</v>
      </c>
      <c r="H3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I34" t="b">
        <v>1</v>
      </c>
      <c r="K34" t="str">
        <f>ViewGroups!$A$165 &amp; " | " &amp; ViewGroups!$A$69</f>
        <v>Perishable FPA SWY US Views | ALL VIEWS</v>
      </c>
      <c r="L34" t="str">
        <f>CustomMenus!$A$8 &amp; " | " &amp; CustomMenus!$A$11 &amp; " | " &amp; CustomMenus!$A$23 &amp; " | " &amp; CustomMenus!$A$26 &amp; " | " &amp; CustomMenus!$A$32 &amp; " | " &amp; CustomMenus!$A$29</f>
        <v>CopyTo_FPA_NYP_A | CopyTo_FPA_NYP_B | CopyFrom_FPA_NYP_A | CopyFrom_FPA_NYP_B | CopyFrom_NYP_Orig_Seed | CopyFrom_NYP_BkUp</v>
      </c>
      <c r="M34" t="str">
        <f>CustomMenus!$A$37</f>
        <v>CalcOnSave_AllocBUGM</v>
      </c>
    </row>
    <row r="35" spans="1:13">
      <c r="A35" t="str">
        <f>Roles!$A$37</f>
        <v>Perishable FPA VP Targets</v>
      </c>
      <c r="B35" t="str">
        <f>PlanCycles!$A$7</f>
        <v>VP Targets</v>
      </c>
      <c r="C35" t="b">
        <v>0</v>
      </c>
      <c r="D35" t="b">
        <v>0</v>
      </c>
      <c r="F35" t="str">
        <f>RuleSet_Target!$A$2</f>
        <v>Target</v>
      </c>
      <c r="H35" t="str">
        <f>DynamicMembers!$B$2 &amp; " | " &amp; DynamicMembers!$B$3 &amp; " | " &amp; DynamicMembers!$B$4 &amp; " | " &amp; DynamicMembers!$B$5 &amp; " | " &amp; DynamicMembers!$B$6 &amp; " | " &amp; DynamicMembers!$B$7 &amp; " | " &amp; Versions!$A$3 &amp; " | " &amp; Versions!$A$6</f>
        <v>@PLAN_VERSION | @PLAN_VERSION_Prod% | @PLAN_VERSION_Org% | @PLAN_VERSION_vs_CYF | @PLAN_VERSION_vs_CYF% | @PLAN_VERSION_CYF_bp | CYF | NYP</v>
      </c>
      <c r="I35" t="b">
        <v>0</v>
      </c>
      <c r="K35" t="str">
        <f>ViewGroups!$A$159</f>
        <v>Perishable VP Target Setting Views</v>
      </c>
      <c r="M35" t="str">
        <f>CustomMenus!$A$45</f>
        <v>CalcOnSave_AllocTarget</v>
      </c>
    </row>
    <row r="36" spans="1:13">
      <c r="A36" t="str">
        <f>Roles!$A$38</f>
        <v>Perishable GM to BUGM</v>
      </c>
      <c r="B36" t="str">
        <f>PlanCycles!$A$4</f>
        <v>Plan Weeks</v>
      </c>
      <c r="C36" t="b">
        <v>0</v>
      </c>
      <c r="D36" t="b">
        <v>0</v>
      </c>
      <c r="F36" t="str">
        <f>RuleSet_Flex!$A$2 &amp; " | " &amp; RuleSet_NoFlex!$A$2</f>
        <v>NoFlex | BUGM_Var</v>
      </c>
      <c r="H36" t="str">
        <f>Versions!$A$3 &amp; " | " &amp; Versions!$A$4 &amp; " | " &amp; Versions!$A$6 &amp; " | " &amp; Versions!$A$19 &amp; " | " &amp; Versions!$A$28 &amp; " | " &amp; Versions!$A$21 &amp; " | " &amp; Versions!$A$20 &amp; " | " &amp; Versions!$A$26 &amp; " | " &amp; Versions!$A$29 &amp; " | " &amp; Versions!$A$27 &amp; " | " &amp; Versions!$A$13 &amp; " | " &amp; Versions!$A$14 &amp; " | " &amp; Versions!$A$15 &amp; " | " &amp; Versions!$A$16 &amp; " | " &amp; Versions!$A$17 &amp; " | " &amp; Versions!$A$18</f>
        <v>CYF | PY1 | NYP | NYP_vs_CYF | NYP_CYF_bp | NYP_vs_PY1% | NYP_vs_CYF% | CYF_vs_PY1 | CYF_PY1_bp | CYF_vs_PY1% | NYP_Prod% | NYP_Org% | NYP_Time% | CYF_Prod% | CYF_Org% | CYF_Time%</v>
      </c>
      <c r="I36" t="b">
        <v>0</v>
      </c>
      <c r="K36" t="str">
        <f>ViewGroups!$A$53</f>
        <v>Perishable GM SWY US Views</v>
      </c>
      <c r="M36" t="str">
        <f>CustomMenus!$A$37</f>
        <v>CalcOnSave_AllocBUGM</v>
      </c>
    </row>
    <row r="37" spans="1:13">
      <c r="A37" t="str">
        <f>Roles!$A$38</f>
        <v>Perishable GM to BUGM</v>
      </c>
      <c r="B37" t="str">
        <f>PlanCycles!$A$6</f>
        <v>Target</v>
      </c>
      <c r="C37" t="b">
        <v>0</v>
      </c>
      <c r="D37" t="b">
        <v>0</v>
      </c>
      <c r="F37" t="str">
        <f>RuleSet_Target!$A$2</f>
        <v>Target</v>
      </c>
      <c r="H37" t="str">
        <f>DynamicMembers!$B$2 &amp; " | " &amp; DynamicMembers!$B$3 &amp; " | " &amp; DynamicMembers!$B$4 &amp; " | " &amp; DynamicMembers!$B$5 &amp; " | " &amp; DynamicMembers!$B$6 &amp; " | " &amp; DynamicMembers!$B$7 &amp; " | " &amp; Versions!$A$3 &amp; " | " &amp; Versions!$A$6 &amp; " | " &amp; Versions!$A$12 &amp; " | " &amp; Versions!$A$30 &amp; " | " &amp; Versions!$A$31</f>
        <v>@PLAN_VERSION | @PLAN_VERSION_Prod% | @PLAN_VERSION_Org% | @PLAN_VERSION_vs_CYF | @PLAN_VERSION_vs_CYF% | @PLAN_VERSION_CYF_bp | CYF | NYP | VP_TGT | NYP_vs_VP_TGT | NYP_vs_VP_TGT%</v>
      </c>
      <c r="I37" t="b">
        <v>0</v>
      </c>
      <c r="K37" t="str">
        <f>ViewGroups!$A$20</f>
        <v>Perishable GM Target Setting Views</v>
      </c>
      <c r="M37" t="str">
        <f>CustomMenus!$A$45</f>
        <v>CalcOnSave_AllocTarget</v>
      </c>
    </row>
    <row r="38" spans="1:13">
      <c r="A38" t="str">
        <f>Roles!$A$33</f>
        <v>Perishable Total - READ-ONLY</v>
      </c>
      <c r="B38" t="str">
        <f>PlanCycles!$A$3</f>
        <v>Plan Periods</v>
      </c>
      <c r="C38" t="b">
        <v>0</v>
      </c>
      <c r="D38" t="b">
        <v>0</v>
      </c>
      <c r="F38" t="str">
        <f>RuleSet_Flex!$A$2</f>
        <v>NoFlex</v>
      </c>
      <c r="H38" t="str">
        <f>Versions!$A$3 &amp; " | " &amp; Versions!$A$4 &amp; " | " &amp; Versions!$A$6 &amp; " | " &amp; Versions!$A$19 &amp; " | " &amp; Versions!$A$28 &amp; " | " &amp; Versions!$A$20 &amp; " | " &amp; Versions!$A$21 &amp; " | " &amp; Versions!$A$26 &amp; " | " &amp; Versions!$A$29 &amp; " | " &amp; Versions!$A$27 &amp; " | " &amp; Versions!$A$13 &amp; " | " &amp; Versions!$A$14 &amp; " | " &amp; Versions!$A$15 &amp; " | " &amp; Versions!$A$16 &amp; " | " &amp; Versions!$A$17 &amp; " | " &amp; Versions!$A$18</f>
        <v>CYF | PY1 | NYP | NYP_vs_CYF | NYP_CYF_bp | NYP_vs_CYF% | NYP_vs_PY1% | CYF_vs_PY1 | CYF_PY1_bp | CYF_vs_PY1% | NYP_Prod% | NYP_Org% | NYP_Time% | CYF_Prod% | CYF_Org% | CYF_Time%</v>
      </c>
      <c r="I38" t="b">
        <v>0</v>
      </c>
      <c r="K38" t="str">
        <f>ViewGroups!$A$141</f>
        <v>Perishable Total SWY US Views</v>
      </c>
    </row>
    <row r="39" spans="1:13">
      <c r="A39" t="str">
        <f>Roles!$A$40</f>
        <v>TESTING ROLE</v>
      </c>
      <c r="C39" t="b">
        <v>0</v>
      </c>
      <c r="D39" t="b">
        <v>0</v>
      </c>
      <c r="E39" t="str">
        <f>RuleSet_BUGM_Var!$A$2</f>
        <v>Flex</v>
      </c>
      <c r="H39" t="str">
        <f>DynamicMembers!$B$2 &amp; " | " &amp; DynamicMembers!$B$3 &amp; " | " &amp; DynamicMembers!$B$4 &amp; " | " &amp; DynamicMembers!$B$5 &amp; " | " &amp; DynamicMembers!$B$6 &amp; " | " &amp; DynamicMembers!$B$7 &amp; " | " &amp; Versions!$A$3 &amp; " | " &amp; Versions!$A$4</f>
        <v>@PLAN_VERSION | @PLAN_VERSION_Prod% | @PLAN_VERSION_Org% | @PLAN_VERSION_vs_CYF | @PLAN_VERSION_vs_CYF% | @PLAN_VERSION_CYF_bp | CYF | PY1</v>
      </c>
      <c r="I39" t="b">
        <v>1</v>
      </c>
      <c r="K39" t="str">
        <f>ViewGroups!$A$41 &amp; " | " &amp; ViewGroups!$A$69</f>
        <v>TEST VIEWS | ALL VIEWS</v>
      </c>
    </row>
    <row r="40" spans="1:13">
      <c r="A40" s="40" t="s">
        <v>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workbookViewId="0">
      <selection sqref="A1:XFD4"/>
    </sheetView>
  </sheetViews>
  <sheetFormatPr defaultRowHeight="15"/>
  <sheetData>
    <row r="1" spans="1:39" ht="60">
      <c r="A1" s="51" t="s">
        <v>1117</v>
      </c>
      <c r="B1" s="51" t="s">
        <v>1118</v>
      </c>
      <c r="C1" s="51" t="s">
        <v>1119</v>
      </c>
      <c r="D1" s="51" t="s">
        <v>1120</v>
      </c>
      <c r="E1" s="51" t="s">
        <v>615</v>
      </c>
      <c r="F1" s="51" t="s">
        <v>1121</v>
      </c>
      <c r="G1" s="51" t="s">
        <v>1122</v>
      </c>
      <c r="H1" s="51" t="s">
        <v>1123</v>
      </c>
      <c r="I1" s="51" t="s">
        <v>1124</v>
      </c>
      <c r="J1" s="51" t="s">
        <v>1125</v>
      </c>
      <c r="K1" s="51" t="s">
        <v>1126</v>
      </c>
      <c r="L1" s="51" t="s">
        <v>1127</v>
      </c>
      <c r="M1" s="51" t="s">
        <v>1128</v>
      </c>
      <c r="N1" s="51" t="s">
        <v>1129</v>
      </c>
      <c r="O1" s="51" t="s">
        <v>1130</v>
      </c>
      <c r="P1" s="51" t="s">
        <v>1131</v>
      </c>
      <c r="Q1" s="51" t="s">
        <v>1132</v>
      </c>
      <c r="R1" s="51" t="s">
        <v>1133</v>
      </c>
      <c r="S1" s="51" t="s">
        <v>1134</v>
      </c>
      <c r="T1" s="51" t="s">
        <v>1135</v>
      </c>
      <c r="U1" s="51" t="s">
        <v>1136</v>
      </c>
      <c r="V1" s="51" t="s">
        <v>1137</v>
      </c>
      <c r="W1" s="51" t="s">
        <v>1138</v>
      </c>
      <c r="X1" s="51" t="s">
        <v>1139</v>
      </c>
      <c r="Y1" s="51" t="s">
        <v>1140</v>
      </c>
      <c r="Z1" s="51" t="s">
        <v>1141</v>
      </c>
      <c r="AA1" s="51" t="s">
        <v>1142</v>
      </c>
      <c r="AB1" s="51" t="s">
        <v>1143</v>
      </c>
      <c r="AC1" s="51" t="s">
        <v>1144</v>
      </c>
      <c r="AD1" s="51" t="s">
        <v>1145</v>
      </c>
      <c r="AE1" s="51" t="s">
        <v>1146</v>
      </c>
      <c r="AF1" s="51" t="s">
        <v>1147</v>
      </c>
      <c r="AG1" s="51" t="s">
        <v>1148</v>
      </c>
      <c r="AH1" s="51" t="s">
        <v>1149</v>
      </c>
      <c r="AI1" s="51" t="s">
        <v>1150</v>
      </c>
      <c r="AJ1" s="51" t="s">
        <v>1151</v>
      </c>
      <c r="AK1" s="51" t="s">
        <v>1152</v>
      </c>
      <c r="AL1" s="51" t="s">
        <v>1153</v>
      </c>
      <c r="AM1" s="51" t="s">
        <v>1154</v>
      </c>
    </row>
    <row r="2" spans="1:39">
      <c r="A2" t="s">
        <v>1155</v>
      </c>
      <c r="B2" t="s">
        <v>1156</v>
      </c>
      <c r="C2" t="b">
        <v>0</v>
      </c>
      <c r="D2" t="b">
        <v>1</v>
      </c>
      <c r="E2" t="b">
        <v>0</v>
      </c>
      <c r="F2" t="b">
        <v>0</v>
      </c>
      <c r="G2">
        <v>100</v>
      </c>
      <c r="H2" t="b">
        <v>1</v>
      </c>
      <c r="I2">
        <v>1</v>
      </c>
      <c r="J2">
        <v>2</v>
      </c>
      <c r="K2" t="s">
        <v>1157</v>
      </c>
      <c r="L2" t="s">
        <v>1158</v>
      </c>
      <c r="M2" t="s">
        <v>1159</v>
      </c>
      <c r="N2" t="s">
        <v>1160</v>
      </c>
      <c r="O2" t="s">
        <v>1161</v>
      </c>
      <c r="P2" t="s">
        <v>1161</v>
      </c>
      <c r="Q2" t="s">
        <v>1160</v>
      </c>
      <c r="R2" t="s">
        <v>1159</v>
      </c>
      <c r="S2" t="b">
        <v>0</v>
      </c>
      <c r="T2" t="b">
        <v>0</v>
      </c>
      <c r="W2" t="b">
        <v>0</v>
      </c>
      <c r="X2" t="b">
        <v>0</v>
      </c>
      <c r="Y2" t="b">
        <v>1</v>
      </c>
      <c r="Z2" t="b">
        <v>1</v>
      </c>
      <c r="AA2" t="b">
        <v>1</v>
      </c>
      <c r="AB2" t="b">
        <v>0</v>
      </c>
      <c r="AD2" t="s">
        <v>1162</v>
      </c>
      <c r="AE2" t="s">
        <v>1163</v>
      </c>
      <c r="AF2" t="b">
        <v>0</v>
      </c>
      <c r="AG2" t="b">
        <v>0</v>
      </c>
      <c r="AH2" t="b">
        <v>0</v>
      </c>
      <c r="AI2" t="b">
        <v>0</v>
      </c>
      <c r="AJ2" t="s">
        <v>1164</v>
      </c>
      <c r="AK2" t="s">
        <v>1165</v>
      </c>
      <c r="AL2" t="b">
        <v>1</v>
      </c>
      <c r="AM2" t="b">
        <v>0</v>
      </c>
    </row>
    <row r="3" spans="1:39">
      <c r="A3" t="s">
        <v>1166</v>
      </c>
      <c r="B3" t="s">
        <v>1167</v>
      </c>
      <c r="C3" t="b">
        <v>1</v>
      </c>
      <c r="D3" t="b">
        <v>0</v>
      </c>
      <c r="E3" t="b">
        <v>1</v>
      </c>
      <c r="F3" t="b">
        <v>0</v>
      </c>
      <c r="G3">
        <v>100</v>
      </c>
      <c r="H3" t="b">
        <v>1</v>
      </c>
      <c r="I3">
        <v>1</v>
      </c>
      <c r="J3">
        <v>1</v>
      </c>
      <c r="K3" t="s">
        <v>1157</v>
      </c>
      <c r="L3" t="s">
        <v>1158</v>
      </c>
      <c r="M3" t="s">
        <v>1159</v>
      </c>
      <c r="N3" t="s">
        <v>1160</v>
      </c>
      <c r="O3" t="s">
        <v>1161</v>
      </c>
      <c r="P3" t="s">
        <v>1161</v>
      </c>
      <c r="Q3" t="s">
        <v>1160</v>
      </c>
      <c r="R3" t="s">
        <v>1159</v>
      </c>
      <c r="S3" t="b">
        <v>0</v>
      </c>
      <c r="T3" t="b">
        <v>0</v>
      </c>
      <c r="W3" t="b">
        <v>0</v>
      </c>
      <c r="X3" t="b">
        <v>0</v>
      </c>
      <c r="Y3" t="b">
        <v>1</v>
      </c>
      <c r="Z3" t="b">
        <v>1</v>
      </c>
      <c r="AA3" t="b">
        <v>1</v>
      </c>
      <c r="AB3" t="b">
        <v>0</v>
      </c>
      <c r="AD3" t="s">
        <v>1162</v>
      </c>
      <c r="AE3" t="s">
        <v>1163</v>
      </c>
      <c r="AF3" t="b">
        <v>0</v>
      </c>
      <c r="AG3" t="b">
        <v>0</v>
      </c>
      <c r="AH3" t="b">
        <v>0</v>
      </c>
      <c r="AI3" t="b">
        <v>0</v>
      </c>
      <c r="AJ3" t="s">
        <v>1164</v>
      </c>
      <c r="AK3" t="s">
        <v>1165</v>
      </c>
      <c r="AL3" t="b">
        <v>1</v>
      </c>
      <c r="AM3" t="b">
        <v>0</v>
      </c>
    </row>
    <row r="4" spans="1:39">
      <c r="A4" s="52" t="s">
        <v>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pane="bottomLeft"/>
    </sheetView>
  </sheetViews>
  <sheetFormatPr defaultRowHeight="15"/>
  <cols>
    <col min="1" max="1" width="24.140625" bestFit="1" customWidth="1"/>
    <col min="2" max="2" width="19.5703125" bestFit="1" customWidth="1"/>
    <col min="3" max="3" width="22.85546875" bestFit="1" customWidth="1"/>
    <col min="4" max="4" width="24.140625" bestFit="1" customWidth="1"/>
  </cols>
  <sheetData>
    <row r="1" spans="1:4">
      <c r="A1" s="41" t="s">
        <v>61</v>
      </c>
      <c r="B1" s="41" t="s">
        <v>307</v>
      </c>
      <c r="C1" s="41" t="s">
        <v>1025</v>
      </c>
      <c r="D1" s="41" t="s">
        <v>1026</v>
      </c>
    </row>
    <row r="2" spans="1:4">
      <c r="A2" t="s">
        <v>1027</v>
      </c>
      <c r="B2" t="s">
        <v>58</v>
      </c>
      <c r="C2" t="b">
        <v>0</v>
      </c>
      <c r="D2" t="s">
        <v>1028</v>
      </c>
    </row>
    <row r="3" spans="1:4">
      <c r="A3" t="s">
        <v>1029</v>
      </c>
      <c r="B3" t="s">
        <v>58</v>
      </c>
      <c r="C3" t="b">
        <v>0</v>
      </c>
      <c r="D3" t="s">
        <v>1030</v>
      </c>
    </row>
    <row r="4" spans="1:4">
      <c r="A4" t="s">
        <v>1031</v>
      </c>
      <c r="B4" t="s">
        <v>43</v>
      </c>
      <c r="C4" t="b">
        <v>1</v>
      </c>
      <c r="D4" t="s">
        <v>1032</v>
      </c>
    </row>
    <row r="5" spans="1:4">
      <c r="A5" t="s">
        <v>1033</v>
      </c>
      <c r="B5" t="s">
        <v>43</v>
      </c>
      <c r="C5" t="b">
        <v>0</v>
      </c>
      <c r="D5" t="s">
        <v>1034</v>
      </c>
    </row>
    <row r="6" spans="1:4">
      <c r="A6" t="s">
        <v>1035</v>
      </c>
      <c r="B6" t="str">
        <f>ApplicationDef!$AB$2</f>
        <v>Measures</v>
      </c>
      <c r="C6" t="b">
        <v>1</v>
      </c>
      <c r="D6" t="s">
        <v>1036</v>
      </c>
    </row>
    <row r="7" spans="1:4">
      <c r="A7" t="s">
        <v>1037</v>
      </c>
      <c r="B7" t="str">
        <f>ApplicationDef!$AB$2</f>
        <v>Measures</v>
      </c>
      <c r="C7" t="b">
        <v>0</v>
      </c>
      <c r="D7" t="s">
        <v>1038</v>
      </c>
    </row>
    <row r="8" spans="1:4">
      <c r="A8" t="s">
        <v>1039</v>
      </c>
      <c r="B8" t="str">
        <f>ApplicationDef!$AH$3</f>
        <v>Organization</v>
      </c>
      <c r="C8" t="b">
        <v>1</v>
      </c>
      <c r="D8" t="s">
        <v>1040</v>
      </c>
    </row>
    <row r="9" spans="1:4">
      <c r="A9" t="s">
        <v>1041</v>
      </c>
      <c r="B9" t="str">
        <f>ApplicationDef!$AH$3</f>
        <v>Organization</v>
      </c>
      <c r="C9" t="b">
        <v>0</v>
      </c>
      <c r="D9" t="s">
        <v>1042</v>
      </c>
    </row>
    <row r="10" spans="1:4">
      <c r="A10" t="s">
        <v>1043</v>
      </c>
      <c r="B10" t="str">
        <f>ApplicationDef!$AH$2</f>
        <v>Product</v>
      </c>
      <c r="C10" t="b">
        <v>1</v>
      </c>
      <c r="D10" t="s">
        <v>1044</v>
      </c>
    </row>
    <row r="11" spans="1:4">
      <c r="A11" t="s">
        <v>1045</v>
      </c>
      <c r="B11" t="str">
        <f>ApplicationDef!$AH$2</f>
        <v>Product</v>
      </c>
      <c r="C11" t="b">
        <v>0</v>
      </c>
      <c r="D11" t="s">
        <v>1046</v>
      </c>
    </row>
    <row r="12" spans="1:4">
      <c r="A12" t="s">
        <v>1047</v>
      </c>
      <c r="B12" t="str">
        <f>ApplicationDef!$AF$2</f>
        <v>Scenario</v>
      </c>
      <c r="C12" t="b">
        <v>1</v>
      </c>
      <c r="D12" t="s">
        <v>1048</v>
      </c>
    </row>
    <row r="13" spans="1:4">
      <c r="A13" t="s">
        <v>1049</v>
      </c>
      <c r="B13" t="str">
        <f>ApplicationDef!$AF$2</f>
        <v>Scenario</v>
      </c>
      <c r="C13" t="b">
        <v>0</v>
      </c>
      <c r="D13" t="s">
        <v>1050</v>
      </c>
    </row>
    <row r="14" spans="1:4">
      <c r="A14" t="s">
        <v>1051</v>
      </c>
      <c r="B14" t="str">
        <f>ApplicationDef!$AD$2</f>
        <v>Time</v>
      </c>
      <c r="C14" t="b">
        <v>1</v>
      </c>
      <c r="D14" t="s">
        <v>1052</v>
      </c>
    </row>
    <row r="15" spans="1:4">
      <c r="A15" t="s">
        <v>1053</v>
      </c>
      <c r="B15" t="str">
        <f>ApplicationDef!$AD$2</f>
        <v>Time</v>
      </c>
      <c r="C15" t="b">
        <v>0</v>
      </c>
      <c r="D15" t="s">
        <v>1054</v>
      </c>
    </row>
    <row r="16" spans="1:4">
      <c r="A16" s="42" t="s">
        <v>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pane ySplit="1" topLeftCell="A2" activePane="bottomLeft" state="frozen"/>
      <selection pane="bottomLeft"/>
    </sheetView>
  </sheetViews>
  <sheetFormatPr defaultRowHeight="15"/>
  <cols>
    <col min="1" max="1" width="42.5703125" bestFit="1" customWidth="1"/>
    <col min="2" max="2" width="17.7109375" bestFit="1" customWidth="1"/>
  </cols>
  <sheetData>
    <row r="1" spans="1:2">
      <c r="A1" s="43" t="s">
        <v>1055</v>
      </c>
      <c r="B1" s="43" t="s">
        <v>1056</v>
      </c>
    </row>
    <row r="2" spans="1:2">
      <c r="A2" t="s">
        <v>1057</v>
      </c>
      <c r="B2" t="s">
        <v>1058</v>
      </c>
    </row>
    <row r="3" spans="1:2">
      <c r="A3" t="s">
        <v>1059</v>
      </c>
      <c r="B3" t="s">
        <v>1060</v>
      </c>
    </row>
    <row r="4" spans="1:2">
      <c r="A4" t="s">
        <v>1061</v>
      </c>
      <c r="B4" t="s">
        <v>1062</v>
      </c>
    </row>
    <row r="5" spans="1:2">
      <c r="A5" t="s">
        <v>1063</v>
      </c>
      <c r="B5" t="s">
        <v>1064</v>
      </c>
    </row>
    <row r="6" spans="1:2">
      <c r="A6" t="s">
        <v>1065</v>
      </c>
      <c r="B6" t="s">
        <v>1066</v>
      </c>
    </row>
    <row r="7" spans="1:2">
      <c r="A7" t="s">
        <v>1067</v>
      </c>
      <c r="B7" t="s">
        <v>1068</v>
      </c>
    </row>
    <row r="8" spans="1:2">
      <c r="A8" t="s">
        <v>1069</v>
      </c>
      <c r="B8" t="s">
        <v>1070</v>
      </c>
    </row>
    <row r="9" spans="1:2">
      <c r="A9" t="s">
        <v>1071</v>
      </c>
      <c r="B9" t="s">
        <v>1072</v>
      </c>
    </row>
    <row r="10" spans="1:2">
      <c r="A10" t="s">
        <v>1073</v>
      </c>
      <c r="B10" t="s">
        <v>1074</v>
      </c>
    </row>
    <row r="11" spans="1:2">
      <c r="A11" t="s">
        <v>1075</v>
      </c>
      <c r="B11" t="s">
        <v>1076</v>
      </c>
    </row>
    <row r="12" spans="1:2">
      <c r="A12" t="s">
        <v>1077</v>
      </c>
      <c r="B12" t="s">
        <v>1078</v>
      </c>
    </row>
    <row r="13" spans="1:2">
      <c r="A13" t="s">
        <v>1079</v>
      </c>
      <c r="B13" t="s">
        <v>1080</v>
      </c>
    </row>
    <row r="14" spans="1:2">
      <c r="A14" t="s">
        <v>1081</v>
      </c>
      <c r="B14" t="s">
        <v>1082</v>
      </c>
    </row>
    <row r="15" spans="1:2">
      <c r="A15" s="44" t="s">
        <v>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sheetView>
  </sheetViews>
  <sheetFormatPr defaultRowHeight="15"/>
  <cols>
    <col min="1" max="1" width="20.42578125" bestFit="1" customWidth="1"/>
    <col min="2" max="2" width="5.42578125" bestFit="1" customWidth="1"/>
    <col min="3" max="3" width="20.42578125" bestFit="1" customWidth="1"/>
    <col min="4" max="4" width="12.42578125" bestFit="1" customWidth="1"/>
    <col min="5" max="5" width="10.42578125" bestFit="1" customWidth="1"/>
    <col min="6" max="6" width="17.85546875" bestFit="1" customWidth="1"/>
  </cols>
  <sheetData>
    <row r="1" spans="1:6">
      <c r="A1" s="45" t="s">
        <v>61</v>
      </c>
      <c r="B1" s="45" t="s">
        <v>126</v>
      </c>
      <c r="C1" s="45" t="s">
        <v>1083</v>
      </c>
      <c r="D1" s="45" t="s">
        <v>1084</v>
      </c>
      <c r="E1" s="45" t="s">
        <v>1085</v>
      </c>
      <c r="F1" s="45" t="s">
        <v>1086</v>
      </c>
    </row>
    <row r="2" spans="1:6">
      <c r="A2" t="s">
        <v>1087</v>
      </c>
      <c r="B2" t="s">
        <v>1088</v>
      </c>
      <c r="C2" t="s">
        <v>1087</v>
      </c>
      <c r="D2" t="str">
        <f>ApplicationDef!$AB$2</f>
        <v>Measures</v>
      </c>
      <c r="E2" t="b">
        <v>1</v>
      </c>
      <c r="F2" t="b">
        <v>1</v>
      </c>
    </row>
    <row r="3" spans="1:6">
      <c r="A3" t="s">
        <v>1089</v>
      </c>
      <c r="B3" t="s">
        <v>1088</v>
      </c>
      <c r="C3" t="s">
        <v>1089</v>
      </c>
      <c r="D3" t="str">
        <f>ApplicationDef!$AB$2</f>
        <v>Measures</v>
      </c>
      <c r="E3" t="b">
        <v>1</v>
      </c>
      <c r="F3" t="b">
        <v>1</v>
      </c>
    </row>
    <row r="4" spans="1:6">
      <c r="D4" t="str">
        <f>ApplicationDef!$AH$3</f>
        <v>Organization</v>
      </c>
    </row>
    <row r="5" spans="1:6">
      <c r="D5" t="str">
        <f>ApplicationDef!$AH$2</f>
        <v>Product</v>
      </c>
    </row>
    <row r="6" spans="1:6">
      <c r="A6" s="46" t="s">
        <v>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sheetView>
  </sheetViews>
  <sheetFormatPr defaultRowHeight="15"/>
  <cols>
    <col min="1" max="1" width="6.140625" bestFit="1" customWidth="1"/>
    <col min="2" max="2" width="5.85546875" bestFit="1" customWidth="1"/>
    <col min="3" max="3" width="10.5703125" bestFit="1" customWidth="1"/>
    <col min="4" max="4" width="8.5703125" bestFit="1" customWidth="1"/>
  </cols>
  <sheetData>
    <row r="1" spans="1:4">
      <c r="A1" s="47" t="s">
        <v>61</v>
      </c>
      <c r="B1" s="47" t="s">
        <v>1090</v>
      </c>
      <c r="C1" s="47" t="s">
        <v>307</v>
      </c>
      <c r="D1" s="47" t="s">
        <v>420</v>
      </c>
    </row>
    <row r="2" spans="1:4">
      <c r="A2" s="48" t="s">
        <v>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H6" sqref="H6"/>
    </sheetView>
  </sheetViews>
  <sheetFormatPr defaultRowHeight="15"/>
  <sheetData>
    <row r="1" spans="1:3" ht="45">
      <c r="A1" s="1" t="s">
        <v>1240</v>
      </c>
      <c r="B1" s="1" t="s">
        <v>1241</v>
      </c>
      <c r="C1" s="1" t="s">
        <v>1242</v>
      </c>
    </row>
    <row r="2" spans="1:3">
      <c r="A2" t="s">
        <v>1243</v>
      </c>
      <c r="B2" t="s">
        <v>46</v>
      </c>
      <c r="C2" t="s">
        <v>1244</v>
      </c>
    </row>
    <row r="3" spans="1:3">
      <c r="C3" t="s">
        <v>1245</v>
      </c>
    </row>
    <row r="4" spans="1:3">
      <c r="A4" s="5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ApplicationDef</vt:lpstr>
      <vt:lpstr>NumericFormats</vt:lpstr>
      <vt:lpstr>GlobalStyles</vt:lpstr>
      <vt:lpstr>Versions</vt:lpstr>
      <vt:lpstr>Measures</vt:lpstr>
      <vt:lpstr>HierarchyFormats</vt:lpstr>
      <vt:lpstr>PlanCycles</vt:lpstr>
      <vt:lpstr>Seasons</vt:lpstr>
      <vt:lpstr>Roles</vt:lpstr>
      <vt:lpstr>UserSecurity</vt:lpstr>
      <vt:lpstr>DynamicMembers</vt:lpstr>
      <vt:lpstr>ViewSections</vt:lpstr>
      <vt:lpstr>Views</vt:lpstr>
      <vt:lpstr>ViewGroups</vt:lpstr>
      <vt:lpstr>CustomMenus</vt:lpstr>
      <vt:lpstr>RS FORMATTING</vt:lpstr>
      <vt:lpstr>RuleSet_Flex</vt:lpstr>
      <vt:lpstr>RuleSet_NoFlex</vt:lpstr>
      <vt:lpstr>RuleSet_BUGM_Var</vt:lpstr>
      <vt:lpstr>RuleSet_Target</vt:lpstr>
      <vt:lpstr>RuleSet_Target_CD</vt:lpstr>
      <vt:lpstr>RuleSet_TRAINING</vt:lpstr>
      <vt:lpstr>RoleConfigs</vt:lpstr>
      <vt:lpstr>PrintStyles</vt:lpstr>
      <vt:lpstr>UserSelections</vt:lpstr>
      <vt:lpstr>CustomFunctions</vt:lpstr>
      <vt:lpstr>MemberTags</vt:lpstr>
      <vt:lpstr>RoundingRules</vt:lpstr>
      <vt:lpstr>UserMemberlists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Huang, Iris</cp:lastModifiedBy>
  <dcterms:created xsi:type="dcterms:W3CDTF">2011-01-26T16:15:14Z</dcterms:created>
  <dcterms:modified xsi:type="dcterms:W3CDTF">2012-01-19T20:45:39Z</dcterms:modified>
</cp:coreProperties>
</file>