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80" windowWidth="21525" windowHeight="4440"/>
  </bookViews>
  <sheets>
    <sheet name="ApplicationDef" sheetId="1" r:id="rId1"/>
    <sheet name="NumericFormats" sheetId="2" r:id="rId2"/>
    <sheet name="GlobalStyles" sheetId="3" r:id="rId3"/>
    <sheet name="Versions" sheetId="4" r:id="rId4"/>
    <sheet name="Measures" sheetId="5" r:id="rId5"/>
    <sheet name="HierarchyFormats" sheetId="6" r:id="rId6"/>
    <sheet name="PlanCycles" sheetId="7" r:id="rId7"/>
    <sheet name="Seasons" sheetId="8" r:id="rId8"/>
    <sheet name="Roles" sheetId="9" r:id="rId9"/>
    <sheet name="UserSecurity" sheetId="10" r:id="rId10"/>
    <sheet name="DynamicMembers" sheetId="11" r:id="rId11"/>
    <sheet name="ViewSections" sheetId="12" r:id="rId12"/>
    <sheet name="Views" sheetId="13" r:id="rId13"/>
    <sheet name="ViewGroups" sheetId="14" r:id="rId14"/>
    <sheet name="CustomMenus" sheetId="15" r:id="rId15"/>
    <sheet name="RuleSet_ContribPct" sheetId="16" r:id="rId16"/>
    <sheet name="RuleSet_CrossDim" sheetId="17" r:id="rId17"/>
    <sheet name="RuleSet_DUA" sheetId="18" r:id="rId18"/>
    <sheet name="RuleSet_IF_Functions" sheetId="19" r:id="rId19"/>
    <sheet name="RuleSet_IF_Functions_2" sheetId="20" r:id="rId20"/>
    <sheet name="RuleSet_InventoryReact" sheetId="21" r:id="rId21"/>
    <sheet name="RuleSet_InventoryReact_MD_Ch_1" sheetId="22" r:id="rId22"/>
    <sheet name="RuleSet_Perpetuals" sheetId="23" r:id="rId23"/>
    <sheet name="RuleSet_PrevNext" sheetId="24" r:id="rId24"/>
    <sheet name="RuleSet_ReceiptReact" sheetId="25" r:id="rId25"/>
    <sheet name="RuleSet_StoreSales" sheetId="26" r:id="rId26"/>
    <sheet name="RuleSet_StratPlan" sheetId="27" r:id="rId27"/>
    <sheet name="RuleSet_Test_Cross_Dim" sheetId="28" r:id="rId28"/>
    <sheet name="RuleSet_Test_IF" sheetId="29" r:id="rId29"/>
    <sheet name="RuleSet_Test_Round_Simple" sheetId="30" r:id="rId30"/>
    <sheet name="RoleConfigs" sheetId="31" r:id="rId31"/>
    <sheet name="PrintStyles" sheetId="36" r:id="rId32"/>
    <sheet name="UserSelections" sheetId="32" r:id="rId33"/>
    <sheet name="CustomFunctions" sheetId="33" r:id="rId34"/>
    <sheet name="MemberTags" sheetId="34" r:id="rId35"/>
    <sheet name="RoundingRules" sheetId="35" r:id="rId36"/>
    <sheet name="UserMemberlists" sheetId="37" r:id="rId37"/>
  </sheets>
  <calcPr calcId="144525"/>
</workbook>
</file>

<file path=xl/calcChain.xml><?xml version="1.0" encoding="utf-8"?>
<calcChain xmlns="http://schemas.openxmlformats.org/spreadsheetml/2006/main">
  <c r="C2" i="35" l="1"/>
  <c r="D4" i="34"/>
  <c r="D3" i="34"/>
  <c r="D2" i="34"/>
  <c r="B23" i="32"/>
  <c r="B22" i="32"/>
  <c r="B21" i="32"/>
  <c r="B20" i="32"/>
  <c r="B19" i="32"/>
  <c r="B18" i="32"/>
  <c r="B11" i="32"/>
  <c r="B10" i="32"/>
  <c r="B9" i="32"/>
  <c r="B8" i="32"/>
  <c r="B7" i="32"/>
  <c r="B6" i="32"/>
  <c r="M12" i="31"/>
  <c r="L12" i="31"/>
  <c r="H12" i="31"/>
  <c r="E12" i="31"/>
  <c r="A12" i="31"/>
  <c r="M11" i="31"/>
  <c r="L11" i="31"/>
  <c r="H11" i="31"/>
  <c r="E11" i="31"/>
  <c r="B11" i="31"/>
  <c r="A11" i="31"/>
  <c r="L10" i="31"/>
  <c r="A10" i="31"/>
  <c r="L9" i="31"/>
  <c r="F9" i="31"/>
  <c r="E9" i="31"/>
  <c r="B9" i="31"/>
  <c r="A9" i="31"/>
  <c r="L8" i="31"/>
  <c r="F8" i="31"/>
  <c r="E8" i="31"/>
  <c r="B8" i="31"/>
  <c r="A8" i="31"/>
  <c r="L7" i="31"/>
  <c r="H7" i="31"/>
  <c r="E7" i="31"/>
  <c r="B7" i="31"/>
  <c r="A7" i="31"/>
  <c r="L6" i="31"/>
  <c r="B6" i="31"/>
  <c r="A6" i="31"/>
  <c r="M5" i="31"/>
  <c r="L5" i="31"/>
  <c r="B5" i="31"/>
  <c r="A5" i="31"/>
  <c r="L4" i="31"/>
  <c r="B4" i="31"/>
  <c r="A4" i="31"/>
  <c r="M3" i="31"/>
  <c r="L3" i="31"/>
  <c r="H3" i="31"/>
  <c r="F3" i="31"/>
  <c r="E3" i="31"/>
  <c r="A3" i="31"/>
  <c r="L2" i="31"/>
  <c r="A2" i="31"/>
  <c r="M9" i="15"/>
  <c r="M7" i="15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2" i="11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F1" i="10"/>
  <c r="E1" i="10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8" i="8"/>
  <c r="B7" i="8"/>
  <c r="B6" i="8"/>
  <c r="B5" i="8"/>
  <c r="B4" i="8"/>
  <c r="B3" i="8"/>
  <c r="B2" i="8"/>
  <c r="B4" i="7"/>
  <c r="B3" i="7"/>
  <c r="B2" i="7"/>
  <c r="E79" i="6"/>
  <c r="E78" i="6"/>
  <c r="E77" i="6"/>
  <c r="E76" i="6"/>
  <c r="B76" i="6"/>
  <c r="E75" i="6"/>
  <c r="E74" i="6"/>
  <c r="E73" i="6"/>
  <c r="E72" i="6"/>
  <c r="B72" i="6"/>
  <c r="E71" i="6"/>
  <c r="E70" i="6"/>
  <c r="E69" i="6"/>
  <c r="E68" i="6"/>
  <c r="E67" i="6"/>
  <c r="E66" i="6"/>
  <c r="E65" i="6"/>
  <c r="B65" i="6"/>
  <c r="E64" i="6"/>
  <c r="E63" i="6"/>
  <c r="E62" i="6"/>
  <c r="E61" i="6"/>
  <c r="B61" i="6"/>
  <c r="E60" i="6"/>
  <c r="E59" i="6"/>
  <c r="E58" i="6"/>
  <c r="E57" i="6"/>
  <c r="B57" i="6"/>
  <c r="E56" i="6"/>
  <c r="E55" i="6"/>
  <c r="E54" i="6"/>
  <c r="E53" i="6"/>
  <c r="B53" i="6"/>
  <c r="E52" i="6"/>
  <c r="E51" i="6"/>
  <c r="E50" i="6"/>
  <c r="E49" i="6"/>
  <c r="E48" i="6"/>
  <c r="E47" i="6"/>
  <c r="E46" i="6"/>
  <c r="B46" i="6"/>
  <c r="E45" i="6"/>
  <c r="E44" i="6"/>
  <c r="E43" i="6"/>
  <c r="E42" i="6"/>
  <c r="B42" i="6"/>
  <c r="E41" i="6"/>
  <c r="E40" i="6"/>
  <c r="E39" i="6"/>
  <c r="E38" i="6"/>
  <c r="E37" i="6"/>
  <c r="E36" i="6"/>
  <c r="E35" i="6"/>
  <c r="B35" i="6"/>
  <c r="E34" i="6"/>
  <c r="E33" i="6"/>
  <c r="E32" i="6"/>
  <c r="E31" i="6"/>
  <c r="B31" i="6"/>
  <c r="E30" i="6"/>
  <c r="E29" i="6"/>
  <c r="B29" i="6"/>
  <c r="E28" i="6"/>
  <c r="E27" i="6"/>
  <c r="E26" i="6"/>
  <c r="E25" i="6"/>
  <c r="B25" i="6"/>
  <c r="E24" i="6"/>
  <c r="E23" i="6"/>
  <c r="E22" i="6"/>
  <c r="E21" i="6"/>
  <c r="B21" i="6"/>
  <c r="E20" i="6"/>
  <c r="E19" i="6"/>
  <c r="E18" i="6"/>
  <c r="B18" i="6"/>
  <c r="E17" i="6"/>
  <c r="E16" i="6"/>
  <c r="E15" i="6"/>
  <c r="E14" i="6"/>
  <c r="E13" i="6"/>
  <c r="E12" i="6"/>
  <c r="B12" i="6"/>
  <c r="E11" i="6"/>
  <c r="E10" i="6"/>
  <c r="E9" i="6"/>
  <c r="B9" i="6"/>
  <c r="E8" i="6"/>
  <c r="E7" i="6"/>
  <c r="E6" i="6"/>
  <c r="E5" i="6"/>
  <c r="B5" i="6"/>
  <c r="B2" i="6"/>
  <c r="C71" i="5"/>
  <c r="C67" i="5"/>
  <c r="C65" i="5"/>
  <c r="C62" i="5"/>
  <c r="C60" i="5"/>
  <c r="C57" i="5"/>
  <c r="C56" i="5"/>
  <c r="C54" i="5"/>
  <c r="C53" i="5"/>
  <c r="C52" i="5"/>
  <c r="C51" i="5"/>
  <c r="C50" i="5"/>
  <c r="C49" i="5"/>
  <c r="C48" i="5"/>
  <c r="C47" i="5"/>
  <c r="C46" i="5"/>
  <c r="C43" i="5"/>
  <c r="C42" i="5"/>
  <c r="C40" i="5"/>
  <c r="C37" i="5"/>
  <c r="C35" i="5"/>
  <c r="C33" i="5"/>
  <c r="C31" i="5"/>
  <c r="C29" i="5"/>
  <c r="C28" i="5"/>
  <c r="C26" i="5"/>
  <c r="C25" i="5"/>
  <c r="C23" i="5"/>
  <c r="C22" i="5"/>
  <c r="C20" i="5"/>
  <c r="C17" i="5"/>
  <c r="C14" i="5"/>
  <c r="C13" i="5"/>
  <c r="C11" i="5"/>
  <c r="C8" i="5"/>
  <c r="C7" i="5"/>
  <c r="I24" i="4"/>
  <c r="D24" i="4"/>
  <c r="C24" i="4"/>
  <c r="D23" i="4"/>
  <c r="C23" i="4"/>
  <c r="I22" i="4"/>
  <c r="F22" i="4"/>
  <c r="C22" i="4"/>
  <c r="I21" i="4"/>
  <c r="C21" i="4"/>
  <c r="I20" i="4"/>
  <c r="F20" i="4"/>
  <c r="C20" i="4"/>
  <c r="I19" i="4"/>
  <c r="F19" i="4"/>
  <c r="C19" i="4"/>
  <c r="I18" i="4"/>
  <c r="F18" i="4"/>
  <c r="C18" i="4"/>
  <c r="I17" i="4"/>
  <c r="F17" i="4"/>
  <c r="C17" i="4"/>
  <c r="I16" i="4"/>
  <c r="F16" i="4"/>
  <c r="C16" i="4"/>
  <c r="I15" i="4"/>
  <c r="F15" i="4"/>
  <c r="C15" i="4"/>
  <c r="I14" i="4"/>
  <c r="F14" i="4"/>
  <c r="C14" i="4"/>
  <c r="I13" i="4"/>
  <c r="D13" i="4"/>
  <c r="C13" i="4"/>
  <c r="D12" i="4"/>
  <c r="C12" i="4"/>
  <c r="T13" i="1"/>
  <c r="T12" i="1"/>
  <c r="T11" i="1"/>
  <c r="AJ8" i="1"/>
  <c r="AJ7" i="1"/>
  <c r="T7" i="1"/>
  <c r="AJ6" i="1"/>
  <c r="T6" i="1"/>
  <c r="AJ5" i="1"/>
  <c r="T5" i="1"/>
  <c r="AJ4" i="1"/>
  <c r="T4" i="1"/>
  <c r="AJ3" i="1"/>
  <c r="AJ2" i="1"/>
</calcChain>
</file>

<file path=xl/sharedStrings.xml><?xml version="1.0" encoding="utf-8"?>
<sst xmlns="http://schemas.openxmlformats.org/spreadsheetml/2006/main" count="4835" uniqueCount="1034">
  <si>
    <t>app id</t>
  </si>
  <si>
    <t>app title</t>
  </si>
  <si>
    <t>app settings - global large uow size</t>
  </si>
  <si>
    <t>app settings - global max uow size</t>
  </si>
  <si>
    <t>app settings - global replicate enabled</t>
  </si>
  <si>
    <t>app settings - global replicate all enabled</t>
  </si>
  <si>
    <t>app settings - is global user filtered uow</t>
  </si>
  <si>
    <t>app settings - is global data filtered uow</t>
  </si>
  <si>
    <t>app settings - global data filter spec - dimension name</t>
  </si>
  <si>
    <t>app settings - global data filter spec - expression list</t>
  </si>
  <si>
    <t>app settings - global user filter spec - attribute dimension names</t>
  </si>
  <si>
    <t>app settings - enable rounding</t>
  </si>
  <si>
    <t>app colors - non plannable protected color</t>
  </si>
  <si>
    <t>app colors - forward plannable protected color</t>
  </si>
  <si>
    <t>app colors - protected color</t>
  </si>
  <si>
    <t>app colors - system lock color</t>
  </si>
  <si>
    <t>app colors - user lock color</t>
  </si>
  <si>
    <t>app colors - note color</t>
  </si>
  <si>
    <t>alias mapping - dim name</t>
  </si>
  <si>
    <t>alias mapping - alias table name</t>
  </si>
  <si>
    <t>alias mapping - primary row column format</t>
  </si>
  <si>
    <t>alias mapping - additional row column format</t>
  </si>
  <si>
    <t>global suppress zero settings - enabled</t>
  </si>
  <si>
    <t>global suppress zero settings - visible</t>
  </si>
  <si>
    <t>global suppress zero settings - row suppressed</t>
  </si>
  <si>
    <t>global suppress zero settings - col suppressed</t>
  </si>
  <si>
    <t>mdb def - data source id</t>
  </si>
  <si>
    <t>mdb def - measure dim</t>
  </si>
  <si>
    <t>mdb def - measure root</t>
  </si>
  <si>
    <t>mdb def - time dim</t>
  </si>
  <si>
    <t>mdb def - plan type dim</t>
  </si>
  <si>
    <t>mdb def - version dim</t>
  </si>
  <si>
    <t>mdb def - year dim</t>
  </si>
  <si>
    <t>mdb def - hierarchy dimensions</t>
  </si>
  <si>
    <t>mdb def - axis priority dimensions</t>
  </si>
  <si>
    <t>last period</t>
  </si>
  <si>
    <t>current year</t>
  </si>
  <si>
    <t>essbase net timeout</t>
  </si>
  <si>
    <t>essbase attribute dimension filter list</t>
  </si>
  <si>
    <t>default</t>
  </si>
  <si>
    <t>008080</t>
  </si>
  <si>
    <t>FF8080</t>
  </si>
  <si>
    <t>FF6600</t>
  </si>
  <si>
    <t>FFFF00</t>
  </si>
  <si>
    <t>00FFFF</t>
  </si>
  <si>
    <t>99CCFF</t>
  </si>
  <si>
    <t>ClimateZone</t>
  </si>
  <si>
    <t>Default</t>
  </si>
  <si>
    <t>Alias</t>
  </si>
  <si>
    <t>Titan</t>
  </si>
  <si>
    <t>Measures</t>
  </si>
  <si>
    <t>Time</t>
  </si>
  <si>
    <t>PlanType</t>
  </si>
  <si>
    <t>Version</t>
  </si>
  <si>
    <t>Years</t>
  </si>
  <si>
    <t>Product</t>
  </si>
  <si>
    <t>WK11</t>
  </si>
  <si>
    <t>FY2006</t>
  </si>
  <si>
    <t>Indoor.Outdoor</t>
  </si>
  <si>
    <t>Location</t>
  </si>
  <si>
    <t>Purpose</t>
  </si>
  <si>
    <t>Season</t>
  </si>
  <si>
    <t>State</t>
  </si>
  <si>
    <t>EOS</t>
  </si>
  <si>
    <t>name</t>
  </si>
  <si>
    <t>pattern</t>
  </si>
  <si>
    <t>is default format</t>
  </si>
  <si>
    <t>$0D</t>
  </si>
  <si>
    <t>$#,##0_);[Red]($#,##0)</t>
  </si>
  <si>
    <t>$1D</t>
  </si>
  <si>
    <t>$#,##0.0_);[Red]($#,##0.0)</t>
  </si>
  <si>
    <t>$2D</t>
  </si>
  <si>
    <t>$#,##0.00_);[Red]($#,##0.00)</t>
  </si>
  <si>
    <t>$Left 0D</t>
  </si>
  <si>
    <t>$* #,##0_);[Red]$* #,##0</t>
  </si>
  <si>
    <t>$Left 1D</t>
  </si>
  <si>
    <t>$* #,##0.0_);[Red]$* #,##0.0</t>
  </si>
  <si>
    <t>$Left 2D</t>
  </si>
  <si>
    <t>$* #,##0.00_);[Red]$* #,##0.00</t>
  </si>
  <si>
    <t>$Thousands</t>
  </si>
  <si>
    <t>$#,###,_);[Red]($#,###,)</t>
  </si>
  <si>
    <t>0D</t>
  </si>
  <si>
    <t>#,##0_);[Red](#,##0)</t>
  </si>
  <si>
    <t>0D%</t>
  </si>
  <si>
    <t>0%;[Red](0%)</t>
  </si>
  <si>
    <t>1D</t>
  </si>
  <si>
    <t>#,##0.0_);[Red]( #,##0.0)</t>
  </si>
  <si>
    <t>1D%</t>
  </si>
  <si>
    <t>0.0%;[Red](0.0%)</t>
  </si>
  <si>
    <t>2D</t>
  </si>
  <si>
    <t>#,##0.00_);[Red](#,##0.00)</t>
  </si>
  <si>
    <t>2D%</t>
  </si>
  <si>
    <t>0.00%;[Red](0.00%)</t>
  </si>
  <si>
    <t>3D</t>
  </si>
  <si>
    <t>#,##0.000_);[Red](#,##0.000)</t>
  </si>
  <si>
    <t>font name</t>
  </si>
  <si>
    <t>font color</t>
  </si>
  <si>
    <t>font size</t>
  </si>
  <si>
    <t>font alignment</t>
  </si>
  <si>
    <t>font bold</t>
  </si>
  <si>
    <t>font italic</t>
  </si>
  <si>
    <t>font strikeout</t>
  </si>
  <si>
    <t>font underline</t>
  </si>
  <si>
    <t>font double underline</t>
  </si>
  <si>
    <t>background fill color</t>
  </si>
  <si>
    <t>Bold Gold</t>
  </si>
  <si>
    <t>FFCC00</t>
  </si>
  <si>
    <t>Bold Gray</t>
  </si>
  <si>
    <t>Arial</t>
  </si>
  <si>
    <t>000000</t>
  </si>
  <si>
    <t>C0C0C0</t>
  </si>
  <si>
    <t>Bold Gray Double Underline</t>
  </si>
  <si>
    <t>Bold Hot Pink</t>
  </si>
  <si>
    <t>FF99CC</t>
  </si>
  <si>
    <t>Bold Light Blue</t>
  </si>
  <si>
    <t>Bold Light Cyan</t>
  </si>
  <si>
    <t>CCFFFF</t>
  </si>
  <si>
    <t>Bold Magenta</t>
  </si>
  <si>
    <t>FF00FF</t>
  </si>
  <si>
    <t>Bold Medium Blue</t>
  </si>
  <si>
    <t>FFFFFF</t>
  </si>
  <si>
    <t>0000FF</t>
  </si>
  <si>
    <t>Bold Medium Turquoise</t>
  </si>
  <si>
    <t>33CCCC</t>
  </si>
  <si>
    <t>Bold Only</t>
  </si>
  <si>
    <t>Bold SeaGreen</t>
  </si>
  <si>
    <t>339966</t>
  </si>
  <si>
    <t>Bold Sky Blue</t>
  </si>
  <si>
    <t>00CCFF</t>
  </si>
  <si>
    <t>Bold Tan</t>
  </si>
  <si>
    <t>FFCC99</t>
  </si>
  <si>
    <t>Bold Teal</t>
  </si>
  <si>
    <t>Data</t>
  </si>
  <si>
    <t>Data Bold</t>
  </si>
  <si>
    <t>Header Center 10pt</t>
  </si>
  <si>
    <t>Center</t>
  </si>
  <si>
    <t>Header Center 14pt</t>
  </si>
  <si>
    <t>Header Left 10pt</t>
  </si>
  <si>
    <t>Header Left 12pt</t>
  </si>
  <si>
    <t>Header Left 14pt</t>
  </si>
  <si>
    <t>Header Right 10pt</t>
  </si>
  <si>
    <t>Right</t>
  </si>
  <si>
    <t>type</t>
  </si>
  <si>
    <t>base version</t>
  </si>
  <si>
    <t>compare version</t>
  </si>
  <si>
    <t>variance type</t>
  </si>
  <si>
    <t>compare dimension</t>
  </si>
  <si>
    <t>compare member list</t>
  </si>
  <si>
    <t>numeric format name</t>
  </si>
  <si>
    <t>NonPlannable</t>
  </si>
  <si>
    <t>WF</t>
  </si>
  <si>
    <t>ForwardPlannable</t>
  </si>
  <si>
    <t>WIF</t>
  </si>
  <si>
    <t>WP</t>
  </si>
  <si>
    <t>Plannable</t>
  </si>
  <si>
    <t>WIP</t>
  </si>
  <si>
    <t>WAP</t>
  </si>
  <si>
    <t>TY</t>
  </si>
  <si>
    <t>LY</t>
  </si>
  <si>
    <t>LLY</t>
  </si>
  <si>
    <t>SYS</t>
  </si>
  <si>
    <t>WP_vs_LY</t>
  </si>
  <si>
    <t>Variance</t>
  </si>
  <si>
    <t>SimpleVariance</t>
  </si>
  <si>
    <t>WP_vs_LY_%</t>
  </si>
  <si>
    <t>PercentVariance</t>
  </si>
  <si>
    <t>LY_%_Prod_Parent</t>
  </si>
  <si>
    <t>ContribPct</t>
  </si>
  <si>
    <t>@PARENT</t>
  </si>
  <si>
    <t>WP_%_Prod_Parent</t>
  </si>
  <si>
    <t>WP_%_Prod_Total</t>
  </si>
  <si>
    <t>@UOWROOT</t>
  </si>
  <si>
    <t>WP_%_Location_Parent</t>
  </si>
  <si>
    <t>WP_%_Location_Total</t>
  </si>
  <si>
    <t>WP_%_Time_Parent</t>
  </si>
  <si>
    <t>WP_%_Time_Total</t>
  </si>
  <si>
    <t>WP_%_CZ_Total</t>
  </si>
  <si>
    <t>WP_%_Sales</t>
  </si>
  <si>
    <t>SLS_DLR</t>
  </si>
  <si>
    <t>WF_vs_LY</t>
  </si>
  <si>
    <t>WF_vs_LY_%</t>
  </si>
  <si>
    <t>var report flag</t>
  </si>
  <si>
    <t>plannable</t>
  </si>
  <si>
    <t>Aggregate</t>
  </si>
  <si>
    <t>RevenueReporting</t>
  </si>
  <si>
    <t>AVGINVRTL_DLR</t>
  </si>
  <si>
    <t>TimeBalLast</t>
  </si>
  <si>
    <t>AVGINVCST_DLR</t>
  </si>
  <si>
    <t>AVGINVRTL_APS_DLR</t>
  </si>
  <si>
    <t>Recalc</t>
  </si>
  <si>
    <t>ADJ_DLR</t>
  </si>
  <si>
    <t>ADJ_U</t>
  </si>
  <si>
    <t>ADJ_%</t>
  </si>
  <si>
    <t>BOPCST_DLR</t>
  </si>
  <si>
    <t>TimeBalFirst</t>
  </si>
  <si>
    <t>BOPCST_APS_DLR</t>
  </si>
  <si>
    <t>BOPIMU_%</t>
  </si>
  <si>
    <t>BOPRTL_DLR</t>
  </si>
  <si>
    <t>BOP_U</t>
  </si>
  <si>
    <t>BOP_AUR</t>
  </si>
  <si>
    <t>BOPRTL_APS_DLR</t>
  </si>
  <si>
    <t>COGS_DLR</t>
  </si>
  <si>
    <t>CUMIMU_%</t>
  </si>
  <si>
    <t>CUM_RECRTL_DLR</t>
  </si>
  <si>
    <t>EOPCST_DLR</t>
  </si>
  <si>
    <t>EOPIMU_%</t>
  </si>
  <si>
    <t>EOPRTL_DLR</t>
  </si>
  <si>
    <t>EOP_U</t>
  </si>
  <si>
    <t>EOP_AUR</t>
  </si>
  <si>
    <t>EOPRTL_APS_DLR</t>
  </si>
  <si>
    <t>WEEKS_OF_SUPPLY</t>
  </si>
  <si>
    <t>FWOS</t>
  </si>
  <si>
    <t>GM_DLR</t>
  </si>
  <si>
    <t>GM_%</t>
  </si>
  <si>
    <t>GMROI</t>
  </si>
  <si>
    <t>MDPERM_DLR</t>
  </si>
  <si>
    <t>MDPERM_%</t>
  </si>
  <si>
    <t>MDPROMO_DLR</t>
  </si>
  <si>
    <t>MDPROMO_%</t>
  </si>
  <si>
    <t>MDCLEAR_DLR</t>
  </si>
  <si>
    <t>MDCLEAR_%</t>
  </si>
  <si>
    <t>MDTTL_DLR</t>
  </si>
  <si>
    <t>MDTTL_%</t>
  </si>
  <si>
    <t>NEEDED_CUMREC</t>
  </si>
  <si>
    <t>RECCST_DLR</t>
  </si>
  <si>
    <t>RECIMU_%</t>
  </si>
  <si>
    <t>RECRTL_DLR</t>
  </si>
  <si>
    <t>REC_U</t>
  </si>
  <si>
    <t>REC_AUR</t>
  </si>
  <si>
    <t>RECRTL_APS_DLR</t>
  </si>
  <si>
    <t>SLS_U</t>
  </si>
  <si>
    <t>SLS_AUR</t>
  </si>
  <si>
    <t>SLS_%_PROD_PARENT</t>
  </si>
  <si>
    <t>SLS_%_PROD_TOT</t>
  </si>
  <si>
    <t>SLS_%_LOC_PARENT</t>
  </si>
  <si>
    <t>SLS_%_LOC_TOT</t>
  </si>
  <si>
    <t>SLS_%_TIME_PARENT</t>
  </si>
  <si>
    <t>SLS_%_TIME_TOT</t>
  </si>
  <si>
    <t>SSRATIO</t>
  </si>
  <si>
    <t>SLS_APS_DLR</t>
  </si>
  <si>
    <t>STORE_COUNT</t>
  </si>
  <si>
    <t>NonAggregate</t>
  </si>
  <si>
    <t>TURN</t>
  </si>
  <si>
    <t>OTBRTL_DLR</t>
  </si>
  <si>
    <t>OTB_AUR</t>
  </si>
  <si>
    <t>OTB_U</t>
  </si>
  <si>
    <t>OTBCST_DLR</t>
  </si>
  <si>
    <t>OTBIMU_%</t>
  </si>
  <si>
    <t>CUMOTBRTL_DLR</t>
  </si>
  <si>
    <t>CUMOTB_AUR</t>
  </si>
  <si>
    <t>CUMOTB_U</t>
  </si>
  <si>
    <t>CUMOTBCST_DLR</t>
  </si>
  <si>
    <t>CUMOTBIMU_%</t>
  </si>
  <si>
    <t>YTDAVAILRTL_DLR</t>
  </si>
  <si>
    <t>YTDAVAILCST_DLR</t>
  </si>
  <si>
    <t>SLSLY_DLR</t>
  </si>
  <si>
    <t>SLSLY_%</t>
  </si>
  <si>
    <t>CANCEL</t>
  </si>
  <si>
    <t>RTV</t>
  </si>
  <si>
    <t>ADJUST</t>
  </si>
  <si>
    <t>BLOCKOUT</t>
  </si>
  <si>
    <t>UNAPPROVED_TTL</t>
  </si>
  <si>
    <t>UNAPPROVED</t>
  </si>
  <si>
    <t>AUTO</t>
  </si>
  <si>
    <t>APPROVED</t>
  </si>
  <si>
    <t>APPROVED_TTL</t>
  </si>
  <si>
    <t>PROJECTED</t>
  </si>
  <si>
    <t>ACTUAL_TTL</t>
  </si>
  <si>
    <t>ADJUST_TTL</t>
  </si>
  <si>
    <t>ACTUAL_ADJ_TTL</t>
  </si>
  <si>
    <t>OTB</t>
  </si>
  <si>
    <t>GL</t>
  </si>
  <si>
    <t>ACCT1</t>
  </si>
  <si>
    <t>ACCT2</t>
  </si>
  <si>
    <t>SACCT1</t>
  </si>
  <si>
    <t>dimension</t>
  </si>
  <si>
    <t>type (Level, Generation)</t>
  </si>
  <si>
    <t>number</t>
  </si>
  <si>
    <t>global style name</t>
  </si>
  <si>
    <t>LocProd</t>
  </si>
  <si>
    <t>Level</t>
  </si>
  <si>
    <t>Gold</t>
  </si>
  <si>
    <t>Red</t>
  </si>
  <si>
    <t>Plum</t>
  </si>
  <si>
    <t>LocProdAtt</t>
  </si>
  <si>
    <t>LocProdTime</t>
  </si>
  <si>
    <t>LocProdTimeAtt</t>
  </si>
  <si>
    <t>ProdAtt</t>
  </si>
  <si>
    <t>ProdTime</t>
  </si>
  <si>
    <t>ProdTimeAtt</t>
  </si>
  <si>
    <t>version</t>
  </si>
  <si>
    <t>Approval</t>
  </si>
  <si>
    <t>Forecast</t>
  </si>
  <si>
    <t>Plan</t>
  </si>
  <si>
    <t>id</t>
  </si>
  <si>
    <t>plan cycle</t>
  </si>
  <si>
    <t>year</t>
  </si>
  <si>
    <t>is open</t>
  </si>
  <si>
    <t>time</t>
  </si>
  <si>
    <t>Spring - Plan - 2007</t>
  </si>
  <si>
    <t>FY2007</t>
  </si>
  <si>
    <t>@IDESCENDENTS(S01)</t>
  </si>
  <si>
    <t>Fall - Forecast - 2006</t>
  </si>
  <si>
    <t>@IDESCENDENTS(S02)</t>
  </si>
  <si>
    <t>Spring - Forecast - 2006</t>
  </si>
  <si>
    <t>Fall - Approval - 2006</t>
  </si>
  <si>
    <t>Fall - Plan - 2006</t>
  </si>
  <si>
    <t>Fall - Plan - 2007</t>
  </si>
  <si>
    <t>Spring - Forecast - 2007</t>
  </si>
  <si>
    <t>description</t>
  </si>
  <si>
    <t>plantype</t>
  </si>
  <si>
    <t>is read only</t>
  </si>
  <si>
    <t>seasons</t>
  </si>
  <si>
    <t>Admin</t>
  </si>
  <si>
    <t>A role that is allowed to enter LY for Class Chn</t>
  </si>
  <si>
    <t>ClassChn</t>
  </si>
  <si>
    <t>Approver for Buyer Plan</t>
  </si>
  <si>
    <t>A role for approving Buyer plans</t>
  </si>
  <si>
    <t>DeptChn</t>
  </si>
  <si>
    <t>Buyer</t>
  </si>
  <si>
    <t>Division Planner</t>
  </si>
  <si>
    <t>Store Planner</t>
  </si>
  <si>
    <t>Strategic Planner</t>
  </si>
  <si>
    <t>CorpChn</t>
  </si>
  <si>
    <t>Testing</t>
  </si>
  <si>
    <t>A role that has access to Test Views</t>
  </si>
  <si>
    <t>username</t>
  </si>
  <si>
    <t>domain name</t>
  </si>
  <si>
    <t>is testing user</t>
  </si>
  <si>
    <t>role name</t>
  </si>
  <si>
    <t>admin</t>
  </si>
  <si>
    <t>@IDESC(DIV01, L0)</t>
  </si>
  <si>
    <t>@IDESC(StoreTotal, L0)</t>
  </si>
  <si>
    <t>bob</t>
  </si>
  <si>
    <t>@IDESC(TotProd, L0)</t>
  </si>
  <si>
    <t>TotProd</t>
  </si>
  <si>
    <t>fred</t>
  </si>
  <si>
    <t>@IDESC(DIV03, L0)</t>
  </si>
  <si>
    <t>jim</t>
  </si>
  <si>
    <t>@IDESC(DIV09, 0)</t>
  </si>
  <si>
    <t>StoreTotal</t>
  </si>
  <si>
    <t>@ICHILD(DIV09, 0)</t>
  </si>
  <si>
    <t>@IDESC(TotProd, 0)</t>
  </si>
  <si>
    <t>@IDESC(StoreTotal, 0)</t>
  </si>
  <si>
    <t>@ICHILD(TotProd, 0)</t>
  </si>
  <si>
    <t>joe</t>
  </si>
  <si>
    <t>mary</t>
  </si>
  <si>
    <t>@IDESC(DIV03, L1)</t>
  </si>
  <si>
    <t>@IDESC(DIV03, G4)</t>
  </si>
  <si>
    <t>@IDESC(DIV03, G6)</t>
  </si>
  <si>
    <t>@IDESC(DIV03, G5)</t>
  </si>
  <si>
    <t>member</t>
  </si>
  <si>
    <t>@PLAN_VERSION</t>
  </si>
  <si>
    <t>@PLAN_VERSION_vs_LY</t>
  </si>
  <si>
    <t>@PLAN_VERSION_vs_LY_%</t>
  </si>
  <si>
    <t>xml1</t>
  </si>
  <si>
    <t>xml2</t>
  </si>
  <si>
    <t>Ad Hoc View</t>
  </si>
  <si>
    <t>&lt;ViewSection&gt;
  &lt;name&gt;Ad Hoc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&lt;label&gt;Ad Hoc View&lt;/label&gt;
      &lt;globalStyleName&gt;Bold Only&lt;/globalStyleName&gt;
    &lt;/ViewHeader&gt;
  &lt;/pafViewHeaders&gt;
  &lt;rowAxisDims&gt;
    &lt;string&gt;Product&lt;/string&gt;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&lt;string&gt;@USER_SEL(M2)&lt;/string&gt;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</si>
  <si>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Approval Detail Section 1</t>
  </si>
  <si>
    <t>&lt;ViewSection&gt;
  &lt;name&gt;Approval Detail Section 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&lt;label&gt;Approval Detail&lt;/label&gt;
      &lt;globalStyleName&gt;Header Center 14pt&lt;/globalStyleName&gt;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&lt;string&gt;SLSLY_DLR&lt;/string&gt;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&lt;string&gt;RECRTL_DLR&lt;/string&gt;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&lt;string&gt;@MEMBERS(@PLAN_VERSION, WP)&lt;/string&gt;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</si>
  <si>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Approval Summary Section 1</t>
  </si>
  <si>
    <t>&lt;ViewSection&gt;
  &lt;name&gt;Approval Summary Section 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&lt;label&gt;Approval Summary&lt;/label&gt;
      &lt;globalStyleName&gt;Header Center 14pt&lt;/globalStyleName&gt;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&lt;string&gt;@MEMBERS(@PLAN_VERSION, WP)&lt;/string&gt;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</si>
  <si>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Multiple Measures</t>
  </si>
  <si>
    <t>&lt;ViewSection&gt;
  &lt;name&gt;Attribute Multiple Measures&lt;/name&gt;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Multiple Measures&lt;/label&gt;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&lt;string&gt;Measures&lt;/string&gt;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&lt;string&gt;@IDESC(Purpose, L0)&lt;/string&gt;
        &lt;string&gt;@IDESC(@UOW_ROOT, L0)&lt;/string&gt;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&lt;string&gt;Holiday&lt;/string&gt;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&lt;string&gt;Seasonal&lt;/string&gt;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&lt;string&gt;Annual&lt;/string&gt;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&lt;string&gt;Season&lt;/string&gt;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&lt;string&gt;PAFBLANK&lt;/string&gt;
        &lt;string&gt;PAFBLANK&lt;/string&gt;
      &lt;/memberDefs&gt;
      &lt;columnWidth&gt;4&lt;/columnWidth&gt;
      &lt;symetricGroupNo&gt;
        &lt;int&gt;1&lt;/int&gt;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</si>
  <si>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Attribute Multiple Measures SM</t>
  </si>
  <si>
    <t>&lt;ViewSection&gt;
  &lt;name&gt;Attribute Multiple Measures SM&lt;/name&gt;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Multiple Measures SM&lt;/label&gt;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  &lt;string&gt;Measures&lt;/string&gt;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&lt;string&gt;@IDESC(Purpose, L0)&lt;/string&gt;
        &lt;string&gt;@IDESC(@UOW_ROOT, L0)&lt;/string&gt;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&lt;string&gt;SLS_U&lt;/string&gt;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&lt;string&gt;MDPERM_DLR&lt;/string&gt;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&lt;string&gt;MDPERM_%&lt;/string&gt;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&lt;string&gt;@IDESC(Season, L0)&lt;/string&gt;
        &lt;string&gt;PAFBLANK&lt;/string&gt;
      &lt;/memberDefs&gt;
      &lt;columnWidth&gt;3&lt;/columnWidth&gt;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</si>
  <si>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Attribute Multi Dim Hier Test vs</t>
  </si>
  <si>
    <t>&lt;ViewSection&gt;
  &lt;name&gt;Attribute Multi Dim Hier Test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 Dim Hier Test&lt;/label&gt;
      &lt;globalStyleName&gt;Data Bold&lt;/globalStyleName&gt;
    &lt;/ViewHeader&gt;
  &lt;/pafViewHeaders&gt;
  &lt;rowAxisDims&gt;
    &lt;string&gt;Measures&lt;/string&gt;
    &lt;string&gt;Purpose&lt;/string&gt;
    &lt;string&gt;Product&lt;/string&gt;
  &lt;/rowAxisDims&gt;
  &lt;colAxisDims&gt;
    &lt;string&gt;State&lt;/string&gt;
    &lt;string&gt;Location&lt;/string&gt;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&lt;string&gt;@USER_SEL(PURPOSE2)&lt;/string&gt;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&lt;string&gt;@USER_SEL(PURPOSE2)&lt;/string&gt;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&lt;string&gt;@USER_SEL(PURPOSE2)&lt;/string&gt;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&lt;string&gt;@IDESC(@USER_SEL(STATE1))&lt;/string&gt;
        &lt;string&gt;@IDESC(@UOW_ROOT)&lt;/string&gt;
        &lt;string&gt;@IDESC(@USER_SEL(T1))&lt;/string&gt;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</si>
  <si>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Rounding Base vs</t>
  </si>
  <si>
    <t>&lt;ViewSection&gt;
  &lt;name&gt;Attribute Rounding Base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Rounding Base View&lt;/label&gt;
      &lt;globalStyleName&gt;Data Bold&lt;/globalStyleName&gt;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</si>
  <si>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Rounding Test</t>
  </si>
  <si>
    <t>&lt;ViewSection&gt;
  &lt;name&gt;Attribute Rounding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Rounding Test View&lt;/label&gt;
      &lt;globalStyleName&gt;Data Bold&lt;/globalStyleName&gt;
    &lt;/ViewHeader&gt;
  &lt;/pafViewHeaders&gt;
  &lt;rowAxisDims&gt;
    &lt;string&gt;Measures&lt;/string&gt;
    &lt;string&gt;Purpose&lt;/string&gt;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&lt;string&gt;@USER_SEL(PURPOSE1)&lt;/string&gt;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&lt;string&gt;@USER_SEL(PURPOSE1)&lt;/string&gt;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&lt;string&gt;@USER_SEL(PURPOSE1)&lt;/string&gt;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</si>
  <si>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Test - Versions</t>
  </si>
  <si>
    <t>&lt;ViewSection&gt;
  &lt;name&gt;Attribute Test - Versions&lt;/name&gt;
  &lt;description&gt;Versions and Time across&lt;/description&gt;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Test - Version &amp;amp; Measure Calcs&lt;/label&gt;
      &lt;globalStyleName&gt;Bold Only&lt;/globalStyleName&gt;
    &lt;/ViewHeader&gt;
  &lt;/pafViewHeaders&gt;
  &lt;rowAxisDims&gt;
    &lt;string&gt;Purpose&lt;/string&gt;
    &lt;string&gt;Measures&lt;/string&gt;
  &lt;/rowAxisDims&gt;
  &lt;colAxisDims&gt;
    &lt;string&gt;Time&lt;/string&gt;
    &lt;string&gt;Version&lt;/string&gt;
  &lt;/colAxisDims&gt;
  &lt;rowTuples&gt;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&lt;string&gt;@ICHILDREN(Purpose)&lt;/string&gt;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&lt;string&gt;@ICHILDREN(Purpose)&lt;/string&gt;
        &lt;string&gt;@MEMBERS(SLS_DLR, SLS_AUR, SLS_U, PAFBLANK, SLS_DLR, STORE_COUNT, SLS_APS_DLR, PAFBLANK)&lt;/string&gt;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  &lt;string&gt;@MEMBERS(WP, LY, WP_vs_LY, WP_vs_LY_%)&lt;/string&gt;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</si>
  <si>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 Col Multi Select</t>
  </si>
  <si>
    <t>&lt;ViewSection&gt;
  &lt;name&gt;Attrib Col Multi Select&lt;/name&gt;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&lt;label&gt;Attrib Col Multi Select&lt;/label&gt;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&lt;string&gt;@IDESC(Season)&lt;/string&gt;
        &lt;string&gt;@IDESC(@UOW_ROOT)&lt;/string&gt;
        &lt;string&gt;@IDESC(@UOW_ROOT)&lt;/string&gt;
        &lt;string&gt;@IDESC(ClimateZone)&lt;/string&gt;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&lt;string&gt;@USER_SEL(STATE2)&lt;/string&gt;
        &lt;string&gt;@ICHILDREN(@UOW_ROOT)&lt;/string&gt;
        &lt;string&gt;@USER_SEL(PURPOSE2)&lt;/string&gt;
        &lt;string&gt;@LEVEL(Indoor.Outdoor,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&lt;hierarchyFormatName&gt;LocProdAtt&lt;/hierarchyFormatName&gt;
  &lt;isCompressed&gt;false&lt;/isCompressed&gt;
  &lt;isSuppressed&gt;false&lt;/isSuppressed&gt;
&lt;/ViewSection&gt;</t>
  </si>
  <si>
    <t>Attrib Row Multi Select</t>
  </si>
  <si>
    <t>&lt;ViewSection&gt;
  &lt;name&gt;Attrib Row Multi Select&lt;/name&gt;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&lt;label&gt;Attrib Row Multi Select&lt;/label&gt;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&lt;string&gt;@USER_SEL(SEASON2)&lt;/string&gt;
        &lt;string&gt;@USER_SEL(P2)&lt;/string&gt;
        &lt;string&gt;@USER_SEL(L2)&lt;/string&gt;
        &lt;string&gt;@USER_SEL(CLIMATE2)&lt;/string&gt;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&lt;string&gt;Indoor&lt;/string&gt;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&lt;string&gt;Outdoor&lt;/string&gt;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&lt;string&gt;Neither&lt;/string&gt;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&lt;string&gt;Indoor&lt;/string&gt;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&lt;string&gt;Outdoor&lt;/string&gt;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&lt;string&gt;Neither&lt;/string&gt;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&lt;string&gt;Indoor&lt;/string&gt;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&lt;string&gt;Outdoor&lt;/string&gt;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&lt;string&gt;Neither&lt;/string&gt;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&lt;string&gt;Indoor&lt;/string&gt;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&lt;string&gt;Outdoor&lt;/string&gt;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&lt;string&gt;Neither&lt;/string&gt;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&lt;hierarchyFormatName&gt;LocProdAtt&lt;/hierarchyFormatName&gt;
  &lt;isCompressed&gt;false&lt;/isCompressed&gt;
  &lt;isSuppressed&gt;false&lt;/isSuppressed&gt;
&lt;/ViewSection&gt;</t>
  </si>
  <si>
    <t>Column Expansion Test</t>
  </si>
  <si>
    <t>&lt;ViewSection&gt;
  &lt;name&gt;Column Expansion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&lt;label&gt;Column Expansion Test&lt;/label&gt;
      &lt;globalStyleName&gt;Bold Only&lt;/globalStyleName&gt;
    &lt;/ViewHeader&gt;
  &lt;/pafViewHeaders&gt;
  &lt;rowAxisDims&gt;
    &lt;string&gt;Measures&lt;/string&gt;
    &lt;string&gt;Location&lt;/string&gt;
  &lt;/rowAxisDims&gt;
  &lt;colAxisDims&gt;
    &lt;string&gt;Product&lt;/string&gt;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&lt;rowHeight&gt;20&lt;/rowHeight&gt;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&lt;rowHeight&gt;20&lt;/rowHeight&gt;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&lt;rowHeight&gt;20&lt;/rowHeight&gt;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&lt;rowHeight&gt;20&lt;/rowHeight&gt;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&lt;rowHeight&gt;20&lt;/rowHeight&gt;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&lt;rowHeight&gt;20&lt;/rowHeight&gt;
      &lt;symetricGroupNo&gt;
        &lt;int&gt;5&lt;/int&gt;
      &lt;/symetricGroupNo&gt;
      &lt;isCompressed&gt;false&lt;/isCompressed&gt;
    &lt;/ViewTuple&gt;
  &lt;/rowTuples&gt;
  &lt;colTuples&gt;
    &lt;ViewTuple&gt;
      &lt;memberTag&gt;false&lt;/memberTag&gt;
      &lt;axis&gt;1&lt;/axis&gt;
      &lt;memberDefs&gt;
        &lt;string&gt;@IDESC(@UOW_ROOT)&lt;/string&gt;
        &lt;string&gt;@ICHILDREN(@UOW_ROOT)&lt;/string&gt;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</si>
  <si>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Contribution Percent Tests</t>
  </si>
  <si>
    <t>&lt;ViewSection&gt;
  &lt;name&gt;Contribution Percent Tests&lt;/name&gt;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&lt;label&gt;Contribution Percent - Product &amp;amp; Time&lt;/label&gt;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&lt;string&gt;WP_%_Time_Parent&lt;/string&gt;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&lt;string&gt;WP_%_Prod_Parent&lt;/string&gt;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&lt;string&gt;WP_%_Prod_Total&lt;/string&gt;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&lt;string&gt;WP_%_Time_Parent&lt;/string&gt;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&lt;string&gt;WP_%_Prod_Parent&lt;/string&gt;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&lt;string&gt;WP_%_Prod_Total&lt;/string&gt;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&lt;string&gt;WP_%_Time_Parent&lt;/string&gt;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&lt;string&gt;WP_%_Prod_Parent&lt;/string&gt;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&lt;string&gt;WP_%_Prod_Total&lt;/string&gt;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&lt;string&gt;WP_%_Sales&lt;/string&gt;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&lt;string&gt;WP_%_Prod_Parent&lt;/string&gt;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&lt;string&gt;WP_%_Prod_Total&lt;/string&gt;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&lt;string&gt;WP_%_Time_Parent&lt;/string&gt;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&lt;string&gt;WP_%_Prod_Parent&lt;/string&gt;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&lt;string&gt;WP_%_Prod_Total&lt;/string&gt;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&lt;string&gt;WP_%_Sales&lt;/string&gt;
        &lt;string&gt;@IDESC(@UOW_ROOT)&lt;/string&gt;
      &lt;/memberDefs&gt;
      &lt;symetricGroupNo&gt;
        &lt;int&gt;10&lt;/int&gt;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&lt;string&gt;WP_%_Prod_Parent&lt;/string&gt;
        &lt;string&gt;@IDESC(@UOW_ROOT)&lt;/string&gt;
      &lt;/memberDefs&gt;
      &lt;symetricGroupNo&gt;
        &lt;int&gt;10&lt;/int&gt;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&lt;string&gt;WP_%_Prod_Total&lt;/string&gt;
        &lt;string&gt;@IDESC(@UOW_ROOT)&lt;/string&gt;
      &lt;/memberDefs&gt;
      &lt;symetricGroupNo&gt;
        &lt;int&gt;10&lt;/int&gt;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&lt;string&gt;WP&lt;/string&gt;
        &lt;string&gt;@IDESC(@UOW_ROOT)&lt;/string&gt;
      &lt;/memberDefs&gt;
      &lt;symetricGroupNo&gt;
        &lt;int&gt;12&lt;/int&gt;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&lt;string&gt;WP_%_Time_Parent&lt;/string&gt;
        &lt;string&gt;@IDESC(@UOW_ROOT)&lt;/string&gt;
      &lt;/memberDefs&gt;
      &lt;symetricGroupNo&gt;
        &lt;int&gt;12&lt;/int&gt;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&lt;string&gt;WP_%_Prod_Parent&lt;/string&gt;
        &lt;string&gt;@IDESC(@UOW_ROOT)&lt;/string&gt;
      &lt;/memberDefs&gt;
      &lt;symetricGroupNo&gt;
        &lt;int&gt;12&lt;/int&gt;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&lt;string&gt;WP_%_Prod_Total&lt;/string&gt;
        &lt;string&gt;@IDESC(@UOW_ROOT)&lt;/string&gt;
      &lt;/memberDefs&gt;
      &lt;symetricGroupNo&gt;
        &lt;int&gt;12&lt;/int&gt;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&lt;string&gt;WP&lt;/string&gt;
        &lt;string&gt;@IDESC(@UOW_ROOT)&lt;/string&gt;
      &lt;/memberDefs&gt;
      &lt;symetricGroupNo&gt;
        &lt;int&gt;14&lt;/int&gt;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&lt;string&gt;LY&lt;/string&gt;
        &lt;string&gt;@IDESC(@UOW_ROOT)&lt;/string&gt;
      &lt;/memberDefs&gt;
      &lt;symetricGroupNo&gt;
        &lt;int&gt;14&lt;/int&gt;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&lt;string&gt;WP_%_Prod_Parent&lt;/string&gt;
        &lt;string&gt;@IDESC(@UOW_ROOT)&lt;/string&gt;
      &lt;/memberDefs&gt;
      &lt;symetricGroupNo&gt;
        &lt;int&gt;14&lt;/int&gt;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&lt;string&gt;WP_%_Prod_Total&lt;/string&gt;
        &lt;string&gt;@IDESC(@UOW_ROOT)&lt;/string&gt;
      &lt;/memberDefs&gt;
      &lt;symetricGroupNo&gt;
        &lt;int&gt;14&lt;/int&gt;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  &lt;string&gt;@IDESC(@UOW_ROOT)&lt;/string&gt;
      &lt;/memberDefs&gt;
      &lt;symetricGroupNo&gt;
        &lt;int&gt;16&lt;/int&gt;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&lt;string&gt;LY&lt;/string&gt;
        &lt;string&gt;@IDESC(@UOW_ROOT)&lt;/string&gt;
      &lt;/memberDefs&gt;
      &lt;symetricGroupNo&gt;
        &lt;int&gt;16&lt;/int&gt;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&lt;string&gt;WP_%_Prod_Parent&lt;/string&gt;
        &lt;string&gt;@IDESC(@UOW_ROOT)&lt;/string&gt;
      &lt;/memberDefs&gt;
      &lt;symetricGroupNo&gt;
        &lt;int&gt;16&lt;/int&gt;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&lt;string&gt;WP_%_Prod_Total&lt;/string&gt;
        &lt;string&gt;@IDESC(@UOW_ROOT)&lt;/string&gt;
      &lt;/memberDefs&gt;
      &lt;symetricGroupNo&gt;
        &lt;int&gt;16&lt;/int&gt;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&lt;string&gt;WP&lt;/string&gt;
        &lt;string&gt;@IDESC(@UOW_ROOT)&lt;/string&gt;
      &lt;/memberDefs&gt;
      &lt;symetricGroupNo&gt;
        &lt;int&gt;18&lt;/int&gt;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&lt;string&gt;LY&lt;/string&gt;
        &lt;string&gt;@IDESC(@UOW_ROOT)&lt;/string&gt;
      &lt;/memberDefs&gt;
      &lt;symetricGroupNo&gt;
        &lt;int&gt;18&lt;/int&gt;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&lt;string&gt;WP_%_Prod_Parent&lt;/string&gt;
        &lt;string&gt;@IDESC(@UOW_ROOT)&lt;/string&gt;
      &lt;/memberDefs&gt;
      &lt;symetricGroupNo&gt;
        &lt;int&gt;18&lt;/int&gt;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&lt;string&gt;WP_%_Prod_Total&lt;/string&gt;
        &lt;string&gt;@IDESC(@UOW_ROOT)&lt;/string&gt;
      &lt;/memberDefs&gt;
      &lt;symetricGroupNo&gt;
        &lt;int&gt;18&lt;/int&gt;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&lt;string&gt;WP&lt;/string&gt;
        &lt;string&gt;@IDESC(@UOW_ROOT)&lt;/string&gt;
      &lt;/memberDefs&gt;
      &lt;symetricGroupNo&gt;
        &lt;int&gt;20&lt;/int&gt;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&lt;string&gt;LY&lt;/string&gt;
        &lt;string&gt;@IDESC(@UOW_ROOT)&lt;/string&gt;
      &lt;/memberDefs&gt;
      &lt;symetricGroupNo&gt;
        &lt;int&gt;20&lt;/int&gt;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</t>
  </si>
  <si>
    <t>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&lt;string&gt;WP_%_Prod_Parent&lt;/string&gt;
        &lt;string&gt;@IDESC(@UOW_ROOT)&lt;/string&gt;
      &lt;/memberDefs&gt;
      &lt;symetricGroupNo&gt;
        &lt;int&gt;20&lt;/int&gt;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&lt;string&gt;WP_%_Prod_Total&lt;/string&gt;
        &lt;string&gt;@IDESC(@UOW_ROOT)&lt;/string&gt;
      &lt;/memberDefs&gt;
      &lt;symetricGroupNo&gt;
        &lt;int&gt;20&lt;/int&gt;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  &lt;string&gt;@IDESC(@UOW_ROOT)&lt;/string&gt;
      &lt;/memberDefs&gt;
      &lt;symetricGroupNo&gt;
        &lt;int&gt;22&lt;/int&gt;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&lt;string&gt;LY&lt;/string&gt;
        &lt;string&gt;@IDESC(@UOW_ROOT)&lt;/string&gt;
      &lt;/memberDefs&gt;
      &lt;symetricGroupNo&gt;
        &lt;int&gt;22&lt;/int&gt;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&lt;string&gt;WP_%_Prod_Parent&lt;/string&gt;
        &lt;string&gt;@IDESC(@UOW_ROOT)&lt;/string&gt;
      &lt;/memberDefs&gt;
      &lt;symetricGroupNo&gt;
        &lt;int&gt;22&lt;/int&gt;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&lt;string&gt;WP_%_Prod_Total&lt;/string&gt;
        &lt;string&gt;@IDESC(@UOW_ROOT)&lt;/string&gt;
      &lt;/memberDefs&gt;
      &lt;symetricGroupNo&gt;
        &lt;int&gt;22&lt;/int&gt;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&lt;string&gt;WP&lt;/string&gt;
        &lt;string&gt;@IDESC(@UOW_ROOT)&lt;/string&gt;
      &lt;/memberDefs&gt;
      &lt;symetricGroupNo&gt;
        &lt;int&gt;24&lt;/int&gt;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&lt;string&gt;LY&lt;/string&gt;
        &lt;string&gt;@IDESC(@UOW_ROOT)&lt;/string&gt;
      &lt;/memberDefs&gt;
      &lt;symetricGroupNo&gt;
        &lt;int&gt;24&lt;/int&gt;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&lt;string&gt;WP_%_Prod_Parent&lt;/string&gt;
        &lt;string&gt;@IDESC(@UOW_ROOT)&lt;/string&gt;
      &lt;/memberDefs&gt;
      &lt;symetricGroupNo&gt;
        &lt;int&gt;24&lt;/int&gt;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&lt;string&gt;WP_%_Prod_Total&lt;/string&gt;
        &lt;string&gt;@IDESC(@UOW_ROOT)&lt;/string&gt;
      &lt;/memberDefs&gt;
      &lt;symetricGroupNo&gt;
        &lt;int&gt;24&lt;/int&gt;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&lt;string&gt;WP&lt;/string&gt;
        &lt;string&gt;@IDESC(@UOW_ROOT)&lt;/string&gt;
      &lt;/memberDefs&gt;
      &lt;symetricGroupNo&gt;
        &lt;int&gt;26&lt;/int&gt;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&lt;string&gt;LY&lt;/string&gt;
        &lt;string&gt;@IDESC(@UOW_ROOT)&lt;/string&gt;
      &lt;/memberDefs&gt;
      &lt;symetricGroupNo&gt;
        &lt;int&gt;26&lt;/int&gt;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&lt;string&gt;WP_%_Prod_Parent&lt;/string&gt;
        &lt;string&gt;@IDESC(@UOW_ROOT)&lt;/string&gt;
      &lt;/memberDefs&gt;
      &lt;symetricGroupNo&gt;
        &lt;int&gt;26&lt;/int&gt;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&lt;string&gt;WP_%_Prod_Total&lt;/string&gt;
        &lt;string&gt;@IDESC(@UOW_ROOT)&lt;/string&gt;
      &lt;/memberDefs&gt;
      &lt;symetricGroupNo&gt;
        &lt;int&gt;26&lt;/int&gt;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</si>
  <si>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Contrib % Additional Tests vs</t>
  </si>
  <si>
    <t>&lt;ViewSection&gt;
  &lt;name&gt;Contrib % Additional Tests vs&lt;/name&gt;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&lt;label&gt;Additional Contrib % Tests&lt;/label&gt;
      &lt;globalStyleName&gt;Data Bold&lt;/globalStyleName&gt;
    &lt;/ViewHeader&gt;
  &lt;/pafViewHeaders&gt;
  &lt;rowAxisDims&gt;
    &lt;string&gt;Product&lt;/string&gt;
  &lt;/rowAxisDims&gt;
  &lt;colAxisDims&gt;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&lt;string&gt;WP&lt;/string&gt;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&lt;string&gt;WP_%_Prod_Parent&lt;/string&gt;
      &lt;/memberDefs&gt;
      &lt;isCompressed&gt;false&lt;/isCompressed&gt;
    &lt;/ViewTuple&gt;
    &lt;ViewTuple&gt;
      &lt;dataGlobalStyleName&gt;Bold Sky Blue&lt;/dataGlobalStyleName&gt;
      &lt;headerGlobalStyleName&gt;Bold Sky Blue&lt;/headerGlobalStyleName&gt;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&lt;columnWidth&gt;2&lt;/columnWidth&gt;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&lt;string&gt;LY_%_Prod_Parent&lt;/string&gt;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&lt;axis&gt;Time&lt;/axis&gt;
      &lt;member&gt;@UOW_ROOT&lt;/member&gt;
    &lt;/PageTuple&gt;
    &lt;PageTuple&gt;
      &lt;axis&gt;PlanType&lt;/axis&gt;
      &lt;member&gt;@UOW_ROOT&lt;/member&gt;
    &lt;/PageTuple&gt;
    &lt;PageTuple&gt;
      &lt;axis&gt;Measures&lt;/axis&gt;
      &lt;member&gt;SLS_DLR&lt;/member&gt;
    &lt;/PageTuple&gt;
    &lt;PageTuple&gt;
      &lt;axis&gt;Location&lt;/axis&gt;
      &lt;member&gt;@UOW_ROOT&lt;/member&gt;
    &lt;/PageTuple&gt;
  &lt;/pageTuples&gt;
  &lt;hierarchyFormatName&gt;Product&lt;/hierarchyFormatName&gt;
  &lt;isCompressed&gt;false&lt;/isCompressed&gt;
  &lt;isSuppressed&gt;false&lt;/isSuppressed&gt;
&lt;/ViewSection&gt;</t>
  </si>
  <si>
    <t>Contrib % All Dims - User Sel Prod vs</t>
  </si>
  <si>
    <t>&lt;ViewSection&gt;
  &lt;name&gt;Contrib % All Dims - User Sel Prod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- User Sel Prod&lt;/label&gt;
      &lt;globalStyleName&gt;Bold Only&lt;/globalStyleName&gt;
    &lt;/ViewHeader&gt;
  &lt;/pafViewHeaders&gt;
  &lt;rowAxisDims&gt;
    &lt;string&gt;Measures&lt;/string&gt;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&lt;string&gt;@ICHILDREN(@UOW_ROOT)&lt;/string&gt;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&lt;string&gt;@ICHILDREN(@UOW_ROOT)&lt;/string&gt;
      &lt;/memberDefs&gt;
      &lt;symetricGroupNo&gt;
        &lt;int&gt;4&lt;/int&gt;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&lt;axis&gt;Product&lt;/axis&gt;
      &lt;member&gt;@USER_SEL(P1)&lt;/member&gt;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</si>
  <si>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Select Measures vs</t>
  </si>
  <si>
    <t>&lt;ViewSection&gt;
  &lt;name&gt;Contrib % All Dims Select Measures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Select Measures&lt;/label&gt;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</si>
  <si>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Select Measures with Attributes vs</t>
  </si>
  <si>
    <t>&lt;ViewSection&gt;
  &lt;name&gt;Contrib % All Dims Select Measures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Select Measures With Attributes&lt;/label&gt;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</si>
  <si>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vs</t>
  </si>
  <si>
    <t>&lt;ViewSection&gt;
  &lt;name&gt;Contrib % All Dims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</si>
  <si>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with Attributes vs</t>
  </si>
  <si>
    <t>&lt;ViewSection&gt;
  &lt;name&gt;Contrib % All Dims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with Attributes&lt;/label&gt;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</si>
  <si>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with CZ Attribute vs</t>
  </si>
  <si>
    <t>&lt;ViewSection&gt;
  &lt;name&gt;Contrib % All Dims with CZ Attribute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with ClimateZone Attribute&lt;/label&gt;
      &lt;globalStyleName&gt;Bold Only&lt;/globalStyleName&gt;
    &lt;/ViewHeader&gt;
  &lt;/pafViewHeaders&gt;
  &lt;rowAxisDims&gt;
    &lt;string&gt;Measures&lt;/string&gt;
    &lt;string&gt;Product&lt;/string&gt;
    &lt;string&gt;ClimateZone&lt;/string&gt;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&lt;string&gt;@ICHILDREN(ClimateZone)&lt;/string&gt;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&lt;string&gt;@ICHILDREN(ClimateZone)&lt;/string&gt;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&lt;string&gt;@ICHILDREN(ClimateZone)&lt;/string&gt;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&lt;string&gt;WP_%_CZ_Total&lt;/string&gt;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  &lt;PageTuple&gt;
      &lt;axis&gt;Location&lt;/axis&gt;
      &lt;member&gt;StoreTotal&lt;/member&gt;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</si>
  <si>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Cross Dim Test vs</t>
  </si>
  <si>
    <t>&lt;ViewSection&gt;
  &lt;name&gt;Cross Dim Test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&lt;label&gt;Cross Dim Test&lt;/label&gt;
      &lt;globalStyleName&gt;Header Left 12pt&lt;/globalStyleName&gt;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&lt;string&gt;SLSLY_%&lt;/string&gt;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&lt;string&gt;ACCT1&lt;/string&gt;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&lt;string&gt;APPROVED&lt;/string&gt;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&lt;string&gt;UNAPPROVED&lt;/string&gt;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&lt;axis&gt;0&lt;/axis&gt;
      &lt;memberDefs&gt;
        &lt;string&gt;@USER_SEL(P2)&lt;/string&gt;
        &lt;string&gt;PAFBLANK&lt;/string&gt;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  &lt;string&gt;LY&lt;/string&gt;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&lt;axis&gt;Location&lt;/axis&gt;
      &lt;member&gt;@USER_SEL(L1)&lt;/member&gt;
    &lt;/PageTuple&gt;
    &lt;PageTuple&gt;
      &lt;axis&gt;PlanType&lt;/axis&gt;
      &lt;member&gt;@UOW_ROOT&lt;/member&gt;
    &lt;/PageTuple&gt;
  &lt;/pageTuples&gt;
  &lt;isCompressed&gt;false&lt;/isCompressed&gt;
  &lt;isSuppressed&gt;false&lt;/isSuppressed&gt;
&lt;/ViewSection&gt;</t>
  </si>
  <si>
    <t>Function Testing vs</t>
  </si>
  <si>
    <t>&lt;ViewSection&gt;
  &lt;name&gt;Function Testing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&lt;label&gt;Function Testing&lt;/label&gt;
      &lt;globalStyleName&gt;Bold Only&lt;/globalStyleName&gt;
    &lt;/ViewHeader&gt;
    &lt;ViewHeader&gt;
      &lt;label&gt;@YEARS&lt;/label&gt;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&lt;string&gt;SLSLY_%&lt;/string&gt;
        &lt;string&gt;@IDESC(@UOW_ROOT)&lt;/string&gt;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&lt;string&gt;LY&lt;/string&gt;
      &lt;/memberDefs&gt;
      &lt;symetricGroupNo&gt;
        &lt;int&gt;4&lt;/int&gt;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&lt;string&gt;ADJUST&lt;/string&gt;
        &lt;string&gt;@IDESC(@UOW_ROOT)&lt;/string&gt;
        &lt;string&gt;@PLAN_VERSION&lt;/string&gt;
      &lt;/memberDefs&gt;
      &lt;symetricGroupNo&gt;
        &lt;int&gt;6&lt;/int&gt;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&lt;string&gt;APPROVED&lt;/string&gt;
        &lt;string&gt;@IDESC(@UOW_ROOT)&lt;/string&gt;
        &lt;string&gt;@PLAN_VERSION&lt;/string&gt;
      &lt;/memberDefs&gt;
      &lt;symetricGroupNo&gt;
        &lt;int&gt;8&lt;/int&gt;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  &lt;string&gt;@PLAN_VERSION&lt;/string&gt;
      &lt;/memberDefs&gt;
      &lt;symetricGroupNo&gt;
        &lt;int&gt;10&lt;/int&gt;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&lt;string&gt;CANCEL&lt;/string&gt;
        &lt;string&gt;@IDESC(@UOW_ROOT)&lt;/string&gt;
        &lt;string&gt;@PLAN_VERSION&lt;/string&gt;
      &lt;/memberDefs&gt;
      &lt;symetricGroupNo&gt;
        &lt;int&gt;12&lt;/int&gt;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&lt;string&gt;UNAPPROVED&lt;/string&gt;
        &lt;string&gt;@IDESC(@UOW_ROOT)&lt;/string&gt;
        &lt;string&gt;@PLAN_VERSION&lt;/string&gt;
      &lt;/memberDefs&gt;
      &lt;symetricGroupNo&gt;
        &lt;int&gt;14&lt;/int&gt;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&lt;string&gt;@PLAN_VERSION&lt;/string&gt;
      &lt;/memberDefs&gt;
      &lt;symetricGroupNo&gt;
        &lt;int&gt;16&lt;/int&gt;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&lt;string&gt;@PLAN_VERSION&lt;/string&gt;
      &lt;/memberDefs&gt;
      &lt;symetricGroupNo&gt;
        &lt;int&gt;18&lt;/int&gt;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  &lt;string&gt;@PLAN_VERSION&lt;/string&gt;
      &lt;/memberDefs&gt;
      &lt;symetricGroupNo&gt;
        &lt;int&gt;20&lt;/int&gt;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&lt;string&gt;GL&lt;/string&gt;
        &lt;string&gt;@IDESC(@UOW_ROOT)&lt;/string&gt;
        &lt;string&gt;@PLAN_VERSION&lt;/string&gt;
      &lt;/memberDefs&gt;
      &lt;symetricGroupNo&gt;
        &lt;int&gt;22&lt;/int&gt;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&lt;string&gt;ACCT1&lt;/string&gt;
        &lt;string&gt;@IDESC(@UOW_ROOT)&lt;/string&gt;
        &lt;string&gt;@PLAN_VERSION&lt;/string&gt;
      &lt;/memberDefs&gt;
      &lt;symetricGroupNo&gt;
        &lt;int&gt;24&lt;/int&gt;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&lt;string&gt;ACCT2&lt;/string&gt;
        &lt;string&gt;@IDESC(@UOW_ROOT)&lt;/string&gt;
        &lt;string&gt;@PLAN_VERSION&lt;/string&gt;
      &lt;/memberDefs&gt;
      &lt;symetricGroupNo&gt;
        &lt;int&gt;26&lt;/int&gt;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&lt;string&gt;SACCT1&lt;/string&gt;
        &lt;string&gt;@IDESC(@UOW_ROOT)&lt;/string&gt;
        &lt;string&gt;@PLAN_VERSION&lt;/string&gt;
      &lt;/memberDefs&gt;
      &lt;symetricGroupNo&gt;
        &lt;int&gt;28&lt;/int&gt;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&lt;int&gt;30&lt;/int&gt;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&lt;string&gt;@PLAN_VERSION&lt;/string&gt;
      &lt;/memberDefs&gt;
      &lt;symetricGroupNo&gt;
        &lt;int&gt;32&lt;/int&gt;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&lt;string&gt;@PLAN_VERSION&lt;/string&gt;
      &lt;/memberDefs&gt;
      &lt;symetricGroupNo&gt;
        &lt;int&gt;34&lt;/int&gt;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</si>
  <si>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Function Testing with Attrib on View vs</t>
  </si>
  <si>
    <t>&lt;ViewSection&gt;
  &lt;name&gt;Function Testing with Attrib on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&lt;label&gt;Function Testing with Attrib on View&lt;/label&gt;
      &lt;globalStyleName&gt;Bold Only&lt;/globalStyleName&gt;
    &lt;/ViewHeader&gt;
    &lt;ViewHeader&gt;
      &lt;label&gt;@YEARS&lt;/label&gt;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&lt;string&gt;SLSLY_%&lt;/string&gt;
        &lt;string&gt;@IDESC(@UOW_ROOT)&lt;/string&gt;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&lt;string&gt;LY&lt;/string&gt;
      &lt;/memberDefs&gt;
      &lt;symetricGroupNo&gt;
        &lt;int&gt;4&lt;/int&gt;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&lt;string&gt;ADJUST&lt;/string&gt;
        &lt;string&gt;@IDESC(@UOW_ROOT)&lt;/string&gt;
        &lt;string&gt;@PLAN_VERSION&lt;/string&gt;
      &lt;/memberDefs&gt;
      &lt;symetricGroupNo&gt;
        &lt;int&gt;6&lt;/int&gt;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&lt;string&gt;APPROVED&lt;/string&gt;
        &lt;string&gt;@IDESC(@UOW_ROOT)&lt;/string&gt;
        &lt;string&gt;@PLAN_VERSION&lt;/string&gt;
      &lt;/memberDefs&gt;
      &lt;symetricGroupNo&gt;
        &lt;int&gt;8&lt;/int&gt;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  &lt;string&gt;@PLAN_VERSION&lt;/string&gt;
      &lt;/memberDefs&gt;
      &lt;symetricGroupNo&gt;
        &lt;int&gt;10&lt;/int&gt;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&lt;string&gt;CANCEL&lt;/string&gt;
        &lt;string&gt;@IDESC(@UOW_ROOT)&lt;/string&gt;
        &lt;string&gt;@PLAN_VERSION&lt;/string&gt;
      &lt;/memberDefs&gt;
      &lt;symetricGroupNo&gt;
        &lt;int&gt;12&lt;/int&gt;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&lt;string&gt;UNAPPROVED&lt;/string&gt;
        &lt;string&gt;@IDESC(@UOW_ROOT)&lt;/string&gt;
        &lt;string&gt;@PLAN_VERSION&lt;/string&gt;
      &lt;/memberDefs&gt;
      &lt;symetricGroupNo&gt;
        &lt;int&gt;14&lt;/int&gt;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&lt;string&gt;@PLAN_VERSION&lt;/string&gt;
      &lt;/memberDefs&gt;
      &lt;symetricGroupNo&gt;
        &lt;int&gt;16&lt;/int&gt;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&lt;string&gt;@PLAN_VERSION&lt;/string&gt;
      &lt;/memberDefs&gt;
      &lt;symetricGroupNo&gt;
        &lt;int&gt;18&lt;/int&gt;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  &lt;string&gt;@PLAN_VERSION&lt;/string&gt;
      &lt;/memberDefs&gt;
      &lt;symetricGroupNo&gt;
        &lt;int&gt;20&lt;/int&gt;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&lt;string&gt;GL&lt;/string&gt;
        &lt;string&gt;@IDESC(@UOW_ROOT)&lt;/string&gt;
        &lt;string&gt;@PLAN_VERSION&lt;/string&gt;
      &lt;/memberDefs&gt;
      &lt;symetricGroupNo&gt;
        &lt;int&gt;22&lt;/int&gt;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&lt;string&gt;ACCT1&lt;/string&gt;
        &lt;string&gt;@IDESC(@UOW_ROOT)&lt;/string&gt;
        &lt;string&gt;@PLAN_VERSION&lt;/string&gt;
      &lt;/memberDefs&gt;
      &lt;symetricGroupNo&gt;
        &lt;int&gt;24&lt;/int&gt;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&lt;string&gt;ACCT2&lt;/string&gt;
        &lt;string&gt;@IDESC(@UOW_ROOT)&lt;/string&gt;
        &lt;string&gt;@PLAN_VERSION&lt;/string&gt;
      &lt;/memberDefs&gt;
      &lt;symetricGroupNo&gt;
        &lt;int&gt;26&lt;/int&gt;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&lt;string&gt;SACCT1&lt;/string&gt;
        &lt;string&gt;@IDESC(@UOW_ROOT)&lt;/string&gt;
        &lt;string&gt;@PLAN_VERSION&lt;/string&gt;
      &lt;/memberDefs&gt;
      &lt;symetricGroupNo&gt;
        &lt;int&gt;28&lt;/int&gt;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&lt;int&gt;30&lt;/int&gt;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&lt;string&gt;@PLAN_VERSION&lt;/string&gt;
      &lt;/memberDefs&gt;
      &lt;symetricGroupNo&gt;
        &lt;int&gt;32&lt;/int&gt;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&lt;string&gt;@PLAN_VERSION&lt;/string&gt;
      &lt;/memberDefs&gt;
      &lt;symetricGroupNo&gt;
        &lt;int&gt;34&lt;/int&gt;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&lt;axis&gt;State&lt;/axis&gt;
      &lt;member&gt;State&lt;/member&gt;
    &lt;/PageTuple&gt;
  &lt;/pageTuples&gt;
  &lt;hierarchyFormatName&gt;ProdTime&lt;/hierarchyFormatName&gt;
  &lt;isCompressed&gt;false&lt;/isCompressed&gt;
  &lt;isSuppressed&gt;false&lt;/isSuppressed&gt;
&lt;/ViewSection&gt;</t>
  </si>
  <si>
    <t>GM View</t>
  </si>
  <si>
    <t>&lt;ViewSection&gt;
  &lt;name&gt;GM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&lt;label&gt;IAU GM View&lt;/label&gt;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&lt;string&gt;RTV&lt;/string&gt;
        &lt;string&gt;@IDESC(@UOW_ROOT)&lt;/string&gt;
      &lt;/memberDefs&gt;
      &lt;symetricGroupNo&gt;
        &lt;int&gt;45&lt;/int&gt;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&lt;member&gt;@USER_SEL(PURPOSE1)&lt;/member&gt;
    &lt;/PageTuple&gt;
  &lt;/pageTuples&gt;
  &lt;hierarchyFormatName&gt;ProdTime&lt;/hierarchyFormatName&gt;
  &lt;isCompressed&gt;false&lt;/isCompressed&gt;
  &lt;isSuppressed&gt;false&lt;/isSuppressed&gt;
&lt;/ViewSection&gt;</t>
  </si>
  <si>
    <t>GM View w MDs</t>
  </si>
  <si>
    <t>&lt;ViewSection&gt;
  &lt;name&gt;GM View w MDs&lt;/name&gt;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&lt;label&gt;GM View with MDs&lt;/label&gt;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&lt;int&gt;48&lt;/int&gt;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</si>
  <si>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GM View w MDs and Attributes</t>
  </si>
  <si>
    <t>&lt;ViewSection&gt;
  &lt;name&gt;GM View w MDs and Attributes&lt;/name&gt;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&lt;label&gt;GM View with MDs&lt;/label&gt;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&lt;int&gt;48&lt;/int&gt;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&lt;axis&gt;ClimateZone&lt;/axis&gt;
      &lt;member&gt;@USER_SEL(CLIMATE1)&lt;/member&gt;
    &lt;/PageTuple&gt;
    &lt;PageTuple&gt;
      &lt;axis&gt;Purpose&lt;/axis&gt;
      &lt;member&gt;@USER_SEL(PURPOSE1)&lt;/member&gt;
    &lt;/PageTuple&gt;
    &lt;PageTuple&gt;
      &lt;axis&gt;Season&lt;/axis&gt;
      &lt;member&gt;@USER_SEL(SEASON1)&lt;/member&gt;
    &lt;/PageTuple&gt;
    &lt;PageTuple&gt;
      &lt;axis&gt;Indoor.Outdoor&lt;/axis&gt;
      &lt;member&gt;@USER_SEL(IO1)&lt;/member&gt;
    &lt;/PageTuple&gt;
  &lt;/pageTuples&gt;
  &lt;hierarchyFormatName&gt;ProdTime&lt;/hierarchyFormatName&gt;
  &lt;isCompressed&gt;false&lt;/isCompressed&gt;
  &lt;isSuppressed&gt;false&lt;/isSuppressed&gt;
&lt;/ViewSection&gt;</t>
  </si>
  <si>
    <t>Gross Margin Planning</t>
  </si>
  <si>
    <t>&lt;ViewSection&gt;
  &lt;name&gt;Gross Margin Planning&lt;/name&gt;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&lt;label&gt;Gross Margin&lt;/label&gt;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</si>
  <si>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Inventory Flow</t>
  </si>
  <si>
    <t>&lt;ViewSection&gt;
  &lt;name&gt;Inventory Flow&lt;/name&gt;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&lt;label&gt;Inventory Flow&lt;/label&gt;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&lt;int&gt;46&lt;/int&gt;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</si>
  <si>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APS, U, AUR</t>
  </si>
  <si>
    <t>&lt;ViewSection&gt;
  &lt;name&gt;Inv Flow APS, U, AUR&lt;/name&gt;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APS, U, AUR&lt;/label&gt;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</si>
  <si>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by Prod by Store</t>
  </si>
  <si>
    <t>&lt;ViewSection&gt;
  &lt;name&gt;Inv Flow by Prod by Store&lt;/name&gt;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by Prod by Store&lt;/label&gt;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&lt;string&gt;Location&lt;/string&gt;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&lt;string&gt;TURN&lt;/string&gt;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&lt;string&gt;MDCLEAR_DLR&lt;/string&gt;
        &lt;string&gt;@IDESC(@UOW_ROOT)&lt;/string&gt;
      &lt;/memberDefs&gt;
      &lt;symetricGroupNo&gt;
        &lt;int&gt;24&lt;/int&gt;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&lt;string&gt;@ICHILDREN(@UOW_ROOT)&lt;/string&gt;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</si>
  <si>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by Prod Small</t>
  </si>
  <si>
    <t>&lt;ViewSection&gt;
  &lt;name&gt;Inv Flow by Prod Small&lt;/name&gt;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by Prod Small&lt;/label&gt;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&lt;string&gt;@DESC(@UOW_ROOT)&lt;/string&gt;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&lt;string&gt;@UOW_ROOT&lt;/string&gt;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&lt;string&gt;@DESC(@UOW_ROOT)&lt;/string&gt;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&lt;string&gt;@UOW_ROOT&lt;/string&gt;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&lt;string&gt;@DESC(@UOW_ROOT)&lt;/string&gt;
      &lt;/memberDefs&gt;
      &lt;symetricGroupNo&gt;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&lt;string&gt;@UOW_ROOT&lt;/string&gt;
      &lt;/memberDefs&gt;
      &lt;symetricGroupNo&gt;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&lt;string&gt;@DESC(@UOW_ROOT)&lt;/string&gt;
      &lt;/memberDefs&gt;
      &lt;symetricGroupNo&gt;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&lt;string&gt;@UOW_ROOT&lt;/string&gt;
      &lt;/memberDefs&gt;
      &lt;symetricGroupNo&gt;
        &lt;int&gt;5&lt;/int&gt;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&lt;string&gt;@DESC(@UOW_ROOT)&lt;/string&gt;
      &lt;/memberDefs&gt;
      &lt;symetricGroupNo&gt;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&lt;string&gt;@UOW_ROOT&lt;/string&gt;
      &lt;/memberDefs&gt;
      &lt;symetricGroupNo&gt;
        &lt;int&gt;7&lt;/int&gt;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</si>
  <si>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with Attributes</t>
  </si>
  <si>
    <t>&lt;ViewSection&gt;
  &lt;name&gt;Inv Flow with Attributes&lt;/name&gt;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Attributes&lt;/label&gt;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&lt;axis&gt;ClimateZone&lt;/axis&gt;
      &lt;member&gt;@USER_SEL(CLIMATE1)&lt;/member&gt;
    &lt;/PageTuple&gt;
    &lt;PageTuple&gt;
      &lt;axis&gt;Purpose&lt;/axis&gt;
      &lt;member&gt;@USER_SEL(PURPOSE1)&lt;/member&gt;
    &lt;/PageTuple&gt;
    &lt;PageTuple&gt;
      &lt;axis&gt;Season&lt;/axis&gt;
      &lt;member&gt;@USER_SEL(SEASON1)&lt;/member&gt;
    &lt;/PageTuple&gt;
    &lt;PageTuple&gt;
      &lt;axis&gt;Indoor.Outdoor&lt;/axis&gt;
      &lt;member&gt;@USER_SEL(IO1)&lt;/member&gt;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</si>
  <si>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with Attrib on Rows</t>
  </si>
  <si>
    <t>&lt;ViewSection&gt;
  &lt;name&gt;Inv Flow with Attrib on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Attributes on Rows&lt;/label&gt;
      &lt;globalStyleName&gt;Header Left 10pt&lt;/globalStyleName&gt;
    &lt;/ViewHeader&gt;
  &lt;/pafViewHeaders&gt;
  &lt;rowAxisDims&gt;
    &lt;string&gt;Measures&lt;/string&gt;
    &lt;string&gt;Purpose&lt;/string&gt;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&lt;string&gt;@IDESC(Purpose)&lt;/string&gt;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&lt;string&gt;@IDESC(Purpose)&lt;/string&gt;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&lt;string&gt;@IDESC(Purpose)&lt;/string&gt;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&lt;string&gt;@IDESC(Purpose)&lt;/string&gt;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&lt;string&gt;@IDESC(Purpose)&lt;/string&gt;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&lt;string&gt;@IDESC(Purpose)&lt;/string&gt;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&lt;string&gt;@IDESC(Purpose)&lt;/string&gt;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&lt;string&gt;@IDESC(Purpose)&lt;/string&gt;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&lt;string&gt;@IDESC(Purpose)&lt;/string&gt;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&lt;string&gt;@IDESC(Purpose)&lt;/string&gt;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&lt;string&gt;@IDESC(Purpose)&lt;/string&gt;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&lt;string&gt;@IDESC(Purpose)&lt;/string&gt;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&lt;string&gt;@IDESC(Purpose)&lt;/string&gt;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&lt;string&gt;@IDESC(Purpose)&lt;/string&gt;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&lt;string&gt;@IDESC(Purpose)&lt;/string&gt;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&lt;string&gt;@IDESC(Purpose)&lt;/string&gt;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&lt;string&gt;@IDESC(Purpose)&lt;/string&gt;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&lt;string&gt;@IDESC(Purpose)&lt;/string&gt;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&lt;string&gt;@IDESC(Purpose)&lt;/string&gt;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&lt;string&gt;@IDESC(Purpose)&lt;/string&gt;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&lt;string&gt;@IDESC(Purpose)&lt;/string&gt;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&lt;string&gt;@IDESC(Purpose)&lt;/string&gt;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&lt;string&gt;@IDESC(Purpose)&lt;/string&gt;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&lt;string&gt;@IDESC(Purpose)&lt;/string&gt;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&lt;string&gt;@IDESC(Purpose)&lt;/string&gt;
      &lt;/memberDefs&gt;
      &lt;symetricGroupNo&gt;
        &lt;int&gt;52&lt;/int&gt;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&lt;int&gt;54&lt;/int&gt;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&lt;string&gt;@MEMBERS(BOPRTL_DLR, SLS_DLR, FWOS)&lt;/string&gt;
        &lt;string&gt;@IDESC(Purpose)&lt;/string&gt;
      &lt;/memberDefs&gt;
      &lt;symetricGroupNo&gt;
        &lt;int&gt;56&lt;/int&gt;
      &lt;/symetricGroupNo&gt;
      &lt;isCompressed&gt;false&lt;/isCompressed&gt;
    &lt;/ViewTuple&gt;
    &lt;ViewTuple&gt;
      &lt;dataGlobalStyleName&gt;Data&lt;/dataGlobalStyleName&gt;
      &lt;headerGlobalStyleName&gt;&lt;/headerGlobalStyleName&gt;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&lt;string&gt;@MEMBERS(BOPRTL_DLR, SLS_DLR, FWOS)&lt;/string&gt;
        &lt;string&gt;PAFBLANK&lt;/string&gt;
      &lt;/memberDefs&gt;
      &lt;symetricGroupNo&gt;
        &lt;int&gt;56&lt;/int&gt;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&lt;axis&gt;Season&lt;/axis&gt;
      &lt;member&gt;@USER_SEL(SEASON1)&lt;/member&gt;
    &lt;/PageTuple&gt;
    &lt;PageTuple&gt;
      &lt;axis&gt;Product&lt;/axis&gt;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</si>
  <si>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Inv Flow with Prod Attributes in Page</t>
  </si>
  <si>
    <t>&lt;ViewSection&gt;
  &lt;name&gt;Inv Flow with Prod Attributes in Page&lt;/name&gt;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Prod Attributes in Page&lt;/label&gt;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</si>
  <si>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Ladder Plan</t>
  </si>
  <si>
    <t>&lt;ViewSection&gt;
  &lt;name&gt;Ladder Plan&lt;/name&gt;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&lt;label&gt;Ladder Plan&lt;/label&gt;
      &lt;globalStyleName&gt;Bold Only&lt;/globalStyleName&gt;
    &lt;/ViewHeader&gt;
  &lt;/pafViewHeaders&gt;
  &lt;rowAxisDims&gt;
    &lt;string&gt;Time&lt;/string&gt;
  &lt;/rowAxisDims&gt;
  &lt;colAxisDims&gt;
    &lt;string&gt;Measures&lt;/string&gt;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&lt;rowHeight&gt;18&lt;/rowHeight&gt;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&lt;string&gt;WP_vs_LY_%&lt;/string&gt;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&lt;string&gt;MDPERM_DLR&lt;/string&gt;
        &lt;string&gt;@PLAN_VERSION&lt;/string&gt;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  &lt;string&gt;@PLAN_VERSION&lt;/string&gt;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&lt;string&gt;BOPRTL_DLR&lt;/string&gt;
        &lt;string&gt;@PLAN_VERSION&lt;/string&gt;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&lt;string&gt;EOPRTL_DLR&lt;/string&gt;
        &lt;string&gt;@PLAN_VERSION&lt;/string&gt;
      &lt;/memberDefs&gt;
      &lt;symetricGroupNo&gt;
        &lt;int&gt;5&lt;/int&gt;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&lt;string&gt;RECIMU_%&lt;/string&gt;
        &lt;string&gt;@PLAN_VERSION&lt;/string&gt;
      &lt;/memberDefs&gt;
      &lt;symetricGroupNo&gt;
        &lt;int&gt;6&lt;/int&gt;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&lt;string&gt;RECIMU_%&lt;/string&gt;
        &lt;string&gt;LY&lt;/string&gt;
      &lt;/memberDefs&gt;
      &lt;symetricGroupNo&gt;
        &lt;int&gt;6&lt;/int&gt;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&lt;string&gt;CUMIMU_%&lt;/string&gt;
        &lt;string&gt;@PLAN_VERSION&lt;/string&gt;
      &lt;/memberDefs&gt;
      &lt;symetricGroupNo&gt;
        &lt;int&gt;7&lt;/int&gt;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&lt;string&gt;CUMIMU_%&lt;/string&gt;
        &lt;string&gt;LY&lt;/string&gt;
      &lt;/memberDefs&gt;
      &lt;symetricGroupNo&gt;
        &lt;int&gt;7&lt;/int&gt;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&lt;string&gt;GM_DLR&lt;/string&gt;
        &lt;string&gt;@PLAN_VERSION&lt;/string&gt;
      &lt;/memberDefs&gt;
      &lt;symetricGroupNo&gt;
        &lt;int&gt;8&lt;/int&gt;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&lt;string&gt;GM_%&lt;/string&gt;
        &lt;string&gt;@PLAN_VERSION&lt;/string&gt;
      &lt;/memberDefs&gt;
      &lt;symetricGroupNo&gt;
        &lt;int&gt;9&lt;/int&gt;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&lt;string&gt;GM_%&lt;/string&gt;
        &lt;string&gt;LY&lt;/string&gt;
      &lt;/memberDefs&gt;
      &lt;symetricGroupNo&gt;
        &lt;int&gt;9&lt;/int&gt;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</si>
  <si>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LRM1</t>
  </si>
  <si>
    <t>&lt;ViewSection&gt;
  &lt;name&gt;LRM1&lt;/name&gt;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&lt;label&gt;Locking Recalcs T1&lt;/label&gt;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</si>
  <si>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L BD P BD Row - Time Col</t>
  </si>
  <si>
    <t>&lt;ViewSection&gt;
  &lt;name&gt;L BD P BD Row - Time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&lt;label&gt;L BD P BD Row - Time Col&lt;/label&gt;
      &lt;globalStyleName&gt;Bold Only&lt;/globalStyleName&gt;
    &lt;/ViewHeader&gt;
  &lt;/pafViewHeaders&gt;
  &lt;rowAxisDims&gt;
    &lt;string&gt;Location&lt;/string&gt;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Left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&lt;hierarchyFormatName&gt;LocProdTime&lt;/hierarchyFormatName&gt;
  &lt;isCompressed&gt;false&lt;/isCompressed&gt;
  &lt;isSuppressed&gt;false&lt;/isSuppressed&gt;
&lt;/ViewSection&gt;</t>
  </si>
  <si>
    <t>Measure Column Version Row</t>
  </si>
  <si>
    <t>&lt;ViewSection&gt;
  &lt;name&gt;Measure Column Version Row&lt;/name&gt;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Col V Row&lt;/label&gt;
      &lt;globalStyleName&gt;Bold Only&lt;/globalStyleName&gt;
    &lt;/ViewHeader&gt;
  &lt;/pafViewHeaders&gt;
  &lt;rowAxisDims&gt;
    &lt;string&gt;Time&lt;/string&gt;
    &lt;string&gt;Version&lt;/string&gt;
  &lt;/rowAxisDims&gt;
  &lt;colAxisDims&gt;
    &lt;string&gt;Measures&lt;/string&gt;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&lt;string&gt;LY&lt;/string&gt;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&lt;string&gt;SLS_U&lt;/string&gt;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&lt;string&gt;SLS_AUR&lt;/string&gt;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&lt;string&gt;MDPERM_DLR&lt;/string&gt;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&lt;string&gt;MDTTL_DLR&lt;/string&gt;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&lt;string&gt;MDTTL_%&lt;/string&gt;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&lt;string&gt;ADJ_DLR&lt;/string&gt;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&lt;string&gt;EOPRTL_DLR&lt;/string&gt;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&lt;string&gt;BOPRTL_DLR&lt;/string&gt;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&lt;string&gt;BOPRTL_APS_DLR&lt;/string&gt;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</si>
  <si>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Page Version Row</t>
  </si>
  <si>
    <t>&lt;ViewSection&gt;
  &lt;name&gt;Measure Page Version Row&lt;/name&gt;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Page V Row&lt;/label&gt;
      &lt;globalStyleName&gt;Bold Only&lt;/globalStyleName&gt;
    &lt;/ViewHeader&gt;
  &lt;/pafViewHeaders&gt;
  &lt;rowAxisDims&gt;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&lt;string&gt;PAFBLANK&lt;/string&gt;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&lt;string&gt;WF_vs_LY&lt;/string&gt;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&lt;string&gt;WP_vs_LY_%&lt;/string&gt;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&lt;string&gt;PAFBLANK&lt;/string&gt;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&lt;string&gt;OP&lt;/string&gt;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&lt;string&gt;WP_vs_OP&lt;/string&gt;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&lt;string&gt;WF_vs_OP&lt;/string&gt;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&lt;axis&gt;Measures&lt;/axis&gt;
      &lt;member&gt;@USER_SEL(M1)&lt;/member&gt;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</si>
  <si>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Col</t>
  </si>
  <si>
    <t>&lt;ViewSection&gt;
  &lt;name&gt;Measure Row Version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Col&lt;/label&gt;
      &lt;globalStyleName&gt;Bold Only&lt;/globalStyleName&gt;
    &lt;/ViewHeader&gt;
  &lt;/pafViewHeaders&gt;
  &lt;rowAxisDims&gt;
    &lt;string&gt;Time&lt;/string&gt;
    &lt;string&gt;Measures&lt;/string&gt;
  &lt;/rowAxisDims&gt;
  &lt;colAxisDims&gt;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&lt;string&gt;SLS_U&lt;/string&gt;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&lt;string&gt;MDPERM_DLR&lt;/string&gt;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&lt;string&gt;MDPERM_%&lt;/string&gt;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&lt;string&gt;ADJ_DLR&lt;/string&gt;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&lt;string&gt;RECRTL_DLR&lt;/string&gt;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&lt;string&gt;EOPRTL_DLR&lt;/string&gt;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&lt;string&gt;BOPRTL_DLR&lt;/string&gt;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&lt;string&gt;BOPRTL_APS_DLR&lt;/string&gt;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&lt;string&gt;GM_DLR&lt;/string&gt;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&lt;string&gt;GM_%&lt;/string&gt;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&lt;string&gt;WP_vs_LY&lt;/string&gt;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&lt;string&gt;WP_vs_LY_%&lt;/string&gt;
      &lt;/memberDefs&gt;
      &lt;isCompressed&gt;false&lt;/isCompressed&gt;
    &lt;/ViewTuple&gt;
    &lt;ViewTuple&gt;
      &lt;dataGlobalStyleName&gt;White&lt;/dataGlobalStyleName&gt;
      &lt;headerGlobalStyleName&gt;White&lt;/headerGlobalStyleName&gt;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&lt;string&gt;@USER_SEL(V2)&lt;/string&gt;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</si>
  <si>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Page</t>
  </si>
  <si>
    <t>&lt;ViewSection&gt;
  &lt;name&gt;Measure Row Version Page&lt;/name&gt;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Page&lt;/label&gt;
      &lt;globalStyleName&gt;Bold Only&lt;/globalStyleName&gt;
    &lt;/ViewHeader&gt;
  &lt;/pafViewHeaders&gt;
  &lt;rowAxisDims&gt;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</si>
  <si>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Row</t>
  </si>
  <si>
    <t>&lt;ViewSection&gt;
  &lt;name&gt;Measure Row Version Row&lt;/name&gt;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Row&lt;/label&gt;
      &lt;globalStyleName&gt;Bold Only&lt;/globalStyleName&gt;
    &lt;/ViewHeader&gt;
  &lt;/pafViewHeaders&gt;
  &lt;rowAxisDims&gt;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&lt;string&gt;@USER_SEL(V2)&lt;/string&gt;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&lt;string&gt;@USER_SEL(V2)&lt;/string&gt;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&lt;string&gt;@USER_SEL(V2)&lt;/string&gt;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&lt;string&gt;OP&lt;/string&gt;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&lt;string&gt;@USER_SEL(V2)&lt;/string&gt;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&lt;string&gt;@USER_SEL(V2)&lt;/string&gt;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&lt;string&gt;@USER_SEL(V2)&lt;/string&gt;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&lt;string&gt;@USER_SEL(V2)&lt;/string&gt;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&lt;/memberDefs&gt;
      &lt;symetricGroupNo&gt;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&lt;string&gt;@USER_SEL(V2)&lt;/string&gt;
      &lt;/memberDefs&gt;
      &lt;symetricGroupNo&gt;
        &lt;int&gt;9&lt;/int&gt;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</si>
  <si>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Version in Columns</t>
  </si>
  <si>
    <t>&lt;ViewSection&gt;
  &lt;name&gt;Measure Version in Columns&lt;/name&gt;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&lt;label&gt;Measure Version in Columns&lt;/label&gt;
      &lt;globalStyleName&gt;Bold Only&lt;/globalStyleName&gt;
    &lt;/ViewHeader&gt;
  &lt;/pafViewHeaders&gt;
  &lt;rowAxisDims&gt;
    &lt;string&gt;Time&lt;/string&gt;
  &lt;/rowAxisDims&gt;
  &lt;colAxisDims&gt;
    &lt;string&gt;Measures&lt;/string&gt;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&lt;string&gt;WP_vs_LY_%&lt;/string&gt;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&lt;string&gt;SLS_U&lt;/string&gt;
        &lt;string&gt;@PLAN_VERSION&lt;/string&gt;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&lt;string&gt;SLS_U&lt;/string&gt;
        &lt;string&gt;LY&lt;/string&gt;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&lt;string&gt;SLS_AUR&lt;/string&gt;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&lt;string&gt;RECRTL_DLR&lt;/string&gt;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&lt;string&gt;RECRTL_DLR&lt;/string&gt;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&lt;string&gt;EOPRTL_DLR&lt;/string&gt;
        &lt;string&gt;WP&lt;/string&gt;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&lt;string&gt;EOPRTL_DLR&lt;/string&gt;
        &lt;string&gt;LY&lt;/string&gt;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&lt;string&gt;BOPRTL_DLR&lt;/string&gt;
        &lt;string&gt;WP&lt;/string&gt;
      &lt;/memberDefs&gt;
      &lt;symetricGroupNo&gt;
        &lt;int&gt;5&lt;/int&gt;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&lt;string&gt;BOPRTL_DLR&lt;/string&gt;
        &lt;string&gt;LY&lt;/string&gt;
      &lt;/memberDefs&gt;
      &lt;symetricGroupNo&gt;
        &lt;int&gt;5&lt;/int&gt;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</si>
  <si>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Member Tags - Header Test</t>
  </si>
  <si>
    <t>&lt;ViewSection&gt;
  &lt;name&gt;Member Tags - Header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Header Test&lt;/label&gt;
      &lt;globalStyleName&gt;Header Left 12pt&lt;/globalStyleName&gt;
    &lt;/ViewHeader&gt;
    &lt;ViewHeader&gt;
      &lt;label&gt;Location: @USER_SEL(L1)&lt;/label&gt;
      &lt;globalStyleName&gt;Header Left 10pt&lt;/globalStyleName&gt;
    &lt;/ViewHeader&gt;
    &lt;ViewHeader&gt;
      &lt;label&gt;Product: @USER_SEL(Product)&lt;/label&gt;
      &lt;globalStyleName&gt;Header Left 10pt&lt;/globalStyleName&gt;
    &lt;/ViewHeader&gt;
    &lt;ViewHeader&gt;
      &lt;label&gt;Year: @Years&lt;/label&gt;
      &lt;globalStyleName&gt;Header Left 10pt&lt;/globalStyleName&gt;
    &lt;/ViewHeader&gt;
    &lt;ViewHeader&gt;
      &lt;label&gt;Department Description: @MEMBER_TAG(Dept_Desc)&lt;/label&gt;
      &lt;globalStyleName&gt;Header Left 10pt&lt;/globalStyleName&gt;
    &lt;/ViewHeader&gt;
    &lt;ViewHeader&gt;
      &lt;label&gt;Version: @Plan_Version&lt;/label&gt;
      &lt;globalStyleName&gt;Header Left 10pt&lt;/globalStyleName&gt;
    &lt;/ViewHeader&gt;
  &lt;/pafViewHeaders&gt;
  &lt;rowAxisDims&gt;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</si>
  <si>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Member Tags - Tags on Row and Col</t>
  </si>
  <si>
    <t>&lt;ViewSection&gt;
  &lt;name&gt;Member Tags - Tags on Row and Col&lt;/name&gt;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Tags on Row and Col&lt;/label&gt;
      &lt;globalStyleName&gt;Header Left 12pt&lt;/globalStyleName&gt;
    &lt;/ViewHeader&gt;
    &lt;ViewHeader&gt;
      &lt;label&gt;@Location&lt;/label&gt;
      &lt;globalStyleName&gt;Header Left 10pt&lt;/globalStyleName&gt;
    &lt;/ViewHeader&gt;
  &lt;/pafViewHeaders&gt;
  &lt;rowAxisDims&gt;
    &lt;string&gt;Product&lt;/string&gt;
  &lt;/rowAxisDims&gt;
  &lt;colAxisDims&gt;
    &lt;string&gt;Time&lt;/string&gt;
    &lt;string&gt;Measures&lt;/string&gt;
  &lt;/colAxisDims&gt;
  &lt;rowTuples&gt;
    &lt;ViewTuple&gt;
      &lt;dataGlobalStyleName&gt;Bold Light Cyan&lt;/dataGlobalStyleName&gt;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&lt;string&gt;Measure_Desc&lt;/string&gt;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  &lt;string&gt;Dept_Desc&lt;/string&gt;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&lt;string&gt;@ICHILDREN(@UOW_ROOT)&lt;/string&gt;
        &lt;string&gt;@MEMBERS(SLS_DLR, SLS_U, SLS_AUR)&lt;/string&gt;
      &lt;/memberDefs&gt;
      &lt;symetricGroupNo&gt;
        &lt;int&gt;1&lt;/int&gt;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&lt;isSuppressed&gt;false&lt;/isSuppressed&gt;
&lt;/ViewSection&gt;</t>
  </si>
  <si>
    <t>Member Tags - Tags on Row and Col by Location</t>
  </si>
  <si>
    <t>&lt;ViewSection&gt;
  &lt;name&gt;Member Tags - Tags on Row and Col by Location&lt;/name&gt;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Tags on Row and Col by Location&lt;/label&gt;
      &lt;globalStyleName&gt;Header Left 12pt&lt;/globalStyleName&gt;
    &lt;/ViewHeader&gt;
    &lt;ViewHeader&gt;
      &lt;label&gt;@Years&lt;/label&gt;
      &lt;globalStyleName&gt;Header Left 10pt&lt;/globalStyleName&gt;
    &lt;/ViewHeader&gt;
  &lt;/pafViewHeaders&gt;
  &lt;rowAxisDims&gt;
    &lt;string&gt;Location&lt;/string&gt;
    &lt;string&gt;Product&lt;/string&gt;
  &lt;/rowAxisDims&gt;
  &lt;colAxisDims&gt;
    &lt;string&gt;Time&lt;/string&gt;
    &lt;string&gt;Measures&lt;/string&gt;
  &lt;/colAxisDims&gt;
  &lt;rowTuples&gt;
    &lt;ViewTuple&gt;
      &lt;dataGlobalStyleName&gt;Data&lt;/dataGlobalStyleName&gt;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&lt;string&gt;Measure_Desc&lt;/string&gt;
        &lt;string&gt;Measure_Desc&lt;/string&gt;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&lt;string&gt;@IDESC(@USER_SEL(P1))&lt;/string&gt;
      &lt;/memberDefs&gt;
      &lt;symetricGroupNo&gt;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  &lt;string&gt;Dept_Desc&lt;/string&gt;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&lt;string&gt;@ICHILDREN(@UOW_ROOT)&lt;/string&gt;
        &lt;string&gt;@MEMBERS(SLS_DLR, SLS_U, SLS_AUR)&lt;/string&gt;
      &lt;/memberDefs&gt;
      &lt;symetricGroupNo&gt;
        &lt;int&gt;1&lt;/int&gt;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  &lt;MemberTagCommentEntry&gt;
      &lt;name&gt;Measure_Desc&lt;/name&gt;
      &lt;isVisible&gt;true&lt;/isVisible&gt;
    &lt;/MemberTagCommentEntry&gt;
  &lt;/memberTagCommentEntries&gt;
  &lt;isSuppressed&gt;false&lt;/isSuppressed&gt;
&lt;/ViewSection&gt;</t>
  </si>
  <si>
    <t>Member Tags - Tag on Col</t>
  </si>
  <si>
    <t>&lt;ViewSection&gt;
  &lt;name&gt;Member Tags - Tag on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 on Col&lt;/label&gt;
      &lt;globalStyleName&gt;Header Left 12pt&lt;/globalStyleName&gt;
    &lt;/ViewHeader&gt;
    &lt;ViewHeader&gt;
      &lt;label&gt;@Location&lt;/label&gt;
      &lt;globalStyleName&gt;Header Left 10pt&lt;/globalStyleName&gt;
    &lt;/ViewHeader&gt;
    &lt;ViewHeader&gt;
      &lt;label&gt;@Measures&lt;/label&gt;
      &lt;globalStyleName&gt;Header Left 10pt&lt;/globalStyleName&gt;
    &lt;/ViewHeader&gt;
  &lt;/pafViewHeaders&gt;
  &lt;rowAxisDims&gt;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&lt;/memberTagCommentEntries&gt;
  &lt;isSuppressed&gt;false&lt;/isSuppressed&gt;
&lt;/ViewSection&gt;</t>
  </si>
  <si>
    <t>Member Tags - Tag on Row</t>
  </si>
  <si>
    <t>&lt;ViewSection&gt;
  &lt;name&gt;Member Tags - Tag on Row&lt;/name&gt;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 on Row&lt;/label&gt;
      &lt;globalStyleName&gt;Header Left 12pt&lt;/globalStyleName&gt;
    &lt;/ViewHeader&gt;
    &lt;ViewHeader&gt;
      &lt;label&gt;@Location&lt;/label&gt;
      &lt;globalStyleName&gt;Header Left 10pt&lt;/globalStyleName&gt;
    &lt;/ViewHeader&gt;
    &lt;ViewHeader&gt;
      &lt;label&gt;@Measures&lt;/label&gt;
      &lt;globalStyleName&gt;Header Left 10pt&lt;/globalStyleName&gt;
    &lt;/ViewHeader&gt;
  &lt;/pafViewHeaders&gt;
  &lt;rowAxisDims&gt;
    &lt;string&gt;Time&lt;/string&gt;
  &lt;/rowAxisDims&gt;
  &lt;colAxisDims&gt;
    &lt;string&gt;Product&lt;/string&gt;
  &lt;/colAxisDims&gt;
  &lt;rowTuples&gt;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&lt;/memberTagCommentEntries&gt;
  &lt;isSuppressed&gt;false&lt;/isSuppressed&gt;
&lt;/ViewSection&gt;</t>
  </si>
  <si>
    <t>Multi Measure &amp; Product Test View vs</t>
  </si>
  <si>
    <t>&lt;ViewSection&gt;
  &lt;name&gt;Multi Measure &amp;amp; Product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&lt;label&gt;Multi Measure &amp;amp; Product Test View vs&lt;/label&gt;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  &lt;string&gt;LY&lt;/string&gt;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&lt;string&gt;@PLAN_VERSION&lt;/string&gt;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&lt;string&gt;LY&lt;/string&gt;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&lt;string&gt;WP_vs_LY_%&lt;/string&gt;
      &lt;/memberDefs&gt;
      &lt;symetricGroupNo&gt;
        &lt;int&gt;1&lt;/int&gt;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</si>
  <si>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Multi Product &amp; Measure Test View vs</t>
  </si>
  <si>
    <t>&lt;ViewSection&gt;
  &lt;name&gt;Multi Product &amp;amp; Measure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&lt;label&gt;Multi Product &amp;amp; Measure Test View vs&lt;/label&gt;
      &lt;globalStyleName&gt;Bold Only&lt;/globalStyleName&gt;
    &lt;/ViewHeader&gt;
  &lt;/pafViewHeaders&gt;
  &lt;rowAxisDims&gt;
    &lt;string&gt;Product&lt;/string&gt;
    &lt;string&gt;Measures&lt;/string&gt;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  &lt;string&gt;LY&lt;/string&gt;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&lt;string&gt;LY&lt;/string&gt;
      &lt;/memberDefs&gt;
      &lt;symetricGroupNo&gt;
        &lt;int&gt;0&lt;/int&gt;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&lt;string&gt;WP_vs_LY_%&lt;/string&gt;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</si>
  <si>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Nested Columns</t>
  </si>
  <si>
    <t>&lt;ViewSection&gt;
  &lt;name&gt;Nested Columns&lt;/name&gt;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Columns&lt;/label&gt;
      &lt;globalStyleName&gt;Bold Only&lt;/globalStyleName&gt;
    &lt;/ViewHeader&gt;
  &lt;/pafViewHeaders&gt;
  &lt;rowAxisDims&gt;
    &lt;string&gt;Product&lt;/string&gt;
  &lt;/rowAxisDims&gt;
  &lt;colAxisDims&gt;
    &lt;string&gt;Measures&lt;/string&gt;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&lt;string&gt;@IDESC(@USER_SEL(P1))&lt;/string&gt;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&lt;string&gt;@USER_SEL(M2)&lt;/string&gt;
        &lt;string&gt;@USER_SEL(T1)&lt;/string&gt;
        &lt;string&gt;@USER_SEL(V2)&lt;/string&gt;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</si>
  <si>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Nested Rows</t>
  </si>
  <si>
    <t>&lt;ViewSection&gt;
  &lt;name&gt;Nested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User Selects Rows&lt;/label&gt;
      &lt;globalStyleName&gt;Bold Only&lt;/globalStyleName&gt;
    &lt;/ViewHeader&gt;
  &lt;/pafViewHeaders&gt;
  &lt;rowAxisDims&gt;
    &lt;string&gt;Measures&lt;/string&gt;
    &lt;string&gt;Time&lt;/string&gt;
    &lt;string&gt;Version&lt;/string&gt;
  &lt;/rowAxisDims&gt;
  &lt;colAxisDims&gt;
    &lt;string&gt;Product&lt;/string&gt;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&lt;string&gt;@USER_SEL(T1)&lt;/string&gt;
        &lt;string&gt;@USER_SEL(V2)&lt;/string&gt;
      &lt;/memberDefs&gt;
      &lt;rowHeight&gt;20&lt;/rowHeight&gt;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&lt;string&gt;@USER_SEL(P2)&lt;/string&gt;
      &lt;/memberDefs&gt;
      &lt;columnWidth&gt;20&lt;/columnWidth&gt;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</si>
  <si>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Nested Rows - Time Across</t>
  </si>
  <si>
    <t>&lt;ViewSection&gt;
  &lt;name&gt;Nested Rows - Time Across&lt;/name&gt;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Rows - Time Across&lt;/label&gt;
      &lt;globalStyleName&gt;Bold Only&lt;/globalStyleName&gt;
    &lt;/ViewHeader&gt;
  &lt;/pafViewHeaders&gt;
  &lt;rowAxisDims&gt;
    &lt;string&gt;Product&lt;/string&gt;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&lt;string&gt;@USER_SEL(M2)&lt;/string&gt;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Left 10pt&lt;/headerGlobalStyleName&gt;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</si>
  <si>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No Page Dim</t>
  </si>
  <si>
    <t>&lt;ViewSection&gt;
  &lt;name&gt;No Page Dim&lt;/name&gt;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&lt;label&gt;No Page Dim&lt;/label&gt;
      &lt;globalStyleName&gt;Bold Only&lt;/globalStyleName&gt;
    &lt;/ViewHeader&gt;
  &lt;/pafViewHeaders&gt;
  &lt;rowAxisDims&gt;
    &lt;string&gt;Measures&lt;/string&gt;
    &lt;string&gt;Location&lt;/string&gt;
    &lt;string&gt;Product&lt;/string&gt;
  &lt;/rowAxisDims&gt;
  &lt;colAxisDims&gt;
    &lt;string&gt;Time&lt;/string&gt;
    &lt;string&gt;PlanType&lt;/string&gt;
    &lt;string&gt;Years&lt;/string&gt;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  &lt;string&gt;@IDESC(@UOW_ROOT)&lt;/string&gt;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  &lt;string&gt;@IDESC(@UOW_ROOT)&lt;/string&gt;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&lt;string&gt;@IDESC(@UOW_ROOT)&lt;/string&gt;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  &lt;string&gt;@IDESC(@UOW_ROOT)&lt;/string&gt;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&lt;/rowTuples&gt;
  &lt;colTuples&gt;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&lt;string&gt;WP&lt;/string&gt;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&lt;string&gt;CF&lt;/string&gt;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&lt;string&gt;WP_vs_LY_%&lt;/string&gt;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&lt;pageTuples/&gt;
  &lt;hierarchyFormatName&gt;ProdTime&lt;/hierarchyFormatName&gt;
  &lt;isCompressed&gt;false&lt;/isCompressed&gt;
  &lt;isSuppressed&gt;false&lt;/isSuppressed&gt;
&lt;/ViewSection&gt;</t>
  </si>
  <si>
    <t>Numeric Format Test</t>
  </si>
  <si>
    <t>&lt;ViewSection&gt;
  &lt;name&gt;Numeric Format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&lt;label&gt;Numeric Format Test&lt;/label&gt;
      &lt;globalStyleName&gt;Header Left 10pt&lt;/globalStyleName&gt;
    &lt;/ViewHeader&gt;
  &lt;/pafViewHeaders&gt;
  &lt;rowAxisDims&gt;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&lt;numberFormatOverrideLabel&gt;$0D [default]&lt;/numberFormatOverrideLabel&gt;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&lt;numberFormatOverrideLabel&gt;$1D&lt;/numberFormatOverrideLabel&gt;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&lt;numberFormatOverrideLabel&gt;$2D&lt;/numberFormatOverrideLabel&gt;
      &lt;axis&gt;0&lt;/axis&gt;
      &lt;memberDefs&gt;
        &lt;string&gt;MDCLEAR_DLR&lt;/string&gt;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0D&lt;/numberFormatOverrideLabel&gt;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1D&lt;/numberFormatOverrideLabel&gt;
      &lt;axis&gt;0&lt;/axis&gt;
      &lt;memberDefs&gt;
        &lt;string&gt;MDPROMO_DLR&lt;/string&gt;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2D&lt;/numberFormatOverrideLabel&gt;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&lt;numberFormatOverrideLabel&gt;$Thousands&lt;/numberFormatOverrideLabel&gt;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&lt;numberFormatOverrideLabel&gt;0D&lt;/numberFormatOverrideLabel&gt;
      &lt;axis&gt;0&lt;/axis&gt;
      &lt;memberDefs&gt;
        &lt;string&gt;ADJUST&lt;/string&gt;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&lt;numberFormatOverrideLabel&gt;0D%&lt;/numberFormatOverrideLabel&gt;
      &lt;axis&gt;0&lt;/axis&gt;
      &lt;memberDefs&gt;
        &lt;string&gt;APPROVED&lt;/string&gt;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&lt;numberFormatOverrideLabel&gt;1D&lt;/numberFormatOverrideLabel&gt;
      &lt;axis&gt;0&lt;/axis&gt;
      &lt;memberDefs&gt;
        &lt;string&gt;BLOCKOUT&lt;/string&gt;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&lt;numberFormatOverrideLabel&gt;1D%&lt;/numberFormatOverrideLabel&gt;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&lt;numberFormatOverrideLabel&gt;2D&lt;/numberFormatOverrideLabel&gt;
      &lt;axis&gt;0&lt;/axis&gt;
      &lt;memberDefs&gt;
        &lt;string&gt;CANCEL&lt;/string&gt;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&lt;numberFormatOverrideLabel&gt;2D%&lt;/numberFormatOverrideLabel&gt;
      &lt;axis&gt;0&lt;/axis&gt;
      &lt;memberDefs&gt;
        &lt;string&gt;OTB&lt;/string&gt;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&lt;numberFormatOverrideLabel&gt;3D&lt;/numberFormatOverrideLabel&gt;
      &lt;axis&gt;0&lt;/axis&gt;
      &lt;memberDefs&gt;
        &lt;string&gt;PROJECTED&lt;/string&gt;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&lt;string&gt;WP_vs_LY&lt;/string&gt;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&lt;string&gt;WP_vs_LY_%&lt;/string&gt;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</si>
  <si>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Populate Measure for Prod Loc vs</t>
  </si>
  <si>
    <t>&lt;ViewSection&gt;
  &lt;name&gt;Populate Measure for Prod Loc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&lt;label&gt;Populate Measure for Prod Loc&lt;/label&gt;
      &lt;globalStyleName&gt;Data Bold&lt;/globalStyleName&gt;
    &lt;/ViewHeader&gt;
  &lt;/pafViewHeaders&gt;
  &lt;rowAxisDims&gt;
    &lt;string&gt;Product&lt;/string&gt;
    &lt;string&gt;Location&lt;/string&gt;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&lt;axis&gt;Version&lt;/axis&gt;
      &lt;member&gt;@PLAN_VERSION&lt;/member&gt;
    &lt;/PageTuple&gt;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</si>
  <si>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Product by Location - User Sel Measure vs</t>
  </si>
  <si>
    <t>&lt;ViewSection&gt;
  &lt;name&gt;Product by Location - User Sel Measure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&lt;label&gt;Product by Location - User Select Measure&lt;/label&gt;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&lt;axis&gt;Time&lt;/axis&gt;
      &lt;member&gt;@USER_SEL(T1)&lt;/member&gt;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</si>
  <si>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Product by Location vs</t>
  </si>
  <si>
    <t>&lt;ViewSection&gt;
  &lt;name&gt;Product by Location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&lt;label&gt;Product by Location&lt;/label&gt;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</si>
  <si>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Prod Row Loc Col - USel Msr Time - w Attrib vs</t>
  </si>
  <si>
    <t>&lt;ViewSection&gt;
  &lt;name&gt;Prod Row Loc Col - USel Msr Time - w Attrib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 Row Loc Col - USel Msr Time - w Attrib&lt;/label&gt;
      &lt;globalStyleName&gt;Bold Only&lt;/globalStyleName&gt;
    &lt;/ViewHeader&gt;
  &lt;/pafViewHeaders&gt;
  &lt;rowAxisDims&gt;
    &lt;string&gt;Indoor.Outdoor&lt;/string&gt;
    &lt;string&gt;Season&lt;/string&gt;
    &lt;string&gt;Purpose&lt;/string&gt;
    &lt;string&gt;Product&lt;/string&gt;
  &lt;/rowAxisDims&gt;
  &lt;colAxisDims&gt;
    &lt;string&gt;ClimateZone&lt;/string&gt;
    &lt;string&gt;State&lt;/string&gt;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&lt;string&gt;@CHILDREN(Indoor.Outdoor)&lt;/string&gt;
        &lt;string&gt;@CHILDREN(Season)&lt;/string&gt;
        &lt;string&gt;@CHILDREN(Purpose)&lt;/string&gt;
        &lt;string&gt;@LEVEL(@UOW_ROOT,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&lt;string&gt;@CHILDREN(ClimateZone)&lt;/string&gt;
        &lt;string&gt;@CHILDREN(State)&lt;/string&gt;
        &lt;string&gt;@LEVEL(@UOW_ROOT, 0)&lt;/string&gt;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&lt;axis&gt;Time&lt;/axis&gt;
      &lt;member&gt;@USER_SEL(T1)&lt;/member&gt;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</si>
  <si>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 AD P AD P BD Row - Time Col vs</t>
  </si>
  <si>
    <t>&lt;ViewSection&gt;
  &lt;name&gt;P AD P AD P BD Row - Time Col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P BD Row - Time Col&lt;/label&gt;
      &lt;globalStyleName&gt;Bold Only&lt;/globalStyleName&gt;
    &lt;/ViewHeader&gt;
  &lt;/pafViewHeaders&gt;
  &lt;rowAxisDims&gt;
    &lt;string&gt;Purpose&lt;/string&gt;
    &lt;string&gt;Season&lt;/string&gt;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&lt;string&gt;@USER_SEL(PURPOSE1)&lt;/string&gt;
        &lt;string&gt;@IDESC(Season)&lt;/string&gt;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</si>
  <si>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AD Row - L AD Col</t>
  </si>
  <si>
    <t>&lt;ViewSection&gt;
  &lt;name&gt;P AD P AD Row -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Row - L AD Col&lt;/label&gt;
      &lt;globalStyleName&gt;Bold Only&lt;/globalStyleName&gt;
    &lt;/ViewHeader&gt;
  &lt;/pafViewHeaders&gt;
  &lt;rowAxisDims&gt;
    &lt;string&gt;Season&lt;/string&gt;
    &lt;string&gt;Purpose&lt;/string&gt;
  &lt;/rowAxisDims&gt;
  &lt;colAxisDims&gt;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&lt;string&gt;@IDESC(State)&lt;/string&gt;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</si>
  <si>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AD P AD Row - L AD L BD Col</t>
  </si>
  <si>
    <t>&lt;ViewSection&gt;
  &lt;name&gt;P AD P AD Row - L AD L BD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Row - L AD L BD Col&lt;/label&gt;
      &lt;globalStyleName&gt;Bold Only&lt;/globalStyleName&gt;
    &lt;/ViewHeader&gt;
  &lt;/pafViewHeaders&gt;
  &lt;rowAxisDims&gt;
    &lt;string&gt;Season&lt;/string&gt;
    &lt;string&gt;Purpose&lt;/string&gt;
  &lt;/rowAxisDims&gt;
  &lt;colAxisDims&gt;
    &lt;string&gt;State&lt;/string&gt;
    &lt;string&gt;Location&lt;/string&gt;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&lt;string&gt;@IDESC(State)&lt;/string&gt;
        &lt;string&gt;@IDESC(@UOW_ROOT)&lt;/string&gt;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</si>
  <si>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AD P BD Row - P AD Col Expanded</t>
  </si>
  <si>
    <t>&lt;ViewSection&gt;
  &lt;name&gt;P AD P BD Row - P AD Col Expanded&lt;/name&gt;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P AD Col Expanded&lt;/label&gt;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</si>
  <si>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BD Row - P AD Col Summary</t>
  </si>
  <si>
    <t>&lt;ViewSection&gt;
  &lt;name&gt;P AD P BD Row - P AD Col Summary&lt;/name&gt;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P AD Col Summary&lt;/label&gt;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  &lt;string&gt;@ICHILDREN(@UOW_ROOT)&lt;/string&gt;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14pt&lt;/headerGlobalStyleName&gt;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</si>
  <si>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BD Row - Time Col</t>
  </si>
  <si>
    <t>&lt;ViewSection&gt;
  &lt;name&gt;P AD P BD Row - Time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Time Col&lt;/label&gt;
      &lt;globalStyleName&gt;Bold Only&lt;/globalStyleName&gt;
    &lt;/ViewHeader&gt;
  &lt;/pafViewHeaders&gt;
  &lt;rowAxisDims&gt;
    &lt;string&gt;Season&lt;/string&gt;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&lt;hierarchyFormatName&gt;ProdTimeAtt&lt;/hierarchyFormatName&gt;
  &lt;isCompressed&gt;false&lt;/isCompressed&gt;
  &lt;isSuppressed&gt;false&lt;/isSuppressed&gt;
&lt;/ViewSection&gt;</t>
  </si>
  <si>
    <t>P AD Row - P AD Col</t>
  </si>
  <si>
    <t>&lt;ViewSection&gt;
  &lt;name&gt;P AD Row - P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Row - P AD Col&lt;/label&gt;
      &lt;globalStyleName&gt;Bold Only&lt;/globalStyleName&gt;
    &lt;/ViewHeader&gt;
  &lt;/pafViewHeaders&gt;
  &lt;rowAxisDims&gt;
    &lt;string&gt;Purpose&lt;/string&gt;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</si>
  <si>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Row - P AD L AD Col</t>
  </si>
  <si>
    <t>&lt;ViewSection&gt;
  &lt;name&gt;P AD Row - P AD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Row - P AD L AD Col&lt;/label&gt;
      &lt;globalStyleName&gt;Bold Only&lt;/globalStyleName&gt;
    &lt;/ViewHeader&gt;
  &lt;/pafViewHeaders&gt;
  &lt;rowAxisDims&gt;
    &lt;string&gt;Purpose&lt;/string&gt;
  &lt;/rowAxisDims&gt;
  &lt;colAxisDims&gt;
    &lt;string&gt;Season&lt;/string&gt;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&lt;string&gt;@IDESC(@USER_SEL(SEASON1))&lt;/string&gt;
        &lt;string&gt;@IDESC(@USER_SEL(STATE1))&lt;/string&gt;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</si>
  <si>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BD P AD Row - P AD Col</t>
  </si>
  <si>
    <t>&lt;ViewSection&gt;
  &lt;name&gt;P BD P AD Row - P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BD P AD Row - P AD Col&lt;/label&gt;
      &lt;globalStyleName&gt;Bold Only&lt;/globalStyleName&gt;
    &lt;/ViewHeader&gt;
  &lt;/pafViewHeaders&gt;
  &lt;rowAxisDims&gt;
    &lt;string&gt;Product&lt;/string&gt;
    &lt;string&gt;Purpose&lt;/string&gt;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</si>
  <si>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Read-Only View</t>
  </si>
  <si>
    <t>&lt;ViewSection&gt;
  &lt;name&gt;Read-Only View&lt;/name&gt;
  &lt;description&gt;&lt;/description&gt;
  &lt;primaryFormattingAxis&gt;0&lt;/primaryFormattingAxis&gt;
  &lt;readOnly&gt;true&lt;/readOnly&gt;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&lt;label&gt;@PRODUCT Read-Only View&lt;/label&gt;
      &lt;globalStyleName&gt;Header Center 14pt&lt;/globalStyleName&gt;
    &lt;/ViewHeader&gt;
    &lt;ViewHeader&gt;
      &lt;label&gt;Char Test  No Ampersand, No Less Than Greater Than, Num2ber, Left`Quote, Pl+us, Equ=al, In^sert, Num#ber, Ex!claim, Ques?tion, Til~de, Un_derline,  Peri.od, Apos&amp;apos;trophe, Da-sh, Sla/sh,  Back\Slash, Per%cent, Par()enthesis, St*ar, A@t, Cur{}ly, Squa[]re, Pi|pe,&lt;/label&gt;
      &lt;globalStyleName&gt;Header Left 10pt&lt;/globalStyleName&gt;
    &lt;/ViewHeader&gt;
    &lt;ViewHeader&gt;
      &lt;label&gt;@LOCATION for @PLANTYPE&lt;/label&gt;
      &lt;globalStyleName&gt;Bold Gray Double Underline&lt;/globalStyleName&gt;
    &lt;/ViewHeader&gt;
  &lt;/pafViewHeaders&gt;
  &lt;rowAxisDims&gt;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&lt;string&gt;WP&lt;/string&gt;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&lt;string&gt;LY&lt;/string&gt;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&lt;string&gt;WP_vs_LY&lt;/string&gt;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&lt;string&gt;WP_vs_LY&lt;/string&gt;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&lt;string&gt;WP_vs_LY&lt;/string&gt;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&lt;/memberDefs&gt;
      &lt;symetricGroupNo&gt;
        &lt;int&gt;4&lt;/int&gt;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</si>
  <si>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ROUNDING - INV</t>
  </si>
  <si>
    <t>&lt;ViewSection&gt;
  &lt;name&gt;ROUNDING - INV&lt;/name&gt;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&lt;label&gt;ROUNDING - INV&lt;/label&gt;
      &lt;globalStyleName&gt;Bold Light Cyan&lt;/globalStyleName&gt;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&lt;string&gt;@IDESC(@USER_SEL(P1))&lt;/string&gt;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&lt;string&gt;@IDESC(@USER_SEL(P1))&lt;/string&gt;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&lt;string&gt;@IDESC(@USER_SEL(P1))&lt;/string&gt;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&lt;string&gt;@IDESC(@USER_SEL(P1))&lt;/string&gt;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&lt;string&gt;@IDESC(@USER_SEL(P1))&lt;/string&gt;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</si>
  <si>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ROUNDING - SLS &amp; MD</t>
  </si>
  <si>
    <t>&lt;ViewSection&gt;
  &lt;name&gt;ROUNDING - SLS &amp;amp; MD&lt;/name&gt;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&lt;label&gt;ROUNDING - SLS &amp;amp; MD&lt;/label&gt;
      &lt;globalStyleName&gt;Bold Light Cyan&lt;/globalStyleName&gt;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&lt;string&gt;@IDESC(@USER_SEL(P1))&lt;/string&gt;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&lt;string&gt;@IDESC(@USER_SEL(P1))&lt;/string&gt;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&lt;string&gt;@IDESC(@USER_SEL(P1))&lt;/string&gt;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&lt;string&gt;@IDESC(@USER_SEL(P1))&lt;/string&gt;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&lt;string&gt;MDPROMO_DLR&lt;/string&gt;
        &lt;string&gt;@IDESC(@USER_SEL(P1))&lt;/string&gt;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&lt;string&gt;MDCLEAR_DLR&lt;/string&gt;
        &lt;string&gt;@IDESC(@USER_SEL(P1))&lt;/string&gt;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&lt;string&gt;@IDESC(@USER_SEL(P1))&lt;/string&gt;
      &lt;/memberDefs&gt;
      &lt;symetricGroupNo&gt;
        &lt;int&gt;7&lt;/int&gt;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&lt;string&gt;@IDESC(@USER_SEL(P1))&lt;/string&gt;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&lt;string&gt;MDPROMO_%&lt;/string&gt;
        &lt;string&gt;@IDESC(@USER_SEL(P1))&lt;/string&gt;
      &lt;/memberDefs&gt;
      &lt;symetricGroupNo&gt;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&lt;string&gt;MDCLEAR_%&lt;/string&gt;
        &lt;string&gt;@IDESC(@USER_SEL(P1))&lt;/string&gt;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&lt;string&gt;MDTTL_%&lt;/string&gt;
        &lt;string&gt;@IDESC(@USER_SEL(P1))&lt;/string&gt;
      &lt;/memberDefs&gt;
      &lt;symetricGroupNo&gt;
        &lt;int&gt;12&lt;/int&gt;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</si>
  <si>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Sales, Rec, MD by Location</t>
  </si>
  <si>
    <t>&lt;ViewSection&gt;
  &lt;name&gt;Sales, Rec, MD by Location&lt;/name&gt;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&lt;label&gt;Sales, Rec, MD by Location&lt;/label&gt;
      &lt;globalStyleName&gt;Data&lt;/globalStyleName&gt;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</si>
  <si>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Sales by Location</t>
  </si>
  <si>
    <t>&lt;ViewSection&gt;
  &lt;name&gt;Sales by Location&lt;/name&gt;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Location&lt;/label&gt;
      &lt;globalStyleName&gt;Header Left 12pt&lt;/globalStyleName&gt;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&lt;string&gt;@USER_SEL(P1)&lt;/string&gt;
        &lt;string&gt;@CHILDREN(@UOW_ROOT)&lt;/string&gt;
      &lt;/memberDefs&gt;
      &lt;rowHeight&gt;18&lt;/rowHeight&gt;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&lt;string&gt;@USER_SEL(P1)&lt;/string&gt;
        &lt;string&gt;@UOW_ROOT&lt;/string&gt;
      &lt;/memberDefs&gt;
      &lt;rowHeight&gt;18&lt;/rowHeight&gt;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&lt;string&gt;@USER_SEL(P1)&lt;/string&gt;
        &lt;string&gt;@CHILDREN(@UOW_ROOT)&lt;/string&gt;
      &lt;/memberDefs&gt;
      &lt;rowHeight&gt;18&lt;/rowHeight&gt;
      &lt;symetricGroupNo&gt;
        &lt;int&gt;2&lt;/int&gt;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&lt;string&gt;@USER_SEL(P1)&lt;/string&gt;
        &lt;string&gt;@UOW_ROOT&lt;/string&gt;
      &lt;/memberDefs&gt;
      &lt;rowHeight&gt;18&lt;/rowHeight&gt;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&lt;string&gt;@USER_SEL(P1)&lt;/string&gt;
        &lt;string&gt;@CHILDREN(@UOW_ROOT)&lt;/string&gt;
      &lt;/memberDefs&gt;
      &lt;rowHeight&gt;18&lt;/rowHeight&gt;
      &lt;symetricGroupNo&gt;
        &lt;int&gt;4&lt;/int&gt;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&lt;string&gt;@USER_SEL(P1)&lt;/string&gt;
        &lt;string&gt;@UOW_ROOT&lt;/string&gt;
      &lt;/memberDefs&gt;
      &lt;rowHeight&gt;18&lt;/rowHeight&gt;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&lt;isCompressed&gt;false&lt;/isCompressed&gt;
  &lt;isSuppressed&gt;false&lt;/isSuppressed&gt;
&lt;/ViewSection&gt;</t>
  </si>
  <si>
    <t>Sales Dollar Unit Planning</t>
  </si>
  <si>
    <t>&lt;ViewSection&gt;
  &lt;name&gt;Sales Dollar Unit Planning&lt;/name&gt;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</si>
  <si>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Sales Dollar Unit Planning with Attributes vs</t>
  </si>
  <si>
    <t>&lt;ViewSection&gt;
  &lt;name&gt;Sales Dollar Unit Planning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with Attributes&lt;/label&gt;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</si>
  <si>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Sales Planning - Alt Alias Test vs</t>
  </si>
  <si>
    <t>&lt;ViewSection&gt;
  &lt;name&gt;Sales Planning - Alt Alias Test vs&lt;/name&gt;
  &lt;description&gt;Display Product using &amp;apos;Test1&amp;apos; Alias Table&lt;/description&gt;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- Diplay Product Using &amp;apos;Test1&amp;apos; Alias&lt;/label&gt;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&lt;aliasMappings&gt;
    &lt;AliasMapping&gt;
      &lt;dimName&gt;Product&lt;/dimName&gt;
      &lt;aliasTableName&gt;Test1&lt;/aliasTableName&gt;
      &lt;primaryRowColumnFormat&gt;Alias&lt;/primaryRowColumnFormat&gt;
      &lt;additionalRowColumnFormat&gt;&lt;/additionalRowColumnFormat&gt;
    &lt;/AliasMapping&gt;
  &lt;/aliasMappings&gt;
  &lt;suppressZeroSettings/&gt;
  &lt;isSuppressed&gt;false&lt;/isSuppressed&gt;
&lt;/ViewSection&gt;</t>
  </si>
  <si>
    <t>Sales Planning - Member and Alias Test vs</t>
  </si>
  <si>
    <t>&lt;ViewSection&gt;
  &lt;name&gt;Sales Planning - Member and Alias Test vs&lt;/name&gt;
  &lt;description&gt;Display Product Member And Alias&lt;/description&gt;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- Display Product Member And Alias&lt;/label&gt;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&lt;aliasMappings&gt;
    &lt;AliasMapping&gt;
      &lt;dimName&gt;Product&lt;/dimName&gt;
      &lt;aliasTableName&gt;Default&lt;/aliasTableName&gt;
      &lt;primaryRowColumnFormat&gt;Member&lt;/primaryRowColumnFormat&gt;
      &lt;additionalRowColumnFormat&gt;Alias&lt;/additionalRowColumnFormat&gt;
    &lt;/AliasMapping&gt;
  &lt;/aliasMappings&gt;
  &lt;suppressZeroSettings/&gt;
  &lt;isSuppressed&gt;false&lt;/isSuppressed&gt;
&lt;/ViewSection&gt;</t>
  </si>
  <si>
    <t>Test</t>
  </si>
  <si>
    <t>&lt;ViewSection&gt;
  &lt;name&gt;Test&lt;/name&gt;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&lt;label&gt;Test&lt;/label&gt;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&lt;string&gt;@IDESC(Season)&lt;/string&gt;
        &lt;string&gt;@IDESC(@UOW_ROOT)&lt;/string&gt;
        &lt;string&gt;@IDESC(@UOW_ROOT)&lt;/string&gt;
        &lt;string&gt;@IDESC(ClimateZone)&lt;/string&gt;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&lt;string&gt;@USER_SEL(STATE2)&lt;/string&gt;
        &lt;string&gt;@ICHILDREN(@UOW_ROOT)&lt;/string&gt;
        &lt;string&gt;@USER_SEL(PURPOSE2)&lt;/string&gt;
        &lt;string&gt;@LEVEL(Indoor.Outdoor,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&lt;hierarchyFormatName&gt;LocProd&lt;/hierarchyFormatName&gt;
  &lt;isCompressed&gt;false&lt;/isCompressed&gt;
  &lt;isSuppressed&gt;false&lt;/isSuppressed&gt;
&lt;/ViewSection&gt;</t>
  </si>
  <si>
    <t>Tuple Ordering Logic - 3 Dim Rows</t>
  </si>
  <si>
    <t>&lt;ViewSection&gt;
  &lt;name&gt;Tuple Ordering Logic - 3 Dim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&lt;label&gt;Tuple Ordering Logic - 3 Dim Rows&lt;/label&gt;
      &lt;globalStyleName&gt;Bold Only&lt;/globalStyleName&gt;
    &lt;/ViewHeader&gt;
  &lt;/pafViewHeaders&gt;
  &lt;rowAxisDims&gt;
    &lt;string&gt;Product&lt;/string&gt;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&lt;string&gt;@MEMBERS(SLS_DLR, SLS_U, SLS_APS_DLR, MDTTL_DLR, MDTTL_%)&lt;/string&gt;
        &lt;string&gt;@MEMBERS(WP, LY, WP_vs_LY)&lt;/string&gt;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&lt;string&gt;@MEMBERS(GM_DLR, GM_%)&lt;/string&gt;
        &lt;string&gt;@MEMBERS(WP, LY)&lt;/string&gt;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</si>
  <si>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Two User Sel on Same Dim Test View vs</t>
  </si>
  <si>
    <t>&lt;ViewSection&gt;
  &lt;name&gt;Two User Sel on Same Dim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&lt;label&gt;Two User Sel on Same Dim Test View&lt;/label&gt;
      &lt;globalStyleName&gt;Bold Only&lt;/globalStyleName&gt;
    &lt;/ViewHeader&gt;
    &lt;ViewHeader&gt;
      &lt;label&gt;@USER_SEL(P1) and @USER_SEL(P2)&lt;/label&gt;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&lt;string&gt;@USER_SEL(P1)&lt;/string&gt;
      &lt;/memberDefs&gt;
      &lt;isCompressed&gt;false&lt;/isCompressed&gt;
    &lt;/ViewTuple&gt;
    &lt;ViewTuple&gt;
      &lt;memberTag&gt;false&lt;/memberTag&gt;
      &lt;axis&gt;0&lt;/axis&gt;
      &lt;memberDefs&gt;
        &lt;string&gt;PAFBLANK&lt;/string&gt;
      &lt;/memberDefs&gt;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&lt;string&gt;@USER_SEL(L1)&lt;/string&gt;
      &lt;/memberDefs&gt;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&lt;string&gt;@USER_SEL(L2)&lt;/string&gt;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&lt;/pageTuples&gt;
  &lt;isCompressed&gt;false&lt;/isCompressed&gt;
  &lt;isSuppressed&gt;false&lt;/isSuppressed&gt;
&lt;/ViewSection&gt;</t>
  </si>
  <si>
    <t>T BD P AD Row - P AD L AD Col</t>
  </si>
  <si>
    <t>&lt;ViewSection&gt;
  &lt;name&gt;T BD P AD Row - P AD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 BD P AD Row - P AD L AD Col&lt;/label&gt;
      &lt;globalStyleName&gt;Bold Only&lt;/globalStyleName&gt;
    &lt;/ViewHeader&gt;
  &lt;/pafViewHeaders&gt;
  &lt;rowAxisDims&gt;
    &lt;string&gt;Time&lt;/string&gt;
    &lt;string&gt;Purpose&lt;/string&gt;
  &lt;/rowAxisDims&gt;
  &lt;colAxisDims&gt;
    &lt;string&gt;Season&lt;/string&gt;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  &lt;string&gt;@IDESC(State)&lt;/string&gt;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&lt;hierarchyFormatName&gt;LocProdTimeAtt&lt;/hierarchyFormatName&gt;
  &lt;isCompressed&gt;false&lt;/isCompressed&gt;
  &lt;isSuppressed&gt;false&lt;/isSuppressed&gt;
&lt;/ViewSection&gt;</t>
  </si>
  <si>
    <t>Variance Version Pos Neg Tests</t>
  </si>
  <si>
    <t>&lt;ViewSection&gt;
  &lt;name&gt;Variance Version Pos Neg Tests&lt;/name&gt;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&lt;label&gt;Var Pos Neg&lt;/label&gt;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&lt;string&gt;LY&lt;/string&gt;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&lt;string&gt;WP_vs_LY&lt;/string&gt;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&lt;string&gt;WP_vs_LY_%&lt;/string&gt;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&lt;string&gt;LY&lt;/string&gt;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&lt;string&gt;WP_vs_LY&lt;/string&gt;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&lt;string&gt;WP_vs_LY_%&lt;/string&gt;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&lt;string&gt;LY&lt;/string&gt;
        &lt;string&gt;@IDESC(@UOW_ROOT)&lt;/string&gt;
      &lt;/memberDefs&gt;
      &lt;symetricGroupNo&gt;
        &lt;int&gt;10&lt;/int&gt;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&lt;string&gt;WP_vs_LY&lt;/string&gt;
        &lt;string&gt;@IDESC(@UOW_ROOT)&lt;/string&gt;
      &lt;/memberDefs&gt;
      &lt;symetricGroupNo&gt;
        &lt;int&gt;10&lt;/int&gt;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&lt;string&gt;WP_vs_LY_%&lt;/string&gt;
        &lt;string&gt;@IDESC(@UOW_ROOT)&lt;/string&gt;
      &lt;/memberDefs&gt;
      &lt;symetricGroupNo&gt;
        &lt;int&gt;10&lt;/int&gt;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&lt;string&gt;WP&lt;/string&gt;
        &lt;string&gt;@IDESC(@UOW_ROOT)&lt;/string&gt;
      &lt;/memberDefs&gt;
      &lt;symetricGroupNo&gt;
        &lt;int&gt;12&lt;/int&gt;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&lt;string&gt;LY&lt;/string&gt;
        &lt;string&gt;@IDESC(@UOW_ROOT)&lt;/string&gt;
      &lt;/memberDefs&gt;
      &lt;symetricGroupNo&gt;
        &lt;int&gt;12&lt;/int&gt;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&lt;string&gt;WP_vs_LY&lt;/string&gt;
        &lt;string&gt;@IDESC(@UOW_ROOT)&lt;/string&gt;
      &lt;/memberDefs&gt;
      &lt;symetricGroupNo&gt;
        &lt;int&gt;12&lt;/int&gt;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&lt;string&gt;WP_vs_LY_%&lt;/string&gt;
        &lt;string&gt;@IDESC(@UOW_ROOT)&lt;/string&gt;
      &lt;/memberDefs&gt;
      &lt;symetricGroupNo&gt;
        &lt;int&gt;12&lt;/int&gt;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&lt;string&gt;WP&lt;/string&gt;
        &lt;string&gt;@IDESC(@UOW_ROOT)&lt;/string&gt;
      &lt;/memberDefs&gt;
      &lt;symetricGroupNo&gt;
        &lt;int&gt;14&lt;/int&gt;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&lt;string&gt;LY&lt;/string&gt;
        &lt;string&gt;@IDESC(@UOW_ROOT)&lt;/string&gt;
      &lt;/memberDefs&gt;
      &lt;symetricGroupNo&gt;
        &lt;int&gt;14&lt;/int&gt;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&lt;string&gt;WP_vs_LY&lt;/string&gt;
        &lt;string&gt;@IDESC(@UOW_ROOT)&lt;/string&gt;
      &lt;/memberDefs&gt;
      &lt;symetricGroupNo&gt;
        &lt;int&gt;14&lt;/int&gt;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&lt;string&gt;WP_vs_LY_%&lt;/string&gt;
        &lt;string&gt;@IDESC(@UOW_ROOT)&lt;/string&gt;
      &lt;/memberDefs&gt;
      &lt;symetricGroupNo&gt;
        &lt;int&gt;14&lt;/int&gt;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  &lt;string&gt;@IDESC(@UOW_ROOT)&lt;/string&gt;
      &lt;/memberDefs&gt;
      &lt;symetricGroupNo&gt;
        &lt;int&gt;16&lt;/int&gt;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&lt;string&gt;LY&lt;/string&gt;
        &lt;string&gt;@IDESC(@UOW_ROOT)&lt;/string&gt;
      &lt;/memberDefs&gt;
      &lt;symetricGroupNo&gt;
        &lt;int&gt;16&lt;/int&gt;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&lt;string&gt;WP_vs_LY&lt;/string&gt;
        &lt;string&gt;@IDESC(@UOW_ROOT)&lt;/string&gt;
      &lt;/memberDefs&gt;
      &lt;symetricGroupNo&gt;
        &lt;int&gt;16&lt;/int&gt;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&lt;string&gt;WP_vs_LY_%&lt;/string&gt;
        &lt;string&gt;@IDESC(@UOW_ROOT)&lt;/string&gt;
      &lt;/memberDefs&gt;
      &lt;symetricGroupNo&gt;
        &lt;int&gt;16&lt;/int&gt;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&lt;string&gt;WP&lt;/string&gt;
        &lt;string&gt;@IDESC(@UOW_ROOT)&lt;/string&gt;
      &lt;/memberDefs&gt;
      &lt;symetricGroupNo&gt;
        &lt;int&gt;18&lt;/int&gt;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&lt;string&gt;LY&lt;/string&gt;
        &lt;string&gt;@IDESC(@UOW_ROOT)&lt;/string&gt;
      &lt;/memberDefs&gt;
      &lt;symetricGroupNo&gt;
        &lt;int&gt;18&lt;/int&gt;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&lt;string&gt;WP_vs_LY&lt;/string&gt;
        &lt;string&gt;@IDESC(@UOW_ROOT)&lt;/string&gt;
      &lt;/memberDefs&gt;
      &lt;symetricGroupNo&gt;
        &lt;int&gt;18&lt;/int&gt;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&lt;string&gt;WP_vs_LY_%&lt;/string&gt;
        &lt;string&gt;@IDESC(@UOW_ROOT)&lt;/string&gt;
      &lt;/memberDefs&gt;
      &lt;symetricGroupNo&gt;
        &lt;int&gt;18&lt;/int&gt;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&lt;string&gt;WP&lt;/string&gt;
        &lt;string&gt;@IDESC(@UOW_ROOT)&lt;/string&gt;
      &lt;/memberDefs&gt;
      &lt;symetricGroupNo&gt;
        &lt;int&gt;20&lt;/int&gt;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&lt;string&gt;LY&lt;/string&gt;
        &lt;string&gt;@IDESC(@UOW_ROOT)&lt;/string&gt;
      &lt;/memberDefs&gt;
      &lt;symetricGroupNo&gt;
        &lt;int&gt;20&lt;/int&gt;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</t>
  </si>
  <si>
    <t>&lt;/axis&gt;
      &lt;memberDefs&gt;
        &lt;string&gt;EOP_AUR&lt;/string&gt;
        &lt;string&gt;WP_vs_LY&lt;/string&gt;
        &lt;string&gt;@IDESC(@UOW_ROOT)&lt;/string&gt;
      &lt;/memberDefs&gt;
      &lt;symetricGroupNo&gt;
        &lt;int&gt;20&lt;/int&gt;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&lt;string&gt;WP_vs_LY_%&lt;/string&gt;
        &lt;string&gt;@IDESC(@UOW_ROOT)&lt;/string&gt;
      &lt;/memberDefs&gt;
      &lt;symetricGroupNo&gt;
        &lt;int&gt;20&lt;/int&gt;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  &lt;string&gt;@IDESC(@UOW_ROOT)&lt;/string&gt;
      &lt;/memberDefs&gt;
      &lt;symetricGroupNo&gt;
        &lt;int&gt;22&lt;/int&gt;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&lt;string&gt;LY&lt;/string&gt;
        &lt;string&gt;@IDESC(@UOW_ROOT)&lt;/string&gt;
      &lt;/memberDefs&gt;
      &lt;symetricGroupNo&gt;
        &lt;int&gt;22&lt;/int&gt;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&lt;string&gt;WP_vs_LY&lt;/string&gt;
        &lt;string&gt;@IDESC(@UOW_ROOT)&lt;/string&gt;
      &lt;/memberDefs&gt;
      &lt;symetricGroupNo&gt;
        &lt;int&gt;22&lt;/int&gt;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&lt;string&gt;WP_vs_LY_%&lt;/string&gt;
        &lt;string&gt;@IDESC(@UOW_ROOT)&lt;/string&gt;
      &lt;/memberDefs&gt;
      &lt;symetricGroupNo&gt;
        &lt;int&gt;22&lt;/int&gt;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&lt;string&gt;WP&lt;/string&gt;
        &lt;string&gt;@IDESC(@UOW_ROOT)&lt;/string&gt;
      &lt;/memberDefs&gt;
      &lt;symetricGroupNo&gt;
        &lt;int&gt;24&lt;/int&gt;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&lt;string&gt;LY&lt;/string&gt;
        &lt;string&gt;@IDESC(@UOW_ROOT)&lt;/string&gt;
      &lt;/memberDefs&gt;
      &lt;symetricGroupNo&gt;
        &lt;int&gt;24&lt;/int&gt;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&lt;string&gt;WP_vs_LY&lt;/string&gt;
        &lt;string&gt;@IDESC(@UOW_ROOT)&lt;/string&gt;
      &lt;/memberDefs&gt;
      &lt;symetricGroupNo&gt;
        &lt;int&gt;24&lt;/int&gt;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&lt;string&gt;WP_vs_LY_%&lt;/string&gt;
        &lt;string&gt;@IDESC(@UOW_ROOT)&lt;/string&gt;
      &lt;/memberDefs&gt;
      &lt;symetricGroupNo&gt;
        &lt;int&gt;24&lt;/int&gt;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&lt;string&gt;WP&lt;/string&gt;
        &lt;string&gt;@IDESC(@UOW_ROOT)&lt;/string&gt;
      &lt;/memberDefs&gt;
      &lt;symetricGroupNo&gt;
        &lt;int&gt;26&lt;/int&gt;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&lt;string&gt;LY&lt;/string&gt;
        &lt;string&gt;@IDESC(@UOW_ROOT)&lt;/string&gt;
      &lt;/memberDefs&gt;
      &lt;symetricGroupNo&gt;
        &lt;int&gt;26&lt;/int&gt;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&lt;string&gt;WP_vs_LY&lt;/string&gt;
        &lt;string&gt;@IDESC(@UOW_ROOT)&lt;/string&gt;
      &lt;/memberDefs&gt;
      &lt;symetricGroupNo&gt;
        &lt;int&gt;26&lt;/int&gt;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&lt;string&gt;WP_vs_LY_%&lt;/string&gt;
        &lt;string&gt;@IDESC(@UOW_ROOT)&lt;/string&gt;
      &lt;/memberDefs&gt;
      &lt;symetricGroupNo&gt;
        &lt;int&gt;26&lt;/int&gt;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</si>
  <si>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WF Var Version Test</t>
  </si>
  <si>
    <t>&lt;ViewSection&gt;
  &lt;name&gt;WF Var Version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&lt;label&gt;WF Var Version&lt;/label&gt;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&lt;string&gt;WF_vs_LY&lt;/string&gt;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&lt;string&gt;WF_vs_LY_%&lt;/string&gt;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&lt;string&gt;WF_vs_LY&lt;/string&gt;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&lt;string&gt;WF_vs_LY_%&lt;/string&gt;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&lt;string&gt;WF_vs_LY&lt;/string&gt;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&lt;string&gt;WF_vs_LY_%&lt;/string&gt;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&lt;string&gt;LY&lt;/string&gt;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&lt;string&gt;WF_vs_LY&lt;/string&gt;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&lt;string&gt;WF_vs_LY_%&lt;/string&gt;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&lt;string&gt;LY&lt;/string&gt;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&lt;string&gt;WF_vs_LY&lt;/string&gt;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&lt;string&gt;WF_vs_LY_%&lt;/string&gt;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</si>
  <si>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WOS View</t>
  </si>
  <si>
    <t>&lt;ViewSection&gt;
  &lt;name&gt;WOS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&lt;label&gt;WOS&lt;/label&gt;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&lt;string&gt;FWOS&lt;/string&gt;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</si>
  <si>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WOS View with Attributes in Page vs</t>
  </si>
  <si>
    <t>&lt;ViewSection&gt;
  &lt;name&gt;WOS View with Attributes in Page vs&lt;/name&gt;
  &lt;description&gt;WOS View with Attributes&lt;/description&gt;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&lt;label&gt;WOS View with Attributes in Page&lt;/label&gt;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&lt;string&gt;FWOS&lt;/string&gt;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</si>
  <si>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view name</t>
  </si>
  <si>
    <t>view section name</t>
  </si>
  <si>
    <t>Landscape</t>
  </si>
  <si>
    <t>Approval Detail</t>
  </si>
  <si>
    <t>Approval Summary</t>
  </si>
  <si>
    <t>Attribute Multi Dim Hier Test</t>
  </si>
  <si>
    <t>Attribute Rounding Base View</t>
  </si>
  <si>
    <t>Attribute Rounding Test View</t>
  </si>
  <si>
    <t>Versons and Time across</t>
  </si>
  <si>
    <t>Contrib % Additional Tests</t>
  </si>
  <si>
    <t>Contrib % All Dims</t>
  </si>
  <si>
    <t>Contrib % All Dims - User Sel Prod</t>
  </si>
  <si>
    <t>Contrib % All Dims Select Measures</t>
  </si>
  <si>
    <t>Contrib % All Dims Select Measures with Attributes</t>
  </si>
  <si>
    <t>Contrib % All Dims with Attributes</t>
  </si>
  <si>
    <t>Contrib % All Dims with CZ Attribute</t>
  </si>
  <si>
    <t>Cross Dim Test</t>
  </si>
  <si>
    <t>Function Testing</t>
  </si>
  <si>
    <t>Function Testing with Attrib on View</t>
  </si>
  <si>
    <t>GM View with MDs and Attributes</t>
  </si>
  <si>
    <t>Inv Flow with Attrib On Rows</t>
  </si>
  <si>
    <t>Ladder Planning</t>
  </si>
  <si>
    <t>Locking Recalc Measures Test 1</t>
  </si>
  <si>
    <t>Measure and Version in Columns</t>
  </si>
  <si>
    <t>Measure page Version Row</t>
  </si>
  <si>
    <t>Multi Measure &amp; Product Test View</t>
  </si>
  <si>
    <t>Multi Product &amp; Measure Test View</t>
  </si>
  <si>
    <t>Populate Measure for Prod Loc</t>
  </si>
  <si>
    <t>Product by Location</t>
  </si>
  <si>
    <t>Product by Location - User Sel Measure</t>
  </si>
  <si>
    <t>Prod Row Loc Col - USel Msr Time - w Attrib</t>
  </si>
  <si>
    <t>P AD P AD P BD Row - Time Col</t>
  </si>
  <si>
    <t>R/O with Header Test</t>
  </si>
  <si>
    <t>Sales Dollar Unit Planning with Attributes</t>
  </si>
  <si>
    <t>Sales Planning - Alt Alias Test</t>
  </si>
  <si>
    <t>Sales Planning - Member and Alias Test</t>
  </si>
  <si>
    <t>Two User Sel on Same Dim Test View</t>
  </si>
  <si>
    <t>WOS View with Attributes in Page</t>
  </si>
  <si>
    <t>view group name</t>
  </si>
  <si>
    <t>view name / view group name</t>
  </si>
  <si>
    <t>Testing Views</t>
  </si>
  <si>
    <t>Rounding Views</t>
  </si>
  <si>
    <t>Attribute Views</t>
  </si>
  <si>
    <t>Member Tag Views</t>
  </si>
  <si>
    <t>Approval Views</t>
  </si>
  <si>
    <t>Approval process views</t>
  </si>
  <si>
    <t>Alan</t>
  </si>
  <si>
    <t>Store Planning Views</t>
  </si>
  <si>
    <t>Forecasting Views</t>
  </si>
  <si>
    <t>Planning Views</t>
  </si>
  <si>
    <t>key</t>
  </si>
  <si>
    <t>caption</t>
  </si>
  <si>
    <t>face id</t>
  </si>
  <si>
    <t>begin group</t>
  </si>
  <si>
    <t>enable button</t>
  </si>
  <si>
    <t>action class name</t>
  </si>
  <si>
    <t>action class params</t>
  </si>
  <si>
    <t>user prompts</t>
  </si>
  <si>
    <t>auto save uow</t>
  </si>
  <si>
    <t>auto refresh uow</t>
  </si>
  <si>
    <t>confirmation message</t>
  </si>
  <si>
    <t>termination message</t>
  </si>
  <si>
    <t>view filters</t>
  </si>
  <si>
    <t>auto refresh version filters</t>
  </si>
  <si>
    <t>mnuSubmitPlan</t>
  </si>
  <si>
    <t>Submit Class Plan</t>
  </si>
  <si>
    <t>com.palladium.paf.cc.EsbCalcCmd</t>
  </si>
  <si>
    <t>datasourceId=Titan</t>
  </si>
  <si>
    <t>Prompt 1</t>
  </si>
  <si>
    <t>Do you want to submit your plan?</t>
  </si>
  <si>
    <t>The submission process has completed</t>
  </si>
  <si>
    <t>calcscript=tSubCls</t>
  </si>
  <si>
    <t>Prompt 2</t>
  </si>
  <si>
    <t>mnuGeneratePlan</t>
  </si>
  <si>
    <t>Generate Plan</t>
  </si>
  <si>
    <t>com.palladium.paf.cc.ExecProcess</t>
  </si>
  <si>
    <t>pathToProcess=c:\windows\</t>
  </si>
  <si>
    <t>Do you want to generate a new optimized plan?</t>
  </si>
  <si>
    <t>Your plan has been generated</t>
  </si>
  <si>
    <t>processToRun=notepad.exe</t>
  </si>
  <si>
    <t>waitFor=false</t>
  </si>
  <si>
    <t>mnuApprovePlan</t>
  </si>
  <si>
    <t>Approve Class Plan</t>
  </si>
  <si>
    <t>Do you want to approve this plan?</t>
  </si>
  <si>
    <t>The approval process has completed</t>
  </si>
  <si>
    <t>calcscript=tAppCls</t>
  </si>
  <si>
    <t>mnuRejectPlan</t>
  </si>
  <si>
    <t>Reject Class Plan</t>
  </si>
  <si>
    <t>Do you want to reject this plan?</t>
  </si>
  <si>
    <t>The rejection process has completed</t>
  </si>
  <si>
    <t>calcscript=tRejCls</t>
  </si>
  <si>
    <t>mnuAggUow</t>
  </si>
  <si>
    <t>Agg Uow</t>
  </si>
  <si>
    <t>Do you want to total your plan?</t>
  </si>
  <si>
    <t>All data has been updated.</t>
  </si>
  <si>
    <t>calcscript=AggUow</t>
  </si>
  <si>
    <t>rule set name</t>
  </si>
  <si>
    <t>measure list</t>
  </si>
  <si>
    <t>comment - rs</t>
  </si>
  <si>
    <t>comment - rg</t>
  </si>
  <si>
    <t>id - rg</t>
  </si>
  <si>
    <t>perpetual - rg</t>
  </si>
  <si>
    <t>skip protection processing - rg</t>
  </si>
  <si>
    <t>balance key set - rg</t>
  </si>
  <si>
    <t>delayed perpetual - rg</t>
  </si>
  <si>
    <t>perpetual allocation - rg</t>
  </si>
  <si>
    <t>perform initial allocation - rg</t>
  </si>
  <si>
    <t>base allocate measure</t>
  </si>
  <si>
    <t>trigger measures (pipe delimited)</t>
  </si>
  <si>
    <t>skip allocation</t>
  </si>
  <si>
    <t>lock allocation</t>
  </si>
  <si>
    <t>skip aggeration</t>
  </si>
  <si>
    <t>lock system evaluation result</t>
  </si>
  <si>
    <t>lock user evaluation result</t>
  </si>
  <si>
    <t>eval locked intersections</t>
  </si>
  <si>
    <t>lock all prior time</t>
  </si>
  <si>
    <t>calc all periods</t>
  </si>
  <si>
    <t>initial TB first allocation</t>
  </si>
  <si>
    <t>rule group</t>
  </si>
  <si>
    <t>rule(s)</t>
  </si>
  <si>
    <t>result term</t>
  </si>
  <si>
    <t>expression</t>
  </si>
  <si>
    <t>SLS_DLR / SLS_AUR</t>
  </si>
  <si>
    <t>SLS_DLR / SLS_U</t>
  </si>
  <si>
    <t>SLS_U * SLS_AUR</t>
  </si>
  <si>
    <t>MDPERM_% * SLS_DLR</t>
  </si>
  <si>
    <t>@IF(MDPERM_DLR / SLS_DLR = 0, MDPERM_%, MDPERM_DLR / SLS_DLR)</t>
  </si>
  <si>
    <t>MDPERM_DLR | SLS_DLR</t>
  </si>
  <si>
    <t>CrossDim</t>
  </si>
  <si>
    <t>@CrossDim(Measures, SLS_DLR, Version, LY) * (1 + SLSLY_%)</t>
  </si>
  <si>
    <t>SLS_DLR / @CrossDim(Measures, SLS_DLR, Version, LY) - 1</t>
  </si>
  <si>
    <t>@CrossDim(Measures, SLS_DLR, Time, WK26)</t>
  </si>
  <si>
    <t>@CrossDim(Measures, SLS_AUR, Time, WK26) * @CrossDim(Measures, SLS_U, Time, WK26)</t>
  </si>
  <si>
    <t>@CrossDim(Measures, ACCT1, Product, DPT615) + SLS_DLR</t>
  </si>
  <si>
    <t>SLS_DLR * (@CrossDim(Measures, ACCT1, Product, DPT615) + @CrossDim(Measures, AUTO, Product, DPT615)) / 50 + 1000</t>
  </si>
  <si>
    <t>@CrossDim(Measures, ACCT1, Time, WK26) + SLS_DLR</t>
  </si>
  <si>
    <t>@CrossDim(Measures, STORE_COUNT, Product, DPT615)</t>
  </si>
  <si>
    <t>@CrossDim(Measures, SLS_DLR, Product, DPT615)</t>
  </si>
  <si>
    <t>@CrossDim(Measures, ACCT1, Time, WK26)</t>
  </si>
  <si>
    <t>DUA</t>
  </si>
  <si>
    <t>IF_Functions</t>
  </si>
  <si>
    <t>@IF(SLS_DLR / SLS_AUR = 0, SLS_U, SLS_DLR / SLS_AUR)</t>
  </si>
  <si>
    <t>@IF(SLS_DLR / SLS_U = 0, SLS_AUR, SLS_DLR / SLS_U)</t>
  </si>
  <si>
    <t>@Prev(EOPRTL_DLR)</t>
  </si>
  <si>
    <t>@IF(BOPRTL_DLR &gt; 0, BOPRTL_DLR, -1)</t>
  </si>
  <si>
    <t>@Next(BOPRTL_DLR)</t>
  </si>
  <si>
    <t>@IF(EOPRTL_DLR &gt; 0, EOPRTL_DLR, -2)</t>
  </si>
  <si>
    <t>@IF(SLS_DLR &gt;= 500, 1, -2)</t>
  </si>
  <si>
    <t>@IF(SLS_DLR &gt;= 0, 1, -2)</t>
  </si>
  <si>
    <t>@IF(SLS_DLR &gt; 0, 1, -2)</t>
  </si>
  <si>
    <t>@IF(SLS_DLR &lt;= 0, 1, -2)</t>
  </si>
  <si>
    <t>@IF(SLS_DLR != 0, 1, -2)</t>
  </si>
  <si>
    <t>@IF(SLS_DLR &lt; 0, 1, -2)</t>
  </si>
  <si>
    <t>@IF(SLS_DLR = 0, 1, -2)</t>
  </si>
  <si>
    <t>@IF(SLSLY_% &gt;= 0, 1, -2)</t>
  </si>
  <si>
    <t>@IF(STORE_COUNT &gt;= 100, 1, -2)</t>
  </si>
  <si>
    <t>IF_Functions_2</t>
  </si>
  <si>
    <t>@IF(ACCT1 &gt;= SLS_DLR, 1, -2)</t>
  </si>
  <si>
    <t>@IF(SLS_DLR &gt;= ACCT1, 1, -2)</t>
  </si>
  <si>
    <t>@IF(SLS_DLR &gt; ACCT1, 1, -2)</t>
  </si>
  <si>
    <t>@IF(ACCT1 &lt;= SLS_DLR, 1, -2)</t>
  </si>
  <si>
    <t>@IF(ACCT1 != SLS_AUR, 1, -2)</t>
  </si>
  <si>
    <t>@IF(SLS_AUR &lt; ACCT1, 1, -2)</t>
  </si>
  <si>
    <t>InventoryReact</t>
  </si>
  <si>
    <t>SLS_DLR / STORE_COUNT</t>
  </si>
  <si>
    <t>SLS_APS_DLR * STORE_COUNT</t>
  </si>
  <si>
    <t>MDPERM_DLR / SLS_DLR</t>
  </si>
  <si>
    <t>MDPROMO_% * SLS_DLR</t>
  </si>
  <si>
    <t>MDPROMO_DLR / SLS_DLR</t>
  </si>
  <si>
    <t>MDCLEAR_% * SLS_DLR</t>
  </si>
  <si>
    <t>MDCLEAR_DLR / SLS_DLR</t>
  </si>
  <si>
    <t>MDPERM_DLR + MDPROMO_DLR + MDCLEAR_DLR</t>
  </si>
  <si>
    <t>MDTTL_DLR / SLS_DLR</t>
  </si>
  <si>
    <t>ADJ_% * SLS_DLR</t>
  </si>
  <si>
    <t>ADJ_DLR / SLS_DLR</t>
  </si>
  <si>
    <t>@WOS(SLS_DLR, BOPRTL_DLR)</t>
  </si>
  <si>
    <t>@IWOS(SLS_DLR, FWOS)</t>
  </si>
  <si>
    <t>BOPRTL_DLR / STORE_COUNT</t>
  </si>
  <si>
    <t>BOPRTL_APS_DLR * STORE_COUNT</t>
  </si>
  <si>
    <t>BOPRTL_DLR / BOP_AUR</t>
  </si>
  <si>
    <t>BOPRTL_DLR / BOP_U</t>
  </si>
  <si>
    <t>BOP_U * BOP_AUR</t>
  </si>
  <si>
    <t>EOPRTL_DLR / STORE_COUNT</t>
  </si>
  <si>
    <t>EOPRTL_APS_DLR * STORE_COUNT</t>
  </si>
  <si>
    <t>EOPRTL_DLR / EOP_AUR</t>
  </si>
  <si>
    <t>EOPRTL_DLR / EOP_U</t>
  </si>
  <si>
    <t>EOP_U * EOP_AUR</t>
  </si>
  <si>
    <t>RECRTL_DLR / STORE_COUNT</t>
  </si>
  <si>
    <t>RECRTL_APS_DLR * STORE_COUNT</t>
  </si>
  <si>
    <t>RECRTL_DLR / REC_AUR</t>
  </si>
  <si>
    <t>RECRTL_DLR / REC_U</t>
  </si>
  <si>
    <t>REC_U * REC_AUR</t>
  </si>
  <si>
    <t>RECRTL_DLR + @PREV(CUM_RECRTL_DLR, Time, 1)</t>
  </si>
  <si>
    <t>@Prev(EOPRTL_DLR, Time, 1)</t>
  </si>
  <si>
    <t>@Next(BOPRTL_DLR, Time, 1)</t>
  </si>
  <si>
    <t>EOPRTL_DLR - @BOP(BOPRTL_DLR) + @CUM(SLS_DLR) + @CUM(MDTTL_DLR) + @CUM(ADJ_DLR)</t>
  </si>
  <si>
    <t>NEEDED_CUMREC - @PREV_CUM(RECRTL_DLR)</t>
  </si>
  <si>
    <t>inventory1</t>
  </si>
  <si>
    <t>BOPRTL_DLR + RECRTL_DLR - SLS_DLR - MDTTL_DLR - ADJ_DLR</t>
  </si>
  <si>
    <t>EOPRTL_DLR - BOPRTL_DLR + SLS_DLR + MDTTL_DLR + ADJ_DLR</t>
  </si>
  <si>
    <t>@BOP(BOPRTL_DLR) + @CUM(RECRTL_DLR)</t>
  </si>
  <si>
    <t>( @BOP(BOPRTL_DLR)  + @CUM(EOPRTL_DLR ) ) /  ( @CUMCOUNT(Time ) + 1 )</t>
  </si>
  <si>
    <t>( 2 * SLS_DLR ) / ( BOPRTL_DLR + EOPRTL_DLR )</t>
  </si>
  <si>
    <t>BOPRTL_DLR / SLS_DLR</t>
  </si>
  <si>
    <t>RECRTL_DLR - (RECRTL_DLR * RECIMU_%)</t>
  </si>
  <si>
    <t>1 - RECCST_DLR/RECRTL_DLR</t>
  </si>
  <si>
    <t>BOPRTL_DLR - (BOPRTL_DLR * BOPIMU_%)</t>
  </si>
  <si>
    <t>1 - BOPCST_DLR/BOPRTL_DLR</t>
  </si>
  <si>
    <t>@BOP(BOPCST_DLR) + @CUM(RECCST_DLR)</t>
  </si>
  <si>
    <t>1 - YTDAVAILCST_DLR / YTDAVAILRTL_DLR</t>
  </si>
  <si>
    <t>Cost1</t>
  </si>
  <si>
    <t>@Prev(EOPCST_DLR, Time, 1)</t>
  </si>
  <si>
    <t>@Next(BOPCST_DLR, Time, 1)</t>
  </si>
  <si>
    <t>EOPRTL_DLR * (1- CUMIMU_%)</t>
  </si>
  <si>
    <t>1 - EOPCST_DLR / EOPRTL_DLR</t>
  </si>
  <si>
    <t>1 - BOPCST_DLR / BOPRTL_DLR</t>
  </si>
  <si>
    <t>( @BOP(BOPCST_DLR)  + @CUM(EOPCST_DLR) ) /  ( @CUMCOUNT(Time) + 1 )</t>
  </si>
  <si>
    <t>BOPCST_DLR + RECCST_DLR - EOPCST_DLR</t>
  </si>
  <si>
    <t>SLS_DLR - COGS_DLR</t>
  </si>
  <si>
    <t>GM_DLR / SLS_DLR</t>
  </si>
  <si>
    <t>@CUM(GM_DLR) / YTDAVAILCST_DLR</t>
  </si>
  <si>
    <t>ADJ_DLR / BOP_AUR</t>
  </si>
  <si>
    <t>units1</t>
  </si>
  <si>
    <t>@Prev(EOP_U,Time,1)</t>
  </si>
  <si>
    <t>@Next(BOP_U, Time,1)</t>
  </si>
  <si>
    <t>BOP_U - SLS_U - ADJ_U + REC_U</t>
  </si>
  <si>
    <t>BOPCST_DLR / STORE_COUNT</t>
  </si>
  <si>
    <t>AVGINVRTL_DLR / STORE_COUNT</t>
  </si>
  <si>
    <t>NEEDED_CUMREC - NEEDED_CUMREC</t>
  </si>
  <si>
    <t>RECRTL_DLR + @PREV(CUM_RECRTL_DLR)</t>
  </si>
  <si>
    <t>InventoryReact_MD_Chg</t>
  </si>
  <si>
    <t>MDPERM_% * RECRTL_DLR</t>
  </si>
  <si>
    <t>MDPERM_DLR / RECRTL_DLR</t>
  </si>
  <si>
    <t>SLS_DLR | BOPRTL_DLR</t>
  </si>
  <si>
    <t>Perpetuals</t>
  </si>
  <si>
    <t>@IF(SLS_DLR &gt; 0, SLS_DLR, 0)</t>
  </si>
  <si>
    <t>@CrossDim(Measures,SLS_DLR, Product, CLS608-10)</t>
  </si>
  <si>
    <t>@CrossDim(Measures,SLS_DLR, Time, WK15)</t>
  </si>
  <si>
    <t>@CrossDim(Measures, SLS_DLR, Time, WK15)</t>
  </si>
  <si>
    <t>PrevNext</t>
  </si>
  <si>
    <t>(1 + SLSLY_%) * @PREV(SLS_DLR)</t>
  </si>
  <si>
    <t>(SLS_DLR - @PREV(SLS_DLR)) / @PREV(SLS_DLR)</t>
  </si>
  <si>
    <t>@PREV(SLS_DLR)</t>
  </si>
  <si>
    <t>@NEXT(SLS_DLR)</t>
  </si>
  <si>
    <t>@PREV(SLS_DLR, Time,3)</t>
  </si>
  <si>
    <t>@NEXT(SLS_DLR, Time,3)</t>
  </si>
  <si>
    <t>@PREV(BOPRTL_DLR, Time,2)</t>
  </si>
  <si>
    <t>@NEXT(EOPRTL_DLR, Time,2)</t>
  </si>
  <si>
    <t>@NEXT(SLS_DLR, Time,2)</t>
  </si>
  <si>
    <t>@NEXT(STORE_COUNT, Time,2)</t>
  </si>
  <si>
    <t>@PREV_CUM(SLS_DLR)</t>
  </si>
  <si>
    <t>ReceiptReact</t>
  </si>
  <si>
    <t>BOPRTL_DLR | EOPRTL_DLR</t>
  </si>
  <si>
    <t>StoreSales</t>
  </si>
  <si>
    <t>StratPlan</t>
  </si>
  <si>
    <t>SalesYOY</t>
  </si>
  <si>
    <t>(1 + @NEXT(SLSLY_%)) * SLS_DLR</t>
  </si>
  <si>
    <t>Test_Cross_Dim</t>
  </si>
  <si>
    <t>@CrossDim(Measures, BOPRTL_DLR, Product, DPT608)</t>
  </si>
  <si>
    <t>@CrossDim(Measures, EOPRTL_DLR, Product, DPT608)</t>
  </si>
  <si>
    <t>Test_IF</t>
  </si>
  <si>
    <t>Test_Round_Simple</t>
  </si>
  <si>
    <t>MDTTL_% * SLS_DLR</t>
  </si>
  <si>
    <t>MDTTL_DLR - MDPROMO_DLR - MDCLEAR_DLR</t>
  </si>
  <si>
    <t>MDTTL_DLR - MDPERM_DLR - MDCLEAR_DLR</t>
  </si>
  <si>
    <t>MDTTL_DLR - MDPERM_DLR - MDPROMO_DLR</t>
  </si>
  <si>
    <t>Inv1</t>
  </si>
  <si>
    <t>plan cycle name</t>
  </si>
  <si>
    <t>default eval on working version</t>
  </si>
  <si>
    <t>save working version on uow load</t>
  </si>
  <si>
    <t>default rule set name</t>
  </si>
  <si>
    <t>rule set names (pipe delimited)</t>
  </si>
  <si>
    <t>version filters (pipe delimited)</t>
  </si>
  <si>
    <t>enable role filter</t>
  </si>
  <si>
    <t>role filter (pipe delimited)</t>
  </si>
  <si>
    <t>view / view group names (pipe delimited)</t>
  </si>
  <si>
    <t>visible menus (pipe delimited)</t>
  </si>
  <si>
    <t>auto save menus (pipe delimited)</t>
  </si>
  <si>
    <t>replicate enabled</t>
  </si>
  <si>
    <t>replicate all enabled</t>
  </si>
  <si>
    <t>allow suppress invalid intersections</t>
  </si>
  <si>
    <t>suppress invalid intersection entrys (pipe delimited)</t>
  </si>
  <si>
    <t>large cell limit</t>
  </si>
  <si>
    <t>max cell limit</t>
  </si>
  <si>
    <t>Purpose | Season | State</t>
  </si>
  <si>
    <t>Measures=ACCT1|PlanType=@UOW_ROOT|Time=WK01|Version=@PLAN_VERSION|Years=@UOW_ROOT</t>
  </si>
  <si>
    <t>Season | Purpose | Indoor.Outdoor | ClimateZone | State</t>
  </si>
  <si>
    <t>Purpose | Season | Indoor.Outdoor | State | ClimateZone</t>
  </si>
  <si>
    <t>allow multiple selection</t>
  </si>
  <si>
    <t>prompt string</t>
  </si>
  <si>
    <t>CLIMATE1</t>
  </si>
  <si>
    <t>Select 1 Climate Zone:</t>
  </si>
  <si>
    <t>CLIMATE2</t>
  </si>
  <si>
    <t>Select Climate Zones:</t>
  </si>
  <si>
    <t>IO1</t>
  </si>
  <si>
    <t>Select 1 Indoor Outdoor:</t>
  </si>
  <si>
    <t>IO2</t>
  </si>
  <si>
    <t>Select Indoor Outdoors:</t>
  </si>
  <si>
    <t>L1</t>
  </si>
  <si>
    <t>Select 1 Location:</t>
  </si>
  <si>
    <t>L2</t>
  </si>
  <si>
    <t>Select Locations:</t>
  </si>
  <si>
    <t>M1</t>
  </si>
  <si>
    <t>Select 1 Measure:</t>
  </si>
  <si>
    <t>M2</t>
  </si>
  <si>
    <t>Select Measures:</t>
  </si>
  <si>
    <t>P1</t>
  </si>
  <si>
    <t>Select 1 Product:</t>
  </si>
  <si>
    <t>P2</t>
  </si>
  <si>
    <t>Select Products:</t>
  </si>
  <si>
    <t>PURPOSE1</t>
  </si>
  <si>
    <t>Select 1 Purpose:</t>
  </si>
  <si>
    <t>PURPOSE2</t>
  </si>
  <si>
    <t>Select Purposes:</t>
  </si>
  <si>
    <t>SEASON1</t>
  </si>
  <si>
    <t>Select 1 Season:</t>
  </si>
  <si>
    <t>SEASON2</t>
  </si>
  <si>
    <t>Select Seasons:</t>
  </si>
  <si>
    <t>STATE1</t>
  </si>
  <si>
    <t>Select 1 State:</t>
  </si>
  <si>
    <t>STATE2</t>
  </si>
  <si>
    <t>Select States:</t>
  </si>
  <si>
    <t>T1</t>
  </si>
  <si>
    <t>Select 1 Time Period:</t>
  </si>
  <si>
    <t>T2</t>
  </si>
  <si>
    <t>Select Time Periods:</t>
  </si>
  <si>
    <t>V1</t>
  </si>
  <si>
    <t>Select 1 Version:</t>
  </si>
  <si>
    <t>V2</t>
  </si>
  <si>
    <t>Select Versions:</t>
  </si>
  <si>
    <t>Y1</t>
  </si>
  <si>
    <t>Select 1 Year:</t>
  </si>
  <si>
    <t>Y2</t>
  </si>
  <si>
    <t>Select Years:</t>
  </si>
  <si>
    <t>class name</t>
  </si>
  <si>
    <t>function name</t>
  </si>
  <si>
    <t>com.palladium.paf.cf.CUMCountFunc</t>
  </si>
  <si>
    <t>@CUMCOUNT</t>
  </si>
  <si>
    <t>com.palladium.paf.cf.IFFunc</t>
  </si>
  <si>
    <t>@IF</t>
  </si>
  <si>
    <t>com.palladium.paf.cf.IWOSFunc</t>
  </si>
  <si>
    <t>@IWOS</t>
  </si>
  <si>
    <t>com.palladium.paf.cf.RelativeCountFunc</t>
  </si>
  <si>
    <t>@RELATIVECOUNT</t>
  </si>
  <si>
    <t>com.palladium.paf.cf.WOSFunc</t>
  </si>
  <si>
    <t>@WOS</t>
  </si>
  <si>
    <t>com.palladium.paf.funcs.F_Abs</t>
  </si>
  <si>
    <t>@ABS</t>
  </si>
  <si>
    <t>com.palladium.paf.funcs.F_Bop</t>
  </si>
  <si>
    <t>@BOP</t>
  </si>
  <si>
    <t>com.palladium.paf.funcs.F_CrossDim</t>
  </si>
  <si>
    <t>@CROSSDIM</t>
  </si>
  <si>
    <t>com.palladium.paf.funcs.F_Cum</t>
  </si>
  <si>
    <t>@CUM</t>
  </si>
  <si>
    <t>com.palladium.paf.funcs.F_Next</t>
  </si>
  <si>
    <t>@NEXT</t>
  </si>
  <si>
    <t>com.palladium.paf.funcs.F_Prev</t>
  </si>
  <si>
    <t>@PREV</t>
  </si>
  <si>
    <t>com.palladium.paf.funcs.F_PrevCum</t>
  </si>
  <si>
    <t>@PREV_CUM</t>
  </si>
  <si>
    <t>com.palladium.paf.funcs.F_TriggerIntersection</t>
  </si>
  <si>
    <t>@TRIGGER_IS</t>
  </si>
  <si>
    <t>label</t>
  </si>
  <si>
    <t>dimensions</t>
  </si>
  <si>
    <t>is editable</t>
  </si>
  <si>
    <t>is comment visible</t>
  </si>
  <si>
    <t>Measure_Desc</t>
  </si>
  <si>
    <t>TEXT</t>
  </si>
  <si>
    <t>Measure Description</t>
  </si>
  <si>
    <t>Dept_Desc</t>
  </si>
  <si>
    <t>Department Description</t>
  </si>
  <si>
    <t>digits</t>
  </si>
  <si>
    <t>Round</t>
  </si>
  <si>
    <t>GUID</t>
  </si>
  <si>
    <t>Name</t>
  </si>
  <si>
    <t>Default Style?</t>
  </si>
  <si>
    <t>Portait</t>
  </si>
  <si>
    <t>Adjust To</t>
  </si>
  <si>
    <t>% Normal Size</t>
  </si>
  <si>
    <t>Fit To</t>
  </si>
  <si>
    <t>Page(s) Wide</t>
  </si>
  <si>
    <t>Page(s) Tall</t>
  </si>
  <si>
    <t>Paper Size</t>
  </si>
  <si>
    <t>First Page Number</t>
  </si>
  <si>
    <t>Header Margin</t>
  </si>
  <si>
    <t>Top Margin</t>
  </si>
  <si>
    <t>Left Margin</t>
  </si>
  <si>
    <t>Right Margin</t>
  </si>
  <si>
    <t>Bottom Margin</t>
  </si>
  <si>
    <t>Footer Margin</t>
  </si>
  <si>
    <t>Center Horizontally</t>
  </si>
  <si>
    <t>Center Vertically</t>
  </si>
  <si>
    <t>Header</t>
  </si>
  <si>
    <t>Footer</t>
  </si>
  <si>
    <t>Different odd and even pages</t>
  </si>
  <si>
    <t>Different first page</t>
  </si>
  <si>
    <t>Scale with document</t>
  </si>
  <si>
    <t>Align with page margins</t>
  </si>
  <si>
    <t>Entire View</t>
  </si>
  <si>
    <t>User Selection</t>
  </si>
  <si>
    <t>User Selected Print Area</t>
  </si>
  <si>
    <t>Rows to repeat at top</t>
  </si>
  <si>
    <t>Columns to repeat at left</t>
  </si>
  <si>
    <t>Gridlines</t>
  </si>
  <si>
    <t>Black and white</t>
  </si>
  <si>
    <t>Draft quality</t>
  </si>
  <si>
    <t>Row and column headings</t>
  </si>
  <si>
    <t>Comments</t>
  </si>
  <si>
    <t>Cell errors as</t>
  </si>
  <si>
    <t>Down, then Over</t>
  </si>
  <si>
    <t>Over, then Down</t>
  </si>
  <si>
    <t>c14e73ad-616e-48fa-8a2e-e3cc07d2a4ab</t>
  </si>
  <si>
    <t>Migration Print Style #1 - RENAME</t>
  </si>
  <si>
    <t>Letter</t>
  </si>
  <si>
    <t>Auto</t>
  </si>
  <si>
    <t>0.3</t>
  </si>
  <si>
    <t>0.75</t>
  </si>
  <si>
    <t>0.7</t>
  </si>
  <si>
    <t>Pace Row Headings</t>
  </si>
  <si>
    <t>Pace Column Headings</t>
  </si>
  <si>
    <t>(None)</t>
  </si>
  <si>
    <t>displayed</t>
  </si>
  <si>
    <t>199f369d-d824-44b7-99ac-7f08f741311c</t>
  </si>
  <si>
    <t>Print Style #1</t>
  </si>
  <si>
    <t>Print Style GUID</t>
  </si>
  <si>
    <t>Print Style Name</t>
  </si>
  <si>
    <t>Default Print Style?</t>
  </si>
  <si>
    <t>Print State</t>
  </si>
  <si>
    <t>Global Print Style GUID</t>
  </si>
  <si>
    <t>DEFAULT</t>
  </si>
  <si>
    <t>36c63c33-052b-424a-a7e5-c3822b007981</t>
  </si>
  <si>
    <t>Embeded Print Settings</t>
  </si>
  <si>
    <t>LOCAL</t>
  </si>
  <si>
    <t>5010e716-79fb-4b2f-be41-1fedfa2994fe</t>
  </si>
  <si>
    <t>259cd497-a088-43a0-9e94-270e7dd0f562</t>
  </si>
  <si>
    <t>eb04a472-9303-4ae7-95b3-f240c82033e6</t>
  </si>
  <si>
    <t>57e6e08d-4195-4db0-a793-5f48ed1ce361</t>
  </si>
  <si>
    <t>48c9ada3-2853-44be-b4d9-2f26d720eb3c</t>
  </si>
  <si>
    <t>b192948a-34d5-4c1c-a3c1-b41a95fe2809</t>
  </si>
  <si>
    <t>f5ec4a71-5ae7-41a8-a808-fc79065bd27d</t>
  </si>
  <si>
    <t>62df9b77-5738-457f-afd3-a49a3a2eb92f</t>
  </si>
  <si>
    <t>f790dccf-f494-460a-b63d-ab2e9ddf7dc0</t>
  </si>
  <si>
    <t>aeef205e-9ec5-4daa-bd43-1220ad414a36</t>
  </si>
  <si>
    <t>746d4e29-1467-4591-ac25-417d58519a8a</t>
  </si>
  <si>
    <t>2038bad4-5467-4fec-a1a2-4d669323d469</t>
  </si>
  <si>
    <t>6f8143d7-bd11-4642-b984-af7b23a8f30a</t>
  </si>
  <si>
    <t>e15886b1-7f40-46da-bb41-9a713991cb2e</t>
  </si>
  <si>
    <t>507f476a-002c-47d7-bdaf-7367a90efd9b</t>
  </si>
  <si>
    <t>0ce786e6-670e-43b4-bc97-64ab5dc62ebc</t>
  </si>
  <si>
    <t>1f0445d3-3017-4a7d-9e73-f21992e51ee5</t>
  </si>
  <si>
    <t>2d813d91-ce86-4b19-8844-cf8897aaeedc</t>
  </si>
  <si>
    <t>b5a69b9f-553c-4f92-908e-c711540124d3</t>
  </si>
  <si>
    <t>93e5e2e1-426d-4c04-9e53-c7e7def7a126</t>
  </si>
  <si>
    <t>8fa44491-10fd-4d50-8fc3-7c6af5205ada</t>
  </si>
  <si>
    <t>d94f5970-ceaf-4d3a-9fc4-24cbf5947fda</t>
  </si>
  <si>
    <t>21bf9f8a-5cf0-44fa-b900-7c0a6599510f</t>
  </si>
  <si>
    <t>ee4a8b35-26ee-4aba-8d69-7dbf4678a759</t>
  </si>
  <si>
    <t>635725ad-3581-4aca-b094-1be934ec9296</t>
  </si>
  <si>
    <t>e132bb7f-dc81-494e-82d7-d1169ddb4e1e</t>
  </si>
  <si>
    <t>d7a7a137-dfc7-455f-9001-00c662243552</t>
  </si>
  <si>
    <t>9ac7c169-4e90-4458-8bda-6dd88fe350e6</t>
  </si>
  <si>
    <t>b274ec70-faa1-4ed6-96e1-d571efe37947</t>
  </si>
  <si>
    <t>c7447f02-b232-4312-ac50-a2c126f7b6d0</t>
  </si>
  <si>
    <t>9e8aca4b-5601-4fbe-9a32-fac4730e2514</t>
  </si>
  <si>
    <t>8e3c8929-82e9-467e-84fb-3d7fce0ae462</t>
  </si>
  <si>
    <t>ee4485f4-9d57-4eef-b9a8-79f7ba7e07fe</t>
  </si>
  <si>
    <t>6afa71e1-5af5-46dc-86fd-9742ee2b86db</t>
  </si>
  <si>
    <t>37c0cb1f-2dec-4c39-b384-fdb95a1c0752</t>
  </si>
  <si>
    <t>cc2d6486-bd4c-485e-80fc-22d1ea8dd919</t>
  </si>
  <si>
    <t>340d6f43-50ac-4c14-b34e-996ccbd92b43</t>
  </si>
  <si>
    <t>74b61b6d-27b7-4bd7-900f-33d543299414</t>
  </si>
  <si>
    <t>b9b2bd2a-c2af-4814-ac32-f260706a6039</t>
  </si>
  <si>
    <t>683173cb-566f-4f90-95cc-b04d395c06fa</t>
  </si>
  <si>
    <t>ba71f620-7396-454b-a40d-723c6b2b25a4</t>
  </si>
  <si>
    <t>09752498-afe6-4713-9c33-73b278baa7e6</t>
  </si>
  <si>
    <t>1e1130f0-f938-4145-99cd-f410b3f37891</t>
  </si>
  <si>
    <t>b3a7d820-7376-4099-bc34-dfd035d4a8cb</t>
  </si>
  <si>
    <t>Migration Print Style #1</t>
  </si>
  <si>
    <t>GLOBAL</t>
  </si>
  <si>
    <t>688c5c42-c665-4897-b3d2-d0a481d5e1ff</t>
  </si>
  <si>
    <t>c0e80062-561f-4df9-9cf5-c12c042c458f</t>
  </si>
  <si>
    <t>412aec77-cc26-415a-ab5f-d9e2b16869ff</t>
  </si>
  <si>
    <t>fe3db00d-b89f-4d5d-8289-97bf76c5bfc4</t>
  </si>
  <si>
    <t>6d3e7f6a-e914-49fd-94da-52a3de8edaa7</t>
  </si>
  <si>
    <t>48c05e0e-2f9c-4c0b-bf5f-7d662be9e8a1</t>
  </si>
  <si>
    <t>fa5be191-ad47-46c1-8402-c5365e849b2c</t>
  </si>
  <si>
    <t>ca575f02-0847-40c7-99c2-d4ed99e5a958</t>
  </si>
  <si>
    <t>39029586-cc31-4d0d-a9a2-1fc9156f0e19</t>
  </si>
  <si>
    <t>46f2114d-86d4-4e4b-970f-612a6996de39</t>
  </si>
  <si>
    <t>2aeff35b-7c5c-4e38-b931-54f724027c94</t>
  </si>
  <si>
    <t>4bac9cf1-4265-42b7-9ae8-27d074f09a27</t>
  </si>
  <si>
    <t>ac921cfb-1b0c-426a-8121-ea1314032101</t>
  </si>
  <si>
    <t>c2bcb761-52a1-4ceb-81d9-a8c1600b3154</t>
  </si>
  <si>
    <t>78147e0d-af33-431f-8129-10e16ff176e4</t>
  </si>
  <si>
    <t>acabae64-0c63-4604-9fbc-0e3a832f7eeb</t>
  </si>
  <si>
    <t>c6318ac7-fb61-4602-80e5-b47101d3ebe4</t>
  </si>
  <si>
    <t>User Member Alias</t>
  </si>
  <si>
    <t>Dimension Name</t>
  </si>
  <si>
    <t>Member List</t>
  </si>
  <si>
    <t>MyMeasures</t>
  </si>
  <si>
    <t>@DESC(SLS_DLR)</t>
  </si>
  <si>
    <t>yearOffset</t>
  </si>
  <si>
    <t>read only measures (pipe delimited)</t>
  </si>
  <si>
    <t>enable multi-select role filter</t>
  </si>
  <si>
    <t>app settings - is global user filtered multi-select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</si>
</sst>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3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wrapText="1"/>
    </xf>
    <xf numFmtId="0" fontId="31" fillId="0" borderId="0" xfId="0" applyFont="1"/>
    <xf numFmtId="0" fontId="32" fillId="0" borderId="0" xfId="0" applyFont="1" applyAlignment="1">
      <alignment wrapText="1"/>
    </xf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/>
    <xf numFmtId="0" fontId="38" fillId="0" borderId="0" xfId="0" applyFont="1" applyAlignment="1">
      <alignment wrapText="1"/>
    </xf>
    <xf numFmtId="0" fontId="39" fillId="0" borderId="0" xfId="0" applyFont="1"/>
    <xf numFmtId="0" fontId="40" fillId="0" borderId="0" xfId="0" applyFont="1" applyAlignment="1">
      <alignment wrapText="1"/>
    </xf>
    <xf numFmtId="0" fontId="41" fillId="0" borderId="0" xfId="0" applyFont="1"/>
    <xf numFmtId="0" fontId="42" fillId="0" borderId="0" xfId="0" applyFont="1" applyAlignment="1">
      <alignment wrapText="1"/>
    </xf>
    <xf numFmtId="0" fontId="43" fillId="0" borderId="0" xfId="0" applyFont="1"/>
    <xf numFmtId="0" fontId="44" fillId="0" borderId="0" xfId="0" applyFont="1" applyAlignment="1">
      <alignment wrapText="1"/>
    </xf>
    <xf numFmtId="0" fontId="45" fillId="0" borderId="0" xfId="0" applyFont="1"/>
    <xf numFmtId="0" fontId="46" fillId="0" borderId="0" xfId="0" applyFont="1" applyAlignment="1">
      <alignment wrapText="1"/>
    </xf>
    <xf numFmtId="0" fontId="47" fillId="0" borderId="0" xfId="0" applyFont="1"/>
    <xf numFmtId="0" fontId="48" fillId="0" borderId="0" xfId="0" applyFont="1" applyAlignment="1">
      <alignment wrapText="1"/>
    </xf>
    <xf numFmtId="0" fontId="49" fillId="0" borderId="0" xfId="0" applyFont="1"/>
    <xf numFmtId="0" fontId="50" fillId="0" borderId="0" xfId="0" applyFont="1" applyAlignment="1">
      <alignment wrapText="1"/>
    </xf>
    <xf numFmtId="0" fontId="51" fillId="0" borderId="0" xfId="0" applyFont="1"/>
    <xf numFmtId="0" fontId="52" fillId="0" borderId="0" xfId="0" applyFont="1" applyAlignment="1">
      <alignment wrapText="1"/>
    </xf>
    <xf numFmtId="0" fontId="53" fillId="0" borderId="0" xfId="0" applyFont="1"/>
    <xf numFmtId="0" fontId="54" fillId="0" borderId="0" xfId="0" applyFont="1" applyAlignment="1">
      <alignment wrapText="1"/>
    </xf>
    <xf numFmtId="0" fontId="55" fillId="0" borderId="0" xfId="0" applyFont="1"/>
    <xf numFmtId="0" fontId="56" fillId="0" borderId="0" xfId="0" applyFont="1" applyAlignment="1">
      <alignment wrapText="1"/>
    </xf>
    <xf numFmtId="0" fontId="57" fillId="0" borderId="0" xfId="0" applyFont="1"/>
    <xf numFmtId="0" fontId="58" fillId="0" borderId="0" xfId="0" applyFont="1" applyAlignment="1">
      <alignment wrapText="1"/>
    </xf>
    <xf numFmtId="0" fontId="59" fillId="0" borderId="0" xfId="0" applyFont="1"/>
    <xf numFmtId="0" fontId="60" fillId="0" borderId="0" xfId="0" applyFont="1" applyAlignment="1">
      <alignment wrapText="1"/>
    </xf>
    <xf numFmtId="0" fontId="61" fillId="0" borderId="0" xfId="0" applyFont="1"/>
    <xf numFmtId="0" fontId="62" fillId="0" borderId="0" xfId="0" applyFont="1" applyAlignment="1">
      <alignment wrapText="1"/>
    </xf>
    <xf numFmtId="0" fontId="63" fillId="0" borderId="0" xfId="0" applyFont="1"/>
    <xf numFmtId="0" fontId="64" fillId="0" borderId="0" xfId="0" applyFont="1" applyAlignment="1">
      <alignment wrapText="1"/>
    </xf>
    <xf numFmtId="0" fontId="65" fillId="0" borderId="0" xfId="0" applyFont="1"/>
    <xf numFmtId="0" fontId="66" fillId="0" borderId="0" xfId="0" applyFont="1" applyAlignment="1">
      <alignment wrapText="1"/>
    </xf>
    <xf numFmtId="0" fontId="67" fillId="0" borderId="0" xfId="0" applyFont="1"/>
    <xf numFmtId="0" fontId="68" fillId="0" borderId="0" xfId="0" applyFont="1" applyAlignment="1">
      <alignment wrapText="1"/>
    </xf>
    <xf numFmtId="0" fontId="69" fillId="0" borderId="0" xfId="0" applyFont="1"/>
    <xf numFmtId="0" fontId="70" fillId="0" borderId="0" xfId="0" applyFont="1" applyAlignment="1">
      <alignment wrapText="1"/>
    </xf>
    <xf numFmtId="0" fontId="71" fillId="0" borderId="0" xfId="0" applyFont="1"/>
    <xf numFmtId="0" fontId="1" fillId="0" borderId="0" xfId="0" applyFont="1"/>
    <xf numFmtId="0" fontId="72" fillId="0" borderId="0" xfId="0" applyFont="1" applyAlignment="1">
      <alignment wrapText="1"/>
    </xf>
    <xf numFmtId="0" fontId="7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5"/>
  <sheetData>
    <row r="1" spans="1:40" ht="1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1033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>
      <c r="A2" t="s">
        <v>39</v>
      </c>
      <c r="E2" t="b">
        <v>1</v>
      </c>
      <c r="F2" t="b">
        <v>1</v>
      </c>
      <c r="G2" t="b">
        <v>0</v>
      </c>
      <c r="H2" t="b">
        <v>0</v>
      </c>
      <c r="I2" t="b">
        <v>0</v>
      </c>
      <c r="M2" t="b">
        <v>0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X2" t="b">
        <v>0</v>
      </c>
      <c r="Y2" t="b">
        <v>0</v>
      </c>
      <c r="Z2" t="b">
        <v>0</v>
      </c>
      <c r="AA2" t="b">
        <v>0</v>
      </c>
      <c r="AB2" t="s">
        <v>49</v>
      </c>
      <c r="AC2" t="s">
        <v>50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55</v>
      </c>
      <c r="AJ2" t="str">
        <f>ApplicationDef!$AF$2</f>
        <v>PlanType</v>
      </c>
      <c r="AK2" t="s">
        <v>56</v>
      </c>
      <c r="AL2" t="s">
        <v>57</v>
      </c>
      <c r="AM2">
        <v>30000</v>
      </c>
    </row>
    <row r="3" spans="1:40">
      <c r="T3" t="s">
        <v>58</v>
      </c>
      <c r="U3" t="s">
        <v>47</v>
      </c>
      <c r="V3" t="s">
        <v>48</v>
      </c>
      <c r="AI3" t="s">
        <v>59</v>
      </c>
      <c r="AJ3" t="str">
        <f>ApplicationDef!$AH$2</f>
        <v>Years</v>
      </c>
    </row>
    <row r="4" spans="1:40">
      <c r="T4" t="str">
        <f>ApplicationDef!$AI$3</f>
        <v>Location</v>
      </c>
      <c r="U4" t="s">
        <v>47</v>
      </c>
      <c r="V4" t="s">
        <v>48</v>
      </c>
      <c r="AJ4" t="str">
        <f>ApplicationDef!$AG$2</f>
        <v>Version</v>
      </c>
    </row>
    <row r="5" spans="1:40">
      <c r="T5" t="str">
        <f>ApplicationDef!$AC$2</f>
        <v>Measures</v>
      </c>
      <c r="U5" t="s">
        <v>47</v>
      </c>
      <c r="V5" t="s">
        <v>48</v>
      </c>
      <c r="AJ5" t="str">
        <f>ApplicationDef!$AC$2</f>
        <v>Measures</v>
      </c>
    </row>
    <row r="6" spans="1:40">
      <c r="T6" t="str">
        <f>ApplicationDef!$AF$2</f>
        <v>PlanType</v>
      </c>
      <c r="U6" t="s">
        <v>47</v>
      </c>
      <c r="V6" t="s">
        <v>48</v>
      </c>
      <c r="AJ6" t="str">
        <f>ApplicationDef!$AI$3</f>
        <v>Location</v>
      </c>
    </row>
    <row r="7" spans="1:40">
      <c r="T7" t="str">
        <f>ApplicationDef!$AI$2</f>
        <v>Product</v>
      </c>
      <c r="U7" t="s">
        <v>47</v>
      </c>
      <c r="V7" t="s">
        <v>48</v>
      </c>
      <c r="AJ7" t="str">
        <f>ApplicationDef!$AE$2</f>
        <v>Time</v>
      </c>
    </row>
    <row r="8" spans="1:40">
      <c r="T8" t="s">
        <v>60</v>
      </c>
      <c r="U8" t="s">
        <v>47</v>
      </c>
      <c r="V8" t="s">
        <v>48</v>
      </c>
      <c r="AJ8" t="str">
        <f>ApplicationDef!$AI$2</f>
        <v>Product</v>
      </c>
    </row>
    <row r="9" spans="1:40">
      <c r="T9" t="s">
        <v>61</v>
      </c>
      <c r="U9" t="s">
        <v>47</v>
      </c>
      <c r="V9" t="s">
        <v>48</v>
      </c>
    </row>
    <row r="10" spans="1:40">
      <c r="T10" t="s">
        <v>62</v>
      </c>
      <c r="U10" t="s">
        <v>47</v>
      </c>
      <c r="V10" t="s">
        <v>48</v>
      </c>
    </row>
    <row r="11" spans="1:40">
      <c r="T11" t="str">
        <f>ApplicationDef!$AE$2</f>
        <v>Time</v>
      </c>
      <c r="U11" t="s">
        <v>47</v>
      </c>
      <c r="V11" t="s">
        <v>48</v>
      </c>
    </row>
    <row r="12" spans="1:40">
      <c r="T12" t="str">
        <f>ApplicationDef!$AG$2</f>
        <v>Version</v>
      </c>
      <c r="U12" t="s">
        <v>47</v>
      </c>
      <c r="V12" t="s">
        <v>48</v>
      </c>
    </row>
    <row r="13" spans="1:40">
      <c r="T13" t="str">
        <f>ApplicationDef!$AH$2</f>
        <v>Years</v>
      </c>
      <c r="U13" t="s">
        <v>47</v>
      </c>
      <c r="V13" t="s">
        <v>48</v>
      </c>
    </row>
    <row r="14" spans="1:40">
      <c r="A14" s="3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" bestFit="1" customWidth="1"/>
    <col min="2" max="3" width="13.5703125" bestFit="1" customWidth="1"/>
    <col min="4" max="4" width="22.5703125" bestFit="1" customWidth="1"/>
    <col min="5" max="5" width="19.5703125" bestFit="1" customWidth="1"/>
    <col min="6" max="6" width="21.7109375" bestFit="1" customWidth="1"/>
  </cols>
  <sheetData>
    <row r="1" spans="1:6">
      <c r="A1" s="20" t="s">
        <v>326</v>
      </c>
      <c r="B1" s="20" t="s">
        <v>327</v>
      </c>
      <c r="C1" s="20" t="s">
        <v>328</v>
      </c>
      <c r="D1" s="20" t="s">
        <v>329</v>
      </c>
      <c r="E1" s="20" t="str">
        <f>ApplicationDef!$AI$2</f>
        <v>Product</v>
      </c>
      <c r="F1" s="20" t="str">
        <f>ApplicationDef!$AI$3</f>
        <v>Location</v>
      </c>
    </row>
    <row r="2" spans="1:6">
      <c r="A2" t="s">
        <v>330</v>
      </c>
      <c r="C2" t="b">
        <v>1</v>
      </c>
      <c r="D2" t="str">
        <f>Roles!$A$12</f>
        <v>Division Planner</v>
      </c>
      <c r="E2" t="s">
        <v>331</v>
      </c>
      <c r="F2" t="s">
        <v>332</v>
      </c>
    </row>
    <row r="3" spans="1:6">
      <c r="A3" t="s">
        <v>333</v>
      </c>
      <c r="C3" t="b">
        <v>0</v>
      </c>
      <c r="D3" t="str">
        <f>Roles!$A$12</f>
        <v>Division Planner</v>
      </c>
      <c r="E3" t="s">
        <v>334</v>
      </c>
      <c r="F3" t="s">
        <v>332</v>
      </c>
    </row>
    <row r="4" spans="1:6">
      <c r="D4" t="str">
        <f>Roles!$A$9</f>
        <v>Approver for Buyer Plan</v>
      </c>
      <c r="E4" t="s">
        <v>335</v>
      </c>
      <c r="F4" t="s">
        <v>332</v>
      </c>
    </row>
    <row r="5" spans="1:6">
      <c r="A5" t="s">
        <v>336</v>
      </c>
      <c r="C5" t="b">
        <v>1</v>
      </c>
      <c r="D5" t="str">
        <f>Roles!$A$27</f>
        <v>Testing</v>
      </c>
      <c r="E5" t="s">
        <v>337</v>
      </c>
      <c r="F5" t="s">
        <v>332</v>
      </c>
    </row>
    <row r="6" spans="1:6">
      <c r="D6" t="str">
        <f>Roles!$A$12</f>
        <v>Division Planner</v>
      </c>
      <c r="E6" t="s">
        <v>337</v>
      </c>
      <c r="F6" t="s">
        <v>332</v>
      </c>
    </row>
    <row r="7" spans="1:6">
      <c r="D7" t="str">
        <f>Roles!$A$17</f>
        <v>Store Planner</v>
      </c>
      <c r="E7" t="s">
        <v>335</v>
      </c>
      <c r="F7" t="s">
        <v>332</v>
      </c>
    </row>
    <row r="8" spans="1:6">
      <c r="A8" t="s">
        <v>338</v>
      </c>
      <c r="C8" t="b">
        <v>1</v>
      </c>
      <c r="D8" t="str">
        <f>Roles!$A$27</f>
        <v>Testing</v>
      </c>
      <c r="E8" t="s">
        <v>339</v>
      </c>
      <c r="F8" t="s">
        <v>340</v>
      </c>
    </row>
    <row r="9" spans="1:6">
      <c r="D9" t="str">
        <f>Roles!$A$12</f>
        <v>Division Planner</v>
      </c>
      <c r="E9" t="s">
        <v>341</v>
      </c>
      <c r="F9" t="s">
        <v>340</v>
      </c>
    </row>
    <row r="10" spans="1:6">
      <c r="D10" t="str">
        <f>Roles!$A$9</f>
        <v>Approver for Buyer Plan</v>
      </c>
      <c r="E10" t="s">
        <v>341</v>
      </c>
      <c r="F10" t="s">
        <v>340</v>
      </c>
    </row>
    <row r="11" spans="1:6">
      <c r="D11" t="str">
        <f>Roles!$A$17</f>
        <v>Store Planner</v>
      </c>
      <c r="E11" t="s">
        <v>342</v>
      </c>
      <c r="F11" t="s">
        <v>343</v>
      </c>
    </row>
    <row r="12" spans="1:6">
      <c r="D12" t="str">
        <f>Roles!$A$22</f>
        <v>Strategic Planner</v>
      </c>
      <c r="E12" t="s">
        <v>344</v>
      </c>
      <c r="F12" t="s">
        <v>340</v>
      </c>
    </row>
    <row r="13" spans="1:6">
      <c r="D13" t="str">
        <f>Roles!$A$10</f>
        <v>Buyer</v>
      </c>
      <c r="E13" t="s">
        <v>339</v>
      </c>
      <c r="F13" t="s">
        <v>340</v>
      </c>
    </row>
    <row r="14" spans="1:6">
      <c r="A14" t="s">
        <v>345</v>
      </c>
      <c r="C14" t="b">
        <v>0</v>
      </c>
      <c r="D14" t="str">
        <f>Roles!$A$12</f>
        <v>Division Planner</v>
      </c>
      <c r="E14" t="s">
        <v>334</v>
      </c>
      <c r="F14" t="s">
        <v>340</v>
      </c>
    </row>
    <row r="15" spans="1:6">
      <c r="A15" t="s">
        <v>346</v>
      </c>
      <c r="C15" t="b">
        <v>1</v>
      </c>
      <c r="D15" t="str">
        <f>Roles!$A$27</f>
        <v>Testing</v>
      </c>
      <c r="E15" t="s">
        <v>337</v>
      </c>
      <c r="F15" t="s">
        <v>332</v>
      </c>
    </row>
    <row r="16" spans="1:6">
      <c r="D16" t="str">
        <f>Roles!$A$12</f>
        <v>Division Planner</v>
      </c>
      <c r="E16" t="s">
        <v>347</v>
      </c>
      <c r="F16" t="s">
        <v>332</v>
      </c>
    </row>
    <row r="17" spans="1:6">
      <c r="D17" t="str">
        <f>Roles!$A$22</f>
        <v>Strategic Planner</v>
      </c>
      <c r="E17" t="s">
        <v>348</v>
      </c>
      <c r="F17" t="s">
        <v>332</v>
      </c>
    </row>
    <row r="18" spans="1:6">
      <c r="D18" t="str">
        <f>Roles!$A$10</f>
        <v>Buyer</v>
      </c>
      <c r="E18" t="s">
        <v>349</v>
      </c>
      <c r="F18" t="s">
        <v>332</v>
      </c>
    </row>
    <row r="19" spans="1:6">
      <c r="D19" t="str">
        <f>Roles!$A$2</f>
        <v>Admin</v>
      </c>
      <c r="E19" t="s">
        <v>350</v>
      </c>
      <c r="F19" t="s">
        <v>332</v>
      </c>
    </row>
    <row r="20" spans="1:6">
      <c r="A20" s="21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5703125" bestFit="1" customWidth="1"/>
    <col min="2" max="2" width="25.28515625" bestFit="1" customWidth="1"/>
  </cols>
  <sheetData>
    <row r="1" spans="1:2">
      <c r="A1" s="22" t="s">
        <v>275</v>
      </c>
      <c r="B1" s="22" t="s">
        <v>351</v>
      </c>
    </row>
    <row r="2" spans="1:2">
      <c r="A2" t="str">
        <f>ApplicationDef!$AG$2</f>
        <v>Version</v>
      </c>
      <c r="B2" t="s">
        <v>352</v>
      </c>
    </row>
    <row r="3" spans="1:2">
      <c r="B3" t="s">
        <v>353</v>
      </c>
    </row>
    <row r="4" spans="1:2">
      <c r="B4" t="s">
        <v>354</v>
      </c>
    </row>
    <row r="5" spans="1:2">
      <c r="A5" s="23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">
      <c r="A1" s="24" t="s">
        <v>64</v>
      </c>
      <c r="B1" s="24" t="s">
        <v>355</v>
      </c>
      <c r="C1" s="24" t="s">
        <v>356</v>
      </c>
    </row>
    <row r="2" spans="1:3">
      <c r="A2" t="s">
        <v>357</v>
      </c>
      <c r="B2" t="s">
        <v>358</v>
      </c>
    </row>
    <row r="3" spans="1:3">
      <c r="A3" t="s">
        <v>359</v>
      </c>
      <c r="B3" t="s">
        <v>360</v>
      </c>
    </row>
    <row r="4" spans="1:3">
      <c r="A4" t="s">
        <v>361</v>
      </c>
      <c r="B4" t="s">
        <v>362</v>
      </c>
    </row>
    <row r="5" spans="1:3">
      <c r="A5" t="s">
        <v>363</v>
      </c>
      <c r="B5" t="s">
        <v>364</v>
      </c>
    </row>
    <row r="6" spans="1:3">
      <c r="A6" t="s">
        <v>365</v>
      </c>
      <c r="B6" t="s">
        <v>366</v>
      </c>
    </row>
    <row r="7" spans="1:3">
      <c r="A7" t="s">
        <v>367</v>
      </c>
      <c r="B7" t="s">
        <v>368</v>
      </c>
    </row>
    <row r="8" spans="1:3">
      <c r="A8" t="s">
        <v>369</v>
      </c>
      <c r="B8" t="s">
        <v>370</v>
      </c>
    </row>
    <row r="9" spans="1:3">
      <c r="A9" t="s">
        <v>371</v>
      </c>
      <c r="B9" t="s">
        <v>372</v>
      </c>
    </row>
    <row r="10" spans="1:3">
      <c r="A10" t="s">
        <v>373</v>
      </c>
      <c r="B10" t="s">
        <v>374</v>
      </c>
    </row>
    <row r="11" spans="1:3">
      <c r="A11" t="s">
        <v>375</v>
      </c>
      <c r="B11" t="s">
        <v>376</v>
      </c>
    </row>
    <row r="12" spans="1:3">
      <c r="A12" t="s">
        <v>377</v>
      </c>
      <c r="B12" t="s">
        <v>378</v>
      </c>
    </row>
    <row r="13" spans="1:3">
      <c r="A13" t="s">
        <v>379</v>
      </c>
      <c r="B13" t="s">
        <v>380</v>
      </c>
    </row>
    <row r="14" spans="1:3">
      <c r="A14" t="s">
        <v>381</v>
      </c>
      <c r="B14" t="s">
        <v>382</v>
      </c>
      <c r="C14" t="s">
        <v>383</v>
      </c>
    </row>
    <row r="15" spans="1:3">
      <c r="A15" t="s">
        <v>384</v>
      </c>
      <c r="B15" t="s">
        <v>385</v>
      </c>
    </row>
    <row r="16" spans="1:3">
      <c r="A16" t="s">
        <v>386</v>
      </c>
      <c r="B16" t="s">
        <v>387</v>
      </c>
    </row>
    <row r="17" spans="1:2">
      <c r="A17" t="s">
        <v>388</v>
      </c>
      <c r="B17" t="s">
        <v>389</v>
      </c>
    </row>
    <row r="18" spans="1:2">
      <c r="A18" t="s">
        <v>390</v>
      </c>
      <c r="B18" t="s">
        <v>391</v>
      </c>
    </row>
    <row r="19" spans="1:2">
      <c r="A19" t="s">
        <v>392</v>
      </c>
      <c r="B19" t="s">
        <v>393</v>
      </c>
    </row>
    <row r="20" spans="1:2">
      <c r="A20" t="s">
        <v>394</v>
      </c>
      <c r="B20" t="s">
        <v>395</v>
      </c>
    </row>
    <row r="21" spans="1:2">
      <c r="A21" t="s">
        <v>396</v>
      </c>
      <c r="B21" t="s">
        <v>397</v>
      </c>
    </row>
    <row r="22" spans="1:2">
      <c r="A22" t="s">
        <v>398</v>
      </c>
      <c r="B22" t="s">
        <v>399</v>
      </c>
    </row>
    <row r="23" spans="1:2">
      <c r="A23" t="s">
        <v>400</v>
      </c>
      <c r="B23" t="s">
        <v>401</v>
      </c>
    </row>
    <row r="24" spans="1:2">
      <c r="A24" t="s">
        <v>402</v>
      </c>
      <c r="B24" t="s">
        <v>403</v>
      </c>
    </row>
    <row r="25" spans="1:2">
      <c r="A25" t="s">
        <v>404</v>
      </c>
      <c r="B25" t="s">
        <v>405</v>
      </c>
    </row>
    <row r="26" spans="1:2">
      <c r="A26" t="s">
        <v>406</v>
      </c>
      <c r="B26" t="s">
        <v>407</v>
      </c>
    </row>
    <row r="27" spans="1:2">
      <c r="A27" t="s">
        <v>408</v>
      </c>
      <c r="B27" t="s">
        <v>409</v>
      </c>
    </row>
    <row r="28" spans="1:2">
      <c r="A28" t="s">
        <v>410</v>
      </c>
      <c r="B28" t="s">
        <v>411</v>
      </c>
    </row>
    <row r="29" spans="1:2">
      <c r="A29" t="s">
        <v>412</v>
      </c>
      <c r="B29" t="s">
        <v>413</v>
      </c>
    </row>
    <row r="30" spans="1:2">
      <c r="A30" t="s">
        <v>414</v>
      </c>
      <c r="B30" t="s">
        <v>415</v>
      </c>
    </row>
    <row r="31" spans="1:2">
      <c r="A31" t="s">
        <v>416</v>
      </c>
      <c r="B31" t="s">
        <v>417</v>
      </c>
    </row>
    <row r="32" spans="1:2">
      <c r="A32" t="s">
        <v>418</v>
      </c>
      <c r="B32" t="s">
        <v>419</v>
      </c>
    </row>
    <row r="33" spans="1:2">
      <c r="A33" t="s">
        <v>420</v>
      </c>
      <c r="B33" t="s">
        <v>421</v>
      </c>
    </row>
    <row r="34" spans="1:2">
      <c r="A34" t="s">
        <v>422</v>
      </c>
      <c r="B34" t="s">
        <v>423</v>
      </c>
    </row>
    <row r="35" spans="1:2">
      <c r="A35" t="s">
        <v>424</v>
      </c>
      <c r="B35" t="s">
        <v>425</v>
      </c>
    </row>
    <row r="36" spans="1:2">
      <c r="A36" t="s">
        <v>426</v>
      </c>
      <c r="B36" t="s">
        <v>427</v>
      </c>
    </row>
    <row r="37" spans="1:2">
      <c r="A37" t="s">
        <v>428</v>
      </c>
      <c r="B37" t="s">
        <v>429</v>
      </c>
    </row>
    <row r="38" spans="1:2">
      <c r="A38" t="s">
        <v>430</v>
      </c>
      <c r="B38" t="s">
        <v>431</v>
      </c>
    </row>
    <row r="39" spans="1:2">
      <c r="A39" t="s">
        <v>432</v>
      </c>
      <c r="B39" t="s">
        <v>433</v>
      </c>
    </row>
    <row r="40" spans="1:2">
      <c r="A40" t="s">
        <v>434</v>
      </c>
      <c r="B40" t="s">
        <v>435</v>
      </c>
    </row>
    <row r="41" spans="1:2">
      <c r="A41" t="s">
        <v>436</v>
      </c>
      <c r="B41" t="s">
        <v>437</v>
      </c>
    </row>
    <row r="42" spans="1:2">
      <c r="A42" t="s">
        <v>438</v>
      </c>
      <c r="B42" t="s">
        <v>439</v>
      </c>
    </row>
    <row r="43" spans="1:2">
      <c r="A43" t="s">
        <v>440</v>
      </c>
      <c r="B43" t="s">
        <v>441</v>
      </c>
    </row>
    <row r="44" spans="1:2">
      <c r="A44" t="s">
        <v>442</v>
      </c>
      <c r="B44" t="s">
        <v>443</v>
      </c>
    </row>
    <row r="45" spans="1:2">
      <c r="A45" t="s">
        <v>444</v>
      </c>
      <c r="B45" t="s">
        <v>445</v>
      </c>
    </row>
    <row r="46" spans="1:2">
      <c r="A46" t="s">
        <v>446</v>
      </c>
      <c r="B46" t="s">
        <v>447</v>
      </c>
    </row>
    <row r="47" spans="1:2">
      <c r="A47" t="s">
        <v>448</v>
      </c>
      <c r="B47" t="s">
        <v>449</v>
      </c>
    </row>
    <row r="48" spans="1:2">
      <c r="A48" t="s">
        <v>450</v>
      </c>
      <c r="B48" t="s">
        <v>451</v>
      </c>
    </row>
    <row r="49" spans="1:2">
      <c r="A49" t="s">
        <v>452</v>
      </c>
      <c r="B49" t="s">
        <v>453</v>
      </c>
    </row>
    <row r="50" spans="1:2">
      <c r="A50" t="s">
        <v>454</v>
      </c>
      <c r="B50" t="s">
        <v>455</v>
      </c>
    </row>
    <row r="51" spans="1:2">
      <c r="A51" t="s">
        <v>456</v>
      </c>
      <c r="B51" t="s">
        <v>457</v>
      </c>
    </row>
    <row r="52" spans="1:2">
      <c r="A52" t="s">
        <v>458</v>
      </c>
      <c r="B52" t="s">
        <v>459</v>
      </c>
    </row>
    <row r="53" spans="1:2">
      <c r="A53" t="s">
        <v>460</v>
      </c>
      <c r="B53" t="s">
        <v>461</v>
      </c>
    </row>
    <row r="54" spans="1:2">
      <c r="A54" t="s">
        <v>462</v>
      </c>
      <c r="B54" t="s">
        <v>463</v>
      </c>
    </row>
    <row r="55" spans="1:2">
      <c r="A55" t="s">
        <v>464</v>
      </c>
      <c r="B55" t="s">
        <v>465</v>
      </c>
    </row>
    <row r="56" spans="1:2">
      <c r="A56" t="s">
        <v>466</v>
      </c>
      <c r="B56" t="s">
        <v>467</v>
      </c>
    </row>
    <row r="57" spans="1:2">
      <c r="A57" t="s">
        <v>468</v>
      </c>
      <c r="B57" t="s">
        <v>469</v>
      </c>
    </row>
    <row r="58" spans="1:2">
      <c r="A58" t="s">
        <v>470</v>
      </c>
      <c r="B58" t="s">
        <v>471</v>
      </c>
    </row>
    <row r="59" spans="1:2">
      <c r="A59" t="s">
        <v>472</v>
      </c>
      <c r="B59" t="s">
        <v>473</v>
      </c>
    </row>
    <row r="60" spans="1:2">
      <c r="A60" t="s">
        <v>474</v>
      </c>
      <c r="B60" t="s">
        <v>475</v>
      </c>
    </row>
    <row r="61" spans="1:2">
      <c r="A61" t="s">
        <v>476</v>
      </c>
      <c r="B61" t="s">
        <v>477</v>
      </c>
    </row>
    <row r="62" spans="1:2">
      <c r="A62" t="s">
        <v>478</v>
      </c>
      <c r="B62" t="s">
        <v>479</v>
      </c>
    </row>
    <row r="63" spans="1:2">
      <c r="A63" t="s">
        <v>480</v>
      </c>
      <c r="B63" t="s">
        <v>481</v>
      </c>
    </row>
    <row r="64" spans="1:2">
      <c r="A64" t="s">
        <v>482</v>
      </c>
      <c r="B64" t="s">
        <v>483</v>
      </c>
    </row>
    <row r="65" spans="1:2">
      <c r="A65" t="s">
        <v>484</v>
      </c>
      <c r="B65" t="s">
        <v>485</v>
      </c>
    </row>
    <row r="66" spans="1:2">
      <c r="A66" t="s">
        <v>486</v>
      </c>
      <c r="B66" t="s">
        <v>487</v>
      </c>
    </row>
    <row r="67" spans="1:2">
      <c r="A67" t="s">
        <v>488</v>
      </c>
      <c r="B67" t="s">
        <v>489</v>
      </c>
    </row>
    <row r="68" spans="1:2">
      <c r="A68" t="s">
        <v>490</v>
      </c>
      <c r="B68" t="s">
        <v>491</v>
      </c>
    </row>
    <row r="69" spans="1:2">
      <c r="A69" t="s">
        <v>492</v>
      </c>
      <c r="B69" t="s">
        <v>493</v>
      </c>
    </row>
    <row r="70" spans="1:2">
      <c r="A70" t="s">
        <v>494</v>
      </c>
      <c r="B70" t="s">
        <v>495</v>
      </c>
    </row>
    <row r="71" spans="1:2">
      <c r="A71" t="s">
        <v>496</v>
      </c>
      <c r="B71" t="s">
        <v>497</v>
      </c>
    </row>
    <row r="72" spans="1:2">
      <c r="A72" t="s">
        <v>498</v>
      </c>
      <c r="B72" t="s">
        <v>499</v>
      </c>
    </row>
    <row r="73" spans="1:2">
      <c r="A73" t="s">
        <v>500</v>
      </c>
      <c r="B73" t="s">
        <v>501</v>
      </c>
    </row>
    <row r="74" spans="1:2">
      <c r="A74" t="s">
        <v>502</v>
      </c>
      <c r="B74" t="s">
        <v>503</v>
      </c>
    </row>
    <row r="75" spans="1:2">
      <c r="A75" t="s">
        <v>504</v>
      </c>
      <c r="B75" t="s">
        <v>505</v>
      </c>
    </row>
    <row r="76" spans="1:2">
      <c r="A76" t="s">
        <v>506</v>
      </c>
      <c r="B76" t="s">
        <v>507</v>
      </c>
    </row>
    <row r="77" spans="1:2">
      <c r="A77" t="s">
        <v>508</v>
      </c>
      <c r="B77" t="s">
        <v>509</v>
      </c>
    </row>
    <row r="78" spans="1:2">
      <c r="A78" t="s">
        <v>510</v>
      </c>
      <c r="B78" t="s">
        <v>511</v>
      </c>
    </row>
    <row r="79" spans="1:2">
      <c r="A79" t="s">
        <v>512</v>
      </c>
      <c r="B79" t="s">
        <v>513</v>
      </c>
    </row>
    <row r="80" spans="1:2">
      <c r="A80" t="s">
        <v>514</v>
      </c>
      <c r="B80" t="s">
        <v>515</v>
      </c>
    </row>
    <row r="81" spans="1:3">
      <c r="A81" t="s">
        <v>516</v>
      </c>
      <c r="B81" t="s">
        <v>517</v>
      </c>
    </row>
    <row r="82" spans="1:3">
      <c r="A82" t="s">
        <v>518</v>
      </c>
      <c r="B82" t="s">
        <v>519</v>
      </c>
    </row>
    <row r="83" spans="1:3">
      <c r="A83" t="s">
        <v>520</v>
      </c>
      <c r="B83" t="s">
        <v>521</v>
      </c>
      <c r="C83" t="s">
        <v>522</v>
      </c>
    </row>
    <row r="84" spans="1:3">
      <c r="A84" t="s">
        <v>523</v>
      </c>
      <c r="B84" t="s">
        <v>524</v>
      </c>
    </row>
    <row r="85" spans="1:3">
      <c r="A85" t="s">
        <v>525</v>
      </c>
      <c r="B85" t="s">
        <v>526</v>
      </c>
    </row>
    <row r="86" spans="1:3">
      <c r="A86" t="s">
        <v>527</v>
      </c>
      <c r="B86" t="s">
        <v>528</v>
      </c>
    </row>
    <row r="87" spans="1:3">
      <c r="A87" s="25" t="s">
        <v>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6"/>
  <sheetViews>
    <sheetView workbookViewId="0">
      <pane ySplit="1" topLeftCell="A62" activePane="bottomLeft" state="frozen"/>
      <selection pane="bottomLeft" activeCell="D86" sqref="D86:AU87"/>
    </sheetView>
  </sheetViews>
  <sheetFormatPr defaultRowHeight="15"/>
  <cols>
    <col min="1" max="1" width="46.5703125" bestFit="1" customWidth="1"/>
    <col min="2" max="2" width="48.85546875" bestFit="1" customWidth="1"/>
    <col min="3" max="3" width="23" bestFit="1" customWidth="1"/>
    <col min="4" max="4" width="39.42578125" bestFit="1" customWidth="1"/>
    <col min="5" max="5" width="28.5703125" customWidth="1"/>
    <col min="6" max="6" width="18.5703125" bestFit="1" customWidth="1"/>
    <col min="7" max="7" width="7.140625" bestFit="1" customWidth="1"/>
    <col min="8" max="8" width="10.42578125" bestFit="1" customWidth="1"/>
    <col min="9" max="9" width="9.7109375" bestFit="1" customWidth="1"/>
    <col min="10" max="10" width="14" bestFit="1" customWidth="1"/>
    <col min="11" max="11" width="6" bestFit="1" customWidth="1"/>
    <col min="12" max="12" width="12.85546875" bestFit="1" customWidth="1"/>
    <col min="13" max="13" width="11.28515625" bestFit="1" customWidth="1"/>
    <col min="14" max="14" width="10.28515625" bestFit="1" customWidth="1"/>
    <col min="15" max="15" width="17.7109375" bestFit="1" customWidth="1"/>
    <col min="16" max="16" width="14.5703125" bestFit="1" customWidth="1"/>
    <col min="17" max="17" width="11.5703125" bestFit="1" customWidth="1"/>
    <col min="18" max="18" width="11.42578125" bestFit="1" customWidth="1"/>
    <col min="19" max="19" width="12.7109375" bestFit="1" customWidth="1"/>
    <col min="20" max="20" width="14.85546875" bestFit="1" customWidth="1"/>
    <col min="21" max="21" width="14" bestFit="1" customWidth="1"/>
    <col min="22" max="22" width="18.7109375" bestFit="1" customWidth="1"/>
    <col min="23" max="23" width="16.140625" bestFit="1" customWidth="1"/>
    <col min="24" max="24" width="7.5703125" bestFit="1" customWidth="1"/>
    <col min="25" max="25" width="7" bestFit="1" customWidth="1"/>
    <col min="26" max="26" width="27.85546875" bestFit="1" customWidth="1"/>
    <col min="27" max="27" width="18.28515625" bestFit="1" customWidth="1"/>
    <col min="28" max="28" width="20.140625" bestFit="1" customWidth="1"/>
    <col min="29" max="29" width="23" bestFit="1" customWidth="1"/>
    <col min="30" max="30" width="11.42578125" bestFit="1" customWidth="1"/>
    <col min="31" max="31" width="14" bestFit="1" customWidth="1"/>
    <col min="32" max="32" width="23.140625" bestFit="1" customWidth="1"/>
    <col min="33" max="33" width="20.7109375" bestFit="1" customWidth="1"/>
    <col min="34" max="34" width="23.85546875" bestFit="1" customWidth="1"/>
    <col min="35" max="35" width="9.140625" bestFit="1" customWidth="1"/>
    <col min="36" max="36" width="15.42578125" bestFit="1" customWidth="1"/>
    <col min="37" max="37" width="12.42578125" bestFit="1" customWidth="1"/>
    <col min="38" max="38" width="24.85546875" bestFit="1" customWidth="1"/>
    <col min="39" max="39" width="10.85546875" bestFit="1" customWidth="1"/>
    <col min="40" max="40" width="12.85546875" bestFit="1" customWidth="1"/>
    <col min="41" max="42" width="16.5703125" bestFit="1" customWidth="1"/>
    <col min="43" max="43" width="10.5703125" bestFit="1" customWidth="1"/>
    <col min="44" max="44" width="38" bestFit="1" customWidth="1"/>
  </cols>
  <sheetData>
    <row r="1" spans="1:44">
      <c r="A1" s="26" t="s">
        <v>529</v>
      </c>
      <c r="B1" s="26" t="s">
        <v>530</v>
      </c>
      <c r="C1" s="26" t="s">
        <v>309</v>
      </c>
      <c r="D1" s="1" t="s">
        <v>953</v>
      </c>
      <c r="E1" s="1" t="s">
        <v>954</v>
      </c>
      <c r="F1" s="1" t="s">
        <v>955</v>
      </c>
      <c r="G1" s="1" t="s">
        <v>905</v>
      </c>
      <c r="H1" s="1" t="s">
        <v>531</v>
      </c>
      <c r="I1" s="1" t="s">
        <v>906</v>
      </c>
      <c r="J1" s="1" t="s">
        <v>907</v>
      </c>
      <c r="K1" s="1" t="s">
        <v>908</v>
      </c>
      <c r="L1" s="1" t="s">
        <v>909</v>
      </c>
      <c r="M1" s="1" t="s">
        <v>910</v>
      </c>
      <c r="N1" s="1" t="s">
        <v>911</v>
      </c>
      <c r="O1" s="1" t="s">
        <v>912</v>
      </c>
      <c r="P1" s="1" t="s">
        <v>913</v>
      </c>
      <c r="Q1" s="1" t="s">
        <v>914</v>
      </c>
      <c r="R1" s="1" t="s">
        <v>915</v>
      </c>
      <c r="S1" s="1" t="s">
        <v>916</v>
      </c>
      <c r="T1" s="1" t="s">
        <v>917</v>
      </c>
      <c r="U1" s="1" t="s">
        <v>918</v>
      </c>
      <c r="V1" s="1" t="s">
        <v>919</v>
      </c>
      <c r="W1" s="1" t="s">
        <v>920</v>
      </c>
      <c r="X1" s="1" t="s">
        <v>921</v>
      </c>
      <c r="Y1" s="1" t="s">
        <v>922</v>
      </c>
      <c r="Z1" s="1" t="s">
        <v>923</v>
      </c>
      <c r="AA1" s="1" t="s">
        <v>924</v>
      </c>
      <c r="AB1" s="1" t="s">
        <v>925</v>
      </c>
      <c r="AC1" s="1" t="s">
        <v>926</v>
      </c>
      <c r="AD1" s="1" t="s">
        <v>927</v>
      </c>
      <c r="AE1" s="1" t="s">
        <v>928</v>
      </c>
      <c r="AF1" s="1" t="s">
        <v>929</v>
      </c>
      <c r="AG1" s="1" t="s">
        <v>930</v>
      </c>
      <c r="AH1" s="1" t="s">
        <v>931</v>
      </c>
      <c r="AI1" s="1" t="s">
        <v>932</v>
      </c>
      <c r="AJ1" s="1" t="s">
        <v>933</v>
      </c>
      <c r="AK1" s="1" t="s">
        <v>934</v>
      </c>
      <c r="AL1" s="1" t="s">
        <v>935</v>
      </c>
      <c r="AM1" s="1" t="s">
        <v>936</v>
      </c>
      <c r="AN1" s="1" t="s">
        <v>937</v>
      </c>
      <c r="AO1" s="1" t="s">
        <v>938</v>
      </c>
      <c r="AP1" s="1" t="s">
        <v>939</v>
      </c>
      <c r="AQ1" s="1" t="s">
        <v>956</v>
      </c>
      <c r="AR1" s="1" t="s">
        <v>957</v>
      </c>
    </row>
    <row r="2" spans="1:44">
      <c r="A2" t="s">
        <v>357</v>
      </c>
      <c r="B2" t="str">
        <f>ViewSections!$A$2</f>
        <v>Ad Hoc View</v>
      </c>
      <c r="D2" t="s">
        <v>951</v>
      </c>
      <c r="E2" t="s">
        <v>952</v>
      </c>
      <c r="F2" t="b">
        <v>1</v>
      </c>
      <c r="G2" t="b">
        <v>0</v>
      </c>
      <c r="H2" t="b">
        <v>1</v>
      </c>
      <c r="I2" t="b">
        <v>0</v>
      </c>
      <c r="J2">
        <v>100</v>
      </c>
      <c r="K2" t="b">
        <v>1</v>
      </c>
      <c r="L2">
        <v>1</v>
      </c>
      <c r="M2">
        <v>1</v>
      </c>
      <c r="N2" t="s">
        <v>942</v>
      </c>
      <c r="O2" t="s">
        <v>943</v>
      </c>
      <c r="P2" t="s">
        <v>944</v>
      </c>
      <c r="Q2" t="s">
        <v>945</v>
      </c>
      <c r="R2" t="s">
        <v>946</v>
      </c>
      <c r="S2" t="s">
        <v>946</v>
      </c>
      <c r="T2" t="s">
        <v>945</v>
      </c>
      <c r="U2" t="s">
        <v>944</v>
      </c>
      <c r="V2" t="b">
        <v>0</v>
      </c>
      <c r="W2" t="b">
        <v>0</v>
      </c>
      <c r="Z2" t="b">
        <v>0</v>
      </c>
      <c r="AA2" t="b">
        <v>0</v>
      </c>
      <c r="AB2" t="b">
        <v>1</v>
      </c>
      <c r="AC2" t="b">
        <v>1</v>
      </c>
      <c r="AD2" t="b">
        <v>1</v>
      </c>
      <c r="AE2" t="b">
        <v>0</v>
      </c>
      <c r="AG2" t="s">
        <v>947</v>
      </c>
      <c r="AH2" t="s">
        <v>948</v>
      </c>
      <c r="AI2" t="b">
        <v>0</v>
      </c>
      <c r="AJ2" t="b">
        <v>0</v>
      </c>
      <c r="AK2" t="b">
        <v>0</v>
      </c>
      <c r="AL2" t="b">
        <v>0</v>
      </c>
      <c r="AM2" t="s">
        <v>949</v>
      </c>
      <c r="AN2" t="s">
        <v>950</v>
      </c>
      <c r="AO2" t="b">
        <v>1</v>
      </c>
      <c r="AP2" t="b">
        <v>0</v>
      </c>
      <c r="AQ2" t="s">
        <v>958</v>
      </c>
    </row>
    <row r="3" spans="1:44">
      <c r="A3" t="s">
        <v>532</v>
      </c>
      <c r="B3" t="str">
        <f>ViewSections!$A$3</f>
        <v>Approval Detail Section 1</v>
      </c>
      <c r="D3" t="s">
        <v>951</v>
      </c>
      <c r="E3" t="s">
        <v>952</v>
      </c>
      <c r="F3" t="b">
        <v>1</v>
      </c>
      <c r="G3" t="b">
        <v>0</v>
      </c>
      <c r="H3" t="b">
        <v>1</v>
      </c>
      <c r="I3" t="b">
        <v>0</v>
      </c>
      <c r="J3">
        <v>100</v>
      </c>
      <c r="K3" t="b">
        <v>1</v>
      </c>
      <c r="L3">
        <v>1</v>
      </c>
      <c r="M3">
        <v>1</v>
      </c>
      <c r="N3" t="s">
        <v>942</v>
      </c>
      <c r="O3" t="s">
        <v>943</v>
      </c>
      <c r="P3" t="s">
        <v>944</v>
      </c>
      <c r="Q3" t="s">
        <v>945</v>
      </c>
      <c r="R3" t="s">
        <v>946</v>
      </c>
      <c r="S3" t="s">
        <v>946</v>
      </c>
      <c r="T3" t="s">
        <v>945</v>
      </c>
      <c r="U3" t="s">
        <v>944</v>
      </c>
      <c r="V3" t="b">
        <v>0</v>
      </c>
      <c r="W3" t="b">
        <v>0</v>
      </c>
      <c r="Z3" t="b">
        <v>0</v>
      </c>
      <c r="AA3" t="b">
        <v>0</v>
      </c>
      <c r="AB3" t="b">
        <v>1</v>
      </c>
      <c r="AC3" t="b">
        <v>1</v>
      </c>
      <c r="AD3" t="b">
        <v>1</v>
      </c>
      <c r="AE3" t="b">
        <v>0</v>
      </c>
      <c r="AG3" t="s">
        <v>947</v>
      </c>
      <c r="AH3" t="s">
        <v>948</v>
      </c>
      <c r="AI3" t="b">
        <v>0</v>
      </c>
      <c r="AJ3" t="b">
        <v>0</v>
      </c>
      <c r="AK3" t="b">
        <v>0</v>
      </c>
      <c r="AL3" t="b">
        <v>0</v>
      </c>
      <c r="AM3" t="s">
        <v>949</v>
      </c>
      <c r="AN3" t="s">
        <v>950</v>
      </c>
      <c r="AO3" t="b">
        <v>1</v>
      </c>
      <c r="AP3" t="b">
        <v>0</v>
      </c>
      <c r="AQ3" t="s">
        <v>958</v>
      </c>
    </row>
    <row r="4" spans="1:44">
      <c r="A4" t="s">
        <v>533</v>
      </c>
      <c r="B4" t="str">
        <f>ViewSections!$A$4</f>
        <v>Approval Summary Section 1</v>
      </c>
      <c r="D4" t="s">
        <v>951</v>
      </c>
      <c r="E4" t="s">
        <v>952</v>
      </c>
      <c r="F4" t="b">
        <v>1</v>
      </c>
      <c r="G4" t="b">
        <v>0</v>
      </c>
      <c r="H4" t="b">
        <v>1</v>
      </c>
      <c r="I4" t="b">
        <v>0</v>
      </c>
      <c r="J4">
        <v>100</v>
      </c>
      <c r="K4" t="b">
        <v>1</v>
      </c>
      <c r="L4">
        <v>1</v>
      </c>
      <c r="M4">
        <v>1</v>
      </c>
      <c r="N4" t="s">
        <v>942</v>
      </c>
      <c r="O4" t="s">
        <v>943</v>
      </c>
      <c r="P4" t="s">
        <v>944</v>
      </c>
      <c r="Q4" t="s">
        <v>945</v>
      </c>
      <c r="R4" t="s">
        <v>946</v>
      </c>
      <c r="S4" t="s">
        <v>946</v>
      </c>
      <c r="T4" t="s">
        <v>945</v>
      </c>
      <c r="U4" t="s">
        <v>944</v>
      </c>
      <c r="V4" t="b">
        <v>0</v>
      </c>
      <c r="W4" t="b">
        <v>0</v>
      </c>
      <c r="Z4" t="b">
        <v>0</v>
      </c>
      <c r="AA4" t="b">
        <v>0</v>
      </c>
      <c r="AB4" t="b">
        <v>1</v>
      </c>
      <c r="AC4" t="b">
        <v>1</v>
      </c>
      <c r="AD4" t="b">
        <v>1</v>
      </c>
      <c r="AE4" t="b">
        <v>0</v>
      </c>
      <c r="AG4" t="s">
        <v>947</v>
      </c>
      <c r="AH4" t="s">
        <v>948</v>
      </c>
      <c r="AI4" t="b">
        <v>0</v>
      </c>
      <c r="AJ4" t="b">
        <v>0</v>
      </c>
      <c r="AK4" t="b">
        <v>0</v>
      </c>
      <c r="AL4" t="b">
        <v>0</v>
      </c>
      <c r="AM4" t="s">
        <v>949</v>
      </c>
      <c r="AN4" t="s">
        <v>950</v>
      </c>
      <c r="AO4" t="b">
        <v>1</v>
      </c>
      <c r="AP4" t="b">
        <v>0</v>
      </c>
      <c r="AQ4" t="s">
        <v>958</v>
      </c>
    </row>
    <row r="5" spans="1:44">
      <c r="A5" t="s">
        <v>363</v>
      </c>
      <c r="B5" t="str">
        <f>ViewSections!$A$5</f>
        <v>Attribute Multiple Measures</v>
      </c>
      <c r="D5" t="s">
        <v>959</v>
      </c>
      <c r="E5" t="s">
        <v>960</v>
      </c>
      <c r="F5" t="b">
        <v>0</v>
      </c>
      <c r="G5" t="b">
        <v>0</v>
      </c>
      <c r="H5" t="b">
        <v>1</v>
      </c>
      <c r="I5" t="b">
        <v>0</v>
      </c>
      <c r="J5">
        <v>100</v>
      </c>
      <c r="K5" t="b">
        <v>1</v>
      </c>
      <c r="L5">
        <v>1</v>
      </c>
      <c r="M5">
        <v>1</v>
      </c>
      <c r="N5" t="s">
        <v>942</v>
      </c>
      <c r="O5" t="s">
        <v>943</v>
      </c>
      <c r="P5" t="s">
        <v>944</v>
      </c>
      <c r="Q5" t="s">
        <v>945</v>
      </c>
      <c r="R5" t="s">
        <v>946</v>
      </c>
      <c r="S5" t="s">
        <v>946</v>
      </c>
      <c r="T5" t="s">
        <v>945</v>
      </c>
      <c r="U5" t="s">
        <v>944</v>
      </c>
      <c r="V5" t="b">
        <v>0</v>
      </c>
      <c r="W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0</v>
      </c>
      <c r="AG5" t="s">
        <v>947</v>
      </c>
      <c r="AH5" t="s">
        <v>948</v>
      </c>
      <c r="AI5" t="b">
        <v>0</v>
      </c>
      <c r="AJ5" t="b">
        <v>0</v>
      </c>
      <c r="AK5" t="b">
        <v>0</v>
      </c>
      <c r="AL5" t="b">
        <v>0</v>
      </c>
      <c r="AM5" t="s">
        <v>949</v>
      </c>
      <c r="AN5" t="s">
        <v>950</v>
      </c>
      <c r="AO5" t="b">
        <v>1</v>
      </c>
      <c r="AP5" t="b">
        <v>0</v>
      </c>
      <c r="AQ5" t="s">
        <v>961</v>
      </c>
    </row>
    <row r="6" spans="1:44">
      <c r="A6" t="s">
        <v>365</v>
      </c>
      <c r="B6" t="str">
        <f>ViewSections!$A$6</f>
        <v>Attribute Multiple Measures SM</v>
      </c>
      <c r="D6" t="s">
        <v>962</v>
      </c>
      <c r="E6" t="s">
        <v>960</v>
      </c>
      <c r="F6" t="b">
        <v>0</v>
      </c>
      <c r="G6" t="b">
        <v>0</v>
      </c>
      <c r="H6" t="b">
        <v>1</v>
      </c>
      <c r="I6" t="b">
        <v>0</v>
      </c>
      <c r="J6">
        <v>100</v>
      </c>
      <c r="K6" t="b">
        <v>1</v>
      </c>
      <c r="L6">
        <v>1</v>
      </c>
      <c r="M6">
        <v>1</v>
      </c>
      <c r="N6" t="s">
        <v>942</v>
      </c>
      <c r="O6" t="s">
        <v>943</v>
      </c>
      <c r="P6" t="s">
        <v>944</v>
      </c>
      <c r="Q6" t="s">
        <v>945</v>
      </c>
      <c r="R6" t="s">
        <v>946</v>
      </c>
      <c r="S6" t="s">
        <v>946</v>
      </c>
      <c r="T6" t="s">
        <v>945</v>
      </c>
      <c r="U6" t="s">
        <v>944</v>
      </c>
      <c r="V6" t="b">
        <v>0</v>
      </c>
      <c r="W6" t="b">
        <v>0</v>
      </c>
      <c r="Z6" t="b">
        <v>0</v>
      </c>
      <c r="AA6" t="b">
        <v>0</v>
      </c>
      <c r="AB6" t="b">
        <v>1</v>
      </c>
      <c r="AC6" t="b">
        <v>1</v>
      </c>
      <c r="AD6" t="b">
        <v>1</v>
      </c>
      <c r="AE6" t="b">
        <v>0</v>
      </c>
      <c r="AG6" t="s">
        <v>947</v>
      </c>
      <c r="AH6" t="s">
        <v>948</v>
      </c>
      <c r="AI6" t="b">
        <v>0</v>
      </c>
      <c r="AJ6" t="b">
        <v>0</v>
      </c>
      <c r="AK6" t="b">
        <v>0</v>
      </c>
      <c r="AL6" t="b">
        <v>0</v>
      </c>
      <c r="AM6" t="s">
        <v>949</v>
      </c>
      <c r="AN6" t="s">
        <v>950</v>
      </c>
      <c r="AO6" t="b">
        <v>1</v>
      </c>
      <c r="AP6" t="b">
        <v>0</v>
      </c>
      <c r="AQ6" t="s">
        <v>961</v>
      </c>
    </row>
    <row r="7" spans="1:44">
      <c r="A7" t="s">
        <v>534</v>
      </c>
      <c r="B7" t="str">
        <f>ViewSections!$A$7</f>
        <v>Attribute Multi Dim Hier Test vs</v>
      </c>
      <c r="D7" t="s">
        <v>963</v>
      </c>
      <c r="E7" t="s">
        <v>960</v>
      </c>
      <c r="F7" t="b">
        <v>0</v>
      </c>
      <c r="G7" t="b">
        <v>0</v>
      </c>
      <c r="H7" t="b">
        <v>1</v>
      </c>
      <c r="I7" t="b">
        <v>0</v>
      </c>
      <c r="J7">
        <v>100</v>
      </c>
      <c r="K7" t="b">
        <v>1</v>
      </c>
      <c r="L7">
        <v>1</v>
      </c>
      <c r="M7">
        <v>1</v>
      </c>
      <c r="N7" t="s">
        <v>942</v>
      </c>
      <c r="O7" t="s">
        <v>943</v>
      </c>
      <c r="P7" t="s">
        <v>944</v>
      </c>
      <c r="Q7" t="s">
        <v>945</v>
      </c>
      <c r="R7" t="s">
        <v>946</v>
      </c>
      <c r="S7" t="s">
        <v>946</v>
      </c>
      <c r="T7" t="s">
        <v>945</v>
      </c>
      <c r="U7" t="s">
        <v>944</v>
      </c>
      <c r="V7" t="b">
        <v>0</v>
      </c>
      <c r="W7" t="b">
        <v>0</v>
      </c>
      <c r="Z7" t="b">
        <v>0</v>
      </c>
      <c r="AA7" t="b">
        <v>0</v>
      </c>
      <c r="AB7" t="b">
        <v>1</v>
      </c>
      <c r="AC7" t="b">
        <v>1</v>
      </c>
      <c r="AD7" t="b">
        <v>1</v>
      </c>
      <c r="AE7" t="b">
        <v>0</v>
      </c>
      <c r="AG7" t="s">
        <v>947</v>
      </c>
      <c r="AH7" t="s">
        <v>948</v>
      </c>
      <c r="AI7" t="b">
        <v>0</v>
      </c>
      <c r="AJ7" t="b">
        <v>0</v>
      </c>
      <c r="AK7" t="b">
        <v>0</v>
      </c>
      <c r="AL7" t="b">
        <v>0</v>
      </c>
      <c r="AM7" t="s">
        <v>949</v>
      </c>
      <c r="AN7" t="s">
        <v>950</v>
      </c>
      <c r="AO7" t="b">
        <v>1</v>
      </c>
      <c r="AP7" t="b">
        <v>0</v>
      </c>
      <c r="AQ7" t="s">
        <v>961</v>
      </c>
    </row>
    <row r="8" spans="1:44">
      <c r="A8" t="s">
        <v>535</v>
      </c>
      <c r="B8" t="str">
        <f>ViewSections!$A$8</f>
        <v>Attribute Rounding Base vs</v>
      </c>
      <c r="D8" t="s">
        <v>964</v>
      </c>
      <c r="E8" t="s">
        <v>960</v>
      </c>
      <c r="F8" t="b">
        <v>0</v>
      </c>
      <c r="G8" t="b">
        <v>0</v>
      </c>
      <c r="H8" t="b">
        <v>1</v>
      </c>
      <c r="I8" t="b">
        <v>0</v>
      </c>
      <c r="J8">
        <v>100</v>
      </c>
      <c r="K8" t="b">
        <v>1</v>
      </c>
      <c r="L8">
        <v>1</v>
      </c>
      <c r="M8">
        <v>1</v>
      </c>
      <c r="N8" t="s">
        <v>942</v>
      </c>
      <c r="O8" t="s">
        <v>943</v>
      </c>
      <c r="P8" t="s">
        <v>944</v>
      </c>
      <c r="Q8" t="s">
        <v>945</v>
      </c>
      <c r="R8" t="s">
        <v>946</v>
      </c>
      <c r="S8" t="s">
        <v>946</v>
      </c>
      <c r="T8" t="s">
        <v>945</v>
      </c>
      <c r="U8" t="s">
        <v>944</v>
      </c>
      <c r="V8" t="b">
        <v>0</v>
      </c>
      <c r="W8" t="b">
        <v>0</v>
      </c>
      <c r="Z8" t="b">
        <v>0</v>
      </c>
      <c r="AA8" t="b">
        <v>0</v>
      </c>
      <c r="AB8" t="b">
        <v>1</v>
      </c>
      <c r="AC8" t="b">
        <v>1</v>
      </c>
      <c r="AD8" t="b">
        <v>1</v>
      </c>
      <c r="AE8" t="b">
        <v>0</v>
      </c>
      <c r="AG8" t="s">
        <v>947</v>
      </c>
      <c r="AH8" t="s">
        <v>948</v>
      </c>
      <c r="AI8" t="b">
        <v>0</v>
      </c>
      <c r="AJ8" t="b">
        <v>0</v>
      </c>
      <c r="AK8" t="b">
        <v>0</v>
      </c>
      <c r="AL8" t="b">
        <v>0</v>
      </c>
      <c r="AM8" t="s">
        <v>949</v>
      </c>
      <c r="AN8" t="s">
        <v>950</v>
      </c>
      <c r="AO8" t="b">
        <v>1</v>
      </c>
      <c r="AP8" t="b">
        <v>0</v>
      </c>
      <c r="AQ8" t="s">
        <v>961</v>
      </c>
    </row>
    <row r="9" spans="1:44">
      <c r="A9" t="s">
        <v>536</v>
      </c>
      <c r="B9" t="str">
        <f>ViewSections!$A$9</f>
        <v>Attribute Rounding Test</v>
      </c>
      <c r="D9" t="s">
        <v>965</v>
      </c>
      <c r="E9" t="s">
        <v>960</v>
      </c>
      <c r="F9" t="b">
        <v>0</v>
      </c>
      <c r="G9" t="b">
        <v>0</v>
      </c>
      <c r="H9" t="b">
        <v>1</v>
      </c>
      <c r="I9" t="b">
        <v>0</v>
      </c>
      <c r="J9">
        <v>100</v>
      </c>
      <c r="K9" t="b">
        <v>1</v>
      </c>
      <c r="L9">
        <v>1</v>
      </c>
      <c r="M9">
        <v>1</v>
      </c>
      <c r="N9" t="s">
        <v>942</v>
      </c>
      <c r="O9" t="s">
        <v>943</v>
      </c>
      <c r="P9" t="s">
        <v>944</v>
      </c>
      <c r="Q9" t="s">
        <v>945</v>
      </c>
      <c r="R9" t="s">
        <v>946</v>
      </c>
      <c r="S9" t="s">
        <v>946</v>
      </c>
      <c r="T9" t="s">
        <v>945</v>
      </c>
      <c r="U9" t="s">
        <v>944</v>
      </c>
      <c r="V9" t="b">
        <v>0</v>
      </c>
      <c r="W9" t="b">
        <v>0</v>
      </c>
      <c r="Z9" t="b">
        <v>0</v>
      </c>
      <c r="AA9" t="b">
        <v>0</v>
      </c>
      <c r="AB9" t="b">
        <v>1</v>
      </c>
      <c r="AC9" t="b">
        <v>1</v>
      </c>
      <c r="AD9" t="b">
        <v>1</v>
      </c>
      <c r="AE9" t="b">
        <v>0</v>
      </c>
      <c r="AG9" t="s">
        <v>947</v>
      </c>
      <c r="AH9" t="s">
        <v>948</v>
      </c>
      <c r="AI9" t="b">
        <v>0</v>
      </c>
      <c r="AJ9" t="b">
        <v>0</v>
      </c>
      <c r="AK9" t="b">
        <v>0</v>
      </c>
      <c r="AL9" t="b">
        <v>0</v>
      </c>
      <c r="AM9" t="s">
        <v>949</v>
      </c>
      <c r="AN9" t="s">
        <v>950</v>
      </c>
      <c r="AO9" t="b">
        <v>1</v>
      </c>
      <c r="AP9" t="b">
        <v>0</v>
      </c>
      <c r="AQ9" t="s">
        <v>961</v>
      </c>
    </row>
    <row r="10" spans="1:44">
      <c r="A10" t="s">
        <v>373</v>
      </c>
      <c r="B10" t="str">
        <f>ViewSections!$A$10</f>
        <v>Attribute Test - Versions</v>
      </c>
      <c r="C10" t="s">
        <v>537</v>
      </c>
      <c r="D10" t="s">
        <v>966</v>
      </c>
      <c r="E10" t="s">
        <v>960</v>
      </c>
      <c r="F10" t="b">
        <v>0</v>
      </c>
      <c r="G10" t="b">
        <v>0</v>
      </c>
      <c r="H10" t="b">
        <v>1</v>
      </c>
      <c r="I10" t="b">
        <v>0</v>
      </c>
      <c r="J10">
        <v>100</v>
      </c>
      <c r="K10" t="b">
        <v>1</v>
      </c>
      <c r="L10">
        <v>1</v>
      </c>
      <c r="M10">
        <v>1</v>
      </c>
      <c r="N10" t="s">
        <v>942</v>
      </c>
      <c r="O10" t="s">
        <v>943</v>
      </c>
      <c r="P10" t="s">
        <v>944</v>
      </c>
      <c r="Q10" t="s">
        <v>945</v>
      </c>
      <c r="R10" t="s">
        <v>946</v>
      </c>
      <c r="S10" t="s">
        <v>946</v>
      </c>
      <c r="T10" t="s">
        <v>945</v>
      </c>
      <c r="U10" t="s">
        <v>944</v>
      </c>
      <c r="V10" t="b">
        <v>0</v>
      </c>
      <c r="W10" t="b">
        <v>0</v>
      </c>
      <c r="Z10" t="b">
        <v>0</v>
      </c>
      <c r="AA10" t="b">
        <v>0</v>
      </c>
      <c r="AB10" t="b">
        <v>1</v>
      </c>
      <c r="AC10" t="b">
        <v>1</v>
      </c>
      <c r="AD10" t="b">
        <v>1</v>
      </c>
      <c r="AE10" t="b">
        <v>0</v>
      </c>
      <c r="AG10" t="s">
        <v>947</v>
      </c>
      <c r="AH10" t="s">
        <v>948</v>
      </c>
      <c r="AI10" t="b">
        <v>0</v>
      </c>
      <c r="AJ10" t="b">
        <v>0</v>
      </c>
      <c r="AK10" t="b">
        <v>0</v>
      </c>
      <c r="AL10" t="b">
        <v>0</v>
      </c>
      <c r="AM10" t="s">
        <v>949</v>
      </c>
      <c r="AN10" t="s">
        <v>950</v>
      </c>
      <c r="AO10" t="b">
        <v>1</v>
      </c>
      <c r="AP10" t="b">
        <v>0</v>
      </c>
      <c r="AQ10" t="s">
        <v>961</v>
      </c>
    </row>
    <row r="11" spans="1:44">
      <c r="A11" t="s">
        <v>375</v>
      </c>
      <c r="B11" t="str">
        <f>ViewSections!$A$11</f>
        <v>Attrib Col Multi Select</v>
      </c>
      <c r="D11" t="s">
        <v>967</v>
      </c>
      <c r="E11" t="s">
        <v>960</v>
      </c>
      <c r="F11" t="b">
        <v>0</v>
      </c>
      <c r="G11" t="b">
        <v>0</v>
      </c>
      <c r="H11" t="b">
        <v>1</v>
      </c>
      <c r="I11" t="b">
        <v>0</v>
      </c>
      <c r="J11">
        <v>100</v>
      </c>
      <c r="K11" t="b">
        <v>1</v>
      </c>
      <c r="L11">
        <v>1</v>
      </c>
      <c r="M11">
        <v>1</v>
      </c>
      <c r="N11" t="s">
        <v>942</v>
      </c>
      <c r="O11" t="s">
        <v>943</v>
      </c>
      <c r="P11" t="s">
        <v>944</v>
      </c>
      <c r="Q11" t="s">
        <v>945</v>
      </c>
      <c r="R11" t="s">
        <v>946</v>
      </c>
      <c r="S11" t="s">
        <v>946</v>
      </c>
      <c r="T11" t="s">
        <v>945</v>
      </c>
      <c r="U11" t="s">
        <v>944</v>
      </c>
      <c r="V11" t="b">
        <v>0</v>
      </c>
      <c r="W11" t="b">
        <v>0</v>
      </c>
      <c r="Z11" t="b">
        <v>0</v>
      </c>
      <c r="AA11" t="b">
        <v>0</v>
      </c>
      <c r="AB11" t="b">
        <v>1</v>
      </c>
      <c r="AC11" t="b">
        <v>1</v>
      </c>
      <c r="AD11" t="b">
        <v>1</v>
      </c>
      <c r="AE11" t="b">
        <v>0</v>
      </c>
      <c r="AG11" t="s">
        <v>947</v>
      </c>
      <c r="AH11" t="s">
        <v>948</v>
      </c>
      <c r="AI11" t="b">
        <v>0</v>
      </c>
      <c r="AJ11" t="b">
        <v>0</v>
      </c>
      <c r="AK11" t="b">
        <v>0</v>
      </c>
      <c r="AL11" t="b">
        <v>0</v>
      </c>
      <c r="AM11" t="s">
        <v>949</v>
      </c>
      <c r="AN11" t="s">
        <v>950</v>
      </c>
      <c r="AO11" t="b">
        <v>1</v>
      </c>
      <c r="AP11" t="b">
        <v>0</v>
      </c>
      <c r="AQ11" t="s">
        <v>961</v>
      </c>
    </row>
    <row r="12" spans="1:44">
      <c r="A12" t="s">
        <v>377</v>
      </c>
      <c r="B12" t="str">
        <f>ViewSections!$A$12</f>
        <v>Attrib Row Multi Select</v>
      </c>
      <c r="D12" t="s">
        <v>968</v>
      </c>
      <c r="E12" t="s">
        <v>960</v>
      </c>
      <c r="F12" t="b">
        <v>0</v>
      </c>
      <c r="G12" t="b">
        <v>0</v>
      </c>
      <c r="H12" t="b">
        <v>1</v>
      </c>
      <c r="I12" t="b">
        <v>0</v>
      </c>
      <c r="J12">
        <v>100</v>
      </c>
      <c r="K12" t="b">
        <v>1</v>
      </c>
      <c r="L12">
        <v>1</v>
      </c>
      <c r="M12">
        <v>1</v>
      </c>
      <c r="N12" t="s">
        <v>942</v>
      </c>
      <c r="O12" t="s">
        <v>943</v>
      </c>
      <c r="P12" t="s">
        <v>944</v>
      </c>
      <c r="Q12" t="s">
        <v>945</v>
      </c>
      <c r="R12" t="s">
        <v>946</v>
      </c>
      <c r="S12" t="s">
        <v>946</v>
      </c>
      <c r="T12" t="s">
        <v>945</v>
      </c>
      <c r="U12" t="s">
        <v>944</v>
      </c>
      <c r="V12" t="b">
        <v>0</v>
      </c>
      <c r="W12" t="b">
        <v>0</v>
      </c>
      <c r="Z12" t="b">
        <v>0</v>
      </c>
      <c r="AA12" t="b">
        <v>0</v>
      </c>
      <c r="AB12" t="b">
        <v>1</v>
      </c>
      <c r="AC12" t="b">
        <v>1</v>
      </c>
      <c r="AD12" t="b">
        <v>1</v>
      </c>
      <c r="AE12" t="b">
        <v>0</v>
      </c>
      <c r="AG12" t="s">
        <v>947</v>
      </c>
      <c r="AH12" t="s">
        <v>948</v>
      </c>
      <c r="AI12" t="b">
        <v>0</v>
      </c>
      <c r="AJ12" t="b">
        <v>0</v>
      </c>
      <c r="AK12" t="b">
        <v>0</v>
      </c>
      <c r="AL12" t="b">
        <v>0</v>
      </c>
      <c r="AM12" t="s">
        <v>949</v>
      </c>
      <c r="AN12" t="s">
        <v>950</v>
      </c>
      <c r="AO12" t="b">
        <v>1</v>
      </c>
      <c r="AP12" t="b">
        <v>0</v>
      </c>
      <c r="AQ12" t="s">
        <v>961</v>
      </c>
    </row>
    <row r="13" spans="1:44">
      <c r="A13" t="s">
        <v>381</v>
      </c>
      <c r="B13" t="str">
        <f>ViewSections!$A$14</f>
        <v>Contribution Percent Tests</v>
      </c>
      <c r="D13" t="s">
        <v>969</v>
      </c>
      <c r="E13" t="s">
        <v>960</v>
      </c>
      <c r="F13" t="b">
        <v>0</v>
      </c>
      <c r="G13" t="b">
        <v>0</v>
      </c>
      <c r="H13" t="b">
        <v>1</v>
      </c>
      <c r="I13" t="b">
        <v>0</v>
      </c>
      <c r="J13">
        <v>100</v>
      </c>
      <c r="K13" t="b">
        <v>1</v>
      </c>
      <c r="L13">
        <v>1</v>
      </c>
      <c r="M13">
        <v>1</v>
      </c>
      <c r="N13" t="s">
        <v>942</v>
      </c>
      <c r="O13" t="s">
        <v>943</v>
      </c>
      <c r="P13" t="s">
        <v>944</v>
      </c>
      <c r="Q13" t="s">
        <v>945</v>
      </c>
      <c r="R13" t="s">
        <v>946</v>
      </c>
      <c r="S13" t="s">
        <v>946</v>
      </c>
      <c r="T13" t="s">
        <v>945</v>
      </c>
      <c r="U13" t="s">
        <v>944</v>
      </c>
      <c r="V13" t="b">
        <v>0</v>
      </c>
      <c r="W13" t="b">
        <v>0</v>
      </c>
      <c r="Z13" t="b">
        <v>0</v>
      </c>
      <c r="AA13" t="b">
        <v>0</v>
      </c>
      <c r="AB13" t="b">
        <v>1</v>
      </c>
      <c r="AC13" t="b">
        <v>1</v>
      </c>
      <c r="AD13" t="b">
        <v>1</v>
      </c>
      <c r="AE13" t="b">
        <v>0</v>
      </c>
      <c r="AG13" t="s">
        <v>947</v>
      </c>
      <c r="AH13" t="s">
        <v>948</v>
      </c>
      <c r="AI13" t="b">
        <v>0</v>
      </c>
      <c r="AJ13" t="b">
        <v>0</v>
      </c>
      <c r="AK13" t="b">
        <v>0</v>
      </c>
      <c r="AL13" t="b">
        <v>0</v>
      </c>
      <c r="AM13" t="s">
        <v>949</v>
      </c>
      <c r="AN13" t="s">
        <v>950</v>
      </c>
      <c r="AO13" t="b">
        <v>1</v>
      </c>
      <c r="AP13" t="b">
        <v>0</v>
      </c>
      <c r="AQ13" t="s">
        <v>961</v>
      </c>
    </row>
    <row r="14" spans="1:44">
      <c r="A14" t="s">
        <v>538</v>
      </c>
      <c r="B14" t="str">
        <f>ViewSections!$A$15</f>
        <v>Contrib % Additional Tests vs</v>
      </c>
      <c r="D14" t="s">
        <v>970</v>
      </c>
      <c r="E14" t="s">
        <v>960</v>
      </c>
      <c r="F14" t="b">
        <v>0</v>
      </c>
      <c r="G14" t="b">
        <v>0</v>
      </c>
      <c r="H14" t="b">
        <v>1</v>
      </c>
      <c r="I14" t="b">
        <v>0</v>
      </c>
      <c r="J14">
        <v>100</v>
      </c>
      <c r="K14" t="b">
        <v>1</v>
      </c>
      <c r="L14">
        <v>1</v>
      </c>
      <c r="M14">
        <v>1</v>
      </c>
      <c r="N14" t="s">
        <v>942</v>
      </c>
      <c r="O14" t="s">
        <v>943</v>
      </c>
      <c r="P14" t="s">
        <v>944</v>
      </c>
      <c r="Q14" t="s">
        <v>945</v>
      </c>
      <c r="R14" t="s">
        <v>946</v>
      </c>
      <c r="S14" t="s">
        <v>946</v>
      </c>
      <c r="T14" t="s">
        <v>945</v>
      </c>
      <c r="U14" t="s">
        <v>944</v>
      </c>
      <c r="V14" t="b">
        <v>0</v>
      </c>
      <c r="W14" t="b">
        <v>0</v>
      </c>
      <c r="Z14" t="b">
        <v>0</v>
      </c>
      <c r="AA14" t="b">
        <v>0</v>
      </c>
      <c r="AB14" t="b">
        <v>1</v>
      </c>
      <c r="AC14" t="b">
        <v>1</v>
      </c>
      <c r="AD14" t="b">
        <v>1</v>
      </c>
      <c r="AE14" t="b">
        <v>0</v>
      </c>
      <c r="AG14" t="s">
        <v>947</v>
      </c>
      <c r="AH14" t="s">
        <v>948</v>
      </c>
      <c r="AI14" t="b">
        <v>0</v>
      </c>
      <c r="AJ14" t="b">
        <v>0</v>
      </c>
      <c r="AK14" t="b">
        <v>0</v>
      </c>
      <c r="AL14" t="b">
        <v>0</v>
      </c>
      <c r="AM14" t="s">
        <v>949</v>
      </c>
      <c r="AN14" t="s">
        <v>950</v>
      </c>
      <c r="AO14" t="b">
        <v>1</v>
      </c>
      <c r="AP14" t="b">
        <v>0</v>
      </c>
      <c r="AQ14" t="s">
        <v>961</v>
      </c>
    </row>
    <row r="15" spans="1:44">
      <c r="A15" t="s">
        <v>539</v>
      </c>
      <c r="B15" t="str">
        <f>ViewSections!$A$19</f>
        <v>Contrib % All Dims vs</v>
      </c>
      <c r="D15" t="s">
        <v>971</v>
      </c>
      <c r="E15" t="s">
        <v>960</v>
      </c>
      <c r="F15" t="b">
        <v>0</v>
      </c>
      <c r="G15" t="b">
        <v>0</v>
      </c>
      <c r="H15" t="b">
        <v>1</v>
      </c>
      <c r="I15" t="b">
        <v>0</v>
      </c>
      <c r="J15">
        <v>100</v>
      </c>
      <c r="K15" t="b">
        <v>1</v>
      </c>
      <c r="L15">
        <v>1</v>
      </c>
      <c r="M15">
        <v>1</v>
      </c>
      <c r="N15" t="s">
        <v>942</v>
      </c>
      <c r="O15" t="s">
        <v>943</v>
      </c>
      <c r="P15" t="s">
        <v>944</v>
      </c>
      <c r="Q15" t="s">
        <v>945</v>
      </c>
      <c r="R15" t="s">
        <v>946</v>
      </c>
      <c r="S15" t="s">
        <v>946</v>
      </c>
      <c r="T15" t="s">
        <v>945</v>
      </c>
      <c r="U15" t="s">
        <v>944</v>
      </c>
      <c r="V15" t="b">
        <v>0</v>
      </c>
      <c r="W15" t="b">
        <v>0</v>
      </c>
      <c r="Z15" t="b">
        <v>0</v>
      </c>
      <c r="AA15" t="b">
        <v>0</v>
      </c>
      <c r="AB15" t="b">
        <v>1</v>
      </c>
      <c r="AC15" t="b">
        <v>1</v>
      </c>
      <c r="AD15" t="b">
        <v>1</v>
      </c>
      <c r="AE15" t="b">
        <v>0</v>
      </c>
      <c r="AG15" t="s">
        <v>947</v>
      </c>
      <c r="AH15" t="s">
        <v>948</v>
      </c>
      <c r="AI15" t="b">
        <v>0</v>
      </c>
      <c r="AJ15" t="b">
        <v>0</v>
      </c>
      <c r="AK15" t="b">
        <v>0</v>
      </c>
      <c r="AL15" t="b">
        <v>0</v>
      </c>
      <c r="AM15" t="s">
        <v>949</v>
      </c>
      <c r="AN15" t="s">
        <v>950</v>
      </c>
      <c r="AO15" t="b">
        <v>1</v>
      </c>
      <c r="AP15" t="b">
        <v>0</v>
      </c>
      <c r="AQ15" t="s">
        <v>961</v>
      </c>
    </row>
    <row r="16" spans="1:44">
      <c r="A16" t="s">
        <v>540</v>
      </c>
      <c r="B16" t="str">
        <f>ViewSections!$A$16</f>
        <v>Contrib % All Dims - User Sel Prod vs</v>
      </c>
      <c r="D16" t="s">
        <v>972</v>
      </c>
      <c r="E16" t="s">
        <v>960</v>
      </c>
      <c r="F16" t="b">
        <v>0</v>
      </c>
      <c r="G16" t="b">
        <v>0</v>
      </c>
      <c r="H16" t="b">
        <v>1</v>
      </c>
      <c r="I16" t="b">
        <v>0</v>
      </c>
      <c r="J16">
        <v>100</v>
      </c>
      <c r="K16" t="b">
        <v>1</v>
      </c>
      <c r="L16">
        <v>1</v>
      </c>
      <c r="M16">
        <v>1</v>
      </c>
      <c r="N16" t="s">
        <v>942</v>
      </c>
      <c r="O16" t="s">
        <v>943</v>
      </c>
      <c r="P16" t="s">
        <v>944</v>
      </c>
      <c r="Q16" t="s">
        <v>945</v>
      </c>
      <c r="R16" t="s">
        <v>946</v>
      </c>
      <c r="S16" t="s">
        <v>946</v>
      </c>
      <c r="T16" t="s">
        <v>945</v>
      </c>
      <c r="U16" t="s">
        <v>944</v>
      </c>
      <c r="V16" t="b">
        <v>0</v>
      </c>
      <c r="W16" t="b">
        <v>0</v>
      </c>
      <c r="Z16" t="b">
        <v>0</v>
      </c>
      <c r="AA16" t="b">
        <v>0</v>
      </c>
      <c r="AB16" t="b">
        <v>1</v>
      </c>
      <c r="AC16" t="b">
        <v>1</v>
      </c>
      <c r="AD16" t="b">
        <v>1</v>
      </c>
      <c r="AE16" t="b">
        <v>0</v>
      </c>
      <c r="AG16" t="s">
        <v>947</v>
      </c>
      <c r="AH16" t="s">
        <v>948</v>
      </c>
      <c r="AI16" t="b">
        <v>0</v>
      </c>
      <c r="AJ16" t="b">
        <v>0</v>
      </c>
      <c r="AK16" t="b">
        <v>0</v>
      </c>
      <c r="AL16" t="b">
        <v>0</v>
      </c>
      <c r="AM16" t="s">
        <v>949</v>
      </c>
      <c r="AN16" t="s">
        <v>950</v>
      </c>
      <c r="AO16" t="b">
        <v>1</v>
      </c>
      <c r="AP16" t="b">
        <v>0</v>
      </c>
      <c r="AQ16" t="s">
        <v>961</v>
      </c>
    </row>
    <row r="17" spans="1:43">
      <c r="A17" t="s">
        <v>541</v>
      </c>
      <c r="B17" t="str">
        <f>ViewSections!$A$17</f>
        <v>Contrib % All Dims Select Measures vs</v>
      </c>
      <c r="D17" t="s">
        <v>973</v>
      </c>
      <c r="E17" t="s">
        <v>960</v>
      </c>
      <c r="F17" t="b">
        <v>0</v>
      </c>
      <c r="G17" t="b">
        <v>0</v>
      </c>
      <c r="H17" t="b">
        <v>1</v>
      </c>
      <c r="I17" t="b">
        <v>0</v>
      </c>
      <c r="J17">
        <v>100</v>
      </c>
      <c r="K17" t="b">
        <v>1</v>
      </c>
      <c r="L17">
        <v>1</v>
      </c>
      <c r="M17">
        <v>1</v>
      </c>
      <c r="N17" t="s">
        <v>942</v>
      </c>
      <c r="O17" t="s">
        <v>943</v>
      </c>
      <c r="P17" t="s">
        <v>944</v>
      </c>
      <c r="Q17" t="s">
        <v>945</v>
      </c>
      <c r="R17" t="s">
        <v>946</v>
      </c>
      <c r="S17" t="s">
        <v>946</v>
      </c>
      <c r="T17" t="s">
        <v>945</v>
      </c>
      <c r="U17" t="s">
        <v>944</v>
      </c>
      <c r="V17" t="b">
        <v>0</v>
      </c>
      <c r="W17" t="b">
        <v>0</v>
      </c>
      <c r="Z17" t="b">
        <v>0</v>
      </c>
      <c r="AA17" t="b">
        <v>0</v>
      </c>
      <c r="AB17" t="b">
        <v>1</v>
      </c>
      <c r="AC17" t="b">
        <v>1</v>
      </c>
      <c r="AD17" t="b">
        <v>1</v>
      </c>
      <c r="AE17" t="b">
        <v>0</v>
      </c>
      <c r="AG17" t="s">
        <v>947</v>
      </c>
      <c r="AH17" t="s">
        <v>948</v>
      </c>
      <c r="AI17" t="b">
        <v>0</v>
      </c>
      <c r="AJ17" t="b">
        <v>0</v>
      </c>
      <c r="AK17" t="b">
        <v>0</v>
      </c>
      <c r="AL17" t="b">
        <v>0</v>
      </c>
      <c r="AM17" t="s">
        <v>949</v>
      </c>
      <c r="AN17" t="s">
        <v>950</v>
      </c>
      <c r="AO17" t="b">
        <v>1</v>
      </c>
      <c r="AP17" t="b">
        <v>0</v>
      </c>
      <c r="AQ17" t="s">
        <v>961</v>
      </c>
    </row>
    <row r="18" spans="1:43">
      <c r="A18" t="s">
        <v>542</v>
      </c>
      <c r="B18" t="str">
        <f>ViewSections!$A$18</f>
        <v>Contrib % All Dims Select Measures with Attributes vs</v>
      </c>
      <c r="D18" t="s">
        <v>974</v>
      </c>
      <c r="E18" t="s">
        <v>960</v>
      </c>
      <c r="F18" t="b">
        <v>0</v>
      </c>
      <c r="G18" t="b">
        <v>0</v>
      </c>
      <c r="H18" t="b">
        <v>1</v>
      </c>
      <c r="I18" t="b">
        <v>0</v>
      </c>
      <c r="J18">
        <v>100</v>
      </c>
      <c r="K18" t="b">
        <v>1</v>
      </c>
      <c r="L18">
        <v>1</v>
      </c>
      <c r="M18">
        <v>1</v>
      </c>
      <c r="N18" t="s">
        <v>942</v>
      </c>
      <c r="O18" t="s">
        <v>943</v>
      </c>
      <c r="P18" t="s">
        <v>944</v>
      </c>
      <c r="Q18" t="s">
        <v>945</v>
      </c>
      <c r="R18" t="s">
        <v>946</v>
      </c>
      <c r="S18" t="s">
        <v>946</v>
      </c>
      <c r="T18" t="s">
        <v>945</v>
      </c>
      <c r="U18" t="s">
        <v>944</v>
      </c>
      <c r="V18" t="b">
        <v>0</v>
      </c>
      <c r="W18" t="b">
        <v>0</v>
      </c>
      <c r="Z18" t="b">
        <v>0</v>
      </c>
      <c r="AA18" t="b">
        <v>0</v>
      </c>
      <c r="AB18" t="b">
        <v>1</v>
      </c>
      <c r="AC18" t="b">
        <v>1</v>
      </c>
      <c r="AD18" t="b">
        <v>1</v>
      </c>
      <c r="AE18" t="b">
        <v>0</v>
      </c>
      <c r="AG18" t="s">
        <v>947</v>
      </c>
      <c r="AH18" t="s">
        <v>948</v>
      </c>
      <c r="AI18" t="b">
        <v>0</v>
      </c>
      <c r="AJ18" t="b">
        <v>0</v>
      </c>
      <c r="AK18" t="b">
        <v>0</v>
      </c>
      <c r="AL18" t="b">
        <v>0</v>
      </c>
      <c r="AM18" t="s">
        <v>949</v>
      </c>
      <c r="AN18" t="s">
        <v>950</v>
      </c>
      <c r="AO18" t="b">
        <v>1</v>
      </c>
      <c r="AP18" t="b">
        <v>0</v>
      </c>
      <c r="AQ18" t="s">
        <v>961</v>
      </c>
    </row>
    <row r="19" spans="1:43">
      <c r="A19" t="s">
        <v>543</v>
      </c>
      <c r="B19" t="str">
        <f>ViewSections!$A$20</f>
        <v>Contrib % All Dims with Attributes vs</v>
      </c>
      <c r="D19" t="s">
        <v>975</v>
      </c>
      <c r="E19" t="s">
        <v>960</v>
      </c>
      <c r="F19" t="b">
        <v>0</v>
      </c>
      <c r="G19" t="b">
        <v>0</v>
      </c>
      <c r="H19" t="b">
        <v>1</v>
      </c>
      <c r="I19" t="b">
        <v>0</v>
      </c>
      <c r="J19">
        <v>100</v>
      </c>
      <c r="K19" t="b">
        <v>1</v>
      </c>
      <c r="L19">
        <v>1</v>
      </c>
      <c r="M19">
        <v>1</v>
      </c>
      <c r="N19" t="s">
        <v>942</v>
      </c>
      <c r="O19" t="s">
        <v>943</v>
      </c>
      <c r="P19" t="s">
        <v>944</v>
      </c>
      <c r="Q19" t="s">
        <v>945</v>
      </c>
      <c r="R19" t="s">
        <v>946</v>
      </c>
      <c r="S19" t="s">
        <v>946</v>
      </c>
      <c r="T19" t="s">
        <v>945</v>
      </c>
      <c r="U19" t="s">
        <v>944</v>
      </c>
      <c r="V19" t="b">
        <v>0</v>
      </c>
      <c r="W19" t="b">
        <v>0</v>
      </c>
      <c r="Z19" t="b">
        <v>0</v>
      </c>
      <c r="AA19" t="b">
        <v>0</v>
      </c>
      <c r="AB19" t="b">
        <v>1</v>
      </c>
      <c r="AC19" t="b">
        <v>1</v>
      </c>
      <c r="AD19" t="b">
        <v>1</v>
      </c>
      <c r="AE19" t="b">
        <v>0</v>
      </c>
      <c r="AG19" t="s">
        <v>947</v>
      </c>
      <c r="AH19" t="s">
        <v>948</v>
      </c>
      <c r="AI19" t="b">
        <v>0</v>
      </c>
      <c r="AJ19" t="b">
        <v>0</v>
      </c>
      <c r="AK19" t="b">
        <v>0</v>
      </c>
      <c r="AL19" t="b">
        <v>0</v>
      </c>
      <c r="AM19" t="s">
        <v>949</v>
      </c>
      <c r="AN19" t="s">
        <v>950</v>
      </c>
      <c r="AO19" t="b">
        <v>1</v>
      </c>
      <c r="AP19" t="b">
        <v>0</v>
      </c>
      <c r="AQ19" t="s">
        <v>961</v>
      </c>
    </row>
    <row r="20" spans="1:43">
      <c r="A20" t="s">
        <v>544</v>
      </c>
      <c r="B20" t="str">
        <f>ViewSections!$A$21</f>
        <v>Contrib % All Dims with CZ Attribute vs</v>
      </c>
      <c r="D20" t="s">
        <v>976</v>
      </c>
      <c r="E20" t="s">
        <v>960</v>
      </c>
      <c r="F20" t="b">
        <v>0</v>
      </c>
      <c r="G20" t="b">
        <v>0</v>
      </c>
      <c r="H20" t="b">
        <v>1</v>
      </c>
      <c r="I20" t="b">
        <v>0</v>
      </c>
      <c r="J20">
        <v>100</v>
      </c>
      <c r="K20" t="b">
        <v>1</v>
      </c>
      <c r="L20">
        <v>1</v>
      </c>
      <c r="M20">
        <v>1</v>
      </c>
      <c r="N20" t="s">
        <v>942</v>
      </c>
      <c r="O20" t="s">
        <v>943</v>
      </c>
      <c r="P20" t="s">
        <v>944</v>
      </c>
      <c r="Q20" t="s">
        <v>945</v>
      </c>
      <c r="R20" t="s">
        <v>946</v>
      </c>
      <c r="S20" t="s">
        <v>946</v>
      </c>
      <c r="T20" t="s">
        <v>945</v>
      </c>
      <c r="U20" t="s">
        <v>944</v>
      </c>
      <c r="V20" t="b">
        <v>0</v>
      </c>
      <c r="W20" t="b">
        <v>0</v>
      </c>
      <c r="Z20" t="b">
        <v>0</v>
      </c>
      <c r="AA20" t="b">
        <v>0</v>
      </c>
      <c r="AB20" t="b">
        <v>1</v>
      </c>
      <c r="AC20" t="b">
        <v>1</v>
      </c>
      <c r="AD20" t="b">
        <v>1</v>
      </c>
      <c r="AE20" t="b">
        <v>0</v>
      </c>
      <c r="AG20" t="s">
        <v>947</v>
      </c>
      <c r="AH20" t="s">
        <v>948</v>
      </c>
      <c r="AI20" t="b">
        <v>0</v>
      </c>
      <c r="AJ20" t="b">
        <v>0</v>
      </c>
      <c r="AK20" t="b">
        <v>0</v>
      </c>
      <c r="AL20" t="b">
        <v>0</v>
      </c>
      <c r="AM20" t="s">
        <v>949</v>
      </c>
      <c r="AN20" t="s">
        <v>950</v>
      </c>
      <c r="AO20" t="b">
        <v>1</v>
      </c>
      <c r="AP20" t="b">
        <v>0</v>
      </c>
      <c r="AQ20" t="s">
        <v>961</v>
      </c>
    </row>
    <row r="21" spans="1:43">
      <c r="A21" t="s">
        <v>545</v>
      </c>
      <c r="B21" t="str">
        <f>ViewSections!$A$22</f>
        <v>Cross Dim Test vs</v>
      </c>
      <c r="D21" t="s">
        <v>977</v>
      </c>
      <c r="E21" t="s">
        <v>960</v>
      </c>
      <c r="F21" t="b">
        <v>0</v>
      </c>
      <c r="G21" t="b">
        <v>0</v>
      </c>
      <c r="H21" t="b">
        <v>1</v>
      </c>
      <c r="I21" t="b">
        <v>0</v>
      </c>
      <c r="J21">
        <v>100</v>
      </c>
      <c r="K21" t="b">
        <v>1</v>
      </c>
      <c r="L21">
        <v>1</v>
      </c>
      <c r="M21">
        <v>1</v>
      </c>
      <c r="N21" t="s">
        <v>942</v>
      </c>
      <c r="O21" t="s">
        <v>943</v>
      </c>
      <c r="P21" t="s">
        <v>944</v>
      </c>
      <c r="Q21" t="s">
        <v>945</v>
      </c>
      <c r="R21" t="s">
        <v>946</v>
      </c>
      <c r="S21" t="s">
        <v>946</v>
      </c>
      <c r="T21" t="s">
        <v>945</v>
      </c>
      <c r="U21" t="s">
        <v>944</v>
      </c>
      <c r="V21" t="b">
        <v>0</v>
      </c>
      <c r="W21" t="b">
        <v>0</v>
      </c>
      <c r="Z21" t="b">
        <v>0</v>
      </c>
      <c r="AA21" t="b">
        <v>0</v>
      </c>
      <c r="AB21" t="b">
        <v>1</v>
      </c>
      <c r="AC21" t="b">
        <v>1</v>
      </c>
      <c r="AD21" t="b">
        <v>1</v>
      </c>
      <c r="AE21" t="b">
        <v>0</v>
      </c>
      <c r="AG21" t="s">
        <v>947</v>
      </c>
      <c r="AH21" t="s">
        <v>948</v>
      </c>
      <c r="AI21" t="b">
        <v>0</v>
      </c>
      <c r="AJ21" t="b">
        <v>0</v>
      </c>
      <c r="AK21" t="b">
        <v>0</v>
      </c>
      <c r="AL21" t="b">
        <v>0</v>
      </c>
      <c r="AM21" t="s">
        <v>949</v>
      </c>
      <c r="AN21" t="s">
        <v>950</v>
      </c>
      <c r="AO21" t="b">
        <v>1</v>
      </c>
      <c r="AP21" t="b">
        <v>0</v>
      </c>
      <c r="AQ21" t="s">
        <v>961</v>
      </c>
    </row>
    <row r="22" spans="1:43">
      <c r="A22" t="s">
        <v>546</v>
      </c>
      <c r="B22" t="str">
        <f>ViewSections!$A$23</f>
        <v>Function Testing vs</v>
      </c>
      <c r="D22" t="s">
        <v>978</v>
      </c>
      <c r="E22" t="s">
        <v>960</v>
      </c>
      <c r="F22" t="b">
        <v>0</v>
      </c>
      <c r="G22" t="b">
        <v>0</v>
      </c>
      <c r="H22" t="b">
        <v>1</v>
      </c>
      <c r="I22" t="b">
        <v>0</v>
      </c>
      <c r="J22">
        <v>100</v>
      </c>
      <c r="K22" t="b">
        <v>1</v>
      </c>
      <c r="L22">
        <v>1</v>
      </c>
      <c r="M22">
        <v>1</v>
      </c>
      <c r="N22" t="s">
        <v>942</v>
      </c>
      <c r="O22" t="s">
        <v>943</v>
      </c>
      <c r="P22" t="s">
        <v>944</v>
      </c>
      <c r="Q22" t="s">
        <v>945</v>
      </c>
      <c r="R22" t="s">
        <v>946</v>
      </c>
      <c r="S22" t="s">
        <v>946</v>
      </c>
      <c r="T22" t="s">
        <v>945</v>
      </c>
      <c r="U22" t="s">
        <v>944</v>
      </c>
      <c r="V22" t="b">
        <v>0</v>
      </c>
      <c r="W22" t="b">
        <v>0</v>
      </c>
      <c r="Z22" t="b">
        <v>0</v>
      </c>
      <c r="AA22" t="b">
        <v>0</v>
      </c>
      <c r="AB22" t="b">
        <v>1</v>
      </c>
      <c r="AC22" t="b">
        <v>1</v>
      </c>
      <c r="AD22" t="b">
        <v>1</v>
      </c>
      <c r="AE22" t="b">
        <v>0</v>
      </c>
      <c r="AG22" t="s">
        <v>947</v>
      </c>
      <c r="AH22" t="s">
        <v>948</v>
      </c>
      <c r="AI22" t="b">
        <v>0</v>
      </c>
      <c r="AJ22" t="b">
        <v>0</v>
      </c>
      <c r="AK22" t="b">
        <v>0</v>
      </c>
      <c r="AL22" t="b">
        <v>0</v>
      </c>
      <c r="AM22" t="s">
        <v>949</v>
      </c>
      <c r="AN22" t="s">
        <v>950</v>
      </c>
      <c r="AO22" t="b">
        <v>1</v>
      </c>
      <c r="AP22" t="b">
        <v>0</v>
      </c>
      <c r="AQ22" t="s">
        <v>961</v>
      </c>
    </row>
    <row r="23" spans="1:43">
      <c r="A23" t="s">
        <v>547</v>
      </c>
      <c r="B23" t="str">
        <f>ViewSections!$A$24</f>
        <v>Function Testing with Attrib on View vs</v>
      </c>
      <c r="D23" t="s">
        <v>979</v>
      </c>
      <c r="E23" t="s">
        <v>960</v>
      </c>
      <c r="F23" t="b">
        <v>0</v>
      </c>
      <c r="G23" t="b">
        <v>0</v>
      </c>
      <c r="H23" t="b">
        <v>1</v>
      </c>
      <c r="I23" t="b">
        <v>0</v>
      </c>
      <c r="J23">
        <v>100</v>
      </c>
      <c r="K23" t="b">
        <v>1</v>
      </c>
      <c r="L23">
        <v>1</v>
      </c>
      <c r="M23">
        <v>1</v>
      </c>
      <c r="N23" t="s">
        <v>942</v>
      </c>
      <c r="O23" t="s">
        <v>943</v>
      </c>
      <c r="P23" t="s">
        <v>944</v>
      </c>
      <c r="Q23" t="s">
        <v>945</v>
      </c>
      <c r="R23" t="s">
        <v>946</v>
      </c>
      <c r="S23" t="s">
        <v>946</v>
      </c>
      <c r="T23" t="s">
        <v>945</v>
      </c>
      <c r="U23" t="s">
        <v>944</v>
      </c>
      <c r="V23" t="b">
        <v>0</v>
      </c>
      <c r="W23" t="b">
        <v>0</v>
      </c>
      <c r="Z23" t="b">
        <v>0</v>
      </c>
      <c r="AA23" t="b">
        <v>0</v>
      </c>
      <c r="AB23" t="b">
        <v>1</v>
      </c>
      <c r="AC23" t="b">
        <v>1</v>
      </c>
      <c r="AD23" t="b">
        <v>1</v>
      </c>
      <c r="AE23" t="b">
        <v>0</v>
      </c>
      <c r="AG23" t="s">
        <v>947</v>
      </c>
      <c r="AH23" t="s">
        <v>948</v>
      </c>
      <c r="AI23" t="b">
        <v>0</v>
      </c>
      <c r="AJ23" t="b">
        <v>0</v>
      </c>
      <c r="AK23" t="b">
        <v>0</v>
      </c>
      <c r="AL23" t="b">
        <v>0</v>
      </c>
      <c r="AM23" t="s">
        <v>949</v>
      </c>
      <c r="AN23" t="s">
        <v>950</v>
      </c>
      <c r="AO23" t="b">
        <v>1</v>
      </c>
      <c r="AP23" t="b">
        <v>0</v>
      </c>
      <c r="AQ23" t="s">
        <v>961</v>
      </c>
    </row>
    <row r="24" spans="1:43">
      <c r="A24" t="s">
        <v>404</v>
      </c>
      <c r="B24" t="str">
        <f>ViewSections!$A$25</f>
        <v>GM View</v>
      </c>
      <c r="D24" t="s">
        <v>980</v>
      </c>
      <c r="E24" t="s">
        <v>960</v>
      </c>
      <c r="F24" t="b">
        <v>0</v>
      </c>
      <c r="G24" t="b">
        <v>0</v>
      </c>
      <c r="H24" t="b">
        <v>1</v>
      </c>
      <c r="I24" t="b">
        <v>0</v>
      </c>
      <c r="J24">
        <v>100</v>
      </c>
      <c r="K24" t="b">
        <v>1</v>
      </c>
      <c r="L24">
        <v>1</v>
      </c>
      <c r="M24">
        <v>1</v>
      </c>
      <c r="N24" t="s">
        <v>942</v>
      </c>
      <c r="O24" t="s">
        <v>943</v>
      </c>
      <c r="P24" t="s">
        <v>944</v>
      </c>
      <c r="Q24" t="s">
        <v>945</v>
      </c>
      <c r="R24" t="s">
        <v>946</v>
      </c>
      <c r="S24" t="s">
        <v>946</v>
      </c>
      <c r="T24" t="s">
        <v>945</v>
      </c>
      <c r="U24" t="s">
        <v>944</v>
      </c>
      <c r="V24" t="b">
        <v>0</v>
      </c>
      <c r="W24" t="b">
        <v>0</v>
      </c>
      <c r="Z24" t="b">
        <v>0</v>
      </c>
      <c r="AA24" t="b">
        <v>0</v>
      </c>
      <c r="AB24" t="b">
        <v>1</v>
      </c>
      <c r="AC24" t="b">
        <v>1</v>
      </c>
      <c r="AD24" t="b">
        <v>1</v>
      </c>
      <c r="AE24" t="b">
        <v>0</v>
      </c>
      <c r="AG24" t="s">
        <v>947</v>
      </c>
      <c r="AH24" t="s">
        <v>948</v>
      </c>
      <c r="AI24" t="b">
        <v>0</v>
      </c>
      <c r="AJ24" t="b">
        <v>0</v>
      </c>
      <c r="AK24" t="b">
        <v>0</v>
      </c>
      <c r="AL24" t="b">
        <v>0</v>
      </c>
      <c r="AM24" t="s">
        <v>949</v>
      </c>
      <c r="AN24" t="s">
        <v>950</v>
      </c>
      <c r="AO24" t="b">
        <v>1</v>
      </c>
      <c r="AP24" t="b">
        <v>0</v>
      </c>
      <c r="AQ24" t="s">
        <v>961</v>
      </c>
    </row>
    <row r="25" spans="1:43">
      <c r="A25" t="s">
        <v>548</v>
      </c>
      <c r="B25" t="str">
        <f>ViewSections!$A$27</f>
        <v>GM View w MDs and Attributes</v>
      </c>
      <c r="D25" t="s">
        <v>981</v>
      </c>
      <c r="E25" t="s">
        <v>960</v>
      </c>
      <c r="F25" t="b">
        <v>0</v>
      </c>
      <c r="G25" t="b">
        <v>0</v>
      </c>
      <c r="H25" t="b">
        <v>1</v>
      </c>
      <c r="I25" t="b">
        <v>0</v>
      </c>
      <c r="J25">
        <v>100</v>
      </c>
      <c r="K25" t="b">
        <v>1</v>
      </c>
      <c r="L25">
        <v>1</v>
      </c>
      <c r="M25">
        <v>1</v>
      </c>
      <c r="N25" t="s">
        <v>942</v>
      </c>
      <c r="O25" t="s">
        <v>943</v>
      </c>
      <c r="P25" t="s">
        <v>944</v>
      </c>
      <c r="Q25" t="s">
        <v>945</v>
      </c>
      <c r="R25" t="s">
        <v>946</v>
      </c>
      <c r="S25" t="s">
        <v>946</v>
      </c>
      <c r="T25" t="s">
        <v>945</v>
      </c>
      <c r="U25" t="s">
        <v>944</v>
      </c>
      <c r="V25" t="b">
        <v>0</v>
      </c>
      <c r="W25" t="b">
        <v>0</v>
      </c>
      <c r="Z25" t="b">
        <v>0</v>
      </c>
      <c r="AA25" t="b">
        <v>0</v>
      </c>
      <c r="AB25" t="b">
        <v>1</v>
      </c>
      <c r="AC25" t="b">
        <v>1</v>
      </c>
      <c r="AD25" t="b">
        <v>1</v>
      </c>
      <c r="AE25" t="b">
        <v>0</v>
      </c>
      <c r="AG25" t="s">
        <v>947</v>
      </c>
      <c r="AH25" t="s">
        <v>948</v>
      </c>
      <c r="AI25" t="b">
        <v>0</v>
      </c>
      <c r="AJ25" t="b">
        <v>0</v>
      </c>
      <c r="AK25" t="b">
        <v>0</v>
      </c>
      <c r="AL25" t="b">
        <v>0</v>
      </c>
      <c r="AM25" t="s">
        <v>949</v>
      </c>
      <c r="AN25" t="s">
        <v>950</v>
      </c>
      <c r="AO25" t="b">
        <v>1</v>
      </c>
      <c r="AP25" t="b">
        <v>0</v>
      </c>
      <c r="AQ25" t="s">
        <v>961</v>
      </c>
    </row>
    <row r="26" spans="1:43">
      <c r="A26" t="s">
        <v>406</v>
      </c>
      <c r="B26" t="str">
        <f>ViewSections!$A$26</f>
        <v>GM View w MDs</v>
      </c>
      <c r="D26" t="s">
        <v>982</v>
      </c>
      <c r="E26" t="s">
        <v>960</v>
      </c>
      <c r="F26" t="b">
        <v>0</v>
      </c>
      <c r="G26" t="b">
        <v>0</v>
      </c>
      <c r="H26" t="b">
        <v>1</v>
      </c>
      <c r="I26" t="b">
        <v>0</v>
      </c>
      <c r="J26">
        <v>100</v>
      </c>
      <c r="K26" t="b">
        <v>1</v>
      </c>
      <c r="L26">
        <v>1</v>
      </c>
      <c r="M26">
        <v>1</v>
      </c>
      <c r="N26" t="s">
        <v>942</v>
      </c>
      <c r="O26" t="s">
        <v>943</v>
      </c>
      <c r="P26" t="s">
        <v>944</v>
      </c>
      <c r="Q26" t="s">
        <v>945</v>
      </c>
      <c r="R26" t="s">
        <v>946</v>
      </c>
      <c r="S26" t="s">
        <v>946</v>
      </c>
      <c r="T26" t="s">
        <v>945</v>
      </c>
      <c r="U26" t="s">
        <v>944</v>
      </c>
      <c r="V26" t="b">
        <v>0</v>
      </c>
      <c r="W26" t="b">
        <v>0</v>
      </c>
      <c r="Z26" t="b">
        <v>0</v>
      </c>
      <c r="AA26" t="b">
        <v>0</v>
      </c>
      <c r="AB26" t="b">
        <v>1</v>
      </c>
      <c r="AC26" t="b">
        <v>1</v>
      </c>
      <c r="AD26" t="b">
        <v>1</v>
      </c>
      <c r="AE26" t="b">
        <v>0</v>
      </c>
      <c r="AG26" t="s">
        <v>947</v>
      </c>
      <c r="AH26" t="s">
        <v>948</v>
      </c>
      <c r="AI26" t="b">
        <v>0</v>
      </c>
      <c r="AJ26" t="b">
        <v>0</v>
      </c>
      <c r="AK26" t="b">
        <v>0</v>
      </c>
      <c r="AL26" t="b">
        <v>0</v>
      </c>
      <c r="AM26" t="s">
        <v>949</v>
      </c>
      <c r="AN26" t="s">
        <v>950</v>
      </c>
      <c r="AO26" t="b">
        <v>1</v>
      </c>
      <c r="AP26" t="b">
        <v>0</v>
      </c>
      <c r="AQ26" t="s">
        <v>961</v>
      </c>
    </row>
    <row r="27" spans="1:43">
      <c r="A27" t="s">
        <v>410</v>
      </c>
      <c r="B27" t="str">
        <f>ViewSections!$A$28</f>
        <v>Gross Margin Planning</v>
      </c>
      <c r="D27" t="s">
        <v>983</v>
      </c>
      <c r="E27" t="s">
        <v>960</v>
      </c>
      <c r="F27" t="b">
        <v>0</v>
      </c>
      <c r="G27" t="b">
        <v>0</v>
      </c>
      <c r="H27" t="b">
        <v>1</v>
      </c>
      <c r="I27" t="b">
        <v>0</v>
      </c>
      <c r="J27">
        <v>100</v>
      </c>
      <c r="K27" t="b">
        <v>1</v>
      </c>
      <c r="L27">
        <v>1</v>
      </c>
      <c r="M27">
        <v>1</v>
      </c>
      <c r="N27" t="s">
        <v>942</v>
      </c>
      <c r="O27" t="s">
        <v>943</v>
      </c>
      <c r="P27" t="s">
        <v>944</v>
      </c>
      <c r="Q27" t="s">
        <v>945</v>
      </c>
      <c r="R27" t="s">
        <v>946</v>
      </c>
      <c r="S27" t="s">
        <v>946</v>
      </c>
      <c r="T27" t="s">
        <v>945</v>
      </c>
      <c r="U27" t="s">
        <v>944</v>
      </c>
      <c r="V27" t="b">
        <v>0</v>
      </c>
      <c r="W27" t="b">
        <v>0</v>
      </c>
      <c r="Z27" t="b">
        <v>0</v>
      </c>
      <c r="AA27" t="b">
        <v>0</v>
      </c>
      <c r="AB27" t="b">
        <v>1</v>
      </c>
      <c r="AC27" t="b">
        <v>1</v>
      </c>
      <c r="AD27" t="b">
        <v>1</v>
      </c>
      <c r="AE27" t="b">
        <v>0</v>
      </c>
      <c r="AG27" t="s">
        <v>947</v>
      </c>
      <c r="AH27" t="s">
        <v>948</v>
      </c>
      <c r="AI27" t="b">
        <v>0</v>
      </c>
      <c r="AJ27" t="b">
        <v>0</v>
      </c>
      <c r="AK27" t="b">
        <v>0</v>
      </c>
      <c r="AL27" t="b">
        <v>0</v>
      </c>
      <c r="AM27" t="s">
        <v>949</v>
      </c>
      <c r="AN27" t="s">
        <v>950</v>
      </c>
      <c r="AO27" t="b">
        <v>1</v>
      </c>
      <c r="AP27" t="b">
        <v>0</v>
      </c>
      <c r="AQ27" t="s">
        <v>961</v>
      </c>
    </row>
    <row r="28" spans="1:43">
      <c r="A28" t="s">
        <v>412</v>
      </c>
      <c r="B28" t="str">
        <f>ViewSections!$A$29</f>
        <v>Inventory Flow</v>
      </c>
      <c r="D28" t="s">
        <v>984</v>
      </c>
      <c r="E28" t="s">
        <v>960</v>
      </c>
      <c r="F28" t="b">
        <v>0</v>
      </c>
      <c r="G28" t="b">
        <v>0</v>
      </c>
      <c r="H28" t="b">
        <v>1</v>
      </c>
      <c r="I28" t="b">
        <v>0</v>
      </c>
      <c r="J28">
        <v>100</v>
      </c>
      <c r="K28" t="b">
        <v>1</v>
      </c>
      <c r="L28">
        <v>1</v>
      </c>
      <c r="M28">
        <v>1</v>
      </c>
      <c r="N28" t="s">
        <v>942</v>
      </c>
      <c r="O28" t="s">
        <v>943</v>
      </c>
      <c r="P28" t="s">
        <v>944</v>
      </c>
      <c r="Q28" t="s">
        <v>945</v>
      </c>
      <c r="R28" t="s">
        <v>946</v>
      </c>
      <c r="S28" t="s">
        <v>946</v>
      </c>
      <c r="T28" t="s">
        <v>945</v>
      </c>
      <c r="U28" t="s">
        <v>944</v>
      </c>
      <c r="V28" t="b">
        <v>0</v>
      </c>
      <c r="W28" t="b">
        <v>0</v>
      </c>
      <c r="Z28" t="b">
        <v>0</v>
      </c>
      <c r="AA28" t="b">
        <v>0</v>
      </c>
      <c r="AB28" t="b">
        <v>1</v>
      </c>
      <c r="AC28" t="b">
        <v>1</v>
      </c>
      <c r="AD28" t="b">
        <v>1</v>
      </c>
      <c r="AE28" t="b">
        <v>0</v>
      </c>
      <c r="AG28" t="s">
        <v>947</v>
      </c>
      <c r="AH28" t="s">
        <v>948</v>
      </c>
      <c r="AI28" t="b">
        <v>0</v>
      </c>
      <c r="AJ28" t="b">
        <v>0</v>
      </c>
      <c r="AK28" t="b">
        <v>0</v>
      </c>
      <c r="AL28" t="b">
        <v>0</v>
      </c>
      <c r="AM28" t="s">
        <v>949</v>
      </c>
      <c r="AN28" t="s">
        <v>950</v>
      </c>
      <c r="AO28" t="b">
        <v>1</v>
      </c>
      <c r="AP28" t="b">
        <v>0</v>
      </c>
      <c r="AQ28" t="s">
        <v>961</v>
      </c>
    </row>
    <row r="29" spans="1:43">
      <c r="A29" t="s">
        <v>414</v>
      </c>
      <c r="B29" t="str">
        <f>ViewSections!$A$30</f>
        <v>Inv Flow APS, U, AUR</v>
      </c>
      <c r="D29" t="s">
        <v>985</v>
      </c>
      <c r="E29" t="s">
        <v>960</v>
      </c>
      <c r="F29" t="b">
        <v>0</v>
      </c>
      <c r="G29" t="b">
        <v>0</v>
      </c>
      <c r="H29" t="b">
        <v>1</v>
      </c>
      <c r="I29" t="b">
        <v>0</v>
      </c>
      <c r="J29">
        <v>100</v>
      </c>
      <c r="K29" t="b">
        <v>1</v>
      </c>
      <c r="L29">
        <v>1</v>
      </c>
      <c r="M29">
        <v>1</v>
      </c>
      <c r="N29" t="s">
        <v>942</v>
      </c>
      <c r="O29" t="s">
        <v>943</v>
      </c>
      <c r="P29" t="s">
        <v>944</v>
      </c>
      <c r="Q29" t="s">
        <v>945</v>
      </c>
      <c r="R29" t="s">
        <v>946</v>
      </c>
      <c r="S29" t="s">
        <v>946</v>
      </c>
      <c r="T29" t="s">
        <v>945</v>
      </c>
      <c r="U29" t="s">
        <v>944</v>
      </c>
      <c r="V29" t="b">
        <v>0</v>
      </c>
      <c r="W29" t="b">
        <v>0</v>
      </c>
      <c r="Z29" t="b">
        <v>0</v>
      </c>
      <c r="AA29" t="b">
        <v>0</v>
      </c>
      <c r="AB29" t="b">
        <v>1</v>
      </c>
      <c r="AC29" t="b">
        <v>1</v>
      </c>
      <c r="AD29" t="b">
        <v>1</v>
      </c>
      <c r="AE29" t="b">
        <v>0</v>
      </c>
      <c r="AG29" t="s">
        <v>947</v>
      </c>
      <c r="AH29" t="s">
        <v>948</v>
      </c>
      <c r="AI29" t="b">
        <v>0</v>
      </c>
      <c r="AJ29" t="b">
        <v>0</v>
      </c>
      <c r="AK29" t="b">
        <v>0</v>
      </c>
      <c r="AL29" t="b">
        <v>0</v>
      </c>
      <c r="AM29" t="s">
        <v>949</v>
      </c>
      <c r="AN29" t="s">
        <v>950</v>
      </c>
      <c r="AO29" t="b">
        <v>1</v>
      </c>
      <c r="AP29" t="b">
        <v>0</v>
      </c>
      <c r="AQ29" t="s">
        <v>961</v>
      </c>
    </row>
    <row r="30" spans="1:43">
      <c r="A30" t="s">
        <v>416</v>
      </c>
      <c r="B30" t="str">
        <f>ViewSections!$A$31</f>
        <v>Inv Flow by Prod by Store</v>
      </c>
      <c r="D30" t="s">
        <v>986</v>
      </c>
      <c r="E30" t="s">
        <v>960</v>
      </c>
      <c r="F30" t="b">
        <v>0</v>
      </c>
      <c r="G30" t="b">
        <v>0</v>
      </c>
      <c r="H30" t="b">
        <v>1</v>
      </c>
      <c r="I30" t="b">
        <v>0</v>
      </c>
      <c r="J30">
        <v>100</v>
      </c>
      <c r="K30" t="b">
        <v>1</v>
      </c>
      <c r="L30">
        <v>1</v>
      </c>
      <c r="M30">
        <v>1</v>
      </c>
      <c r="N30" t="s">
        <v>942</v>
      </c>
      <c r="O30" t="s">
        <v>943</v>
      </c>
      <c r="P30" t="s">
        <v>944</v>
      </c>
      <c r="Q30" t="s">
        <v>945</v>
      </c>
      <c r="R30" t="s">
        <v>946</v>
      </c>
      <c r="S30" t="s">
        <v>946</v>
      </c>
      <c r="T30" t="s">
        <v>945</v>
      </c>
      <c r="U30" t="s">
        <v>944</v>
      </c>
      <c r="V30" t="b">
        <v>0</v>
      </c>
      <c r="W30" t="b">
        <v>0</v>
      </c>
      <c r="Z30" t="b">
        <v>0</v>
      </c>
      <c r="AA30" t="b">
        <v>0</v>
      </c>
      <c r="AB30" t="b">
        <v>1</v>
      </c>
      <c r="AC30" t="b">
        <v>1</v>
      </c>
      <c r="AD30" t="b">
        <v>1</v>
      </c>
      <c r="AE30" t="b">
        <v>0</v>
      </c>
      <c r="AG30" t="s">
        <v>947</v>
      </c>
      <c r="AH30" t="s">
        <v>948</v>
      </c>
      <c r="AI30" t="b">
        <v>0</v>
      </c>
      <c r="AJ30" t="b">
        <v>0</v>
      </c>
      <c r="AK30" t="b">
        <v>0</v>
      </c>
      <c r="AL30" t="b">
        <v>0</v>
      </c>
      <c r="AM30" t="s">
        <v>949</v>
      </c>
      <c r="AN30" t="s">
        <v>950</v>
      </c>
      <c r="AO30" t="b">
        <v>1</v>
      </c>
      <c r="AP30" t="b">
        <v>0</v>
      </c>
      <c r="AQ30" t="s">
        <v>961</v>
      </c>
    </row>
    <row r="31" spans="1:43">
      <c r="A31" t="s">
        <v>418</v>
      </c>
      <c r="B31" t="str">
        <f>ViewSections!$A$32</f>
        <v>Inv Flow by Prod Small</v>
      </c>
      <c r="D31" t="s">
        <v>987</v>
      </c>
      <c r="E31" t="s">
        <v>960</v>
      </c>
      <c r="F31" t="b">
        <v>0</v>
      </c>
      <c r="G31" t="b">
        <v>0</v>
      </c>
      <c r="H31" t="b">
        <v>1</v>
      </c>
      <c r="I31" t="b">
        <v>0</v>
      </c>
      <c r="J31">
        <v>100</v>
      </c>
      <c r="K31" t="b">
        <v>1</v>
      </c>
      <c r="L31">
        <v>1</v>
      </c>
      <c r="M31">
        <v>1</v>
      </c>
      <c r="N31" t="s">
        <v>942</v>
      </c>
      <c r="O31" t="s">
        <v>943</v>
      </c>
      <c r="P31" t="s">
        <v>944</v>
      </c>
      <c r="Q31" t="s">
        <v>945</v>
      </c>
      <c r="R31" t="s">
        <v>946</v>
      </c>
      <c r="S31" t="s">
        <v>946</v>
      </c>
      <c r="T31" t="s">
        <v>945</v>
      </c>
      <c r="U31" t="s">
        <v>944</v>
      </c>
      <c r="V31" t="b">
        <v>0</v>
      </c>
      <c r="W31" t="b">
        <v>0</v>
      </c>
      <c r="Z31" t="b">
        <v>0</v>
      </c>
      <c r="AA31" t="b">
        <v>0</v>
      </c>
      <c r="AB31" t="b">
        <v>1</v>
      </c>
      <c r="AC31" t="b">
        <v>1</v>
      </c>
      <c r="AD31" t="b">
        <v>1</v>
      </c>
      <c r="AE31" t="b">
        <v>0</v>
      </c>
      <c r="AG31" t="s">
        <v>947</v>
      </c>
      <c r="AH31" t="s">
        <v>948</v>
      </c>
      <c r="AI31" t="b">
        <v>0</v>
      </c>
      <c r="AJ31" t="b">
        <v>0</v>
      </c>
      <c r="AK31" t="b">
        <v>0</v>
      </c>
      <c r="AL31" t="b">
        <v>0</v>
      </c>
      <c r="AM31" t="s">
        <v>949</v>
      </c>
      <c r="AN31" t="s">
        <v>950</v>
      </c>
      <c r="AO31" t="b">
        <v>1</v>
      </c>
      <c r="AP31" t="b">
        <v>0</v>
      </c>
      <c r="AQ31" t="s">
        <v>961</v>
      </c>
    </row>
    <row r="32" spans="1:43">
      <c r="A32" t="s">
        <v>420</v>
      </c>
      <c r="B32" t="str">
        <f>ViewSections!$A$33</f>
        <v>Inv Flow with Attributes</v>
      </c>
      <c r="D32" t="s">
        <v>988</v>
      </c>
      <c r="E32" t="s">
        <v>960</v>
      </c>
      <c r="F32" t="b">
        <v>0</v>
      </c>
      <c r="G32" t="b">
        <v>0</v>
      </c>
      <c r="H32" t="b">
        <v>1</v>
      </c>
      <c r="I32" t="b">
        <v>0</v>
      </c>
      <c r="J32">
        <v>100</v>
      </c>
      <c r="K32" t="b">
        <v>1</v>
      </c>
      <c r="L32">
        <v>1</v>
      </c>
      <c r="M32">
        <v>1</v>
      </c>
      <c r="N32" t="s">
        <v>942</v>
      </c>
      <c r="O32" t="s">
        <v>943</v>
      </c>
      <c r="P32" t="s">
        <v>944</v>
      </c>
      <c r="Q32" t="s">
        <v>945</v>
      </c>
      <c r="R32" t="s">
        <v>946</v>
      </c>
      <c r="S32" t="s">
        <v>946</v>
      </c>
      <c r="T32" t="s">
        <v>945</v>
      </c>
      <c r="U32" t="s">
        <v>944</v>
      </c>
      <c r="V32" t="b">
        <v>0</v>
      </c>
      <c r="W32" t="b">
        <v>0</v>
      </c>
      <c r="Z32" t="b">
        <v>0</v>
      </c>
      <c r="AA32" t="b">
        <v>0</v>
      </c>
      <c r="AB32" t="b">
        <v>1</v>
      </c>
      <c r="AC32" t="b">
        <v>1</v>
      </c>
      <c r="AD32" t="b">
        <v>1</v>
      </c>
      <c r="AE32" t="b">
        <v>0</v>
      </c>
      <c r="AG32" t="s">
        <v>947</v>
      </c>
      <c r="AH32" t="s">
        <v>948</v>
      </c>
      <c r="AI32" t="b">
        <v>0</v>
      </c>
      <c r="AJ32" t="b">
        <v>0</v>
      </c>
      <c r="AK32" t="b">
        <v>0</v>
      </c>
      <c r="AL32" t="b">
        <v>0</v>
      </c>
      <c r="AM32" t="s">
        <v>949</v>
      </c>
      <c r="AN32" t="s">
        <v>950</v>
      </c>
      <c r="AO32" t="b">
        <v>1</v>
      </c>
      <c r="AP32" t="b">
        <v>0</v>
      </c>
      <c r="AQ32" t="s">
        <v>961</v>
      </c>
    </row>
    <row r="33" spans="1:43">
      <c r="A33" t="s">
        <v>549</v>
      </c>
      <c r="B33" t="str">
        <f>ViewSections!$A$34</f>
        <v>Inv Flow with Attrib on Rows</v>
      </c>
      <c r="D33" t="s">
        <v>989</v>
      </c>
      <c r="E33" t="s">
        <v>960</v>
      </c>
      <c r="F33" t="b">
        <v>0</v>
      </c>
      <c r="G33" t="b">
        <v>0</v>
      </c>
      <c r="H33" t="b">
        <v>1</v>
      </c>
      <c r="I33" t="b">
        <v>0</v>
      </c>
      <c r="J33">
        <v>100</v>
      </c>
      <c r="K33" t="b">
        <v>1</v>
      </c>
      <c r="L33">
        <v>1</v>
      </c>
      <c r="M33">
        <v>1</v>
      </c>
      <c r="N33" t="s">
        <v>942</v>
      </c>
      <c r="O33" t="s">
        <v>943</v>
      </c>
      <c r="P33" t="s">
        <v>944</v>
      </c>
      <c r="Q33" t="s">
        <v>945</v>
      </c>
      <c r="R33" t="s">
        <v>946</v>
      </c>
      <c r="S33" t="s">
        <v>946</v>
      </c>
      <c r="T33" t="s">
        <v>945</v>
      </c>
      <c r="U33" t="s">
        <v>944</v>
      </c>
      <c r="V33" t="b">
        <v>0</v>
      </c>
      <c r="W33" t="b">
        <v>0</v>
      </c>
      <c r="Z33" t="b">
        <v>0</v>
      </c>
      <c r="AA33" t="b">
        <v>0</v>
      </c>
      <c r="AB33" t="b">
        <v>1</v>
      </c>
      <c r="AC33" t="b">
        <v>1</v>
      </c>
      <c r="AD33" t="b">
        <v>1</v>
      </c>
      <c r="AE33" t="b">
        <v>0</v>
      </c>
      <c r="AG33" t="s">
        <v>947</v>
      </c>
      <c r="AH33" t="s">
        <v>948</v>
      </c>
      <c r="AI33" t="b">
        <v>0</v>
      </c>
      <c r="AJ33" t="b">
        <v>0</v>
      </c>
      <c r="AK33" t="b">
        <v>0</v>
      </c>
      <c r="AL33" t="b">
        <v>0</v>
      </c>
      <c r="AM33" t="s">
        <v>949</v>
      </c>
      <c r="AN33" t="s">
        <v>950</v>
      </c>
      <c r="AO33" t="b">
        <v>1</v>
      </c>
      <c r="AP33" t="b">
        <v>0</v>
      </c>
      <c r="AQ33" t="s">
        <v>961</v>
      </c>
    </row>
    <row r="34" spans="1:43">
      <c r="A34" t="s">
        <v>424</v>
      </c>
      <c r="B34" t="str">
        <f>ViewSections!$A$35</f>
        <v>Inv Flow with Prod Attributes in Page</v>
      </c>
      <c r="D34" t="s">
        <v>990</v>
      </c>
      <c r="E34" t="s">
        <v>960</v>
      </c>
      <c r="F34" t="b">
        <v>0</v>
      </c>
      <c r="G34" t="b">
        <v>0</v>
      </c>
      <c r="H34" t="b">
        <v>1</v>
      </c>
      <c r="I34" t="b">
        <v>0</v>
      </c>
      <c r="J34">
        <v>100</v>
      </c>
      <c r="K34" t="b">
        <v>1</v>
      </c>
      <c r="L34">
        <v>1</v>
      </c>
      <c r="M34">
        <v>1</v>
      </c>
      <c r="N34" t="s">
        <v>942</v>
      </c>
      <c r="O34" t="s">
        <v>943</v>
      </c>
      <c r="P34" t="s">
        <v>944</v>
      </c>
      <c r="Q34" t="s">
        <v>945</v>
      </c>
      <c r="R34" t="s">
        <v>946</v>
      </c>
      <c r="S34" t="s">
        <v>946</v>
      </c>
      <c r="T34" t="s">
        <v>945</v>
      </c>
      <c r="U34" t="s">
        <v>944</v>
      </c>
      <c r="V34" t="b">
        <v>0</v>
      </c>
      <c r="W34" t="b">
        <v>0</v>
      </c>
      <c r="Z34" t="b">
        <v>0</v>
      </c>
      <c r="AA34" t="b">
        <v>0</v>
      </c>
      <c r="AB34" t="b">
        <v>1</v>
      </c>
      <c r="AC34" t="b">
        <v>1</v>
      </c>
      <c r="AD34" t="b">
        <v>1</v>
      </c>
      <c r="AE34" t="b">
        <v>0</v>
      </c>
      <c r="AG34" t="s">
        <v>947</v>
      </c>
      <c r="AH34" t="s">
        <v>948</v>
      </c>
      <c r="AI34" t="b">
        <v>0</v>
      </c>
      <c r="AJ34" t="b">
        <v>0</v>
      </c>
      <c r="AK34" t="b">
        <v>0</v>
      </c>
      <c r="AL34" t="b">
        <v>0</v>
      </c>
      <c r="AM34" t="s">
        <v>949</v>
      </c>
      <c r="AN34" t="s">
        <v>950</v>
      </c>
      <c r="AO34" t="b">
        <v>1</v>
      </c>
      <c r="AP34" t="b">
        <v>0</v>
      </c>
      <c r="AQ34" t="s">
        <v>961</v>
      </c>
    </row>
    <row r="35" spans="1:43">
      <c r="A35" t="s">
        <v>550</v>
      </c>
      <c r="B35" t="str">
        <f>ViewSections!$A$36</f>
        <v>Ladder Plan</v>
      </c>
      <c r="D35" t="s">
        <v>991</v>
      </c>
      <c r="E35" t="s">
        <v>960</v>
      </c>
      <c r="F35" t="b">
        <v>0</v>
      </c>
      <c r="G35" t="b">
        <v>0</v>
      </c>
      <c r="H35" t="b">
        <v>1</v>
      </c>
      <c r="I35" t="b">
        <v>0</v>
      </c>
      <c r="J35">
        <v>100</v>
      </c>
      <c r="K35" t="b">
        <v>1</v>
      </c>
      <c r="L35">
        <v>1</v>
      </c>
      <c r="M35">
        <v>1</v>
      </c>
      <c r="N35" t="s">
        <v>942</v>
      </c>
      <c r="O35" t="s">
        <v>943</v>
      </c>
      <c r="P35" t="s">
        <v>944</v>
      </c>
      <c r="Q35" t="s">
        <v>945</v>
      </c>
      <c r="R35" t="s">
        <v>946</v>
      </c>
      <c r="S35" t="s">
        <v>946</v>
      </c>
      <c r="T35" t="s">
        <v>945</v>
      </c>
      <c r="U35" t="s">
        <v>944</v>
      </c>
      <c r="V35" t="b">
        <v>0</v>
      </c>
      <c r="W35" t="b">
        <v>0</v>
      </c>
      <c r="Z35" t="b">
        <v>0</v>
      </c>
      <c r="AA35" t="b">
        <v>0</v>
      </c>
      <c r="AB35" t="b">
        <v>1</v>
      </c>
      <c r="AC35" t="b">
        <v>1</v>
      </c>
      <c r="AD35" t="b">
        <v>1</v>
      </c>
      <c r="AE35" t="b">
        <v>0</v>
      </c>
      <c r="AG35" t="s">
        <v>947</v>
      </c>
      <c r="AH35" t="s">
        <v>948</v>
      </c>
      <c r="AI35" t="b">
        <v>0</v>
      </c>
      <c r="AJ35" t="b">
        <v>0</v>
      </c>
      <c r="AK35" t="b">
        <v>0</v>
      </c>
      <c r="AL35" t="b">
        <v>0</v>
      </c>
      <c r="AM35" t="s">
        <v>949</v>
      </c>
      <c r="AN35" t="s">
        <v>950</v>
      </c>
      <c r="AO35" t="b">
        <v>1</v>
      </c>
      <c r="AP35" t="b">
        <v>0</v>
      </c>
      <c r="AQ35" t="s">
        <v>961</v>
      </c>
    </row>
    <row r="36" spans="1:43">
      <c r="A36" t="s">
        <v>551</v>
      </c>
      <c r="B36" t="str">
        <f>ViewSections!$A$37</f>
        <v>LRM1</v>
      </c>
      <c r="D36" t="s">
        <v>992</v>
      </c>
      <c r="E36" t="s">
        <v>960</v>
      </c>
      <c r="F36" t="b">
        <v>0</v>
      </c>
      <c r="G36" t="b">
        <v>0</v>
      </c>
      <c r="H36" t="b">
        <v>1</v>
      </c>
      <c r="I36" t="b">
        <v>0</v>
      </c>
      <c r="J36">
        <v>100</v>
      </c>
      <c r="K36" t="b">
        <v>1</v>
      </c>
      <c r="L36">
        <v>1</v>
      </c>
      <c r="M36">
        <v>1</v>
      </c>
      <c r="N36" t="s">
        <v>942</v>
      </c>
      <c r="O36" t="s">
        <v>943</v>
      </c>
      <c r="P36" t="s">
        <v>944</v>
      </c>
      <c r="Q36" t="s">
        <v>945</v>
      </c>
      <c r="R36" t="s">
        <v>946</v>
      </c>
      <c r="S36" t="s">
        <v>946</v>
      </c>
      <c r="T36" t="s">
        <v>945</v>
      </c>
      <c r="U36" t="s">
        <v>944</v>
      </c>
      <c r="V36" t="b">
        <v>0</v>
      </c>
      <c r="W36" t="b">
        <v>0</v>
      </c>
      <c r="Z36" t="b">
        <v>0</v>
      </c>
      <c r="AA36" t="b">
        <v>0</v>
      </c>
      <c r="AB36" t="b">
        <v>1</v>
      </c>
      <c r="AC36" t="b">
        <v>1</v>
      </c>
      <c r="AD36" t="b">
        <v>1</v>
      </c>
      <c r="AE36" t="b">
        <v>0</v>
      </c>
      <c r="AG36" t="s">
        <v>947</v>
      </c>
      <c r="AH36" t="s">
        <v>948</v>
      </c>
      <c r="AI36" t="b">
        <v>0</v>
      </c>
      <c r="AJ36" t="b">
        <v>0</v>
      </c>
      <c r="AK36" t="b">
        <v>0</v>
      </c>
      <c r="AL36" t="b">
        <v>0</v>
      </c>
      <c r="AM36" t="s">
        <v>949</v>
      </c>
      <c r="AN36" t="s">
        <v>950</v>
      </c>
      <c r="AO36" t="b">
        <v>1</v>
      </c>
      <c r="AP36" t="b">
        <v>0</v>
      </c>
      <c r="AQ36" t="s">
        <v>961</v>
      </c>
    </row>
    <row r="37" spans="1:43">
      <c r="A37" t="s">
        <v>430</v>
      </c>
      <c r="B37" t="str">
        <f>ViewSections!$A$38</f>
        <v>L BD P BD Row - Time Col</v>
      </c>
      <c r="D37" t="s">
        <v>993</v>
      </c>
      <c r="E37" t="s">
        <v>960</v>
      </c>
      <c r="F37" t="b">
        <v>0</v>
      </c>
      <c r="G37" t="b">
        <v>0</v>
      </c>
      <c r="H37" t="b">
        <v>1</v>
      </c>
      <c r="I37" t="b">
        <v>0</v>
      </c>
      <c r="J37">
        <v>100</v>
      </c>
      <c r="K37" t="b">
        <v>1</v>
      </c>
      <c r="L37">
        <v>1</v>
      </c>
      <c r="M37">
        <v>1</v>
      </c>
      <c r="N37" t="s">
        <v>942</v>
      </c>
      <c r="O37" t="s">
        <v>943</v>
      </c>
      <c r="P37" t="s">
        <v>944</v>
      </c>
      <c r="Q37" t="s">
        <v>945</v>
      </c>
      <c r="R37" t="s">
        <v>946</v>
      </c>
      <c r="S37" t="s">
        <v>946</v>
      </c>
      <c r="T37" t="s">
        <v>945</v>
      </c>
      <c r="U37" t="s">
        <v>944</v>
      </c>
      <c r="V37" t="b">
        <v>0</v>
      </c>
      <c r="W37" t="b">
        <v>0</v>
      </c>
      <c r="Z37" t="b">
        <v>0</v>
      </c>
      <c r="AA37" t="b">
        <v>0</v>
      </c>
      <c r="AB37" t="b">
        <v>1</v>
      </c>
      <c r="AC37" t="b">
        <v>1</v>
      </c>
      <c r="AD37" t="b">
        <v>1</v>
      </c>
      <c r="AE37" t="b">
        <v>0</v>
      </c>
      <c r="AG37" t="s">
        <v>947</v>
      </c>
      <c r="AH37" t="s">
        <v>948</v>
      </c>
      <c r="AI37" t="b">
        <v>0</v>
      </c>
      <c r="AJ37" t="b">
        <v>0</v>
      </c>
      <c r="AK37" t="b">
        <v>0</v>
      </c>
      <c r="AL37" t="b">
        <v>0</v>
      </c>
      <c r="AM37" t="s">
        <v>949</v>
      </c>
      <c r="AN37" t="s">
        <v>950</v>
      </c>
      <c r="AO37" t="b">
        <v>1</v>
      </c>
      <c r="AP37" t="b">
        <v>0</v>
      </c>
      <c r="AQ37" t="s">
        <v>961</v>
      </c>
    </row>
    <row r="38" spans="1:43">
      <c r="A38" t="s">
        <v>552</v>
      </c>
      <c r="B38" t="str">
        <f>ViewSections!$A$44</f>
        <v>Measure Version in Columns</v>
      </c>
      <c r="D38" t="s">
        <v>994</v>
      </c>
      <c r="E38" t="s">
        <v>960</v>
      </c>
      <c r="F38" t="b">
        <v>0</v>
      </c>
      <c r="G38" t="b">
        <v>0</v>
      </c>
      <c r="H38" t="b">
        <v>1</v>
      </c>
      <c r="I38" t="b">
        <v>0</v>
      </c>
      <c r="J38">
        <v>100</v>
      </c>
      <c r="K38" t="b">
        <v>1</v>
      </c>
      <c r="L38">
        <v>1</v>
      </c>
      <c r="M38">
        <v>1</v>
      </c>
      <c r="N38" t="s">
        <v>942</v>
      </c>
      <c r="O38" t="s">
        <v>943</v>
      </c>
      <c r="P38" t="s">
        <v>944</v>
      </c>
      <c r="Q38" t="s">
        <v>945</v>
      </c>
      <c r="R38" t="s">
        <v>946</v>
      </c>
      <c r="S38" t="s">
        <v>946</v>
      </c>
      <c r="T38" t="s">
        <v>945</v>
      </c>
      <c r="U38" t="s">
        <v>944</v>
      </c>
      <c r="V38" t="b">
        <v>0</v>
      </c>
      <c r="W38" t="b">
        <v>0</v>
      </c>
      <c r="Z38" t="b">
        <v>0</v>
      </c>
      <c r="AA38" t="b">
        <v>0</v>
      </c>
      <c r="AB38" t="b">
        <v>1</v>
      </c>
      <c r="AC38" t="b">
        <v>1</v>
      </c>
      <c r="AD38" t="b">
        <v>1</v>
      </c>
      <c r="AE38" t="b">
        <v>0</v>
      </c>
      <c r="AG38" t="s">
        <v>947</v>
      </c>
      <c r="AH38" t="s">
        <v>948</v>
      </c>
      <c r="AI38" t="b">
        <v>0</v>
      </c>
      <c r="AJ38" t="b">
        <v>0</v>
      </c>
      <c r="AK38" t="b">
        <v>0</v>
      </c>
      <c r="AL38" t="b">
        <v>0</v>
      </c>
      <c r="AM38" t="s">
        <v>949</v>
      </c>
      <c r="AN38" t="s">
        <v>950</v>
      </c>
      <c r="AO38" t="b">
        <v>1</v>
      </c>
      <c r="AP38" t="b">
        <v>0</v>
      </c>
      <c r="AQ38" t="s">
        <v>961</v>
      </c>
    </row>
    <row r="39" spans="1:43">
      <c r="A39" t="s">
        <v>432</v>
      </c>
      <c r="B39" t="str">
        <f>ViewSections!$A$39</f>
        <v>Measure Column Version Row</v>
      </c>
      <c r="D39" t="s">
        <v>995</v>
      </c>
      <c r="E39" t="s">
        <v>960</v>
      </c>
      <c r="F39" t="b">
        <v>0</v>
      </c>
      <c r="G39" t="b">
        <v>0</v>
      </c>
      <c r="H39" t="b">
        <v>1</v>
      </c>
      <c r="I39" t="b">
        <v>0</v>
      </c>
      <c r="J39">
        <v>100</v>
      </c>
      <c r="K39" t="b">
        <v>1</v>
      </c>
      <c r="L39">
        <v>1</v>
      </c>
      <c r="M39">
        <v>1</v>
      </c>
      <c r="N39" t="s">
        <v>942</v>
      </c>
      <c r="O39" t="s">
        <v>943</v>
      </c>
      <c r="P39" t="s">
        <v>944</v>
      </c>
      <c r="Q39" t="s">
        <v>945</v>
      </c>
      <c r="R39" t="s">
        <v>946</v>
      </c>
      <c r="S39" t="s">
        <v>946</v>
      </c>
      <c r="T39" t="s">
        <v>945</v>
      </c>
      <c r="U39" t="s">
        <v>944</v>
      </c>
      <c r="V39" t="b">
        <v>0</v>
      </c>
      <c r="W39" t="b">
        <v>0</v>
      </c>
      <c r="Z39" t="b">
        <v>0</v>
      </c>
      <c r="AA39" t="b">
        <v>0</v>
      </c>
      <c r="AB39" t="b">
        <v>1</v>
      </c>
      <c r="AC39" t="b">
        <v>1</v>
      </c>
      <c r="AD39" t="b">
        <v>1</v>
      </c>
      <c r="AE39" t="b">
        <v>0</v>
      </c>
      <c r="AG39" t="s">
        <v>947</v>
      </c>
      <c r="AH39" t="s">
        <v>948</v>
      </c>
      <c r="AI39" t="b">
        <v>0</v>
      </c>
      <c r="AJ39" t="b">
        <v>0</v>
      </c>
      <c r="AK39" t="b">
        <v>0</v>
      </c>
      <c r="AL39" t="b">
        <v>0</v>
      </c>
      <c r="AM39" t="s">
        <v>949</v>
      </c>
      <c r="AN39" t="s">
        <v>950</v>
      </c>
      <c r="AO39" t="b">
        <v>1</v>
      </c>
      <c r="AP39" t="b">
        <v>0</v>
      </c>
      <c r="AQ39" t="s">
        <v>961</v>
      </c>
    </row>
    <row r="40" spans="1:43">
      <c r="A40" t="s">
        <v>553</v>
      </c>
      <c r="B40" t="str">
        <f>ViewSections!$A$40</f>
        <v>Measure Page Version Row</v>
      </c>
      <c r="D40" t="s">
        <v>996</v>
      </c>
      <c r="E40" t="s">
        <v>960</v>
      </c>
      <c r="F40" t="b">
        <v>0</v>
      </c>
      <c r="G40" t="b">
        <v>0</v>
      </c>
      <c r="H40" t="b">
        <v>1</v>
      </c>
      <c r="I40" t="b">
        <v>0</v>
      </c>
      <c r="J40">
        <v>100</v>
      </c>
      <c r="K40" t="b">
        <v>1</v>
      </c>
      <c r="L40">
        <v>1</v>
      </c>
      <c r="M40">
        <v>1</v>
      </c>
      <c r="N40" t="s">
        <v>942</v>
      </c>
      <c r="O40" t="s">
        <v>943</v>
      </c>
      <c r="P40" t="s">
        <v>944</v>
      </c>
      <c r="Q40" t="s">
        <v>945</v>
      </c>
      <c r="R40" t="s">
        <v>946</v>
      </c>
      <c r="S40" t="s">
        <v>946</v>
      </c>
      <c r="T40" t="s">
        <v>945</v>
      </c>
      <c r="U40" t="s">
        <v>944</v>
      </c>
      <c r="V40" t="b">
        <v>0</v>
      </c>
      <c r="W40" t="b">
        <v>0</v>
      </c>
      <c r="Z40" t="b">
        <v>0</v>
      </c>
      <c r="AA40" t="b">
        <v>0</v>
      </c>
      <c r="AB40" t="b">
        <v>1</v>
      </c>
      <c r="AC40" t="b">
        <v>1</v>
      </c>
      <c r="AD40" t="b">
        <v>1</v>
      </c>
      <c r="AE40" t="b">
        <v>0</v>
      </c>
      <c r="AG40" t="s">
        <v>947</v>
      </c>
      <c r="AH40" t="s">
        <v>948</v>
      </c>
      <c r="AI40" t="b">
        <v>0</v>
      </c>
      <c r="AJ40" t="b">
        <v>0</v>
      </c>
      <c r="AK40" t="b">
        <v>0</v>
      </c>
      <c r="AL40" t="b">
        <v>0</v>
      </c>
      <c r="AM40" t="s">
        <v>949</v>
      </c>
      <c r="AN40" t="s">
        <v>950</v>
      </c>
      <c r="AO40" t="b">
        <v>1</v>
      </c>
      <c r="AP40" t="b">
        <v>0</v>
      </c>
      <c r="AQ40" t="s">
        <v>961</v>
      </c>
    </row>
    <row r="41" spans="1:43">
      <c r="A41" t="s">
        <v>436</v>
      </c>
      <c r="B41" t="str">
        <f>ViewSections!$A$41</f>
        <v>Measure Row Version Col</v>
      </c>
      <c r="D41" t="s">
        <v>951</v>
      </c>
      <c r="E41" t="s">
        <v>952</v>
      </c>
      <c r="F41" t="b">
        <v>1</v>
      </c>
      <c r="G41" t="b">
        <v>0</v>
      </c>
      <c r="H41" t="b">
        <v>1</v>
      </c>
      <c r="I41" t="b">
        <v>0</v>
      </c>
      <c r="J41">
        <v>100</v>
      </c>
      <c r="K41" t="b">
        <v>1</v>
      </c>
      <c r="L41">
        <v>1</v>
      </c>
      <c r="M41">
        <v>1</v>
      </c>
      <c r="N41" t="s">
        <v>942</v>
      </c>
      <c r="O41" t="s">
        <v>943</v>
      </c>
      <c r="P41" t="s">
        <v>944</v>
      </c>
      <c r="Q41" t="s">
        <v>945</v>
      </c>
      <c r="R41" t="s">
        <v>946</v>
      </c>
      <c r="S41" t="s">
        <v>946</v>
      </c>
      <c r="T41" t="s">
        <v>945</v>
      </c>
      <c r="U41" t="s">
        <v>944</v>
      </c>
      <c r="V41" t="b">
        <v>0</v>
      </c>
      <c r="W41" t="b">
        <v>0</v>
      </c>
      <c r="Z41" t="b">
        <v>0</v>
      </c>
      <c r="AA41" t="b">
        <v>0</v>
      </c>
      <c r="AB41" t="b">
        <v>1</v>
      </c>
      <c r="AC41" t="b">
        <v>1</v>
      </c>
      <c r="AD41" t="b">
        <v>1</v>
      </c>
      <c r="AE41" t="b">
        <v>0</v>
      </c>
      <c r="AG41" t="s">
        <v>947</v>
      </c>
      <c r="AH41" t="s">
        <v>948</v>
      </c>
      <c r="AI41" t="b">
        <v>0</v>
      </c>
      <c r="AJ41" t="b">
        <v>0</v>
      </c>
      <c r="AK41" t="b">
        <v>0</v>
      </c>
      <c r="AL41" t="b">
        <v>0</v>
      </c>
      <c r="AM41" t="s">
        <v>949</v>
      </c>
      <c r="AN41" t="s">
        <v>950</v>
      </c>
      <c r="AO41" t="b">
        <v>1</v>
      </c>
      <c r="AP41" t="b">
        <v>0</v>
      </c>
      <c r="AQ41" t="s">
        <v>958</v>
      </c>
    </row>
    <row r="42" spans="1:43">
      <c r="A42" t="s">
        <v>438</v>
      </c>
      <c r="B42" t="str">
        <f>ViewSections!$A$42</f>
        <v>Measure Row Version Page</v>
      </c>
      <c r="D42" t="s">
        <v>951</v>
      </c>
      <c r="E42" t="s">
        <v>952</v>
      </c>
      <c r="F42" t="b">
        <v>1</v>
      </c>
      <c r="G42" t="b">
        <v>0</v>
      </c>
      <c r="H42" t="b">
        <v>1</v>
      </c>
      <c r="I42" t="b">
        <v>0</v>
      </c>
      <c r="J42">
        <v>100</v>
      </c>
      <c r="K42" t="b">
        <v>1</v>
      </c>
      <c r="L42">
        <v>1</v>
      </c>
      <c r="M42">
        <v>1</v>
      </c>
      <c r="N42" t="s">
        <v>942</v>
      </c>
      <c r="O42" t="s">
        <v>943</v>
      </c>
      <c r="P42" t="s">
        <v>944</v>
      </c>
      <c r="Q42" t="s">
        <v>945</v>
      </c>
      <c r="R42" t="s">
        <v>946</v>
      </c>
      <c r="S42" t="s">
        <v>946</v>
      </c>
      <c r="T42" t="s">
        <v>945</v>
      </c>
      <c r="U42" t="s">
        <v>944</v>
      </c>
      <c r="V42" t="b">
        <v>0</v>
      </c>
      <c r="W42" t="b">
        <v>0</v>
      </c>
      <c r="Z42" t="b">
        <v>0</v>
      </c>
      <c r="AA42" t="b">
        <v>0</v>
      </c>
      <c r="AB42" t="b">
        <v>1</v>
      </c>
      <c r="AC42" t="b">
        <v>1</v>
      </c>
      <c r="AD42" t="b">
        <v>1</v>
      </c>
      <c r="AE42" t="b">
        <v>0</v>
      </c>
      <c r="AG42" t="s">
        <v>947</v>
      </c>
      <c r="AH42" t="s">
        <v>948</v>
      </c>
      <c r="AI42" t="b">
        <v>0</v>
      </c>
      <c r="AJ42" t="b">
        <v>0</v>
      </c>
      <c r="AK42" t="b">
        <v>0</v>
      </c>
      <c r="AL42" t="b">
        <v>0</v>
      </c>
      <c r="AM42" t="s">
        <v>949</v>
      </c>
      <c r="AN42" t="s">
        <v>950</v>
      </c>
      <c r="AO42" t="b">
        <v>1</v>
      </c>
      <c r="AP42" t="b">
        <v>0</v>
      </c>
      <c r="AQ42" t="s">
        <v>958</v>
      </c>
    </row>
    <row r="43" spans="1:43">
      <c r="A43" t="s">
        <v>440</v>
      </c>
      <c r="B43" t="str">
        <f>ViewSections!$A$43</f>
        <v>Measure Row Version Row</v>
      </c>
      <c r="D43" t="s">
        <v>951</v>
      </c>
      <c r="E43" t="s">
        <v>952</v>
      </c>
      <c r="F43" t="b">
        <v>1</v>
      </c>
      <c r="G43" t="b">
        <v>0</v>
      </c>
      <c r="H43" t="b">
        <v>1</v>
      </c>
      <c r="I43" t="b">
        <v>0</v>
      </c>
      <c r="J43">
        <v>100</v>
      </c>
      <c r="K43" t="b">
        <v>1</v>
      </c>
      <c r="L43">
        <v>1</v>
      </c>
      <c r="M43">
        <v>1</v>
      </c>
      <c r="N43" t="s">
        <v>942</v>
      </c>
      <c r="O43" t="s">
        <v>943</v>
      </c>
      <c r="P43" t="s">
        <v>944</v>
      </c>
      <c r="Q43" t="s">
        <v>945</v>
      </c>
      <c r="R43" t="s">
        <v>946</v>
      </c>
      <c r="S43" t="s">
        <v>946</v>
      </c>
      <c r="T43" t="s">
        <v>945</v>
      </c>
      <c r="U43" t="s">
        <v>944</v>
      </c>
      <c r="V43" t="b">
        <v>0</v>
      </c>
      <c r="W43" t="b">
        <v>0</v>
      </c>
      <c r="Z43" t="b">
        <v>0</v>
      </c>
      <c r="AA43" t="b">
        <v>0</v>
      </c>
      <c r="AB43" t="b">
        <v>1</v>
      </c>
      <c r="AC43" t="b">
        <v>1</v>
      </c>
      <c r="AD43" t="b">
        <v>1</v>
      </c>
      <c r="AE43" t="b">
        <v>0</v>
      </c>
      <c r="AG43" t="s">
        <v>947</v>
      </c>
      <c r="AH43" t="s">
        <v>948</v>
      </c>
      <c r="AI43" t="b">
        <v>0</v>
      </c>
      <c r="AJ43" t="b">
        <v>0</v>
      </c>
      <c r="AK43" t="b">
        <v>0</v>
      </c>
      <c r="AL43" t="b">
        <v>0</v>
      </c>
      <c r="AM43" t="s">
        <v>949</v>
      </c>
      <c r="AN43" t="s">
        <v>950</v>
      </c>
      <c r="AO43" t="b">
        <v>1</v>
      </c>
      <c r="AP43" t="b">
        <v>0</v>
      </c>
      <c r="AQ43" t="s">
        <v>958</v>
      </c>
    </row>
    <row r="44" spans="1:43">
      <c r="A44" t="s">
        <v>444</v>
      </c>
      <c r="B44" t="str">
        <f>ViewSections!$A$45</f>
        <v>Member Tags - Header Test</v>
      </c>
      <c r="D44" t="s">
        <v>997</v>
      </c>
      <c r="E44" t="s">
        <v>960</v>
      </c>
      <c r="F44" t="b">
        <v>0</v>
      </c>
      <c r="G44" t="b">
        <v>0</v>
      </c>
      <c r="H44" t="b">
        <v>1</v>
      </c>
      <c r="I44" t="b">
        <v>0</v>
      </c>
      <c r="J44">
        <v>100</v>
      </c>
      <c r="K44" t="b">
        <v>1</v>
      </c>
      <c r="L44">
        <v>1</v>
      </c>
      <c r="M44">
        <v>1</v>
      </c>
      <c r="N44" t="s">
        <v>942</v>
      </c>
      <c r="O44" t="s">
        <v>943</v>
      </c>
      <c r="P44" t="s">
        <v>944</v>
      </c>
      <c r="Q44" t="s">
        <v>945</v>
      </c>
      <c r="R44" t="s">
        <v>946</v>
      </c>
      <c r="S44" t="s">
        <v>946</v>
      </c>
      <c r="T44" t="s">
        <v>945</v>
      </c>
      <c r="U44" t="s">
        <v>944</v>
      </c>
      <c r="V44" t="b">
        <v>0</v>
      </c>
      <c r="W44" t="b">
        <v>0</v>
      </c>
      <c r="Z44" t="b">
        <v>0</v>
      </c>
      <c r="AA44" t="b">
        <v>0</v>
      </c>
      <c r="AB44" t="b">
        <v>1</v>
      </c>
      <c r="AC44" t="b">
        <v>1</v>
      </c>
      <c r="AD44" t="b">
        <v>1</v>
      </c>
      <c r="AE44" t="b">
        <v>0</v>
      </c>
      <c r="AG44" t="s">
        <v>947</v>
      </c>
      <c r="AH44" t="s">
        <v>948</v>
      </c>
      <c r="AI44" t="b">
        <v>0</v>
      </c>
      <c r="AJ44" t="b">
        <v>0</v>
      </c>
      <c r="AK44" t="b">
        <v>0</v>
      </c>
      <c r="AL44" t="b">
        <v>0</v>
      </c>
      <c r="AM44" t="s">
        <v>949</v>
      </c>
      <c r="AN44" t="s">
        <v>950</v>
      </c>
      <c r="AO44" t="b">
        <v>1</v>
      </c>
      <c r="AP44" t="b">
        <v>0</v>
      </c>
      <c r="AQ44" t="s">
        <v>961</v>
      </c>
    </row>
    <row r="45" spans="1:43">
      <c r="A45" t="s">
        <v>446</v>
      </c>
      <c r="B45" t="str">
        <f>ViewSections!$A$46</f>
        <v>Member Tags - Tags on Row and Col</v>
      </c>
      <c r="D45" t="s">
        <v>998</v>
      </c>
      <c r="E45" t="s">
        <v>960</v>
      </c>
      <c r="F45" t="b">
        <v>0</v>
      </c>
      <c r="G45" t="b">
        <v>0</v>
      </c>
      <c r="H45" t="b">
        <v>1</v>
      </c>
      <c r="I45" t="b">
        <v>0</v>
      </c>
      <c r="J45">
        <v>100</v>
      </c>
      <c r="K45" t="b">
        <v>1</v>
      </c>
      <c r="L45">
        <v>1</v>
      </c>
      <c r="M45">
        <v>1</v>
      </c>
      <c r="N45" t="s">
        <v>942</v>
      </c>
      <c r="O45" t="s">
        <v>943</v>
      </c>
      <c r="P45" t="s">
        <v>944</v>
      </c>
      <c r="Q45" t="s">
        <v>945</v>
      </c>
      <c r="R45" t="s">
        <v>946</v>
      </c>
      <c r="S45" t="s">
        <v>946</v>
      </c>
      <c r="T45" t="s">
        <v>945</v>
      </c>
      <c r="U45" t="s">
        <v>944</v>
      </c>
      <c r="V45" t="b">
        <v>0</v>
      </c>
      <c r="W45" t="b">
        <v>0</v>
      </c>
      <c r="Z45" t="b">
        <v>0</v>
      </c>
      <c r="AA45" t="b">
        <v>0</v>
      </c>
      <c r="AB45" t="b">
        <v>1</v>
      </c>
      <c r="AC45" t="b">
        <v>1</v>
      </c>
      <c r="AD45" t="b">
        <v>1</v>
      </c>
      <c r="AE45" t="b">
        <v>0</v>
      </c>
      <c r="AG45" t="s">
        <v>947</v>
      </c>
      <c r="AH45" t="s">
        <v>948</v>
      </c>
      <c r="AI45" t="b">
        <v>0</v>
      </c>
      <c r="AJ45" t="b">
        <v>0</v>
      </c>
      <c r="AK45" t="b">
        <v>0</v>
      </c>
      <c r="AL45" t="b">
        <v>0</v>
      </c>
      <c r="AM45" t="s">
        <v>949</v>
      </c>
      <c r="AN45" t="s">
        <v>950</v>
      </c>
      <c r="AO45" t="b">
        <v>1</v>
      </c>
      <c r="AP45" t="b">
        <v>0</v>
      </c>
      <c r="AQ45" t="s">
        <v>961</v>
      </c>
    </row>
    <row r="46" spans="1:43">
      <c r="A46" t="s">
        <v>448</v>
      </c>
      <c r="B46" t="str">
        <f>ViewSections!$A$47</f>
        <v>Member Tags - Tags on Row and Col by Location</v>
      </c>
      <c r="D46" t="s">
        <v>951</v>
      </c>
      <c r="E46" t="s">
        <v>952</v>
      </c>
      <c r="F46" t="b">
        <v>1</v>
      </c>
      <c r="G46" t="b">
        <v>0</v>
      </c>
      <c r="H46" t="b">
        <v>1</v>
      </c>
      <c r="I46" t="b">
        <v>0</v>
      </c>
      <c r="J46">
        <v>100</v>
      </c>
      <c r="K46" t="b">
        <v>1</v>
      </c>
      <c r="L46">
        <v>1</v>
      </c>
      <c r="M46">
        <v>1</v>
      </c>
      <c r="N46" t="s">
        <v>942</v>
      </c>
      <c r="O46" t="s">
        <v>943</v>
      </c>
      <c r="P46" t="s">
        <v>944</v>
      </c>
      <c r="Q46" t="s">
        <v>945</v>
      </c>
      <c r="R46" t="s">
        <v>946</v>
      </c>
      <c r="S46" t="s">
        <v>946</v>
      </c>
      <c r="T46" t="s">
        <v>945</v>
      </c>
      <c r="U46" t="s">
        <v>944</v>
      </c>
      <c r="V46" t="b">
        <v>0</v>
      </c>
      <c r="W46" t="b">
        <v>0</v>
      </c>
      <c r="Z46" t="b">
        <v>0</v>
      </c>
      <c r="AA46" t="b">
        <v>0</v>
      </c>
      <c r="AB46" t="b">
        <v>1</v>
      </c>
      <c r="AC46" t="b">
        <v>1</v>
      </c>
      <c r="AD46" t="b">
        <v>1</v>
      </c>
      <c r="AE46" t="b">
        <v>0</v>
      </c>
      <c r="AG46" t="s">
        <v>947</v>
      </c>
      <c r="AH46" t="s">
        <v>948</v>
      </c>
      <c r="AI46" t="b">
        <v>0</v>
      </c>
      <c r="AJ46" t="b">
        <v>0</v>
      </c>
      <c r="AK46" t="b">
        <v>0</v>
      </c>
      <c r="AL46" t="b">
        <v>0</v>
      </c>
      <c r="AM46" t="s">
        <v>949</v>
      </c>
      <c r="AN46" t="s">
        <v>950</v>
      </c>
      <c r="AO46" t="b">
        <v>1</v>
      </c>
      <c r="AP46" t="b">
        <v>0</v>
      </c>
      <c r="AQ46" t="s">
        <v>958</v>
      </c>
    </row>
    <row r="47" spans="1:43">
      <c r="A47" t="s">
        <v>450</v>
      </c>
      <c r="B47" t="str">
        <f>ViewSections!$A$48</f>
        <v>Member Tags - Tag on Col</v>
      </c>
      <c r="D47" t="s">
        <v>999</v>
      </c>
      <c r="E47" t="s">
        <v>960</v>
      </c>
      <c r="F47" t="b">
        <v>0</v>
      </c>
      <c r="G47" t="b">
        <v>0</v>
      </c>
      <c r="H47" t="b">
        <v>1</v>
      </c>
      <c r="I47" t="b">
        <v>0</v>
      </c>
      <c r="J47">
        <v>100</v>
      </c>
      <c r="K47" t="b">
        <v>1</v>
      </c>
      <c r="L47">
        <v>1</v>
      </c>
      <c r="M47">
        <v>1</v>
      </c>
      <c r="N47" t="s">
        <v>942</v>
      </c>
      <c r="O47" t="s">
        <v>943</v>
      </c>
      <c r="P47" t="s">
        <v>944</v>
      </c>
      <c r="Q47" t="s">
        <v>945</v>
      </c>
      <c r="R47" t="s">
        <v>946</v>
      </c>
      <c r="S47" t="s">
        <v>946</v>
      </c>
      <c r="T47" t="s">
        <v>945</v>
      </c>
      <c r="U47" t="s">
        <v>944</v>
      </c>
      <c r="V47" t="b">
        <v>0</v>
      </c>
      <c r="W47" t="b">
        <v>0</v>
      </c>
      <c r="Z47" t="b">
        <v>0</v>
      </c>
      <c r="AA47" t="b">
        <v>0</v>
      </c>
      <c r="AB47" t="b">
        <v>1</v>
      </c>
      <c r="AC47" t="b">
        <v>1</v>
      </c>
      <c r="AD47" t="b">
        <v>1</v>
      </c>
      <c r="AE47" t="b">
        <v>0</v>
      </c>
      <c r="AG47" t="s">
        <v>947</v>
      </c>
      <c r="AH47" t="s">
        <v>948</v>
      </c>
      <c r="AI47" t="b">
        <v>0</v>
      </c>
      <c r="AJ47" t="b">
        <v>0</v>
      </c>
      <c r="AK47" t="b">
        <v>0</v>
      </c>
      <c r="AL47" t="b">
        <v>0</v>
      </c>
      <c r="AM47" t="s">
        <v>949</v>
      </c>
      <c r="AN47" t="s">
        <v>950</v>
      </c>
      <c r="AO47" t="b">
        <v>1</v>
      </c>
      <c r="AP47" t="b">
        <v>0</v>
      </c>
      <c r="AQ47" t="s">
        <v>961</v>
      </c>
    </row>
    <row r="48" spans="1:43">
      <c r="A48" t="s">
        <v>452</v>
      </c>
      <c r="B48" t="str">
        <f>ViewSections!$A$49</f>
        <v>Member Tags - Tag on Row</v>
      </c>
      <c r="D48" t="s">
        <v>1000</v>
      </c>
      <c r="E48" t="s">
        <v>960</v>
      </c>
      <c r="F48" t="b">
        <v>0</v>
      </c>
      <c r="G48" t="b">
        <v>0</v>
      </c>
      <c r="H48" t="b">
        <v>1</v>
      </c>
      <c r="I48" t="b">
        <v>0</v>
      </c>
      <c r="J48">
        <v>100</v>
      </c>
      <c r="K48" t="b">
        <v>1</v>
      </c>
      <c r="L48">
        <v>1</v>
      </c>
      <c r="M48">
        <v>1</v>
      </c>
      <c r="N48" t="s">
        <v>942</v>
      </c>
      <c r="O48" t="s">
        <v>943</v>
      </c>
      <c r="P48" t="s">
        <v>944</v>
      </c>
      <c r="Q48" t="s">
        <v>945</v>
      </c>
      <c r="R48" t="s">
        <v>946</v>
      </c>
      <c r="S48" t="s">
        <v>946</v>
      </c>
      <c r="T48" t="s">
        <v>945</v>
      </c>
      <c r="U48" t="s">
        <v>944</v>
      </c>
      <c r="V48" t="b">
        <v>0</v>
      </c>
      <c r="W48" t="b">
        <v>0</v>
      </c>
      <c r="Z48" t="b">
        <v>0</v>
      </c>
      <c r="AA48" t="b">
        <v>0</v>
      </c>
      <c r="AB48" t="b">
        <v>1</v>
      </c>
      <c r="AC48" t="b">
        <v>1</v>
      </c>
      <c r="AD48" t="b">
        <v>1</v>
      </c>
      <c r="AE48" t="b">
        <v>0</v>
      </c>
      <c r="AG48" t="s">
        <v>947</v>
      </c>
      <c r="AH48" t="s">
        <v>948</v>
      </c>
      <c r="AI48" t="b">
        <v>0</v>
      </c>
      <c r="AJ48" t="b">
        <v>0</v>
      </c>
      <c r="AK48" t="b">
        <v>0</v>
      </c>
      <c r="AL48" t="b">
        <v>0</v>
      </c>
      <c r="AM48" t="s">
        <v>949</v>
      </c>
      <c r="AN48" t="s">
        <v>950</v>
      </c>
      <c r="AO48" t="b">
        <v>1</v>
      </c>
      <c r="AP48" t="b">
        <v>0</v>
      </c>
      <c r="AQ48" t="s">
        <v>961</v>
      </c>
    </row>
    <row r="49" spans="1:44">
      <c r="A49" t="s">
        <v>554</v>
      </c>
      <c r="B49" t="str">
        <f>ViewSections!$A$50</f>
        <v>Multi Measure &amp; Product Test View vs</v>
      </c>
      <c r="D49" t="s">
        <v>1001</v>
      </c>
      <c r="E49" t="s">
        <v>960</v>
      </c>
      <c r="F49" t="b">
        <v>0</v>
      </c>
      <c r="G49" t="b">
        <v>0</v>
      </c>
      <c r="H49" t="b">
        <v>1</v>
      </c>
      <c r="I49" t="b">
        <v>0</v>
      </c>
      <c r="J49">
        <v>100</v>
      </c>
      <c r="K49" t="b">
        <v>1</v>
      </c>
      <c r="L49">
        <v>1</v>
      </c>
      <c r="M49">
        <v>1</v>
      </c>
      <c r="N49" t="s">
        <v>942</v>
      </c>
      <c r="O49" t="s">
        <v>943</v>
      </c>
      <c r="P49" t="s">
        <v>944</v>
      </c>
      <c r="Q49" t="s">
        <v>945</v>
      </c>
      <c r="R49" t="s">
        <v>946</v>
      </c>
      <c r="S49" t="s">
        <v>946</v>
      </c>
      <c r="T49" t="s">
        <v>945</v>
      </c>
      <c r="U49" t="s">
        <v>944</v>
      </c>
      <c r="V49" t="b">
        <v>0</v>
      </c>
      <c r="W49" t="b">
        <v>0</v>
      </c>
      <c r="Z49" t="b">
        <v>0</v>
      </c>
      <c r="AA49" t="b">
        <v>0</v>
      </c>
      <c r="AB49" t="b">
        <v>1</v>
      </c>
      <c r="AC49" t="b">
        <v>1</v>
      </c>
      <c r="AD49" t="b">
        <v>1</v>
      </c>
      <c r="AE49" t="b">
        <v>0</v>
      </c>
      <c r="AG49" t="s">
        <v>947</v>
      </c>
      <c r="AH49" t="s">
        <v>948</v>
      </c>
      <c r="AI49" t="b">
        <v>0</v>
      </c>
      <c r="AJ49" t="b">
        <v>0</v>
      </c>
      <c r="AK49" t="b">
        <v>0</v>
      </c>
      <c r="AL49" t="b">
        <v>0</v>
      </c>
      <c r="AM49" t="s">
        <v>949</v>
      </c>
      <c r="AN49" t="s">
        <v>950</v>
      </c>
      <c r="AO49" t="b">
        <v>1</v>
      </c>
      <c r="AP49" t="b">
        <v>0</v>
      </c>
      <c r="AQ49" t="s">
        <v>961</v>
      </c>
    </row>
    <row r="50" spans="1:44">
      <c r="A50" t="s">
        <v>555</v>
      </c>
      <c r="B50" t="str">
        <f>ViewSections!$A$51</f>
        <v>Multi Product &amp; Measure Test View vs</v>
      </c>
      <c r="D50" t="s">
        <v>1002</v>
      </c>
      <c r="E50" t="s">
        <v>960</v>
      </c>
      <c r="F50" t="b">
        <v>0</v>
      </c>
      <c r="G50" t="b">
        <v>0</v>
      </c>
      <c r="H50" t="b">
        <v>1</v>
      </c>
      <c r="I50" t="b">
        <v>0</v>
      </c>
      <c r="J50">
        <v>100</v>
      </c>
      <c r="K50" t="b">
        <v>1</v>
      </c>
      <c r="L50">
        <v>1</v>
      </c>
      <c r="M50">
        <v>1</v>
      </c>
      <c r="N50" t="s">
        <v>942</v>
      </c>
      <c r="O50" t="s">
        <v>943</v>
      </c>
      <c r="P50" t="s">
        <v>944</v>
      </c>
      <c r="Q50" t="s">
        <v>945</v>
      </c>
      <c r="R50" t="s">
        <v>946</v>
      </c>
      <c r="S50" t="s">
        <v>946</v>
      </c>
      <c r="T50" t="s">
        <v>945</v>
      </c>
      <c r="U50" t="s">
        <v>944</v>
      </c>
      <c r="V50" t="b">
        <v>0</v>
      </c>
      <c r="W50" t="b">
        <v>0</v>
      </c>
      <c r="Z50" t="b">
        <v>0</v>
      </c>
      <c r="AA50" t="b">
        <v>0</v>
      </c>
      <c r="AB50" t="b">
        <v>1</v>
      </c>
      <c r="AC50" t="b">
        <v>1</v>
      </c>
      <c r="AD50" t="b">
        <v>1</v>
      </c>
      <c r="AE50" t="b">
        <v>0</v>
      </c>
      <c r="AG50" t="s">
        <v>947</v>
      </c>
      <c r="AH50" t="s">
        <v>948</v>
      </c>
      <c r="AI50" t="b">
        <v>0</v>
      </c>
      <c r="AJ50" t="b">
        <v>0</v>
      </c>
      <c r="AK50" t="b">
        <v>0</v>
      </c>
      <c r="AL50" t="b">
        <v>0</v>
      </c>
      <c r="AM50" t="s">
        <v>949</v>
      </c>
      <c r="AN50" t="s">
        <v>950</v>
      </c>
      <c r="AO50" t="b">
        <v>1</v>
      </c>
      <c r="AP50" t="b">
        <v>0</v>
      </c>
      <c r="AQ50" t="s">
        <v>961</v>
      </c>
    </row>
    <row r="51" spans="1:44">
      <c r="A51" t="s">
        <v>458</v>
      </c>
      <c r="B51" t="str">
        <f>ViewSections!$A$52</f>
        <v>Nested Columns</v>
      </c>
      <c r="D51" t="s">
        <v>951</v>
      </c>
      <c r="E51" t="s">
        <v>952</v>
      </c>
      <c r="F51" t="b">
        <v>1</v>
      </c>
      <c r="G51" t="b">
        <v>0</v>
      </c>
      <c r="H51" t="b">
        <v>1</v>
      </c>
      <c r="I51" t="b">
        <v>0</v>
      </c>
      <c r="J51">
        <v>100</v>
      </c>
      <c r="K51" t="b">
        <v>1</v>
      </c>
      <c r="L51">
        <v>1</v>
      </c>
      <c r="M51">
        <v>1</v>
      </c>
      <c r="N51" t="s">
        <v>942</v>
      </c>
      <c r="O51" t="s">
        <v>943</v>
      </c>
      <c r="P51" t="s">
        <v>944</v>
      </c>
      <c r="Q51" t="s">
        <v>945</v>
      </c>
      <c r="R51" t="s">
        <v>946</v>
      </c>
      <c r="S51" t="s">
        <v>946</v>
      </c>
      <c r="T51" t="s">
        <v>945</v>
      </c>
      <c r="U51" t="s">
        <v>944</v>
      </c>
      <c r="V51" t="b">
        <v>0</v>
      </c>
      <c r="W51" t="b">
        <v>0</v>
      </c>
      <c r="Z51" t="b">
        <v>0</v>
      </c>
      <c r="AA51" t="b">
        <v>0</v>
      </c>
      <c r="AB51" t="b">
        <v>1</v>
      </c>
      <c r="AC51" t="b">
        <v>1</v>
      </c>
      <c r="AD51" t="b">
        <v>1</v>
      </c>
      <c r="AE51" t="b">
        <v>0</v>
      </c>
      <c r="AG51" t="s">
        <v>947</v>
      </c>
      <c r="AH51" t="s">
        <v>948</v>
      </c>
      <c r="AI51" t="b">
        <v>0</v>
      </c>
      <c r="AJ51" t="b">
        <v>0</v>
      </c>
      <c r="AK51" t="b">
        <v>0</v>
      </c>
      <c r="AL51" t="b">
        <v>0</v>
      </c>
      <c r="AM51" t="s">
        <v>949</v>
      </c>
      <c r="AN51" t="s">
        <v>950</v>
      </c>
      <c r="AO51" t="b">
        <v>1</v>
      </c>
      <c r="AP51" t="b">
        <v>0</v>
      </c>
      <c r="AQ51" t="s">
        <v>958</v>
      </c>
    </row>
    <row r="52" spans="1:44">
      <c r="A52" t="s">
        <v>460</v>
      </c>
      <c r="B52" t="str">
        <f>ViewSections!$A$53</f>
        <v>Nested Rows</v>
      </c>
      <c r="D52" t="s">
        <v>951</v>
      </c>
      <c r="E52" t="s">
        <v>952</v>
      </c>
      <c r="F52" t="b">
        <v>1</v>
      </c>
      <c r="G52" t="b">
        <v>0</v>
      </c>
      <c r="H52" t="b">
        <v>1</v>
      </c>
      <c r="I52" t="b">
        <v>0</v>
      </c>
      <c r="J52">
        <v>100</v>
      </c>
      <c r="K52" t="b">
        <v>1</v>
      </c>
      <c r="L52">
        <v>1</v>
      </c>
      <c r="M52">
        <v>1</v>
      </c>
      <c r="N52" t="s">
        <v>942</v>
      </c>
      <c r="O52" t="s">
        <v>943</v>
      </c>
      <c r="P52" t="s">
        <v>944</v>
      </c>
      <c r="Q52" t="s">
        <v>945</v>
      </c>
      <c r="R52" t="s">
        <v>946</v>
      </c>
      <c r="S52" t="s">
        <v>946</v>
      </c>
      <c r="T52" t="s">
        <v>945</v>
      </c>
      <c r="U52" t="s">
        <v>944</v>
      </c>
      <c r="V52" t="b">
        <v>0</v>
      </c>
      <c r="W52" t="b">
        <v>0</v>
      </c>
      <c r="Z52" t="b">
        <v>0</v>
      </c>
      <c r="AA52" t="b">
        <v>0</v>
      </c>
      <c r="AB52" t="b">
        <v>1</v>
      </c>
      <c r="AC52" t="b">
        <v>1</v>
      </c>
      <c r="AD52" t="b">
        <v>1</v>
      </c>
      <c r="AE52" t="b">
        <v>0</v>
      </c>
      <c r="AG52" t="s">
        <v>947</v>
      </c>
      <c r="AH52" t="s">
        <v>948</v>
      </c>
      <c r="AI52" t="b">
        <v>0</v>
      </c>
      <c r="AJ52" t="b">
        <v>0</v>
      </c>
      <c r="AK52" t="b">
        <v>0</v>
      </c>
      <c r="AL52" t="b">
        <v>0</v>
      </c>
      <c r="AM52" t="s">
        <v>949</v>
      </c>
      <c r="AN52" t="s">
        <v>950</v>
      </c>
      <c r="AO52" t="b">
        <v>1</v>
      </c>
      <c r="AP52" t="b">
        <v>0</v>
      </c>
      <c r="AQ52" t="s">
        <v>958</v>
      </c>
    </row>
    <row r="53" spans="1:44">
      <c r="A53" t="s">
        <v>462</v>
      </c>
      <c r="B53" t="str">
        <f>ViewSections!$A$54</f>
        <v>Nested Rows - Time Across</v>
      </c>
      <c r="D53" t="s">
        <v>951</v>
      </c>
      <c r="E53" t="s">
        <v>952</v>
      </c>
      <c r="F53" t="b">
        <v>1</v>
      </c>
      <c r="G53" t="b">
        <v>0</v>
      </c>
      <c r="H53" t="b">
        <v>1</v>
      </c>
      <c r="I53" t="b">
        <v>0</v>
      </c>
      <c r="J53">
        <v>100</v>
      </c>
      <c r="K53" t="b">
        <v>1</v>
      </c>
      <c r="L53">
        <v>1</v>
      </c>
      <c r="M53">
        <v>1</v>
      </c>
      <c r="N53" t="s">
        <v>942</v>
      </c>
      <c r="O53" t="s">
        <v>943</v>
      </c>
      <c r="P53" t="s">
        <v>944</v>
      </c>
      <c r="Q53" t="s">
        <v>945</v>
      </c>
      <c r="R53" t="s">
        <v>946</v>
      </c>
      <c r="S53" t="s">
        <v>946</v>
      </c>
      <c r="T53" t="s">
        <v>945</v>
      </c>
      <c r="U53" t="s">
        <v>944</v>
      </c>
      <c r="V53" t="b">
        <v>0</v>
      </c>
      <c r="W53" t="b">
        <v>0</v>
      </c>
      <c r="Z53" t="b">
        <v>0</v>
      </c>
      <c r="AA53" t="b">
        <v>0</v>
      </c>
      <c r="AB53" t="b">
        <v>1</v>
      </c>
      <c r="AC53" t="b">
        <v>1</v>
      </c>
      <c r="AD53" t="b">
        <v>1</v>
      </c>
      <c r="AE53" t="b">
        <v>0</v>
      </c>
      <c r="AG53" t="s">
        <v>947</v>
      </c>
      <c r="AH53" t="s">
        <v>948</v>
      </c>
      <c r="AI53" t="b">
        <v>0</v>
      </c>
      <c r="AJ53" t="b">
        <v>0</v>
      </c>
      <c r="AK53" t="b">
        <v>0</v>
      </c>
      <c r="AL53" t="b">
        <v>0</v>
      </c>
      <c r="AM53" t="s">
        <v>949</v>
      </c>
      <c r="AN53" t="s">
        <v>950</v>
      </c>
      <c r="AO53" t="b">
        <v>1</v>
      </c>
      <c r="AP53" t="b">
        <v>0</v>
      </c>
      <c r="AQ53" t="s">
        <v>958</v>
      </c>
    </row>
    <row r="54" spans="1:44">
      <c r="A54" t="s">
        <v>464</v>
      </c>
      <c r="B54" t="str">
        <f>ViewSections!$A$55</f>
        <v>No Page Dim</v>
      </c>
      <c r="D54" t="s">
        <v>951</v>
      </c>
      <c r="E54" t="s">
        <v>952</v>
      </c>
      <c r="F54" t="b">
        <v>1</v>
      </c>
      <c r="G54" t="b">
        <v>0</v>
      </c>
      <c r="H54" t="b">
        <v>1</v>
      </c>
      <c r="I54" t="b">
        <v>0</v>
      </c>
      <c r="J54">
        <v>100</v>
      </c>
      <c r="K54" t="b">
        <v>1</v>
      </c>
      <c r="L54">
        <v>1</v>
      </c>
      <c r="M54">
        <v>1</v>
      </c>
      <c r="N54" t="s">
        <v>942</v>
      </c>
      <c r="O54" t="s">
        <v>943</v>
      </c>
      <c r="P54" t="s">
        <v>944</v>
      </c>
      <c r="Q54" t="s">
        <v>945</v>
      </c>
      <c r="R54" t="s">
        <v>946</v>
      </c>
      <c r="S54" t="s">
        <v>946</v>
      </c>
      <c r="T54" t="s">
        <v>945</v>
      </c>
      <c r="U54" t="s">
        <v>944</v>
      </c>
      <c r="V54" t="b">
        <v>0</v>
      </c>
      <c r="W54" t="b">
        <v>0</v>
      </c>
      <c r="Z54" t="b">
        <v>0</v>
      </c>
      <c r="AA54" t="b">
        <v>0</v>
      </c>
      <c r="AB54" t="b">
        <v>1</v>
      </c>
      <c r="AC54" t="b">
        <v>1</v>
      </c>
      <c r="AD54" t="b">
        <v>1</v>
      </c>
      <c r="AE54" t="b">
        <v>0</v>
      </c>
      <c r="AG54" t="s">
        <v>947</v>
      </c>
      <c r="AH54" t="s">
        <v>948</v>
      </c>
      <c r="AI54" t="b">
        <v>0</v>
      </c>
      <c r="AJ54" t="b">
        <v>0</v>
      </c>
      <c r="AK54" t="b">
        <v>0</v>
      </c>
      <c r="AL54" t="b">
        <v>0</v>
      </c>
      <c r="AM54" t="s">
        <v>949</v>
      </c>
      <c r="AN54" t="s">
        <v>950</v>
      </c>
      <c r="AO54" t="b">
        <v>1</v>
      </c>
      <c r="AP54" t="b">
        <v>0</v>
      </c>
      <c r="AQ54" t="s">
        <v>958</v>
      </c>
    </row>
    <row r="55" spans="1:44">
      <c r="A55" t="s">
        <v>466</v>
      </c>
      <c r="B55" t="str">
        <f>ViewSections!$A$56</f>
        <v>Numeric Format Test</v>
      </c>
      <c r="D55" t="s">
        <v>951</v>
      </c>
      <c r="E55" t="s">
        <v>952</v>
      </c>
      <c r="F55" t="b">
        <v>1</v>
      </c>
      <c r="G55" t="b">
        <v>0</v>
      </c>
      <c r="H55" t="b">
        <v>1</v>
      </c>
      <c r="I55" t="b">
        <v>0</v>
      </c>
      <c r="J55">
        <v>100</v>
      </c>
      <c r="K55" t="b">
        <v>1</v>
      </c>
      <c r="L55">
        <v>1</v>
      </c>
      <c r="M55">
        <v>1</v>
      </c>
      <c r="N55" t="s">
        <v>942</v>
      </c>
      <c r="O55" t="s">
        <v>943</v>
      </c>
      <c r="P55" t="s">
        <v>944</v>
      </c>
      <c r="Q55" t="s">
        <v>945</v>
      </c>
      <c r="R55" t="s">
        <v>946</v>
      </c>
      <c r="S55" t="s">
        <v>946</v>
      </c>
      <c r="T55" t="s">
        <v>945</v>
      </c>
      <c r="U55" t="s">
        <v>944</v>
      </c>
      <c r="V55" t="b">
        <v>0</v>
      </c>
      <c r="W55" t="b">
        <v>0</v>
      </c>
      <c r="Z55" t="b">
        <v>0</v>
      </c>
      <c r="AA55" t="b">
        <v>0</v>
      </c>
      <c r="AB55" t="b">
        <v>1</v>
      </c>
      <c r="AC55" t="b">
        <v>1</v>
      </c>
      <c r="AD55" t="b">
        <v>1</v>
      </c>
      <c r="AE55" t="b">
        <v>0</v>
      </c>
      <c r="AG55" t="s">
        <v>947</v>
      </c>
      <c r="AH55" t="s">
        <v>948</v>
      </c>
      <c r="AI55" t="b">
        <v>0</v>
      </c>
      <c r="AJ55" t="b">
        <v>0</v>
      </c>
      <c r="AK55" t="b">
        <v>0</v>
      </c>
      <c r="AL55" t="b">
        <v>0</v>
      </c>
      <c r="AM55" t="s">
        <v>949</v>
      </c>
      <c r="AN55" t="s">
        <v>950</v>
      </c>
      <c r="AO55" t="b">
        <v>1</v>
      </c>
      <c r="AP55" t="b">
        <v>0</v>
      </c>
      <c r="AQ55" t="s">
        <v>958</v>
      </c>
    </row>
    <row r="56" spans="1:44">
      <c r="A56" t="s">
        <v>556</v>
      </c>
      <c r="B56" t="str">
        <f>ViewSections!$A$57</f>
        <v>Populate Measure for Prod Loc vs</v>
      </c>
      <c r="D56" t="s">
        <v>951</v>
      </c>
      <c r="E56" t="s">
        <v>952</v>
      </c>
      <c r="F56" t="b">
        <v>1</v>
      </c>
      <c r="G56" t="b">
        <v>0</v>
      </c>
      <c r="H56" t="b">
        <v>1</v>
      </c>
      <c r="I56" t="b">
        <v>0</v>
      </c>
      <c r="J56">
        <v>100</v>
      </c>
      <c r="K56" t="b">
        <v>1</v>
      </c>
      <c r="L56">
        <v>1</v>
      </c>
      <c r="M56">
        <v>1</v>
      </c>
      <c r="N56" t="s">
        <v>942</v>
      </c>
      <c r="O56" t="s">
        <v>943</v>
      </c>
      <c r="P56" t="s">
        <v>944</v>
      </c>
      <c r="Q56" t="s">
        <v>945</v>
      </c>
      <c r="R56" t="s">
        <v>946</v>
      </c>
      <c r="S56" t="s">
        <v>946</v>
      </c>
      <c r="T56" t="s">
        <v>945</v>
      </c>
      <c r="U56" t="s">
        <v>944</v>
      </c>
      <c r="V56" t="b">
        <v>0</v>
      </c>
      <c r="W56" t="b">
        <v>0</v>
      </c>
      <c r="Z56" t="b">
        <v>0</v>
      </c>
      <c r="AA56" t="b">
        <v>0</v>
      </c>
      <c r="AB56" t="b">
        <v>1</v>
      </c>
      <c r="AC56" t="b">
        <v>1</v>
      </c>
      <c r="AD56" t="b">
        <v>1</v>
      </c>
      <c r="AE56" t="b">
        <v>0</v>
      </c>
      <c r="AG56" t="s">
        <v>947</v>
      </c>
      <c r="AH56" t="s">
        <v>948</v>
      </c>
      <c r="AI56" t="b">
        <v>0</v>
      </c>
      <c r="AJ56" t="b">
        <v>0</v>
      </c>
      <c r="AK56" t="b">
        <v>0</v>
      </c>
      <c r="AL56" t="b">
        <v>0</v>
      </c>
      <c r="AM56" t="s">
        <v>949</v>
      </c>
      <c r="AN56" t="s">
        <v>950</v>
      </c>
      <c r="AO56" t="b">
        <v>1</v>
      </c>
      <c r="AP56" t="b">
        <v>0</v>
      </c>
      <c r="AQ56" t="s">
        <v>958</v>
      </c>
    </row>
    <row r="57" spans="1:44">
      <c r="A57" t="s">
        <v>557</v>
      </c>
      <c r="B57" t="str">
        <f>ViewSections!$A$59</f>
        <v>Product by Location vs</v>
      </c>
      <c r="D57" t="s">
        <v>1003</v>
      </c>
      <c r="E57" t="s">
        <v>960</v>
      </c>
      <c r="F57" t="b">
        <v>0</v>
      </c>
      <c r="G57" t="b">
        <v>0</v>
      </c>
      <c r="H57" t="b">
        <v>1</v>
      </c>
      <c r="I57" t="b">
        <v>0</v>
      </c>
      <c r="J57">
        <v>100</v>
      </c>
      <c r="K57" t="b">
        <v>1</v>
      </c>
      <c r="L57">
        <v>1</v>
      </c>
      <c r="M57">
        <v>1</v>
      </c>
      <c r="N57" t="s">
        <v>942</v>
      </c>
      <c r="O57" t="s">
        <v>943</v>
      </c>
      <c r="P57" t="s">
        <v>944</v>
      </c>
      <c r="Q57" t="s">
        <v>945</v>
      </c>
      <c r="R57" t="s">
        <v>946</v>
      </c>
      <c r="S57" t="s">
        <v>946</v>
      </c>
      <c r="T57" t="s">
        <v>945</v>
      </c>
      <c r="U57" t="s">
        <v>944</v>
      </c>
      <c r="V57" t="b">
        <v>0</v>
      </c>
      <c r="W57" t="b">
        <v>0</v>
      </c>
      <c r="Z57" t="b">
        <v>0</v>
      </c>
      <c r="AA57" t="b">
        <v>0</v>
      </c>
      <c r="AB57" t="b">
        <v>1</v>
      </c>
      <c r="AC57" t="b">
        <v>1</v>
      </c>
      <c r="AD57" t="b">
        <v>1</v>
      </c>
      <c r="AE57" t="b">
        <v>0</v>
      </c>
      <c r="AG57" t="s">
        <v>947</v>
      </c>
      <c r="AH57" t="s">
        <v>948</v>
      </c>
      <c r="AI57" t="b">
        <v>0</v>
      </c>
      <c r="AJ57" t="b">
        <v>0</v>
      </c>
      <c r="AK57" t="b">
        <v>0</v>
      </c>
      <c r="AL57" t="b">
        <v>0</v>
      </c>
      <c r="AM57" t="s">
        <v>949</v>
      </c>
      <c r="AN57" t="s">
        <v>950</v>
      </c>
      <c r="AO57" t="b">
        <v>1</v>
      </c>
      <c r="AP57" t="b">
        <v>0</v>
      </c>
      <c r="AQ57" t="s">
        <v>961</v>
      </c>
    </row>
    <row r="58" spans="1:44">
      <c r="A58" t="s">
        <v>558</v>
      </c>
      <c r="B58" t="str">
        <f>ViewSections!$A$58</f>
        <v>Product by Location - User Sel Measure vs</v>
      </c>
      <c r="D58" t="s">
        <v>1004</v>
      </c>
      <c r="E58" t="s">
        <v>960</v>
      </c>
      <c r="F58" t="b">
        <v>0</v>
      </c>
      <c r="G58" t="b">
        <v>0</v>
      </c>
      <c r="H58" t="b">
        <v>1</v>
      </c>
      <c r="I58" t="b">
        <v>0</v>
      </c>
      <c r="J58">
        <v>100</v>
      </c>
      <c r="K58" t="b">
        <v>1</v>
      </c>
      <c r="L58">
        <v>1</v>
      </c>
      <c r="M58">
        <v>1</v>
      </c>
      <c r="N58" t="s">
        <v>942</v>
      </c>
      <c r="O58" t="s">
        <v>943</v>
      </c>
      <c r="P58" t="s">
        <v>944</v>
      </c>
      <c r="Q58" t="s">
        <v>945</v>
      </c>
      <c r="R58" t="s">
        <v>946</v>
      </c>
      <c r="S58" t="s">
        <v>946</v>
      </c>
      <c r="T58" t="s">
        <v>945</v>
      </c>
      <c r="U58" t="s">
        <v>944</v>
      </c>
      <c r="V58" t="b">
        <v>0</v>
      </c>
      <c r="W58" t="b">
        <v>0</v>
      </c>
      <c r="Z58" t="b">
        <v>0</v>
      </c>
      <c r="AA58" t="b">
        <v>0</v>
      </c>
      <c r="AB58" t="b">
        <v>1</v>
      </c>
      <c r="AC58" t="b">
        <v>1</v>
      </c>
      <c r="AD58" t="b">
        <v>1</v>
      </c>
      <c r="AE58" t="b">
        <v>0</v>
      </c>
      <c r="AG58" t="s">
        <v>947</v>
      </c>
      <c r="AH58" t="s">
        <v>948</v>
      </c>
      <c r="AI58" t="b">
        <v>0</v>
      </c>
      <c r="AJ58" t="b">
        <v>0</v>
      </c>
      <c r="AK58" t="b">
        <v>0</v>
      </c>
      <c r="AL58" t="b">
        <v>0</v>
      </c>
      <c r="AM58" t="s">
        <v>949</v>
      </c>
      <c r="AN58" t="s">
        <v>950</v>
      </c>
      <c r="AO58" t="b">
        <v>1</v>
      </c>
      <c r="AP58" t="b">
        <v>0</v>
      </c>
      <c r="AQ58" t="s">
        <v>961</v>
      </c>
    </row>
    <row r="59" spans="1:44">
      <c r="A59" t="s">
        <v>559</v>
      </c>
      <c r="B59" t="str">
        <f>ViewSections!$A$60</f>
        <v>Prod Row Loc Col - USel Msr Time - w Attrib vs</v>
      </c>
      <c r="D59" t="s">
        <v>951</v>
      </c>
      <c r="E59" t="s">
        <v>952</v>
      </c>
      <c r="F59" t="b">
        <v>1</v>
      </c>
      <c r="G59" t="b">
        <v>0</v>
      </c>
      <c r="H59" t="b">
        <v>1</v>
      </c>
      <c r="I59" t="b">
        <v>0</v>
      </c>
      <c r="J59">
        <v>100</v>
      </c>
      <c r="K59" t="b">
        <v>1</v>
      </c>
      <c r="L59">
        <v>1</v>
      </c>
      <c r="M59">
        <v>1</v>
      </c>
      <c r="N59" t="s">
        <v>942</v>
      </c>
      <c r="O59" t="s">
        <v>943</v>
      </c>
      <c r="P59" t="s">
        <v>944</v>
      </c>
      <c r="Q59" t="s">
        <v>945</v>
      </c>
      <c r="R59" t="s">
        <v>946</v>
      </c>
      <c r="S59" t="s">
        <v>946</v>
      </c>
      <c r="T59" t="s">
        <v>945</v>
      </c>
      <c r="U59" t="s">
        <v>944</v>
      </c>
      <c r="V59" t="b">
        <v>0</v>
      </c>
      <c r="W59" t="b">
        <v>0</v>
      </c>
      <c r="Z59" t="b">
        <v>0</v>
      </c>
      <c r="AA59" t="b">
        <v>0</v>
      </c>
      <c r="AB59" t="b">
        <v>1</v>
      </c>
      <c r="AC59" t="b">
        <v>1</v>
      </c>
      <c r="AD59" t="b">
        <v>1</v>
      </c>
      <c r="AE59" t="b">
        <v>0</v>
      </c>
      <c r="AG59" t="s">
        <v>947</v>
      </c>
      <c r="AH59" t="s">
        <v>948</v>
      </c>
      <c r="AI59" t="b">
        <v>0</v>
      </c>
      <c r="AJ59" t="b">
        <v>0</v>
      </c>
      <c r="AK59" t="b">
        <v>0</v>
      </c>
      <c r="AL59" t="b">
        <v>0</v>
      </c>
      <c r="AM59" t="s">
        <v>949</v>
      </c>
      <c r="AN59" t="s">
        <v>950</v>
      </c>
      <c r="AO59" t="b">
        <v>1</v>
      </c>
      <c r="AP59" t="b">
        <v>0</v>
      </c>
      <c r="AQ59" t="s">
        <v>958</v>
      </c>
    </row>
    <row r="60" spans="1:44">
      <c r="A60" t="s">
        <v>560</v>
      </c>
      <c r="B60" t="str">
        <f>ViewSections!$A$61</f>
        <v>P AD P AD P BD Row - Time Col vs</v>
      </c>
      <c r="D60" t="s">
        <v>1005</v>
      </c>
      <c r="E60" t="s">
        <v>960</v>
      </c>
      <c r="F60" t="b">
        <v>0</v>
      </c>
      <c r="G60" t="b">
        <v>0</v>
      </c>
      <c r="H60" t="b">
        <v>1</v>
      </c>
      <c r="I60" t="b">
        <v>0</v>
      </c>
      <c r="J60">
        <v>100</v>
      </c>
      <c r="K60" t="b">
        <v>1</v>
      </c>
      <c r="L60">
        <v>1</v>
      </c>
      <c r="M60">
        <v>1</v>
      </c>
      <c r="N60" t="s">
        <v>942</v>
      </c>
      <c r="O60" t="s">
        <v>943</v>
      </c>
      <c r="P60" t="s">
        <v>944</v>
      </c>
      <c r="Q60" t="s">
        <v>945</v>
      </c>
      <c r="R60" t="s">
        <v>946</v>
      </c>
      <c r="S60" t="s">
        <v>946</v>
      </c>
      <c r="T60" t="s">
        <v>945</v>
      </c>
      <c r="U60" t="s">
        <v>944</v>
      </c>
      <c r="V60" t="b">
        <v>0</v>
      </c>
      <c r="W60" t="b">
        <v>0</v>
      </c>
      <c r="Z60" t="b">
        <v>0</v>
      </c>
      <c r="AA60" t="b">
        <v>0</v>
      </c>
      <c r="AB60" t="b">
        <v>1</v>
      </c>
      <c r="AC60" t="b">
        <v>1</v>
      </c>
      <c r="AD60" t="b">
        <v>1</v>
      </c>
      <c r="AE60" t="b">
        <v>0</v>
      </c>
      <c r="AG60" t="s">
        <v>947</v>
      </c>
      <c r="AH60" t="s">
        <v>948</v>
      </c>
      <c r="AI60" t="b">
        <v>0</v>
      </c>
      <c r="AJ60" t="b">
        <v>0</v>
      </c>
      <c r="AK60" t="b">
        <v>0</v>
      </c>
      <c r="AL60" t="b">
        <v>0</v>
      </c>
      <c r="AM60" t="s">
        <v>949</v>
      </c>
      <c r="AN60" t="s">
        <v>950</v>
      </c>
      <c r="AO60" t="b">
        <v>1</v>
      </c>
      <c r="AP60" t="b">
        <v>0</v>
      </c>
      <c r="AQ60" t="s">
        <v>961</v>
      </c>
    </row>
    <row r="61" spans="1:44">
      <c r="A61" t="s">
        <v>478</v>
      </c>
      <c r="B61" t="str">
        <f>ViewSections!$A$62</f>
        <v>P AD P AD Row - L AD Col</v>
      </c>
      <c r="D61" t="s">
        <v>940</v>
      </c>
      <c r="E61" t="s">
        <v>1006</v>
      </c>
      <c r="F61" t="b">
        <v>0</v>
      </c>
      <c r="G61" t="b">
        <v>1</v>
      </c>
      <c r="H61" t="b">
        <v>0</v>
      </c>
      <c r="I61" t="b">
        <v>0</v>
      </c>
      <c r="J61">
        <v>100</v>
      </c>
      <c r="K61" t="b">
        <v>1</v>
      </c>
      <c r="L61">
        <v>1</v>
      </c>
      <c r="M61">
        <v>2</v>
      </c>
      <c r="N61" t="s">
        <v>942</v>
      </c>
      <c r="O61" t="s">
        <v>943</v>
      </c>
      <c r="P61" t="s">
        <v>944</v>
      </c>
      <c r="Q61" t="s">
        <v>945</v>
      </c>
      <c r="R61" t="s">
        <v>946</v>
      </c>
      <c r="S61" t="s">
        <v>946</v>
      </c>
      <c r="T61" t="s">
        <v>945</v>
      </c>
      <c r="U61" t="s">
        <v>944</v>
      </c>
      <c r="V61" t="b">
        <v>0</v>
      </c>
      <c r="W61" t="b">
        <v>0</v>
      </c>
      <c r="Z61" t="b">
        <v>0</v>
      </c>
      <c r="AA61" t="b">
        <v>0</v>
      </c>
      <c r="AB61" t="b">
        <v>1</v>
      </c>
      <c r="AC61" t="b">
        <v>1</v>
      </c>
      <c r="AD61" t="b">
        <v>1</v>
      </c>
      <c r="AE61" t="b">
        <v>0</v>
      </c>
      <c r="AG61" t="s">
        <v>947</v>
      </c>
      <c r="AH61" t="s">
        <v>948</v>
      </c>
      <c r="AI61" t="b">
        <v>0</v>
      </c>
      <c r="AJ61" t="b">
        <v>0</v>
      </c>
      <c r="AK61" t="b">
        <v>0</v>
      </c>
      <c r="AL61" t="b">
        <v>0</v>
      </c>
      <c r="AM61" t="s">
        <v>949</v>
      </c>
      <c r="AN61" t="s">
        <v>950</v>
      </c>
      <c r="AO61" t="b">
        <v>1</v>
      </c>
      <c r="AP61" t="b">
        <v>0</v>
      </c>
      <c r="AQ61" t="s">
        <v>1007</v>
      </c>
      <c r="AR61" t="s">
        <v>940</v>
      </c>
    </row>
    <row r="62" spans="1:44">
      <c r="A62" t="s">
        <v>480</v>
      </c>
      <c r="B62" t="str">
        <f>ViewSections!$A$63</f>
        <v>P AD P AD Row - L AD L BD Col</v>
      </c>
      <c r="D62" t="s">
        <v>1008</v>
      </c>
      <c r="E62" t="s">
        <v>960</v>
      </c>
      <c r="F62" t="b">
        <v>0</v>
      </c>
      <c r="G62" t="b">
        <v>0</v>
      </c>
      <c r="H62" t="b">
        <v>1</v>
      </c>
      <c r="I62" t="b">
        <v>0</v>
      </c>
      <c r="J62">
        <v>100</v>
      </c>
      <c r="K62" t="b">
        <v>1</v>
      </c>
      <c r="L62">
        <v>1</v>
      </c>
      <c r="M62">
        <v>1</v>
      </c>
      <c r="N62" t="s">
        <v>942</v>
      </c>
      <c r="O62" t="s">
        <v>943</v>
      </c>
      <c r="P62" t="s">
        <v>944</v>
      </c>
      <c r="Q62" t="s">
        <v>945</v>
      </c>
      <c r="R62" t="s">
        <v>946</v>
      </c>
      <c r="S62" t="s">
        <v>946</v>
      </c>
      <c r="T62" t="s">
        <v>945</v>
      </c>
      <c r="U62" t="s">
        <v>944</v>
      </c>
      <c r="V62" t="b">
        <v>0</v>
      </c>
      <c r="W62" t="b">
        <v>0</v>
      </c>
      <c r="Z62" t="b">
        <v>0</v>
      </c>
      <c r="AA62" t="b">
        <v>0</v>
      </c>
      <c r="AB62" t="b">
        <v>1</v>
      </c>
      <c r="AC62" t="b">
        <v>1</v>
      </c>
      <c r="AD62" t="b">
        <v>1</v>
      </c>
      <c r="AE62" t="b">
        <v>0</v>
      </c>
      <c r="AG62" t="s">
        <v>947</v>
      </c>
      <c r="AH62" t="s">
        <v>948</v>
      </c>
      <c r="AI62" t="b">
        <v>0</v>
      </c>
      <c r="AJ62" t="b">
        <v>0</v>
      </c>
      <c r="AK62" t="b">
        <v>0</v>
      </c>
      <c r="AL62" t="b">
        <v>0</v>
      </c>
      <c r="AM62" t="s">
        <v>949</v>
      </c>
      <c r="AN62" t="s">
        <v>950</v>
      </c>
      <c r="AO62" t="b">
        <v>1</v>
      </c>
      <c r="AP62" t="b">
        <v>0</v>
      </c>
      <c r="AQ62" t="s">
        <v>961</v>
      </c>
    </row>
    <row r="63" spans="1:44">
      <c r="A63" t="s">
        <v>482</v>
      </c>
      <c r="B63" t="str">
        <f>ViewSections!$A$64</f>
        <v>P AD P BD Row - P AD Col Expanded</v>
      </c>
      <c r="D63" t="s">
        <v>1009</v>
      </c>
      <c r="E63" t="s">
        <v>960</v>
      </c>
      <c r="F63" t="b">
        <v>0</v>
      </c>
      <c r="G63" t="b">
        <v>0</v>
      </c>
      <c r="H63" t="b">
        <v>1</v>
      </c>
      <c r="I63" t="b">
        <v>0</v>
      </c>
      <c r="J63">
        <v>100</v>
      </c>
      <c r="K63" t="b">
        <v>1</v>
      </c>
      <c r="L63">
        <v>1</v>
      </c>
      <c r="M63">
        <v>1</v>
      </c>
      <c r="N63" t="s">
        <v>942</v>
      </c>
      <c r="O63" t="s">
        <v>943</v>
      </c>
      <c r="P63" t="s">
        <v>944</v>
      </c>
      <c r="Q63" t="s">
        <v>945</v>
      </c>
      <c r="R63" t="s">
        <v>946</v>
      </c>
      <c r="S63" t="s">
        <v>946</v>
      </c>
      <c r="T63" t="s">
        <v>945</v>
      </c>
      <c r="U63" t="s">
        <v>944</v>
      </c>
      <c r="V63" t="b">
        <v>0</v>
      </c>
      <c r="W63" t="b">
        <v>0</v>
      </c>
      <c r="Z63" t="b">
        <v>0</v>
      </c>
      <c r="AA63" t="b">
        <v>0</v>
      </c>
      <c r="AB63" t="b">
        <v>1</v>
      </c>
      <c r="AC63" t="b">
        <v>1</v>
      </c>
      <c r="AD63" t="b">
        <v>1</v>
      </c>
      <c r="AE63" t="b">
        <v>0</v>
      </c>
      <c r="AG63" t="s">
        <v>947</v>
      </c>
      <c r="AH63" t="s">
        <v>948</v>
      </c>
      <c r="AI63" t="b">
        <v>0</v>
      </c>
      <c r="AJ63" t="b">
        <v>0</v>
      </c>
      <c r="AK63" t="b">
        <v>0</v>
      </c>
      <c r="AL63" t="b">
        <v>0</v>
      </c>
      <c r="AM63" t="s">
        <v>949</v>
      </c>
      <c r="AN63" t="s">
        <v>950</v>
      </c>
      <c r="AO63" t="b">
        <v>1</v>
      </c>
      <c r="AP63" t="b">
        <v>0</v>
      </c>
      <c r="AQ63" t="s">
        <v>961</v>
      </c>
    </row>
    <row r="64" spans="1:44">
      <c r="A64" t="s">
        <v>484</v>
      </c>
      <c r="B64" t="str">
        <f>ViewSections!$A$65</f>
        <v>P AD P BD Row - P AD Col Summary</v>
      </c>
      <c r="D64" t="s">
        <v>951</v>
      </c>
      <c r="E64" t="s">
        <v>952</v>
      </c>
      <c r="F64" t="b">
        <v>1</v>
      </c>
      <c r="G64" t="b">
        <v>0</v>
      </c>
      <c r="H64" t="b">
        <v>1</v>
      </c>
      <c r="I64" t="b">
        <v>0</v>
      </c>
      <c r="J64">
        <v>100</v>
      </c>
      <c r="K64" t="b">
        <v>1</v>
      </c>
      <c r="L64">
        <v>1</v>
      </c>
      <c r="M64">
        <v>1</v>
      </c>
      <c r="N64" t="s">
        <v>942</v>
      </c>
      <c r="O64" t="s">
        <v>943</v>
      </c>
      <c r="P64" t="s">
        <v>944</v>
      </c>
      <c r="Q64" t="s">
        <v>945</v>
      </c>
      <c r="R64" t="s">
        <v>946</v>
      </c>
      <c r="S64" t="s">
        <v>946</v>
      </c>
      <c r="T64" t="s">
        <v>945</v>
      </c>
      <c r="U64" t="s">
        <v>944</v>
      </c>
      <c r="V64" t="b">
        <v>0</v>
      </c>
      <c r="W64" t="b">
        <v>0</v>
      </c>
      <c r="Z64" t="b">
        <v>0</v>
      </c>
      <c r="AA64" t="b">
        <v>0</v>
      </c>
      <c r="AB64" t="b">
        <v>1</v>
      </c>
      <c r="AC64" t="b">
        <v>1</v>
      </c>
      <c r="AD64" t="b">
        <v>1</v>
      </c>
      <c r="AE64" t="b">
        <v>0</v>
      </c>
      <c r="AG64" t="s">
        <v>947</v>
      </c>
      <c r="AH64" t="s">
        <v>948</v>
      </c>
      <c r="AI64" t="b">
        <v>0</v>
      </c>
      <c r="AJ64" t="b">
        <v>0</v>
      </c>
      <c r="AK64" t="b">
        <v>0</v>
      </c>
      <c r="AL64" t="b">
        <v>0</v>
      </c>
      <c r="AM64" t="s">
        <v>949</v>
      </c>
      <c r="AN64" t="s">
        <v>950</v>
      </c>
      <c r="AO64" t="b">
        <v>1</v>
      </c>
      <c r="AP64" t="b">
        <v>0</v>
      </c>
      <c r="AQ64" t="s">
        <v>958</v>
      </c>
    </row>
    <row r="65" spans="1:43">
      <c r="A65" t="s">
        <v>486</v>
      </c>
      <c r="B65" t="str">
        <f>ViewSections!$A$66</f>
        <v>P AD P BD Row - Time Col</v>
      </c>
      <c r="D65" t="s">
        <v>951</v>
      </c>
      <c r="E65" t="s">
        <v>952</v>
      </c>
      <c r="F65" t="b">
        <v>1</v>
      </c>
      <c r="G65" t="b">
        <v>0</v>
      </c>
      <c r="H65" t="b">
        <v>1</v>
      </c>
      <c r="I65" t="b">
        <v>0</v>
      </c>
      <c r="J65">
        <v>100</v>
      </c>
      <c r="K65" t="b">
        <v>1</v>
      </c>
      <c r="L65">
        <v>1</v>
      </c>
      <c r="M65">
        <v>1</v>
      </c>
      <c r="N65" t="s">
        <v>942</v>
      </c>
      <c r="O65" t="s">
        <v>943</v>
      </c>
      <c r="P65" t="s">
        <v>944</v>
      </c>
      <c r="Q65" t="s">
        <v>945</v>
      </c>
      <c r="R65" t="s">
        <v>946</v>
      </c>
      <c r="S65" t="s">
        <v>946</v>
      </c>
      <c r="T65" t="s">
        <v>945</v>
      </c>
      <c r="U65" t="s">
        <v>944</v>
      </c>
      <c r="V65" t="b">
        <v>0</v>
      </c>
      <c r="W65" t="b">
        <v>0</v>
      </c>
      <c r="Z65" t="b">
        <v>0</v>
      </c>
      <c r="AA65" t="b">
        <v>0</v>
      </c>
      <c r="AB65" t="b">
        <v>1</v>
      </c>
      <c r="AC65" t="b">
        <v>1</v>
      </c>
      <c r="AD65" t="b">
        <v>1</v>
      </c>
      <c r="AE65" t="b">
        <v>0</v>
      </c>
      <c r="AG65" t="s">
        <v>947</v>
      </c>
      <c r="AH65" t="s">
        <v>948</v>
      </c>
      <c r="AI65" t="b">
        <v>0</v>
      </c>
      <c r="AJ65" t="b">
        <v>0</v>
      </c>
      <c r="AK65" t="b">
        <v>0</v>
      </c>
      <c r="AL65" t="b">
        <v>0</v>
      </c>
      <c r="AM65" t="s">
        <v>949</v>
      </c>
      <c r="AN65" t="s">
        <v>950</v>
      </c>
      <c r="AO65" t="b">
        <v>1</v>
      </c>
      <c r="AP65" t="b">
        <v>0</v>
      </c>
      <c r="AQ65" t="s">
        <v>958</v>
      </c>
    </row>
    <row r="66" spans="1:43">
      <c r="A66" t="s">
        <v>488</v>
      </c>
      <c r="B66" t="str">
        <f>ViewSections!$A$67</f>
        <v>P AD Row - P AD Col</v>
      </c>
      <c r="D66" t="s">
        <v>1010</v>
      </c>
      <c r="E66" t="s">
        <v>960</v>
      </c>
      <c r="F66" t="b">
        <v>0</v>
      </c>
      <c r="G66" t="b">
        <v>0</v>
      </c>
      <c r="H66" t="b">
        <v>1</v>
      </c>
      <c r="I66" t="b">
        <v>0</v>
      </c>
      <c r="J66">
        <v>100</v>
      </c>
      <c r="K66" t="b">
        <v>1</v>
      </c>
      <c r="L66">
        <v>1</v>
      </c>
      <c r="M66">
        <v>1</v>
      </c>
      <c r="N66" t="s">
        <v>942</v>
      </c>
      <c r="O66" t="s">
        <v>943</v>
      </c>
      <c r="P66" t="s">
        <v>944</v>
      </c>
      <c r="Q66" t="s">
        <v>945</v>
      </c>
      <c r="R66" t="s">
        <v>946</v>
      </c>
      <c r="S66" t="s">
        <v>946</v>
      </c>
      <c r="T66" t="s">
        <v>945</v>
      </c>
      <c r="U66" t="s">
        <v>944</v>
      </c>
      <c r="V66" t="b">
        <v>0</v>
      </c>
      <c r="W66" t="b">
        <v>0</v>
      </c>
      <c r="Z66" t="b">
        <v>0</v>
      </c>
      <c r="AA66" t="b">
        <v>0</v>
      </c>
      <c r="AB66" t="b">
        <v>1</v>
      </c>
      <c r="AC66" t="b">
        <v>1</v>
      </c>
      <c r="AD66" t="b">
        <v>1</v>
      </c>
      <c r="AE66" t="b">
        <v>0</v>
      </c>
      <c r="AG66" t="s">
        <v>947</v>
      </c>
      <c r="AH66" t="s">
        <v>948</v>
      </c>
      <c r="AI66" t="b">
        <v>0</v>
      </c>
      <c r="AJ66" t="b">
        <v>0</v>
      </c>
      <c r="AK66" t="b">
        <v>0</v>
      </c>
      <c r="AL66" t="b">
        <v>0</v>
      </c>
      <c r="AM66" t="s">
        <v>949</v>
      </c>
      <c r="AN66" t="s">
        <v>950</v>
      </c>
      <c r="AO66" t="b">
        <v>1</v>
      </c>
      <c r="AP66" t="b">
        <v>0</v>
      </c>
      <c r="AQ66" t="s">
        <v>961</v>
      </c>
    </row>
    <row r="67" spans="1:43">
      <c r="A67" t="s">
        <v>490</v>
      </c>
      <c r="B67" t="str">
        <f>ViewSections!$A$68</f>
        <v>P AD Row - P AD L AD Col</v>
      </c>
      <c r="D67" t="s">
        <v>1011</v>
      </c>
      <c r="E67" t="s">
        <v>960</v>
      </c>
      <c r="F67" t="b">
        <v>0</v>
      </c>
      <c r="G67" t="b">
        <v>0</v>
      </c>
      <c r="H67" t="b">
        <v>1</v>
      </c>
      <c r="I67" t="b">
        <v>0</v>
      </c>
      <c r="J67">
        <v>100</v>
      </c>
      <c r="K67" t="b">
        <v>1</v>
      </c>
      <c r="L67">
        <v>1</v>
      </c>
      <c r="M67">
        <v>1</v>
      </c>
      <c r="N67" t="s">
        <v>942</v>
      </c>
      <c r="O67" t="s">
        <v>943</v>
      </c>
      <c r="P67" t="s">
        <v>944</v>
      </c>
      <c r="Q67" t="s">
        <v>945</v>
      </c>
      <c r="R67" t="s">
        <v>946</v>
      </c>
      <c r="S67" t="s">
        <v>946</v>
      </c>
      <c r="T67" t="s">
        <v>945</v>
      </c>
      <c r="U67" t="s">
        <v>944</v>
      </c>
      <c r="V67" t="b">
        <v>0</v>
      </c>
      <c r="W67" t="b">
        <v>0</v>
      </c>
      <c r="Z67" t="b">
        <v>0</v>
      </c>
      <c r="AA67" t="b">
        <v>0</v>
      </c>
      <c r="AB67" t="b">
        <v>1</v>
      </c>
      <c r="AC67" t="b">
        <v>1</v>
      </c>
      <c r="AD67" t="b">
        <v>1</v>
      </c>
      <c r="AE67" t="b">
        <v>0</v>
      </c>
      <c r="AG67" t="s">
        <v>947</v>
      </c>
      <c r="AH67" t="s">
        <v>948</v>
      </c>
      <c r="AI67" t="b">
        <v>0</v>
      </c>
      <c r="AJ67" t="b">
        <v>0</v>
      </c>
      <c r="AK67" t="b">
        <v>0</v>
      </c>
      <c r="AL67" t="b">
        <v>0</v>
      </c>
      <c r="AM67" t="s">
        <v>949</v>
      </c>
      <c r="AN67" t="s">
        <v>950</v>
      </c>
      <c r="AO67" t="b">
        <v>1</v>
      </c>
      <c r="AP67" t="b">
        <v>0</v>
      </c>
      <c r="AQ67" t="s">
        <v>961</v>
      </c>
    </row>
    <row r="68" spans="1:43">
      <c r="A68" t="s">
        <v>492</v>
      </c>
      <c r="B68" t="str">
        <f>ViewSections!$A$69</f>
        <v>P BD P AD Row - P AD Col</v>
      </c>
      <c r="D68" t="s">
        <v>1012</v>
      </c>
      <c r="E68" t="s">
        <v>960</v>
      </c>
      <c r="F68" t="b">
        <v>0</v>
      </c>
      <c r="G68" t="b">
        <v>0</v>
      </c>
      <c r="H68" t="b">
        <v>1</v>
      </c>
      <c r="I68" t="b">
        <v>0</v>
      </c>
      <c r="J68">
        <v>100</v>
      </c>
      <c r="K68" t="b">
        <v>1</v>
      </c>
      <c r="L68">
        <v>1</v>
      </c>
      <c r="M68">
        <v>1</v>
      </c>
      <c r="N68" t="s">
        <v>942</v>
      </c>
      <c r="O68" t="s">
        <v>943</v>
      </c>
      <c r="P68" t="s">
        <v>944</v>
      </c>
      <c r="Q68" t="s">
        <v>945</v>
      </c>
      <c r="R68" t="s">
        <v>946</v>
      </c>
      <c r="S68" t="s">
        <v>946</v>
      </c>
      <c r="T68" t="s">
        <v>945</v>
      </c>
      <c r="U68" t="s">
        <v>944</v>
      </c>
      <c r="V68" t="b">
        <v>0</v>
      </c>
      <c r="W68" t="b">
        <v>0</v>
      </c>
      <c r="Z68" t="b">
        <v>0</v>
      </c>
      <c r="AA68" t="b">
        <v>0</v>
      </c>
      <c r="AB68" t="b">
        <v>1</v>
      </c>
      <c r="AC68" t="b">
        <v>1</v>
      </c>
      <c r="AD68" t="b">
        <v>1</v>
      </c>
      <c r="AE68" t="b">
        <v>0</v>
      </c>
      <c r="AG68" t="s">
        <v>947</v>
      </c>
      <c r="AH68" t="s">
        <v>948</v>
      </c>
      <c r="AI68" t="b">
        <v>0</v>
      </c>
      <c r="AJ68" t="b">
        <v>0</v>
      </c>
      <c r="AK68" t="b">
        <v>0</v>
      </c>
      <c r="AL68" t="b">
        <v>0</v>
      </c>
      <c r="AM68" t="s">
        <v>949</v>
      </c>
      <c r="AN68" t="s">
        <v>950</v>
      </c>
      <c r="AO68" t="b">
        <v>1</v>
      </c>
      <c r="AP68" t="b">
        <v>0</v>
      </c>
      <c r="AQ68" t="s">
        <v>961</v>
      </c>
    </row>
    <row r="69" spans="1:43">
      <c r="A69" t="s">
        <v>496</v>
      </c>
      <c r="B69" t="str">
        <f>ViewSections!$A$71</f>
        <v>ROUNDING - INV</v>
      </c>
      <c r="D69" t="s">
        <v>1013</v>
      </c>
      <c r="E69" t="s">
        <v>960</v>
      </c>
      <c r="F69" t="b">
        <v>0</v>
      </c>
      <c r="G69" t="b">
        <v>0</v>
      </c>
      <c r="H69" t="b">
        <v>1</v>
      </c>
      <c r="I69" t="b">
        <v>0</v>
      </c>
      <c r="J69">
        <v>100</v>
      </c>
      <c r="K69" t="b">
        <v>1</v>
      </c>
      <c r="L69">
        <v>1</v>
      </c>
      <c r="M69">
        <v>1</v>
      </c>
      <c r="N69" t="s">
        <v>942</v>
      </c>
      <c r="O69" t="s">
        <v>943</v>
      </c>
      <c r="P69" t="s">
        <v>944</v>
      </c>
      <c r="Q69" t="s">
        <v>945</v>
      </c>
      <c r="R69" t="s">
        <v>946</v>
      </c>
      <c r="S69" t="s">
        <v>946</v>
      </c>
      <c r="T69" t="s">
        <v>945</v>
      </c>
      <c r="U69" t="s">
        <v>944</v>
      </c>
      <c r="V69" t="b">
        <v>0</v>
      </c>
      <c r="W69" t="b">
        <v>0</v>
      </c>
      <c r="Z69" t="b">
        <v>0</v>
      </c>
      <c r="AA69" t="b">
        <v>0</v>
      </c>
      <c r="AB69" t="b">
        <v>1</v>
      </c>
      <c r="AC69" t="b">
        <v>1</v>
      </c>
      <c r="AD69" t="b">
        <v>1</v>
      </c>
      <c r="AE69" t="b">
        <v>0</v>
      </c>
      <c r="AG69" t="s">
        <v>947</v>
      </c>
      <c r="AH69" t="s">
        <v>948</v>
      </c>
      <c r="AI69" t="b">
        <v>0</v>
      </c>
      <c r="AJ69" t="b">
        <v>0</v>
      </c>
      <c r="AK69" t="b">
        <v>0</v>
      </c>
      <c r="AL69" t="b">
        <v>0</v>
      </c>
      <c r="AM69" t="s">
        <v>949</v>
      </c>
      <c r="AN69" t="s">
        <v>950</v>
      </c>
      <c r="AO69" t="b">
        <v>1</v>
      </c>
      <c r="AP69" t="b">
        <v>0</v>
      </c>
      <c r="AQ69" t="s">
        <v>961</v>
      </c>
    </row>
    <row r="70" spans="1:43">
      <c r="A70" t="s">
        <v>498</v>
      </c>
      <c r="B70" t="str">
        <f>ViewSections!$A$72</f>
        <v>ROUNDING - SLS &amp; MD</v>
      </c>
      <c r="D70" t="s">
        <v>1014</v>
      </c>
      <c r="E70" t="s">
        <v>960</v>
      </c>
      <c r="F70" t="b">
        <v>0</v>
      </c>
      <c r="G70" t="b">
        <v>0</v>
      </c>
      <c r="H70" t="b">
        <v>1</v>
      </c>
      <c r="I70" t="b">
        <v>0</v>
      </c>
      <c r="J70">
        <v>100</v>
      </c>
      <c r="K70" t="b">
        <v>1</v>
      </c>
      <c r="L70">
        <v>1</v>
      </c>
      <c r="M70">
        <v>1</v>
      </c>
      <c r="N70" t="s">
        <v>942</v>
      </c>
      <c r="O70" t="s">
        <v>943</v>
      </c>
      <c r="P70" t="s">
        <v>944</v>
      </c>
      <c r="Q70" t="s">
        <v>945</v>
      </c>
      <c r="R70" t="s">
        <v>946</v>
      </c>
      <c r="S70" t="s">
        <v>946</v>
      </c>
      <c r="T70" t="s">
        <v>945</v>
      </c>
      <c r="U70" t="s">
        <v>944</v>
      </c>
      <c r="V70" t="b">
        <v>0</v>
      </c>
      <c r="W70" t="b">
        <v>0</v>
      </c>
      <c r="Z70" t="b">
        <v>0</v>
      </c>
      <c r="AA70" t="b">
        <v>0</v>
      </c>
      <c r="AB70" t="b">
        <v>1</v>
      </c>
      <c r="AC70" t="b">
        <v>1</v>
      </c>
      <c r="AD70" t="b">
        <v>1</v>
      </c>
      <c r="AE70" t="b">
        <v>0</v>
      </c>
      <c r="AG70" t="s">
        <v>947</v>
      </c>
      <c r="AH70" t="s">
        <v>948</v>
      </c>
      <c r="AI70" t="b">
        <v>0</v>
      </c>
      <c r="AJ70" t="b">
        <v>0</v>
      </c>
      <c r="AK70" t="b">
        <v>0</v>
      </c>
      <c r="AL70" t="b">
        <v>0</v>
      </c>
      <c r="AM70" t="s">
        <v>949</v>
      </c>
      <c r="AN70" t="s">
        <v>950</v>
      </c>
      <c r="AO70" t="b">
        <v>1</v>
      </c>
      <c r="AP70" t="b">
        <v>0</v>
      </c>
      <c r="AQ70" t="s">
        <v>961</v>
      </c>
    </row>
    <row r="71" spans="1:43">
      <c r="A71" t="s">
        <v>561</v>
      </c>
      <c r="B71" t="str">
        <f>ViewSections!$A$70</f>
        <v>Read-Only View</v>
      </c>
      <c r="D71" t="s">
        <v>1015</v>
      </c>
      <c r="E71" t="s">
        <v>960</v>
      </c>
      <c r="F71" t="b">
        <v>0</v>
      </c>
      <c r="G71" t="b">
        <v>0</v>
      </c>
      <c r="H71" t="b">
        <v>1</v>
      </c>
      <c r="I71" t="b">
        <v>0</v>
      </c>
      <c r="J71">
        <v>100</v>
      </c>
      <c r="K71" t="b">
        <v>1</v>
      </c>
      <c r="L71">
        <v>1</v>
      </c>
      <c r="M71">
        <v>1</v>
      </c>
      <c r="N71" t="s">
        <v>942</v>
      </c>
      <c r="O71" t="s">
        <v>943</v>
      </c>
      <c r="P71" t="s">
        <v>944</v>
      </c>
      <c r="Q71" t="s">
        <v>945</v>
      </c>
      <c r="R71" t="s">
        <v>946</v>
      </c>
      <c r="S71" t="s">
        <v>946</v>
      </c>
      <c r="T71" t="s">
        <v>945</v>
      </c>
      <c r="U71" t="s">
        <v>944</v>
      </c>
      <c r="V71" t="b">
        <v>0</v>
      </c>
      <c r="W71" t="b">
        <v>0</v>
      </c>
      <c r="Z71" t="b">
        <v>0</v>
      </c>
      <c r="AA71" t="b">
        <v>0</v>
      </c>
      <c r="AB71" t="b">
        <v>1</v>
      </c>
      <c r="AC71" t="b">
        <v>1</v>
      </c>
      <c r="AD71" t="b">
        <v>1</v>
      </c>
      <c r="AE71" t="b">
        <v>0</v>
      </c>
      <c r="AG71" t="s">
        <v>947</v>
      </c>
      <c r="AH71" t="s">
        <v>948</v>
      </c>
      <c r="AI71" t="b">
        <v>0</v>
      </c>
      <c r="AJ71" t="b">
        <v>0</v>
      </c>
      <c r="AK71" t="b">
        <v>0</v>
      </c>
      <c r="AL71" t="b">
        <v>0</v>
      </c>
      <c r="AM71" t="s">
        <v>949</v>
      </c>
      <c r="AN71" t="s">
        <v>950</v>
      </c>
      <c r="AO71" t="b">
        <v>1</v>
      </c>
      <c r="AP71" t="b">
        <v>0</v>
      </c>
      <c r="AQ71" t="s">
        <v>961</v>
      </c>
    </row>
    <row r="72" spans="1:43">
      <c r="A72" t="s">
        <v>500</v>
      </c>
      <c r="B72" t="str">
        <f>ViewSections!$A$73</f>
        <v>Sales, Rec, MD by Location</v>
      </c>
      <c r="D72" t="s">
        <v>951</v>
      </c>
      <c r="E72" t="s">
        <v>952</v>
      </c>
      <c r="F72" t="b">
        <v>1</v>
      </c>
      <c r="G72" t="b">
        <v>0</v>
      </c>
      <c r="H72" t="b">
        <v>1</v>
      </c>
      <c r="I72" t="b">
        <v>0</v>
      </c>
      <c r="J72">
        <v>100</v>
      </c>
      <c r="K72" t="b">
        <v>1</v>
      </c>
      <c r="L72">
        <v>1</v>
      </c>
      <c r="M72">
        <v>1</v>
      </c>
      <c r="N72" t="s">
        <v>942</v>
      </c>
      <c r="O72" t="s">
        <v>943</v>
      </c>
      <c r="P72" t="s">
        <v>944</v>
      </c>
      <c r="Q72" t="s">
        <v>945</v>
      </c>
      <c r="R72" t="s">
        <v>946</v>
      </c>
      <c r="S72" t="s">
        <v>946</v>
      </c>
      <c r="T72" t="s">
        <v>945</v>
      </c>
      <c r="U72" t="s">
        <v>944</v>
      </c>
      <c r="V72" t="b">
        <v>0</v>
      </c>
      <c r="W72" t="b">
        <v>0</v>
      </c>
      <c r="Z72" t="b">
        <v>0</v>
      </c>
      <c r="AA72" t="b">
        <v>0</v>
      </c>
      <c r="AB72" t="b">
        <v>1</v>
      </c>
      <c r="AC72" t="b">
        <v>1</v>
      </c>
      <c r="AD72" t="b">
        <v>1</v>
      </c>
      <c r="AE72" t="b">
        <v>0</v>
      </c>
      <c r="AG72" t="s">
        <v>947</v>
      </c>
      <c r="AH72" t="s">
        <v>948</v>
      </c>
      <c r="AI72" t="b">
        <v>0</v>
      </c>
      <c r="AJ72" t="b">
        <v>0</v>
      </c>
      <c r="AK72" t="b">
        <v>0</v>
      </c>
      <c r="AL72" t="b">
        <v>0</v>
      </c>
      <c r="AM72" t="s">
        <v>949</v>
      </c>
      <c r="AN72" t="s">
        <v>950</v>
      </c>
      <c r="AO72" t="b">
        <v>1</v>
      </c>
      <c r="AP72" t="b">
        <v>0</v>
      </c>
      <c r="AQ72" t="s">
        <v>958</v>
      </c>
    </row>
    <row r="73" spans="1:43">
      <c r="A73" t="s">
        <v>502</v>
      </c>
      <c r="B73" t="str">
        <f>ViewSections!$A$74</f>
        <v>Sales by Location</v>
      </c>
      <c r="D73" t="s">
        <v>1016</v>
      </c>
      <c r="E73" t="s">
        <v>960</v>
      </c>
      <c r="F73" t="b">
        <v>0</v>
      </c>
      <c r="G73" t="b">
        <v>0</v>
      </c>
      <c r="H73" t="b">
        <v>1</v>
      </c>
      <c r="I73" t="b">
        <v>0</v>
      </c>
      <c r="J73">
        <v>100</v>
      </c>
      <c r="K73" t="b">
        <v>1</v>
      </c>
      <c r="L73">
        <v>1</v>
      </c>
      <c r="M73">
        <v>1</v>
      </c>
      <c r="N73" t="s">
        <v>942</v>
      </c>
      <c r="O73" t="s">
        <v>943</v>
      </c>
      <c r="P73" t="s">
        <v>944</v>
      </c>
      <c r="Q73" t="s">
        <v>945</v>
      </c>
      <c r="R73" t="s">
        <v>946</v>
      </c>
      <c r="S73" t="s">
        <v>946</v>
      </c>
      <c r="T73" t="s">
        <v>945</v>
      </c>
      <c r="U73" t="s">
        <v>944</v>
      </c>
      <c r="V73" t="b">
        <v>0</v>
      </c>
      <c r="W73" t="b">
        <v>0</v>
      </c>
      <c r="Z73" t="b">
        <v>0</v>
      </c>
      <c r="AA73" t="b">
        <v>0</v>
      </c>
      <c r="AB73" t="b">
        <v>1</v>
      </c>
      <c r="AC73" t="b">
        <v>1</v>
      </c>
      <c r="AD73" t="b">
        <v>1</v>
      </c>
      <c r="AE73" t="b">
        <v>0</v>
      </c>
      <c r="AG73" t="s">
        <v>947</v>
      </c>
      <c r="AH73" t="s">
        <v>948</v>
      </c>
      <c r="AI73" t="b">
        <v>0</v>
      </c>
      <c r="AJ73" t="b">
        <v>0</v>
      </c>
      <c r="AK73" t="b">
        <v>0</v>
      </c>
      <c r="AL73" t="b">
        <v>0</v>
      </c>
      <c r="AM73" t="s">
        <v>949</v>
      </c>
      <c r="AN73" t="s">
        <v>950</v>
      </c>
      <c r="AO73" t="b">
        <v>1</v>
      </c>
      <c r="AP73" t="b">
        <v>0</v>
      </c>
      <c r="AQ73" t="s">
        <v>961</v>
      </c>
    </row>
    <row r="74" spans="1:43">
      <c r="A74" t="s">
        <v>504</v>
      </c>
      <c r="B74" t="str">
        <f>ViewSections!$A$75</f>
        <v>Sales Dollar Unit Planning</v>
      </c>
      <c r="D74" t="s">
        <v>951</v>
      </c>
      <c r="E74" t="s">
        <v>952</v>
      </c>
      <c r="F74" t="b">
        <v>1</v>
      </c>
      <c r="G74" t="b">
        <v>0</v>
      </c>
      <c r="H74" t="b">
        <v>1</v>
      </c>
      <c r="I74" t="b">
        <v>0</v>
      </c>
      <c r="J74">
        <v>100</v>
      </c>
      <c r="K74" t="b">
        <v>1</v>
      </c>
      <c r="L74">
        <v>1</v>
      </c>
      <c r="M74">
        <v>1</v>
      </c>
      <c r="N74" t="s">
        <v>942</v>
      </c>
      <c r="O74" t="s">
        <v>943</v>
      </c>
      <c r="P74" t="s">
        <v>944</v>
      </c>
      <c r="Q74" t="s">
        <v>945</v>
      </c>
      <c r="R74" t="s">
        <v>946</v>
      </c>
      <c r="S74" t="s">
        <v>946</v>
      </c>
      <c r="T74" t="s">
        <v>945</v>
      </c>
      <c r="U74" t="s">
        <v>944</v>
      </c>
      <c r="V74" t="b">
        <v>0</v>
      </c>
      <c r="W74" t="b">
        <v>0</v>
      </c>
      <c r="Z74" t="b">
        <v>0</v>
      </c>
      <c r="AA74" t="b">
        <v>0</v>
      </c>
      <c r="AB74" t="b">
        <v>1</v>
      </c>
      <c r="AC74" t="b">
        <v>1</v>
      </c>
      <c r="AD74" t="b">
        <v>1</v>
      </c>
      <c r="AE74" t="b">
        <v>0</v>
      </c>
      <c r="AG74" t="s">
        <v>947</v>
      </c>
      <c r="AH74" t="s">
        <v>948</v>
      </c>
      <c r="AI74" t="b">
        <v>0</v>
      </c>
      <c r="AJ74" t="b">
        <v>0</v>
      </c>
      <c r="AK74" t="b">
        <v>0</v>
      </c>
      <c r="AL74" t="b">
        <v>0</v>
      </c>
      <c r="AM74" t="s">
        <v>949</v>
      </c>
      <c r="AN74" t="s">
        <v>950</v>
      </c>
      <c r="AO74" t="b">
        <v>1</v>
      </c>
      <c r="AP74" t="b">
        <v>0</v>
      </c>
      <c r="AQ74" t="s">
        <v>958</v>
      </c>
    </row>
    <row r="75" spans="1:43">
      <c r="A75" t="s">
        <v>562</v>
      </c>
      <c r="B75" t="str">
        <f>ViewSections!$A$76</f>
        <v>Sales Dollar Unit Planning with Attributes vs</v>
      </c>
      <c r="D75" t="s">
        <v>1017</v>
      </c>
      <c r="E75" t="s">
        <v>960</v>
      </c>
      <c r="F75" t="b">
        <v>0</v>
      </c>
      <c r="G75" t="b">
        <v>0</v>
      </c>
      <c r="H75" t="b">
        <v>1</v>
      </c>
      <c r="I75" t="b">
        <v>0</v>
      </c>
      <c r="J75">
        <v>100</v>
      </c>
      <c r="K75" t="b">
        <v>1</v>
      </c>
      <c r="L75">
        <v>1</v>
      </c>
      <c r="M75">
        <v>1</v>
      </c>
      <c r="N75" t="s">
        <v>942</v>
      </c>
      <c r="O75" t="s">
        <v>943</v>
      </c>
      <c r="P75" t="s">
        <v>944</v>
      </c>
      <c r="Q75" t="s">
        <v>945</v>
      </c>
      <c r="R75" t="s">
        <v>946</v>
      </c>
      <c r="S75" t="s">
        <v>946</v>
      </c>
      <c r="T75" t="s">
        <v>945</v>
      </c>
      <c r="U75" t="s">
        <v>944</v>
      </c>
      <c r="V75" t="b">
        <v>0</v>
      </c>
      <c r="W75" t="b">
        <v>0</v>
      </c>
      <c r="Z75" t="b">
        <v>0</v>
      </c>
      <c r="AA75" t="b">
        <v>0</v>
      </c>
      <c r="AB75" t="b">
        <v>1</v>
      </c>
      <c r="AC75" t="b">
        <v>1</v>
      </c>
      <c r="AD75" t="b">
        <v>1</v>
      </c>
      <c r="AE75" t="b">
        <v>0</v>
      </c>
      <c r="AG75" t="s">
        <v>947</v>
      </c>
      <c r="AH75" t="s">
        <v>948</v>
      </c>
      <c r="AI75" t="b">
        <v>0</v>
      </c>
      <c r="AJ75" t="b">
        <v>0</v>
      </c>
      <c r="AK75" t="b">
        <v>0</v>
      </c>
      <c r="AL75" t="b">
        <v>0</v>
      </c>
      <c r="AM75" t="s">
        <v>949</v>
      </c>
      <c r="AN75" t="s">
        <v>950</v>
      </c>
      <c r="AO75" t="b">
        <v>1</v>
      </c>
      <c r="AP75" t="b">
        <v>0</v>
      </c>
      <c r="AQ75" t="s">
        <v>961</v>
      </c>
    </row>
    <row r="76" spans="1:43">
      <c r="A76" t="s">
        <v>563</v>
      </c>
      <c r="B76" t="str">
        <f>ViewSections!$A$77</f>
        <v>Sales Planning - Alt Alias Test vs</v>
      </c>
      <c r="D76" t="s">
        <v>1018</v>
      </c>
      <c r="E76" t="s">
        <v>960</v>
      </c>
      <c r="F76" t="b">
        <v>0</v>
      </c>
      <c r="G76" t="b">
        <v>0</v>
      </c>
      <c r="H76" t="b">
        <v>1</v>
      </c>
      <c r="I76" t="b">
        <v>0</v>
      </c>
      <c r="J76">
        <v>100</v>
      </c>
      <c r="K76" t="b">
        <v>1</v>
      </c>
      <c r="L76">
        <v>1</v>
      </c>
      <c r="M76">
        <v>1</v>
      </c>
      <c r="N76" t="s">
        <v>942</v>
      </c>
      <c r="O76" t="s">
        <v>943</v>
      </c>
      <c r="P76" t="s">
        <v>944</v>
      </c>
      <c r="Q76" t="s">
        <v>945</v>
      </c>
      <c r="R76" t="s">
        <v>946</v>
      </c>
      <c r="S76" t="s">
        <v>946</v>
      </c>
      <c r="T76" t="s">
        <v>945</v>
      </c>
      <c r="U76" t="s">
        <v>944</v>
      </c>
      <c r="V76" t="b">
        <v>0</v>
      </c>
      <c r="W76" t="b">
        <v>0</v>
      </c>
      <c r="Z76" t="b">
        <v>0</v>
      </c>
      <c r="AA76" t="b">
        <v>0</v>
      </c>
      <c r="AB76" t="b">
        <v>1</v>
      </c>
      <c r="AC76" t="b">
        <v>1</v>
      </c>
      <c r="AD76" t="b">
        <v>1</v>
      </c>
      <c r="AE76" t="b">
        <v>0</v>
      </c>
      <c r="AG76" t="s">
        <v>947</v>
      </c>
      <c r="AH76" t="s">
        <v>948</v>
      </c>
      <c r="AI76" t="b">
        <v>0</v>
      </c>
      <c r="AJ76" t="b">
        <v>0</v>
      </c>
      <c r="AK76" t="b">
        <v>0</v>
      </c>
      <c r="AL76" t="b">
        <v>0</v>
      </c>
      <c r="AM76" t="s">
        <v>949</v>
      </c>
      <c r="AN76" t="s">
        <v>950</v>
      </c>
      <c r="AO76" t="b">
        <v>1</v>
      </c>
      <c r="AP76" t="b">
        <v>0</v>
      </c>
      <c r="AQ76" t="s">
        <v>961</v>
      </c>
    </row>
    <row r="77" spans="1:43">
      <c r="A77" t="s">
        <v>564</v>
      </c>
      <c r="B77" t="str">
        <f>ViewSections!$A$78</f>
        <v>Sales Planning - Member and Alias Test vs</v>
      </c>
      <c r="D77" t="s">
        <v>1019</v>
      </c>
      <c r="E77" t="s">
        <v>960</v>
      </c>
      <c r="F77" t="b">
        <v>0</v>
      </c>
      <c r="G77" t="b">
        <v>0</v>
      </c>
      <c r="H77" t="b">
        <v>1</v>
      </c>
      <c r="I77" t="b">
        <v>0</v>
      </c>
      <c r="J77">
        <v>100</v>
      </c>
      <c r="K77" t="b">
        <v>1</v>
      </c>
      <c r="L77">
        <v>1</v>
      </c>
      <c r="M77">
        <v>1</v>
      </c>
      <c r="N77" t="s">
        <v>942</v>
      </c>
      <c r="O77" t="s">
        <v>943</v>
      </c>
      <c r="P77" t="s">
        <v>944</v>
      </c>
      <c r="Q77" t="s">
        <v>945</v>
      </c>
      <c r="R77" t="s">
        <v>946</v>
      </c>
      <c r="S77" t="s">
        <v>946</v>
      </c>
      <c r="T77" t="s">
        <v>945</v>
      </c>
      <c r="U77" t="s">
        <v>944</v>
      </c>
      <c r="V77" t="b">
        <v>0</v>
      </c>
      <c r="W77" t="b">
        <v>0</v>
      </c>
      <c r="Z77" t="b">
        <v>0</v>
      </c>
      <c r="AA77" t="b">
        <v>0</v>
      </c>
      <c r="AB77" t="b">
        <v>1</v>
      </c>
      <c r="AC77" t="b">
        <v>1</v>
      </c>
      <c r="AD77" t="b">
        <v>1</v>
      </c>
      <c r="AE77" t="b">
        <v>0</v>
      </c>
      <c r="AG77" t="s">
        <v>947</v>
      </c>
      <c r="AH77" t="s">
        <v>948</v>
      </c>
      <c r="AI77" t="b">
        <v>0</v>
      </c>
      <c r="AJ77" t="b">
        <v>0</v>
      </c>
      <c r="AK77" t="b">
        <v>0</v>
      </c>
      <c r="AL77" t="b">
        <v>0</v>
      </c>
      <c r="AM77" t="s">
        <v>949</v>
      </c>
      <c r="AN77" t="s">
        <v>950</v>
      </c>
      <c r="AO77" t="b">
        <v>1</v>
      </c>
      <c r="AP77" t="b">
        <v>0</v>
      </c>
      <c r="AQ77" t="s">
        <v>961</v>
      </c>
    </row>
    <row r="78" spans="1:43">
      <c r="A78" t="s">
        <v>512</v>
      </c>
      <c r="B78" t="str">
        <f>ViewSections!$A$79</f>
        <v>Test</v>
      </c>
      <c r="D78" t="s">
        <v>1020</v>
      </c>
      <c r="E78" t="s">
        <v>960</v>
      </c>
      <c r="F78" t="b">
        <v>0</v>
      </c>
      <c r="G78" t="b">
        <v>0</v>
      </c>
      <c r="H78" t="b">
        <v>1</v>
      </c>
      <c r="I78" t="b">
        <v>0</v>
      </c>
      <c r="J78">
        <v>100</v>
      </c>
      <c r="K78" t="b">
        <v>1</v>
      </c>
      <c r="L78">
        <v>1</v>
      </c>
      <c r="M78">
        <v>1</v>
      </c>
      <c r="N78" t="s">
        <v>942</v>
      </c>
      <c r="O78" t="s">
        <v>943</v>
      </c>
      <c r="P78" t="s">
        <v>944</v>
      </c>
      <c r="Q78" t="s">
        <v>945</v>
      </c>
      <c r="R78" t="s">
        <v>946</v>
      </c>
      <c r="S78" t="s">
        <v>946</v>
      </c>
      <c r="T78" t="s">
        <v>945</v>
      </c>
      <c r="U78" t="s">
        <v>944</v>
      </c>
      <c r="V78" t="b">
        <v>0</v>
      </c>
      <c r="W78" t="b">
        <v>0</v>
      </c>
      <c r="Z78" t="b">
        <v>0</v>
      </c>
      <c r="AA78" t="b">
        <v>0</v>
      </c>
      <c r="AB78" t="b">
        <v>1</v>
      </c>
      <c r="AC78" t="b">
        <v>1</v>
      </c>
      <c r="AD78" t="b">
        <v>1</v>
      </c>
      <c r="AE78" t="b">
        <v>0</v>
      </c>
      <c r="AG78" t="s">
        <v>947</v>
      </c>
      <c r="AH78" t="s">
        <v>948</v>
      </c>
      <c r="AI78" t="b">
        <v>0</v>
      </c>
      <c r="AJ78" t="b">
        <v>0</v>
      </c>
      <c r="AK78" t="b">
        <v>0</v>
      </c>
      <c r="AL78" t="b">
        <v>0</v>
      </c>
      <c r="AM78" t="s">
        <v>949</v>
      </c>
      <c r="AN78" t="s">
        <v>950</v>
      </c>
      <c r="AO78" t="b">
        <v>1</v>
      </c>
      <c r="AP78" t="b">
        <v>0</v>
      </c>
      <c r="AQ78" t="s">
        <v>961</v>
      </c>
    </row>
    <row r="79" spans="1:43">
      <c r="A79" t="s">
        <v>514</v>
      </c>
      <c r="B79" t="str">
        <f>ViewSections!$A$80</f>
        <v>Tuple Ordering Logic - 3 Dim Rows</v>
      </c>
      <c r="D79" t="s">
        <v>1021</v>
      </c>
      <c r="E79" t="s">
        <v>960</v>
      </c>
      <c r="F79" t="b">
        <v>0</v>
      </c>
      <c r="G79" t="b">
        <v>0</v>
      </c>
      <c r="H79" t="b">
        <v>1</v>
      </c>
      <c r="I79" t="b">
        <v>0</v>
      </c>
      <c r="J79">
        <v>100</v>
      </c>
      <c r="K79" t="b">
        <v>1</v>
      </c>
      <c r="L79">
        <v>1</v>
      </c>
      <c r="M79">
        <v>1</v>
      </c>
      <c r="N79" t="s">
        <v>942</v>
      </c>
      <c r="O79" t="s">
        <v>943</v>
      </c>
      <c r="P79" t="s">
        <v>944</v>
      </c>
      <c r="Q79" t="s">
        <v>945</v>
      </c>
      <c r="R79" t="s">
        <v>946</v>
      </c>
      <c r="S79" t="s">
        <v>946</v>
      </c>
      <c r="T79" t="s">
        <v>945</v>
      </c>
      <c r="U79" t="s">
        <v>944</v>
      </c>
      <c r="V79" t="b">
        <v>0</v>
      </c>
      <c r="W79" t="b">
        <v>0</v>
      </c>
      <c r="Z79" t="b">
        <v>0</v>
      </c>
      <c r="AA79" t="b">
        <v>0</v>
      </c>
      <c r="AB79" t="b">
        <v>1</v>
      </c>
      <c r="AC79" t="b">
        <v>1</v>
      </c>
      <c r="AD79" t="b">
        <v>1</v>
      </c>
      <c r="AE79" t="b">
        <v>0</v>
      </c>
      <c r="AG79" t="s">
        <v>947</v>
      </c>
      <c r="AH79" t="s">
        <v>948</v>
      </c>
      <c r="AI79" t="b">
        <v>0</v>
      </c>
      <c r="AJ79" t="b">
        <v>0</v>
      </c>
      <c r="AK79" t="b">
        <v>0</v>
      </c>
      <c r="AL79" t="b">
        <v>0</v>
      </c>
      <c r="AM79" t="s">
        <v>949</v>
      </c>
      <c r="AN79" t="s">
        <v>950</v>
      </c>
      <c r="AO79" t="b">
        <v>1</v>
      </c>
      <c r="AP79" t="b">
        <v>0</v>
      </c>
      <c r="AQ79" t="s">
        <v>961</v>
      </c>
    </row>
    <row r="80" spans="1:43">
      <c r="A80" t="s">
        <v>565</v>
      </c>
      <c r="B80" t="str">
        <f>ViewSections!$A$81</f>
        <v>Two User Sel on Same Dim Test View vs</v>
      </c>
      <c r="D80" t="s">
        <v>1022</v>
      </c>
      <c r="E80" t="s">
        <v>960</v>
      </c>
      <c r="F80" t="b">
        <v>0</v>
      </c>
      <c r="G80" t="b">
        <v>0</v>
      </c>
      <c r="H80" t="b">
        <v>1</v>
      </c>
      <c r="I80" t="b">
        <v>0</v>
      </c>
      <c r="J80">
        <v>100</v>
      </c>
      <c r="K80" t="b">
        <v>1</v>
      </c>
      <c r="L80">
        <v>1</v>
      </c>
      <c r="M80">
        <v>1</v>
      </c>
      <c r="N80" t="s">
        <v>942</v>
      </c>
      <c r="O80" t="s">
        <v>943</v>
      </c>
      <c r="P80" t="s">
        <v>944</v>
      </c>
      <c r="Q80" t="s">
        <v>945</v>
      </c>
      <c r="R80" t="s">
        <v>946</v>
      </c>
      <c r="S80" t="s">
        <v>946</v>
      </c>
      <c r="T80" t="s">
        <v>945</v>
      </c>
      <c r="U80" t="s">
        <v>944</v>
      </c>
      <c r="V80" t="b">
        <v>0</v>
      </c>
      <c r="W80" t="b">
        <v>0</v>
      </c>
      <c r="Z80" t="b">
        <v>0</v>
      </c>
      <c r="AA80" t="b">
        <v>0</v>
      </c>
      <c r="AB80" t="b">
        <v>1</v>
      </c>
      <c r="AC80" t="b">
        <v>1</v>
      </c>
      <c r="AD80" t="b">
        <v>1</v>
      </c>
      <c r="AE80" t="b">
        <v>0</v>
      </c>
      <c r="AG80" t="s">
        <v>947</v>
      </c>
      <c r="AH80" t="s">
        <v>948</v>
      </c>
      <c r="AI80" t="b">
        <v>0</v>
      </c>
      <c r="AJ80" t="b">
        <v>0</v>
      </c>
      <c r="AK80" t="b">
        <v>0</v>
      </c>
      <c r="AL80" t="b">
        <v>0</v>
      </c>
      <c r="AM80" t="s">
        <v>949</v>
      </c>
      <c r="AN80" t="s">
        <v>950</v>
      </c>
      <c r="AO80" t="b">
        <v>1</v>
      </c>
      <c r="AP80" t="b">
        <v>0</v>
      </c>
      <c r="AQ80" t="s">
        <v>961</v>
      </c>
    </row>
    <row r="81" spans="1:43">
      <c r="A81" t="s">
        <v>518</v>
      </c>
      <c r="B81" t="str">
        <f>ViewSections!$A$82</f>
        <v>T BD P AD Row - P AD L AD Col</v>
      </c>
      <c r="D81" t="s">
        <v>1023</v>
      </c>
      <c r="E81" t="s">
        <v>960</v>
      </c>
      <c r="F81" t="b">
        <v>0</v>
      </c>
      <c r="G81" t="b">
        <v>0</v>
      </c>
      <c r="H81" t="b">
        <v>1</v>
      </c>
      <c r="I81" t="b">
        <v>0</v>
      </c>
      <c r="J81">
        <v>100</v>
      </c>
      <c r="K81" t="b">
        <v>1</v>
      </c>
      <c r="L81">
        <v>1</v>
      </c>
      <c r="M81">
        <v>1</v>
      </c>
      <c r="N81" t="s">
        <v>942</v>
      </c>
      <c r="O81" t="s">
        <v>943</v>
      </c>
      <c r="P81" t="s">
        <v>944</v>
      </c>
      <c r="Q81" t="s">
        <v>945</v>
      </c>
      <c r="R81" t="s">
        <v>946</v>
      </c>
      <c r="S81" t="s">
        <v>946</v>
      </c>
      <c r="T81" t="s">
        <v>945</v>
      </c>
      <c r="U81" t="s">
        <v>944</v>
      </c>
      <c r="V81" t="b">
        <v>0</v>
      </c>
      <c r="W81" t="b">
        <v>0</v>
      </c>
      <c r="Z81" t="b">
        <v>0</v>
      </c>
      <c r="AA81" t="b">
        <v>0</v>
      </c>
      <c r="AB81" t="b">
        <v>1</v>
      </c>
      <c r="AC81" t="b">
        <v>1</v>
      </c>
      <c r="AD81" t="b">
        <v>1</v>
      </c>
      <c r="AE81" t="b">
        <v>0</v>
      </c>
      <c r="AG81" t="s">
        <v>947</v>
      </c>
      <c r="AH81" t="s">
        <v>948</v>
      </c>
      <c r="AI81" t="b">
        <v>0</v>
      </c>
      <c r="AJ81" t="b">
        <v>0</v>
      </c>
      <c r="AK81" t="b">
        <v>0</v>
      </c>
      <c r="AL81" t="b">
        <v>0</v>
      </c>
      <c r="AM81" t="s">
        <v>949</v>
      </c>
      <c r="AN81" t="s">
        <v>950</v>
      </c>
      <c r="AO81" t="b">
        <v>1</v>
      </c>
      <c r="AP81" t="b">
        <v>0</v>
      </c>
      <c r="AQ81" t="s">
        <v>961</v>
      </c>
    </row>
    <row r="82" spans="1:43">
      <c r="A82" t="s">
        <v>520</v>
      </c>
      <c r="B82" t="str">
        <f>ViewSections!$A$83</f>
        <v>Variance Version Pos Neg Tests</v>
      </c>
      <c r="D82" t="s">
        <v>1024</v>
      </c>
      <c r="E82" t="s">
        <v>960</v>
      </c>
      <c r="F82" t="b">
        <v>0</v>
      </c>
      <c r="G82" t="b">
        <v>0</v>
      </c>
      <c r="H82" t="b">
        <v>1</v>
      </c>
      <c r="I82" t="b">
        <v>0</v>
      </c>
      <c r="J82">
        <v>100</v>
      </c>
      <c r="K82" t="b">
        <v>1</v>
      </c>
      <c r="L82">
        <v>1</v>
      </c>
      <c r="M82">
        <v>1</v>
      </c>
      <c r="N82" t="s">
        <v>942</v>
      </c>
      <c r="O82" t="s">
        <v>943</v>
      </c>
      <c r="P82" t="s">
        <v>944</v>
      </c>
      <c r="Q82" t="s">
        <v>945</v>
      </c>
      <c r="R82" t="s">
        <v>946</v>
      </c>
      <c r="S82" t="s">
        <v>946</v>
      </c>
      <c r="T82" t="s">
        <v>945</v>
      </c>
      <c r="U82" t="s">
        <v>944</v>
      </c>
      <c r="V82" t="b">
        <v>0</v>
      </c>
      <c r="W82" t="b">
        <v>0</v>
      </c>
      <c r="Z82" t="b">
        <v>0</v>
      </c>
      <c r="AA82" t="b">
        <v>0</v>
      </c>
      <c r="AB82" t="b">
        <v>1</v>
      </c>
      <c r="AC82" t="b">
        <v>1</v>
      </c>
      <c r="AD82" t="b">
        <v>1</v>
      </c>
      <c r="AE82" t="b">
        <v>0</v>
      </c>
      <c r="AG82" t="s">
        <v>947</v>
      </c>
      <c r="AH82" t="s">
        <v>948</v>
      </c>
      <c r="AI82" t="b">
        <v>0</v>
      </c>
      <c r="AJ82" t="b">
        <v>0</v>
      </c>
      <c r="AK82" t="b">
        <v>0</v>
      </c>
      <c r="AL82" t="b">
        <v>0</v>
      </c>
      <c r="AM82" t="s">
        <v>949</v>
      </c>
      <c r="AN82" t="s">
        <v>950</v>
      </c>
      <c r="AO82" t="b">
        <v>1</v>
      </c>
      <c r="AP82" t="b">
        <v>0</v>
      </c>
      <c r="AQ82" t="s">
        <v>961</v>
      </c>
    </row>
    <row r="83" spans="1:43">
      <c r="A83" t="s">
        <v>523</v>
      </c>
      <c r="B83" t="str">
        <f>ViewSections!$A$84</f>
        <v>WF Var Version Test</v>
      </c>
      <c r="D83" t="s">
        <v>1020</v>
      </c>
      <c r="E83" t="s">
        <v>960</v>
      </c>
      <c r="F83" t="b">
        <v>0</v>
      </c>
      <c r="G83" t="b">
        <v>0</v>
      </c>
      <c r="H83" t="b">
        <v>1</v>
      </c>
      <c r="I83" t="b">
        <v>0</v>
      </c>
      <c r="J83">
        <v>100</v>
      </c>
      <c r="K83" t="b">
        <v>1</v>
      </c>
      <c r="L83">
        <v>1</v>
      </c>
      <c r="M83">
        <v>1</v>
      </c>
      <c r="N83" t="s">
        <v>942</v>
      </c>
      <c r="O83" t="s">
        <v>943</v>
      </c>
      <c r="P83" t="s">
        <v>944</v>
      </c>
      <c r="Q83" t="s">
        <v>945</v>
      </c>
      <c r="R83" t="s">
        <v>946</v>
      </c>
      <c r="S83" t="s">
        <v>946</v>
      </c>
      <c r="T83" t="s">
        <v>945</v>
      </c>
      <c r="U83" t="s">
        <v>944</v>
      </c>
      <c r="V83" t="b">
        <v>0</v>
      </c>
      <c r="W83" t="b">
        <v>0</v>
      </c>
      <c r="Z83" t="b">
        <v>0</v>
      </c>
      <c r="AA83" t="b">
        <v>0</v>
      </c>
      <c r="AB83" t="b">
        <v>1</v>
      </c>
      <c r="AC83" t="b">
        <v>1</v>
      </c>
      <c r="AD83" t="b">
        <v>1</v>
      </c>
      <c r="AE83" t="b">
        <v>0</v>
      </c>
      <c r="AG83" t="s">
        <v>947</v>
      </c>
      <c r="AH83" t="s">
        <v>948</v>
      </c>
      <c r="AI83" t="b">
        <v>0</v>
      </c>
      <c r="AJ83" t="b">
        <v>0</v>
      </c>
      <c r="AK83" t="b">
        <v>0</v>
      </c>
      <c r="AL83" t="b">
        <v>0</v>
      </c>
      <c r="AM83" t="s">
        <v>949</v>
      </c>
      <c r="AN83" t="s">
        <v>950</v>
      </c>
      <c r="AO83" t="b">
        <v>1</v>
      </c>
      <c r="AP83" t="b">
        <v>0</v>
      </c>
      <c r="AQ83" t="s">
        <v>961</v>
      </c>
    </row>
    <row r="84" spans="1:43">
      <c r="A84" t="s">
        <v>525</v>
      </c>
      <c r="B84" t="str">
        <f>ViewSections!$A$85</f>
        <v>WOS View</v>
      </c>
      <c r="D84" t="s">
        <v>1021</v>
      </c>
      <c r="E84" t="s">
        <v>960</v>
      </c>
      <c r="F84" t="b">
        <v>0</v>
      </c>
      <c r="G84" t="b">
        <v>0</v>
      </c>
      <c r="H84" t="b">
        <v>1</v>
      </c>
      <c r="I84" t="b">
        <v>0</v>
      </c>
      <c r="J84">
        <v>100</v>
      </c>
      <c r="K84" t="b">
        <v>1</v>
      </c>
      <c r="L84">
        <v>1</v>
      </c>
      <c r="M84">
        <v>1</v>
      </c>
      <c r="N84" t="s">
        <v>942</v>
      </c>
      <c r="O84" t="s">
        <v>943</v>
      </c>
      <c r="P84" t="s">
        <v>944</v>
      </c>
      <c r="Q84" t="s">
        <v>945</v>
      </c>
      <c r="R84" t="s">
        <v>946</v>
      </c>
      <c r="S84" t="s">
        <v>946</v>
      </c>
      <c r="T84" t="s">
        <v>945</v>
      </c>
      <c r="U84" t="s">
        <v>944</v>
      </c>
      <c r="V84" t="b">
        <v>0</v>
      </c>
      <c r="W84" t="b">
        <v>0</v>
      </c>
      <c r="Z84" t="b">
        <v>0</v>
      </c>
      <c r="AA84" t="b">
        <v>0</v>
      </c>
      <c r="AB84" t="b">
        <v>1</v>
      </c>
      <c r="AC84" t="b">
        <v>1</v>
      </c>
      <c r="AD84" t="b">
        <v>1</v>
      </c>
      <c r="AE84" t="b">
        <v>0</v>
      </c>
      <c r="AG84" t="s">
        <v>947</v>
      </c>
      <c r="AH84" t="s">
        <v>948</v>
      </c>
      <c r="AI84" t="b">
        <v>0</v>
      </c>
      <c r="AJ84" t="b">
        <v>0</v>
      </c>
      <c r="AK84" t="b">
        <v>0</v>
      </c>
      <c r="AL84" t="b">
        <v>0</v>
      </c>
      <c r="AM84" t="s">
        <v>949</v>
      </c>
      <c r="AN84" t="s">
        <v>950</v>
      </c>
      <c r="AO84" t="b">
        <v>1</v>
      </c>
      <c r="AP84" t="b">
        <v>0</v>
      </c>
      <c r="AQ84" t="s">
        <v>961</v>
      </c>
    </row>
    <row r="85" spans="1:43">
      <c r="A85" t="s">
        <v>566</v>
      </c>
      <c r="B85" t="str">
        <f>ViewSections!$A$86</f>
        <v>WOS View with Attributes in Page vs</v>
      </c>
      <c r="D85" t="s">
        <v>1022</v>
      </c>
      <c r="E85" t="s">
        <v>960</v>
      </c>
      <c r="F85" t="b">
        <v>0</v>
      </c>
      <c r="G85" t="b">
        <v>0</v>
      </c>
      <c r="H85" t="b">
        <v>1</v>
      </c>
      <c r="I85" t="b">
        <v>0</v>
      </c>
      <c r="J85">
        <v>100</v>
      </c>
      <c r="K85" t="b">
        <v>1</v>
      </c>
      <c r="L85">
        <v>1</v>
      </c>
      <c r="M85">
        <v>1</v>
      </c>
      <c r="N85" t="s">
        <v>942</v>
      </c>
      <c r="O85" t="s">
        <v>943</v>
      </c>
      <c r="P85" t="s">
        <v>944</v>
      </c>
      <c r="Q85" t="s">
        <v>945</v>
      </c>
      <c r="R85" t="s">
        <v>946</v>
      </c>
      <c r="S85" t="s">
        <v>946</v>
      </c>
      <c r="T85" t="s">
        <v>945</v>
      </c>
      <c r="U85" t="s">
        <v>944</v>
      </c>
      <c r="V85" t="b">
        <v>0</v>
      </c>
      <c r="W85" t="b">
        <v>0</v>
      </c>
      <c r="Z85" t="b">
        <v>0</v>
      </c>
      <c r="AA85" t="b">
        <v>0</v>
      </c>
      <c r="AB85" t="b">
        <v>1</v>
      </c>
      <c r="AC85" t="b">
        <v>1</v>
      </c>
      <c r="AD85" t="b">
        <v>1</v>
      </c>
      <c r="AE85" t="b">
        <v>0</v>
      </c>
      <c r="AG85" t="s">
        <v>947</v>
      </c>
      <c r="AH85" t="s">
        <v>948</v>
      </c>
      <c r="AI85" t="b">
        <v>0</v>
      </c>
      <c r="AJ85" t="b">
        <v>0</v>
      </c>
      <c r="AK85" t="b">
        <v>0</v>
      </c>
      <c r="AL85" t="b">
        <v>0</v>
      </c>
      <c r="AM85" t="s">
        <v>949</v>
      </c>
      <c r="AN85" t="s">
        <v>950</v>
      </c>
      <c r="AO85" t="b">
        <v>1</v>
      </c>
      <c r="AP85" t="b">
        <v>0</v>
      </c>
      <c r="AQ85" t="s">
        <v>961</v>
      </c>
    </row>
    <row r="86" spans="1:43">
      <c r="A86" s="27" t="s">
        <v>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9.7109375" bestFit="1" customWidth="1"/>
    <col min="2" max="2" width="21.85546875" bestFit="1" customWidth="1"/>
    <col min="3" max="3" width="46.5703125" bestFit="1" customWidth="1"/>
  </cols>
  <sheetData>
    <row r="1" spans="1:3">
      <c r="A1" s="28" t="s">
        <v>567</v>
      </c>
      <c r="B1" s="28" t="s">
        <v>309</v>
      </c>
      <c r="C1" s="28" t="s">
        <v>568</v>
      </c>
    </row>
    <row r="2" spans="1:3">
      <c r="A2" t="s">
        <v>569</v>
      </c>
      <c r="C2" t="str">
        <f>Views!$A$26</f>
        <v>GM View w MDs</v>
      </c>
    </row>
    <row r="3" spans="1:3">
      <c r="C3" t="str">
        <f>Views!$A$24</f>
        <v>GM View</v>
      </c>
    </row>
    <row r="4" spans="1:3">
      <c r="C4" t="str">
        <f>Views!$A$84</f>
        <v>WOS View</v>
      </c>
    </row>
    <row r="5" spans="1:3">
      <c r="C5" t="str">
        <f>Views!$A$29</f>
        <v>Inv Flow APS, U, AUR</v>
      </c>
    </row>
    <row r="6" spans="1:3">
      <c r="C6" t="str">
        <f>Views!$A$82</f>
        <v>Variance Version Pos Neg Tests</v>
      </c>
    </row>
    <row r="7" spans="1:3">
      <c r="C7" t="str">
        <f>Views!$A$21</f>
        <v>Cross Dim Test</v>
      </c>
    </row>
    <row r="8" spans="1:3">
      <c r="C8" t="str">
        <f>Views!$A$22</f>
        <v>Function Testing</v>
      </c>
    </row>
    <row r="9" spans="1:3">
      <c r="C9" t="str">
        <f>Views!$A$13</f>
        <v>Contribution Percent Tests</v>
      </c>
    </row>
    <row r="10" spans="1:3">
      <c r="C10" t="str">
        <f>Views!$A$15</f>
        <v>Contrib % All Dims</v>
      </c>
    </row>
    <row r="11" spans="1:3">
      <c r="C11" t="str">
        <f>Views!$A$17</f>
        <v>Contrib % All Dims Select Measures</v>
      </c>
    </row>
    <row r="12" spans="1:3">
      <c r="C12" t="str">
        <f>Views!$A$16</f>
        <v>Contrib % All Dims - User Sel Prod</v>
      </c>
    </row>
    <row r="13" spans="1:3">
      <c r="C13" t="str">
        <f>Views!$A$14</f>
        <v>Contrib % Additional Tests</v>
      </c>
    </row>
    <row r="14" spans="1:3">
      <c r="C14" t="str">
        <f>Views!$A$36</f>
        <v>Locking Recalc Measures Test 1</v>
      </c>
    </row>
    <row r="15" spans="1:3">
      <c r="C15" t="str">
        <f>Views!$A$30</f>
        <v>Inv Flow by Prod by Store</v>
      </c>
    </row>
    <row r="16" spans="1:3">
      <c r="C16" t="str">
        <f>Views!$A$31</f>
        <v>Inv Flow by Prod Small</v>
      </c>
    </row>
    <row r="17" spans="3:3">
      <c r="C17" t="str">
        <f>Views!$A$52</f>
        <v>Nested Rows</v>
      </c>
    </row>
    <row r="18" spans="3:3">
      <c r="C18" t="str">
        <f>Views!$A$53</f>
        <v>Nested Rows - Time Across</v>
      </c>
    </row>
    <row r="19" spans="3:3">
      <c r="C19" t="str">
        <f>Views!$A$51</f>
        <v>Nested Columns</v>
      </c>
    </row>
    <row r="20" spans="3:3">
      <c r="C20" t="str">
        <f>Views!$A$55</f>
        <v>Numeric Format Test</v>
      </c>
    </row>
    <row r="21" spans="3:3">
      <c r="C21" t="str">
        <f>Views!$A$39</f>
        <v>Measure Column Version Row</v>
      </c>
    </row>
    <row r="22" spans="3:3">
      <c r="C22" t="str">
        <f>Views!$A$40</f>
        <v>Measure page Version Row</v>
      </c>
    </row>
    <row r="23" spans="3:3">
      <c r="C23" t="str">
        <f>Views!$A$41</f>
        <v>Measure Row Version Col</v>
      </c>
    </row>
    <row r="24" spans="3:3">
      <c r="C24" t="str">
        <f>Views!$A$42</f>
        <v>Measure Row Version Page</v>
      </c>
    </row>
    <row r="25" spans="3:3">
      <c r="C25" t="str">
        <f>Views!$A$43</f>
        <v>Measure Row Version Row</v>
      </c>
    </row>
    <row r="26" spans="3:3">
      <c r="C26" t="str">
        <f>Views!$A$38</f>
        <v>Measure and Version in Columns</v>
      </c>
    </row>
    <row r="27" spans="3:3">
      <c r="C27" t="str">
        <f>Views!$A$79</f>
        <v>Tuple Ordering Logic - 3 Dim Rows</v>
      </c>
    </row>
    <row r="28" spans="3:3">
      <c r="C28" t="str">
        <f>Views!$A$71</f>
        <v>R/O with Header Test</v>
      </c>
    </row>
    <row r="29" spans="3:3">
      <c r="C29" t="str">
        <f>Views!$A$54</f>
        <v>No Page Dim</v>
      </c>
    </row>
    <row r="30" spans="3:3">
      <c r="C30" t="str">
        <f>Views!$A$73</f>
        <v>Sales by Location</v>
      </c>
    </row>
    <row r="31" spans="3:3">
      <c r="C31" t="str">
        <f>Views!$A$78</f>
        <v>Test</v>
      </c>
    </row>
    <row r="32" spans="3:3">
      <c r="C32" t="str">
        <f>Views!$A$72</f>
        <v>Sales, Rec, MD by Location</v>
      </c>
    </row>
    <row r="33" spans="1:3">
      <c r="C33" t="str">
        <f>Views!$A$6</f>
        <v>Attribute Multiple Measures SM</v>
      </c>
    </row>
    <row r="34" spans="1:3">
      <c r="C34" t="str">
        <f>Views!$A$57</f>
        <v>Product by Location</v>
      </c>
    </row>
    <row r="35" spans="1:3">
      <c r="C35" t="str">
        <f>Views!$A$58</f>
        <v>Product by Location - User Sel Measure</v>
      </c>
    </row>
    <row r="36" spans="1:3">
      <c r="C36" t="str">
        <f>Views!$A$49</f>
        <v>Multi Measure &amp; Product Test View</v>
      </c>
    </row>
    <row r="37" spans="1:3">
      <c r="C37" t="str">
        <f>Views!$A$50</f>
        <v>Multi Product &amp; Measure Test View</v>
      </c>
    </row>
    <row r="38" spans="1:3">
      <c r="C38" t="str">
        <f>Views!$A$60</f>
        <v>P AD P AD P BD Row - Time Col</v>
      </c>
    </row>
    <row r="39" spans="1:3">
      <c r="C39" t="str">
        <f>Views!$A$56</f>
        <v>Populate Measure for Prod Loc</v>
      </c>
    </row>
    <row r="40" spans="1:3">
      <c r="C40" t="str">
        <f>Views!$A$7</f>
        <v>Attribute Multi Dim Hier Test</v>
      </c>
    </row>
    <row r="41" spans="1:3">
      <c r="C41" t="str">
        <f>Views!$A$76</f>
        <v>Sales Planning - Alt Alias Test</v>
      </c>
    </row>
    <row r="42" spans="1:3">
      <c r="C42" t="str">
        <f>Views!$A$77</f>
        <v>Sales Planning - Member and Alias Test</v>
      </c>
    </row>
    <row r="43" spans="1:3">
      <c r="A43" t="s">
        <v>570</v>
      </c>
      <c r="C43" t="str">
        <f>Views!$A$69</f>
        <v>ROUNDING - INV</v>
      </c>
    </row>
    <row r="44" spans="1:3">
      <c r="C44" t="str">
        <f>Views!$A$70</f>
        <v>ROUNDING - SLS &amp; MD</v>
      </c>
    </row>
    <row r="45" spans="1:3">
      <c r="A45" t="s">
        <v>571</v>
      </c>
      <c r="C45" t="str">
        <f>Views!$A$10</f>
        <v>Attribute Test - Versions</v>
      </c>
    </row>
    <row r="46" spans="1:3">
      <c r="C46" t="str">
        <f>Views!$A$19</f>
        <v>Contrib % All Dims with Attributes</v>
      </c>
    </row>
    <row r="47" spans="1:3">
      <c r="C47" t="str">
        <f>Views!$A$20</f>
        <v>Contrib % All Dims with CZ Attribute</v>
      </c>
    </row>
    <row r="48" spans="1:3">
      <c r="C48" t="str">
        <f>Views!$A$18</f>
        <v>Contrib % All Dims Select Measures with Attributes</v>
      </c>
    </row>
    <row r="49" spans="3:3">
      <c r="C49" t="str">
        <f>Views!$A$5</f>
        <v>Attribute Multiple Measures</v>
      </c>
    </row>
    <row r="50" spans="3:3">
      <c r="C50" t="str">
        <f>Views!$A$7</f>
        <v>Attribute Multi Dim Hier Test</v>
      </c>
    </row>
    <row r="51" spans="3:3">
      <c r="C51" t="str">
        <f>Views!$A$66</f>
        <v>P AD Row - P AD Col</v>
      </c>
    </row>
    <row r="52" spans="3:3">
      <c r="C52" t="str">
        <f>Views!$A$64</f>
        <v>P AD P BD Row - P AD Col Summary</v>
      </c>
    </row>
    <row r="53" spans="3:3">
      <c r="C53" t="str">
        <f>Views!$A$63</f>
        <v>P AD P BD Row - P AD Col Expanded</v>
      </c>
    </row>
    <row r="54" spans="3:3">
      <c r="C54" t="str">
        <f>Views!$A$68</f>
        <v>P BD P AD Row - P AD Col</v>
      </c>
    </row>
    <row r="55" spans="3:3">
      <c r="C55" t="str">
        <f>Views!$A$61</f>
        <v>P AD P AD Row - L AD Col</v>
      </c>
    </row>
    <row r="56" spans="3:3">
      <c r="C56" t="str">
        <f>Views!$A$67</f>
        <v>P AD Row - P AD L AD Col</v>
      </c>
    </row>
    <row r="57" spans="3:3">
      <c r="C57" t="str">
        <f>Views!$A$62</f>
        <v>P AD P AD Row - L AD L BD Col</v>
      </c>
    </row>
    <row r="58" spans="3:3">
      <c r="C58" t="str">
        <f>Views!$A$81</f>
        <v>T BD P AD Row - P AD L AD Col</v>
      </c>
    </row>
    <row r="59" spans="3:3">
      <c r="C59" t="str">
        <f>Views!$A$11</f>
        <v>Attrib Col Multi Select</v>
      </c>
    </row>
    <row r="60" spans="3:3">
      <c r="C60" t="str">
        <f>Views!$A$12</f>
        <v>Attrib Row Multi Select</v>
      </c>
    </row>
    <row r="61" spans="3:3">
      <c r="C61" t="str">
        <f>Views!$A$75</f>
        <v>Sales Dollar Unit Planning with Attributes</v>
      </c>
    </row>
    <row r="62" spans="3:3">
      <c r="C62" t="str">
        <f>Views!$A$26</f>
        <v>GM View w MDs</v>
      </c>
    </row>
    <row r="63" spans="3:3">
      <c r="C63" t="str">
        <f>Views!$A$25</f>
        <v>GM View with MDs and Attributes</v>
      </c>
    </row>
    <row r="64" spans="3:3">
      <c r="C64" t="str">
        <f>Views!$A$34</f>
        <v>Inv Flow with Prod Attributes in Page</v>
      </c>
    </row>
    <row r="65" spans="1:3">
      <c r="C65" t="str">
        <f>Views!$A$33</f>
        <v>Inv Flow with Attrib On Rows</v>
      </c>
    </row>
    <row r="66" spans="1:3">
      <c r="C66" t="str">
        <f>Views!$A$32</f>
        <v>Inv Flow with Attributes</v>
      </c>
    </row>
    <row r="67" spans="1:3">
      <c r="C67" t="str">
        <f>Views!$A$23</f>
        <v>Function Testing with Attrib on View</v>
      </c>
    </row>
    <row r="68" spans="1:3">
      <c r="C68" t="str">
        <f>Views!$A$85</f>
        <v>WOS View with Attributes in Page</v>
      </c>
    </row>
    <row r="69" spans="1:3">
      <c r="C69" t="str">
        <f>Views!$A$37</f>
        <v>L BD P BD Row - Time Col</v>
      </c>
    </row>
    <row r="70" spans="1:3">
      <c r="C70" t="str">
        <f>Views!$A$65</f>
        <v>P AD P BD Row - Time Col</v>
      </c>
    </row>
    <row r="71" spans="1:3">
      <c r="C71" t="str">
        <f>Views!$A$37</f>
        <v>L BD P BD Row - Time Col</v>
      </c>
    </row>
    <row r="72" spans="1:3">
      <c r="C72" t="str">
        <f>Views!$A$9</f>
        <v>Attribute Rounding Test View</v>
      </c>
    </row>
    <row r="73" spans="1:3">
      <c r="C73" t="str">
        <f>Views!$A$8</f>
        <v>Attribute Rounding Base View</v>
      </c>
    </row>
    <row r="74" spans="1:3">
      <c r="A74" t="s">
        <v>572</v>
      </c>
      <c r="C74" t="str">
        <f>Views!$A$47</f>
        <v>Member Tags - Tag on Col</v>
      </c>
    </row>
    <row r="75" spans="1:3">
      <c r="C75" t="str">
        <f>Views!$A$48</f>
        <v>Member Tags - Tag on Row</v>
      </c>
    </row>
    <row r="76" spans="1:3">
      <c r="C76" t="str">
        <f>Views!$A$45</f>
        <v>Member Tags - Tags on Row and Col</v>
      </c>
    </row>
    <row r="77" spans="1:3">
      <c r="C77" t="str">
        <f>Views!$A$46</f>
        <v>Member Tags - Tags on Row and Col by Location</v>
      </c>
    </row>
    <row r="78" spans="1:3">
      <c r="C78" t="str">
        <f>Views!$A$44</f>
        <v>Member Tags - Header Test</v>
      </c>
    </row>
    <row r="79" spans="1:3">
      <c r="A79" t="s">
        <v>573</v>
      </c>
      <c r="B79" t="s">
        <v>574</v>
      </c>
      <c r="C79" t="str">
        <f>Views!$A$4</f>
        <v>Approval Summary</v>
      </c>
    </row>
    <row r="80" spans="1:3">
      <c r="C80" t="str">
        <f>Views!$A$3</f>
        <v>Approval Detail</v>
      </c>
    </row>
    <row r="81" spans="1:3">
      <c r="A81" t="s">
        <v>575</v>
      </c>
      <c r="C81" t="str">
        <f>Views!$A$74</f>
        <v>Sales Dollar Unit Planning</v>
      </c>
    </row>
    <row r="82" spans="1:3">
      <c r="C82" t="str">
        <f>Views!$A$72</f>
        <v>Sales, Rec, MD by Location</v>
      </c>
    </row>
    <row r="83" spans="1:3">
      <c r="A83" t="s">
        <v>576</v>
      </c>
      <c r="C83" t="str">
        <f>Views!$A$73</f>
        <v>Sales by Location</v>
      </c>
    </row>
    <row r="84" spans="1:3">
      <c r="A84" t="s">
        <v>577</v>
      </c>
      <c r="C84" t="str">
        <f>Views!$A$28</f>
        <v>Inventory Flow</v>
      </c>
    </row>
    <row r="85" spans="1:3">
      <c r="C85" t="str">
        <f>Views!$A$27</f>
        <v>Gross Margin Planning</v>
      </c>
    </row>
    <row r="86" spans="1:3">
      <c r="C86" t="str">
        <f>Views!$A$2</f>
        <v>Ad Hoc View</v>
      </c>
    </row>
    <row r="87" spans="1:3">
      <c r="C87" t="str">
        <f>Views!$A$35</f>
        <v>Ladder Planning</v>
      </c>
    </row>
    <row r="88" spans="1:3">
      <c r="A88" t="s">
        <v>578</v>
      </c>
      <c r="C88" t="str">
        <f>Views!$A$74</f>
        <v>Sales Dollar Unit Planning</v>
      </c>
    </row>
    <row r="89" spans="1:3">
      <c r="C89" t="str">
        <f>Views!$A$28</f>
        <v>Inventory Flow</v>
      </c>
    </row>
    <row r="90" spans="1:3">
      <c r="C90" t="str">
        <f>Views!$A$27</f>
        <v>Gross Margin Planning</v>
      </c>
    </row>
    <row r="91" spans="1:3">
      <c r="C91" t="str">
        <f>Views!$A$2</f>
        <v>Ad Hoc View</v>
      </c>
    </row>
    <row r="92" spans="1:3">
      <c r="C92" t="str">
        <f>Views!$A$35</f>
        <v>Ladder Planning</v>
      </c>
    </row>
    <row r="93" spans="1:3">
      <c r="A93" s="29" t="s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7.140625" bestFit="1" customWidth="1"/>
    <col min="2" max="2" width="17.85546875" bestFit="1" customWidth="1"/>
    <col min="3" max="3" width="7" bestFit="1" customWidth="1"/>
    <col min="4" max="4" width="11.85546875" bestFit="1" customWidth="1"/>
    <col min="5" max="5" width="13.85546875" bestFit="1" customWidth="1"/>
    <col min="6" max="6" width="31.42578125" bestFit="1" customWidth="1"/>
    <col min="7" max="7" width="26.28515625" bestFit="1" customWidth="1"/>
    <col min="8" max="8" width="13.140625" bestFit="1" customWidth="1"/>
    <col min="9" max="9" width="14.28515625" bestFit="1" customWidth="1"/>
    <col min="10" max="10" width="16.7109375" bestFit="1" customWidth="1"/>
    <col min="11" max="11" width="43.85546875" bestFit="1" customWidth="1"/>
    <col min="12" max="12" width="35.85546875" bestFit="1" customWidth="1"/>
    <col min="13" max="13" width="14.85546875" bestFit="1" customWidth="1"/>
    <col min="14" max="14" width="25.28515625" bestFit="1" customWidth="1"/>
  </cols>
  <sheetData>
    <row r="1" spans="1:14">
      <c r="A1" s="30" t="s">
        <v>579</v>
      </c>
      <c r="B1" s="30" t="s">
        <v>580</v>
      </c>
      <c r="C1" s="30" t="s">
        <v>581</v>
      </c>
      <c r="D1" s="30" t="s">
        <v>582</v>
      </c>
      <c r="E1" s="30" t="s">
        <v>583</v>
      </c>
      <c r="F1" s="30" t="s">
        <v>584</v>
      </c>
      <c r="G1" s="30" t="s">
        <v>585</v>
      </c>
      <c r="H1" s="30" t="s">
        <v>586</v>
      </c>
      <c r="I1" s="30" t="s">
        <v>587</v>
      </c>
      <c r="J1" s="30" t="s">
        <v>588</v>
      </c>
      <c r="K1" s="30" t="s">
        <v>589</v>
      </c>
      <c r="L1" s="30" t="s">
        <v>590</v>
      </c>
      <c r="M1" s="30" t="s">
        <v>591</v>
      </c>
      <c r="N1" s="30" t="s">
        <v>592</v>
      </c>
    </row>
    <row r="2" spans="1:14">
      <c r="A2" t="s">
        <v>593</v>
      </c>
      <c r="B2" t="s">
        <v>594</v>
      </c>
      <c r="C2">
        <v>5</v>
      </c>
      <c r="D2" t="b">
        <v>1</v>
      </c>
      <c r="E2" t="b">
        <v>0</v>
      </c>
      <c r="F2" t="s">
        <v>595</v>
      </c>
      <c r="G2" t="s">
        <v>596</v>
      </c>
      <c r="H2" t="s">
        <v>597</v>
      </c>
      <c r="I2" t="b">
        <v>0</v>
      </c>
      <c r="J2" t="b">
        <v>0</v>
      </c>
      <c r="K2" t="s">
        <v>598</v>
      </c>
      <c r="L2" t="s">
        <v>599</v>
      </c>
    </row>
    <row r="3" spans="1:14">
      <c r="G3" t="s">
        <v>600</v>
      </c>
      <c r="H3" t="s">
        <v>601</v>
      </c>
    </row>
    <row r="4" spans="1:14">
      <c r="A4" t="s">
        <v>602</v>
      </c>
      <c r="B4" t="s">
        <v>603</v>
      </c>
      <c r="C4">
        <v>5</v>
      </c>
      <c r="D4" t="b">
        <v>1</v>
      </c>
      <c r="E4" t="b">
        <v>0</v>
      </c>
      <c r="F4" t="s">
        <v>604</v>
      </c>
      <c r="G4" t="s">
        <v>605</v>
      </c>
      <c r="I4" t="b">
        <v>0</v>
      </c>
      <c r="J4" t="b">
        <v>1</v>
      </c>
      <c r="K4" t="s">
        <v>606</v>
      </c>
      <c r="L4" t="s">
        <v>607</v>
      </c>
    </row>
    <row r="5" spans="1:14">
      <c r="G5" t="s">
        <v>608</v>
      </c>
    </row>
    <row r="6" spans="1:14">
      <c r="G6" t="s">
        <v>609</v>
      </c>
    </row>
    <row r="7" spans="1:14">
      <c r="A7" t="s">
        <v>610</v>
      </c>
      <c r="B7" t="s">
        <v>611</v>
      </c>
      <c r="D7" t="b">
        <v>1</v>
      </c>
      <c r="E7" t="b">
        <v>0</v>
      </c>
      <c r="F7" t="s">
        <v>595</v>
      </c>
      <c r="G7" t="s">
        <v>596</v>
      </c>
      <c r="H7" t="s">
        <v>597</v>
      </c>
      <c r="I7" t="b">
        <v>0</v>
      </c>
      <c r="J7" t="b">
        <v>0</v>
      </c>
      <c r="K7" t="s">
        <v>612</v>
      </c>
      <c r="L7" t="s">
        <v>613</v>
      </c>
      <c r="M7" t="str">
        <f>Views!$A$3</f>
        <v>Approval Detail</v>
      </c>
    </row>
    <row r="8" spans="1:14">
      <c r="G8" t="s">
        <v>614</v>
      </c>
      <c r="H8" t="s">
        <v>601</v>
      </c>
    </row>
    <row r="9" spans="1:14">
      <c r="A9" t="s">
        <v>615</v>
      </c>
      <c r="B9" t="s">
        <v>616</v>
      </c>
      <c r="D9" t="b">
        <v>0</v>
      </c>
      <c r="E9" t="b">
        <v>0</v>
      </c>
      <c r="F9" t="s">
        <v>595</v>
      </c>
      <c r="G9" t="s">
        <v>596</v>
      </c>
      <c r="H9" t="s">
        <v>597</v>
      </c>
      <c r="I9" t="b">
        <v>0</v>
      </c>
      <c r="J9" t="b">
        <v>0</v>
      </c>
      <c r="K9" t="s">
        <v>617</v>
      </c>
      <c r="L9" t="s">
        <v>618</v>
      </c>
      <c r="M9" t="str">
        <f>Views!$A$3</f>
        <v>Approval Detail</v>
      </c>
    </row>
    <row r="10" spans="1:14">
      <c r="G10" t="s">
        <v>619</v>
      </c>
      <c r="H10" t="s">
        <v>601</v>
      </c>
    </row>
    <row r="11" spans="1:14">
      <c r="A11" t="s">
        <v>620</v>
      </c>
      <c r="B11" t="s">
        <v>621</v>
      </c>
      <c r="C11">
        <v>5</v>
      </c>
      <c r="D11" t="b">
        <v>1</v>
      </c>
      <c r="E11" t="b">
        <v>0</v>
      </c>
      <c r="F11" t="s">
        <v>595</v>
      </c>
      <c r="G11" t="s">
        <v>596</v>
      </c>
      <c r="H11" t="s">
        <v>597</v>
      </c>
      <c r="I11" t="b">
        <v>1</v>
      </c>
      <c r="J11" t="b">
        <v>1</v>
      </c>
      <c r="K11" t="s">
        <v>622</v>
      </c>
      <c r="L11" t="s">
        <v>623</v>
      </c>
    </row>
    <row r="12" spans="1:14">
      <c r="G12" t="s">
        <v>624</v>
      </c>
      <c r="H12" t="s">
        <v>601</v>
      </c>
    </row>
    <row r="13" spans="1:14">
      <c r="A13" s="31" t="s">
        <v>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3" width="14" bestFit="1" customWidth="1"/>
    <col min="4" max="4" width="67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2" t="s">
        <v>625</v>
      </c>
      <c r="B1" s="32" t="s">
        <v>626</v>
      </c>
      <c r="C1" s="32" t="s">
        <v>627</v>
      </c>
      <c r="D1" s="32"/>
      <c r="E1" s="32" t="s">
        <v>628</v>
      </c>
      <c r="F1" s="32" t="s">
        <v>629</v>
      </c>
      <c r="G1" s="32" t="s">
        <v>630</v>
      </c>
      <c r="H1" s="32" t="s">
        <v>631</v>
      </c>
      <c r="I1" s="32" t="s">
        <v>632</v>
      </c>
      <c r="J1" s="32" t="s">
        <v>633</v>
      </c>
      <c r="K1" s="32" t="s">
        <v>634</v>
      </c>
      <c r="L1" s="32" t="s">
        <v>635</v>
      </c>
      <c r="M1" s="32" t="s">
        <v>636</v>
      </c>
      <c r="N1" s="32" t="s">
        <v>637</v>
      </c>
      <c r="O1" s="32" t="s">
        <v>638</v>
      </c>
      <c r="P1" s="32" t="s">
        <v>639</v>
      </c>
      <c r="Q1" s="32" t="s">
        <v>640</v>
      </c>
      <c r="R1" s="32" t="s">
        <v>641</v>
      </c>
      <c r="S1" s="32" t="s">
        <v>642</v>
      </c>
      <c r="T1" s="32" t="s">
        <v>643</v>
      </c>
      <c r="U1" s="32" t="s">
        <v>644</v>
      </c>
      <c r="V1" s="32" t="s">
        <v>645</v>
      </c>
      <c r="W1" s="32" t="s">
        <v>646</v>
      </c>
    </row>
    <row r="2" spans="1:23">
      <c r="A2" t="s">
        <v>167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216</v>
      </c>
    </row>
    <row r="7" spans="1:23">
      <c r="B7" t="s">
        <v>215</v>
      </c>
    </row>
    <row r="8" spans="1:23">
      <c r="A8" s="32" t="s">
        <v>647</v>
      </c>
      <c r="G8" t="b">
        <v>0</v>
      </c>
      <c r="H8" t="b">
        <v>0</v>
      </c>
      <c r="J8" t="b">
        <v>0</v>
      </c>
      <c r="K8" t="b">
        <v>0</v>
      </c>
      <c r="L8" t="b">
        <v>1</v>
      </c>
    </row>
    <row r="9" spans="1:23">
      <c r="A9" s="32"/>
      <c r="B9" s="32" t="s">
        <v>648</v>
      </c>
      <c r="C9" s="32" t="s">
        <v>649</v>
      </c>
      <c r="D9" s="32" t="s">
        <v>650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spans="1:23">
      <c r="C10" t="s">
        <v>230</v>
      </c>
      <c r="D10" t="s">
        <v>651</v>
      </c>
      <c r="M10" t="s">
        <v>178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231</v>
      </c>
      <c r="D11" t="s">
        <v>652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C12" t="s">
        <v>178</v>
      </c>
      <c r="D12" t="s">
        <v>653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 spans="1:23">
      <c r="A13" s="32" t="s">
        <v>647</v>
      </c>
      <c r="G13" t="b">
        <v>0</v>
      </c>
      <c r="H13" t="b">
        <v>0</v>
      </c>
      <c r="J13" t="b">
        <v>0</v>
      </c>
      <c r="K13" t="b">
        <v>0</v>
      </c>
      <c r="L13" t="b">
        <v>1</v>
      </c>
    </row>
    <row r="14" spans="1:23">
      <c r="A14" s="32"/>
      <c r="B14" s="32" t="s">
        <v>648</v>
      </c>
      <c r="C14" s="32" t="s">
        <v>649</v>
      </c>
      <c r="D14" s="32" t="s">
        <v>650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>
      <c r="C15" t="s">
        <v>215</v>
      </c>
      <c r="D15" t="s">
        <v>654</v>
      </c>
      <c r="M15" t="s">
        <v>178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C16" t="s">
        <v>216</v>
      </c>
      <c r="D16" t="s">
        <v>655</v>
      </c>
      <c r="N16" t="s">
        <v>656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</row>
    <row r="17" spans="1:1">
      <c r="A17" s="33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3" width="14.42578125" bestFit="1" customWidth="1"/>
    <col min="4" max="4" width="110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4" t="s">
        <v>625</v>
      </c>
      <c r="B1" s="34" t="s">
        <v>626</v>
      </c>
      <c r="C1" s="34" t="s">
        <v>627</v>
      </c>
      <c r="D1" s="34"/>
      <c r="E1" s="34" t="s">
        <v>628</v>
      </c>
      <c r="F1" s="34" t="s">
        <v>629</v>
      </c>
      <c r="G1" s="34" t="s">
        <v>630</v>
      </c>
      <c r="H1" s="34" t="s">
        <v>631</v>
      </c>
      <c r="I1" s="34" t="s">
        <v>632</v>
      </c>
      <c r="J1" s="34" t="s">
        <v>633</v>
      </c>
      <c r="K1" s="34" t="s">
        <v>634</v>
      </c>
      <c r="L1" s="34" t="s">
        <v>635</v>
      </c>
      <c r="M1" s="34" t="s">
        <v>636</v>
      </c>
      <c r="N1" s="34" t="s">
        <v>637</v>
      </c>
      <c r="O1" s="34" t="s">
        <v>638</v>
      </c>
      <c r="P1" s="34" t="s">
        <v>639</v>
      </c>
      <c r="Q1" s="34" t="s">
        <v>640</v>
      </c>
      <c r="R1" s="34" t="s">
        <v>641</v>
      </c>
      <c r="S1" s="34" t="s">
        <v>642</v>
      </c>
      <c r="T1" s="34" t="s">
        <v>643</v>
      </c>
      <c r="U1" s="34" t="s">
        <v>644</v>
      </c>
      <c r="V1" s="34" t="s">
        <v>645</v>
      </c>
      <c r="W1" s="34" t="s">
        <v>646</v>
      </c>
    </row>
    <row r="2" spans="1:23">
      <c r="A2" t="s">
        <v>657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34" t="s">
        <v>647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34"/>
      <c r="B20" s="34" t="s">
        <v>648</v>
      </c>
      <c r="C20" s="34" t="s">
        <v>649</v>
      </c>
      <c r="D20" s="34" t="s">
        <v>650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>
      <c r="C21" t="s">
        <v>178</v>
      </c>
      <c r="D21" t="s">
        <v>658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256</v>
      </c>
      <c r="D22" t="s">
        <v>659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34" t="s">
        <v>647</v>
      </c>
      <c r="G23" t="b">
        <v>1</v>
      </c>
      <c r="H23" t="b">
        <v>1</v>
      </c>
      <c r="J23" t="b">
        <v>0</v>
      </c>
      <c r="K23" t="b">
        <v>0</v>
      </c>
      <c r="L23" t="b">
        <v>1</v>
      </c>
    </row>
    <row r="24" spans="1:23">
      <c r="A24" s="34"/>
      <c r="B24" s="34" t="s">
        <v>648</v>
      </c>
      <c r="C24" s="34" t="s">
        <v>649</v>
      </c>
      <c r="D24" s="34" t="s">
        <v>650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>
      <c r="C25" t="s">
        <v>240</v>
      </c>
      <c r="D25" t="s">
        <v>660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A26" s="34" t="s">
        <v>647</v>
      </c>
      <c r="G26" t="b">
        <v>0</v>
      </c>
      <c r="H26" t="b">
        <v>1</v>
      </c>
      <c r="J26" t="b">
        <v>0</v>
      </c>
      <c r="K26" t="b">
        <v>0</v>
      </c>
      <c r="L26" t="b">
        <v>1</v>
      </c>
    </row>
    <row r="27" spans="1:23">
      <c r="A27" s="34"/>
      <c r="B27" s="34" t="s">
        <v>648</v>
      </c>
      <c r="C27" s="34" t="s">
        <v>649</v>
      </c>
      <c r="D27" s="34" t="s">
        <v>650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1:23">
      <c r="C28" t="s">
        <v>272</v>
      </c>
      <c r="D28" t="s">
        <v>661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A29" s="34" t="s">
        <v>647</v>
      </c>
      <c r="G29" t="b">
        <v>0</v>
      </c>
      <c r="H29" t="b">
        <v>1</v>
      </c>
      <c r="J29" t="b">
        <v>0</v>
      </c>
      <c r="K29" t="b">
        <v>0</v>
      </c>
      <c r="L29" t="b">
        <v>1</v>
      </c>
    </row>
    <row r="30" spans="1:23">
      <c r="A30" s="34"/>
      <c r="B30" s="34" t="s">
        <v>648</v>
      </c>
      <c r="C30" s="34" t="s">
        <v>649</v>
      </c>
      <c r="D30" s="34" t="s">
        <v>650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>
      <c r="C31" t="s">
        <v>263</v>
      </c>
      <c r="D31" t="s">
        <v>662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 spans="1:23">
      <c r="A32" s="34" t="s">
        <v>647</v>
      </c>
      <c r="G32" t="b">
        <v>0</v>
      </c>
      <c r="H32" t="b">
        <v>1</v>
      </c>
      <c r="J32" t="b">
        <v>0</v>
      </c>
      <c r="K32" t="b">
        <v>0</v>
      </c>
      <c r="L32" t="b">
        <v>1</v>
      </c>
    </row>
    <row r="33" spans="1:23">
      <c r="A33" s="34"/>
      <c r="B33" s="34" t="s">
        <v>648</v>
      </c>
      <c r="C33" s="34" t="s">
        <v>649</v>
      </c>
      <c r="D33" s="34" t="s">
        <v>650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1:23">
      <c r="C34" t="s">
        <v>259</v>
      </c>
      <c r="D34" t="s">
        <v>663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 spans="1:23">
      <c r="A35" s="34" t="s">
        <v>647</v>
      </c>
      <c r="G35" t="b">
        <v>0</v>
      </c>
      <c r="H35" t="b">
        <v>1</v>
      </c>
      <c r="J35" t="b">
        <v>0</v>
      </c>
      <c r="K35" t="b">
        <v>0</v>
      </c>
      <c r="L35" t="b">
        <v>1</v>
      </c>
    </row>
    <row r="36" spans="1:23">
      <c r="A36" s="34"/>
      <c r="B36" s="34" t="s">
        <v>648</v>
      </c>
      <c r="C36" s="34" t="s">
        <v>649</v>
      </c>
      <c r="D36" s="34" t="s">
        <v>650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>
      <c r="C37" t="s">
        <v>264</v>
      </c>
      <c r="D37" t="s">
        <v>664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34" t="s">
        <v>647</v>
      </c>
      <c r="G38" t="b">
        <v>0</v>
      </c>
      <c r="H38" t="b">
        <v>1</v>
      </c>
      <c r="J38" t="b">
        <v>0</v>
      </c>
      <c r="K38" t="b">
        <v>0</v>
      </c>
      <c r="L38" t="b">
        <v>1</v>
      </c>
    </row>
    <row r="39" spans="1:23">
      <c r="A39" s="34"/>
      <c r="B39" s="34" t="s">
        <v>648</v>
      </c>
      <c r="C39" s="34" t="s">
        <v>649</v>
      </c>
      <c r="D39" s="34" t="s">
        <v>650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:23">
      <c r="C40" t="s">
        <v>257</v>
      </c>
      <c r="D40" t="s">
        <v>665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A41" s="34" t="s">
        <v>647</v>
      </c>
      <c r="G41" t="b">
        <v>0</v>
      </c>
      <c r="H41" t="b">
        <v>1</v>
      </c>
      <c r="J41" t="b">
        <v>0</v>
      </c>
      <c r="K41" t="b">
        <v>0</v>
      </c>
      <c r="L41" t="b">
        <v>1</v>
      </c>
    </row>
    <row r="42" spans="1:23">
      <c r="A42" s="34"/>
      <c r="B42" s="34" t="s">
        <v>648</v>
      </c>
      <c r="C42" s="34" t="s">
        <v>649</v>
      </c>
      <c r="D42" s="34" t="s">
        <v>650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>
      <c r="C43" t="s">
        <v>273</v>
      </c>
      <c r="D43" t="s">
        <v>666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 spans="1:23">
      <c r="A44" s="34" t="s">
        <v>647</v>
      </c>
      <c r="G44" t="b">
        <v>0</v>
      </c>
      <c r="H44" t="b">
        <v>1</v>
      </c>
      <c r="J44" t="b">
        <v>0</v>
      </c>
      <c r="K44" t="b">
        <v>0</v>
      </c>
      <c r="L44" t="b">
        <v>1</v>
      </c>
    </row>
    <row r="45" spans="1:23">
      <c r="A45" s="34"/>
      <c r="B45" s="34" t="s">
        <v>648</v>
      </c>
      <c r="C45" s="34" t="s">
        <v>649</v>
      </c>
      <c r="D45" s="34" t="s">
        <v>650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>
      <c r="C46" t="s">
        <v>274</v>
      </c>
      <c r="D46" t="s">
        <v>667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35" t="s">
        <v>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2" bestFit="1" customWidth="1"/>
    <col min="3" max="3" width="13" bestFit="1" customWidth="1"/>
    <col min="4" max="4" width="18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6" t="s">
        <v>625</v>
      </c>
      <c r="B1" s="36" t="s">
        <v>626</v>
      </c>
      <c r="C1" s="36" t="s">
        <v>627</v>
      </c>
      <c r="D1" s="36"/>
      <c r="E1" s="36" t="s">
        <v>628</v>
      </c>
      <c r="F1" s="36" t="s">
        <v>629</v>
      </c>
      <c r="G1" s="36" t="s">
        <v>630</v>
      </c>
      <c r="H1" s="36" t="s">
        <v>631</v>
      </c>
      <c r="I1" s="36" t="s">
        <v>632</v>
      </c>
      <c r="J1" s="36" t="s">
        <v>633</v>
      </c>
      <c r="K1" s="36" t="s">
        <v>634</v>
      </c>
      <c r="L1" s="36" t="s">
        <v>635</v>
      </c>
      <c r="M1" s="36" t="s">
        <v>636</v>
      </c>
      <c r="N1" s="36" t="s">
        <v>637</v>
      </c>
      <c r="O1" s="36" t="s">
        <v>638</v>
      </c>
      <c r="P1" s="36" t="s">
        <v>639</v>
      </c>
      <c r="Q1" s="36" t="s">
        <v>640</v>
      </c>
      <c r="R1" s="36" t="s">
        <v>641</v>
      </c>
      <c r="S1" s="36" t="s">
        <v>642</v>
      </c>
      <c r="T1" s="36" t="s">
        <v>643</v>
      </c>
      <c r="U1" s="36" t="s">
        <v>644</v>
      </c>
      <c r="V1" s="36" t="s">
        <v>645</v>
      </c>
      <c r="W1" s="36" t="s">
        <v>646</v>
      </c>
    </row>
    <row r="2" spans="1:23">
      <c r="A2" t="s">
        <v>668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A6" s="36" t="s">
        <v>647</v>
      </c>
      <c r="G6" t="b">
        <v>0</v>
      </c>
      <c r="H6" t="b">
        <v>0</v>
      </c>
      <c r="J6" t="b">
        <v>0</v>
      </c>
      <c r="K6" t="b">
        <v>0</v>
      </c>
      <c r="L6" t="b">
        <v>1</v>
      </c>
    </row>
    <row r="7" spans="1:23">
      <c r="A7" s="36"/>
      <c r="B7" s="36" t="s">
        <v>648</v>
      </c>
      <c r="C7" s="36" t="s">
        <v>649</v>
      </c>
      <c r="D7" s="36" t="s">
        <v>650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spans="1:23">
      <c r="C8" t="s">
        <v>178</v>
      </c>
      <c r="D8" t="s">
        <v>653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 spans="1:23">
      <c r="C9" t="s">
        <v>230</v>
      </c>
      <c r="D9" t="s">
        <v>651</v>
      </c>
      <c r="O9" t="b">
        <v>0</v>
      </c>
      <c r="P9" t="b">
        <v>0</v>
      </c>
      <c r="Q9" t="b">
        <v>0</v>
      </c>
      <c r="R9" t="b">
        <v>0</v>
      </c>
      <c r="S9" t="b">
        <v>1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231</v>
      </c>
      <c r="D10" t="s">
        <v>652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A11" s="37" t="s">
        <v>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51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8" t="s">
        <v>625</v>
      </c>
      <c r="B1" s="38" t="s">
        <v>626</v>
      </c>
      <c r="C1" s="38" t="s">
        <v>627</v>
      </c>
      <c r="D1" s="38"/>
      <c r="E1" s="38" t="s">
        <v>628</v>
      </c>
      <c r="F1" s="38" t="s">
        <v>629</v>
      </c>
      <c r="G1" s="38" t="s">
        <v>630</v>
      </c>
      <c r="H1" s="38" t="s">
        <v>631</v>
      </c>
      <c r="I1" s="38" t="s">
        <v>632</v>
      </c>
      <c r="J1" s="38" t="s">
        <v>633</v>
      </c>
      <c r="K1" s="38" t="s">
        <v>634</v>
      </c>
      <c r="L1" s="38" t="s">
        <v>635</v>
      </c>
      <c r="M1" s="38" t="s">
        <v>636</v>
      </c>
      <c r="N1" s="38" t="s">
        <v>637</v>
      </c>
      <c r="O1" s="38" t="s">
        <v>638</v>
      </c>
      <c r="P1" s="38" t="s">
        <v>639</v>
      </c>
      <c r="Q1" s="38" t="s">
        <v>640</v>
      </c>
      <c r="R1" s="38" t="s">
        <v>641</v>
      </c>
      <c r="S1" s="38" t="s">
        <v>642</v>
      </c>
      <c r="T1" s="38" t="s">
        <v>643</v>
      </c>
      <c r="U1" s="38" t="s">
        <v>644</v>
      </c>
      <c r="V1" s="38" t="s">
        <v>645</v>
      </c>
      <c r="W1" s="38" t="s">
        <v>646</v>
      </c>
    </row>
    <row r="2" spans="1:23">
      <c r="A2" t="s">
        <v>669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38" t="s">
        <v>647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38"/>
      <c r="B20" s="38" t="s">
        <v>648</v>
      </c>
      <c r="C20" s="38" t="s">
        <v>649</v>
      </c>
      <c r="D20" s="38" t="s">
        <v>650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>
      <c r="C21" t="s">
        <v>230</v>
      </c>
      <c r="D21" t="s">
        <v>670</v>
      </c>
      <c r="M21" t="s">
        <v>178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231</v>
      </c>
      <c r="D22" t="s">
        <v>671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178</v>
      </c>
      <c r="D23" t="s">
        <v>653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38" t="s">
        <v>647</v>
      </c>
      <c r="G24" t="b">
        <v>1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38"/>
      <c r="B25" s="38" t="s">
        <v>648</v>
      </c>
      <c r="C25" s="38" t="s">
        <v>649</v>
      </c>
      <c r="D25" s="38" t="s">
        <v>650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>
      <c r="C26" t="s">
        <v>672</v>
      </c>
      <c r="D26" t="s">
        <v>673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674</v>
      </c>
      <c r="D27" t="s">
        <v>675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38" t="s">
        <v>647</v>
      </c>
      <c r="G28" t="b">
        <v>0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38"/>
      <c r="B29" s="38" t="s">
        <v>648</v>
      </c>
      <c r="C29" s="38" t="s">
        <v>649</v>
      </c>
      <c r="D29" s="38" t="s">
        <v>650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>
      <c r="C30" t="s">
        <v>240</v>
      </c>
      <c r="D30" t="s">
        <v>676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38" t="s">
        <v>647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38"/>
      <c r="B32" s="38" t="s">
        <v>648</v>
      </c>
      <c r="C32" s="38" t="s">
        <v>649</v>
      </c>
      <c r="D32" s="38" t="s">
        <v>650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>
      <c r="C33" t="s">
        <v>259</v>
      </c>
      <c r="D33" t="s">
        <v>677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38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38"/>
      <c r="B35" s="38" t="s">
        <v>648</v>
      </c>
      <c r="C35" s="38" t="s">
        <v>649</v>
      </c>
      <c r="D35" s="38" t="s">
        <v>650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spans="1:23">
      <c r="C36" t="s">
        <v>264</v>
      </c>
      <c r="D36" t="s">
        <v>678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38" t="s">
        <v>647</v>
      </c>
      <c r="G37" t="b">
        <v>0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38"/>
      <c r="B38" s="38" t="s">
        <v>648</v>
      </c>
      <c r="C38" s="38" t="s">
        <v>649</v>
      </c>
      <c r="D38" s="38" t="s">
        <v>650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>
      <c r="C39" t="s">
        <v>263</v>
      </c>
      <c r="D39" t="s">
        <v>679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38" t="s">
        <v>647</v>
      </c>
      <c r="G40" t="b">
        <v>0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38"/>
      <c r="B41" s="38" t="s">
        <v>648</v>
      </c>
      <c r="C41" s="38" t="s">
        <v>649</v>
      </c>
      <c r="D41" s="38" t="s">
        <v>650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 spans="1:23">
      <c r="C42" t="s">
        <v>257</v>
      </c>
      <c r="D42" t="s">
        <v>680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38" t="s">
        <v>647</v>
      </c>
      <c r="G43" t="b">
        <v>0</v>
      </c>
      <c r="H43" t="b">
        <v>1</v>
      </c>
      <c r="J43" t="b">
        <v>0</v>
      </c>
      <c r="K43" t="b">
        <v>0</v>
      </c>
      <c r="L43" t="b">
        <v>1</v>
      </c>
    </row>
    <row r="44" spans="1:23">
      <c r="A44" s="38"/>
      <c r="B44" s="38" t="s">
        <v>648</v>
      </c>
      <c r="C44" s="38" t="s">
        <v>649</v>
      </c>
      <c r="D44" s="38" t="s">
        <v>650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 spans="1:23">
      <c r="C45" t="s">
        <v>262</v>
      </c>
      <c r="D45" t="s">
        <v>681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38" t="s">
        <v>647</v>
      </c>
      <c r="G46" t="b">
        <v>0</v>
      </c>
      <c r="H46" t="b">
        <v>1</v>
      </c>
      <c r="J46" t="b">
        <v>0</v>
      </c>
      <c r="K46" t="b">
        <v>0</v>
      </c>
      <c r="L46" t="b">
        <v>1</v>
      </c>
    </row>
    <row r="47" spans="1:23">
      <c r="A47" s="38"/>
      <c r="B47" s="38" t="s">
        <v>648</v>
      </c>
      <c r="C47" s="38" t="s">
        <v>649</v>
      </c>
      <c r="D47" s="38" t="s">
        <v>650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 spans="1:23">
      <c r="C48" t="s">
        <v>271</v>
      </c>
      <c r="D48" t="s">
        <v>682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38" t="s">
        <v>647</v>
      </c>
      <c r="G49" t="b">
        <v>0</v>
      </c>
      <c r="H49" t="b">
        <v>1</v>
      </c>
      <c r="J49" t="b">
        <v>0</v>
      </c>
      <c r="K49" t="b">
        <v>0</v>
      </c>
      <c r="L49" t="b">
        <v>1</v>
      </c>
    </row>
    <row r="50" spans="1:23">
      <c r="A50" s="38"/>
      <c r="B50" s="38" t="s">
        <v>648</v>
      </c>
      <c r="C50" s="38" t="s">
        <v>649</v>
      </c>
      <c r="D50" s="38" t="s">
        <v>650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spans="1:23">
      <c r="C51" t="s">
        <v>272</v>
      </c>
      <c r="D51" t="s">
        <v>682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A52" s="38" t="s">
        <v>647</v>
      </c>
      <c r="G52" t="b">
        <v>0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38"/>
      <c r="B53" s="38" t="s">
        <v>648</v>
      </c>
      <c r="C53" s="38" t="s">
        <v>649</v>
      </c>
      <c r="D53" s="38" t="s">
        <v>650</v>
      </c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spans="1:23">
      <c r="C54" t="s">
        <v>273</v>
      </c>
      <c r="D54" t="s">
        <v>683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38" t="s">
        <v>647</v>
      </c>
      <c r="G55" t="b">
        <v>0</v>
      </c>
      <c r="H55" t="b">
        <v>1</v>
      </c>
      <c r="J55" t="b">
        <v>0</v>
      </c>
      <c r="K55" t="b">
        <v>0</v>
      </c>
      <c r="L55" t="b">
        <v>1</v>
      </c>
    </row>
    <row r="56" spans="1:23">
      <c r="A56" s="38"/>
      <c r="B56" s="38" t="s">
        <v>648</v>
      </c>
      <c r="C56" s="38" t="s">
        <v>649</v>
      </c>
      <c r="D56" s="38" t="s">
        <v>650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</row>
    <row r="57" spans="1:23">
      <c r="C57" t="s">
        <v>274</v>
      </c>
      <c r="D57" t="s">
        <v>684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A58" s="39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1.7109375" bestFit="1" customWidth="1"/>
    <col min="2" max="2" width="29" bestFit="1" customWidth="1"/>
    <col min="3" max="3" width="16.140625" bestFit="1" customWidth="1"/>
  </cols>
  <sheetData>
    <row r="1" spans="1:3">
      <c r="A1" s="4" t="s">
        <v>64</v>
      </c>
      <c r="B1" s="4" t="s">
        <v>65</v>
      </c>
      <c r="C1" s="4" t="s">
        <v>66</v>
      </c>
    </row>
    <row r="2" spans="1:3">
      <c r="A2" t="s">
        <v>67</v>
      </c>
      <c r="B2" t="s">
        <v>68</v>
      </c>
      <c r="C2" t="b">
        <v>0</v>
      </c>
    </row>
    <row r="3" spans="1:3">
      <c r="A3" t="s">
        <v>69</v>
      </c>
      <c r="B3" t="s">
        <v>70</v>
      </c>
      <c r="C3" t="b">
        <v>0</v>
      </c>
    </row>
    <row r="4" spans="1:3">
      <c r="A4" t="s">
        <v>71</v>
      </c>
      <c r="B4" t="s">
        <v>72</v>
      </c>
      <c r="C4" t="b">
        <v>0</v>
      </c>
    </row>
    <row r="5" spans="1:3">
      <c r="A5" t="s">
        <v>73</v>
      </c>
      <c r="B5" t="s">
        <v>74</v>
      </c>
      <c r="C5" t="b">
        <v>0</v>
      </c>
    </row>
    <row r="6" spans="1:3">
      <c r="A6" t="s">
        <v>75</v>
      </c>
      <c r="B6" t="s">
        <v>76</v>
      </c>
      <c r="C6" t="b">
        <v>0</v>
      </c>
    </row>
    <row r="7" spans="1:3">
      <c r="A7" t="s">
        <v>77</v>
      </c>
      <c r="B7" t="s">
        <v>78</v>
      </c>
      <c r="C7" t="b">
        <v>0</v>
      </c>
    </row>
    <row r="8" spans="1:3">
      <c r="A8" t="s">
        <v>79</v>
      </c>
      <c r="B8" t="s">
        <v>80</v>
      </c>
      <c r="C8" t="b">
        <v>0</v>
      </c>
    </row>
    <row r="9" spans="1:3">
      <c r="A9" t="s">
        <v>81</v>
      </c>
      <c r="B9" t="s">
        <v>82</v>
      </c>
      <c r="C9" t="b">
        <v>1</v>
      </c>
    </row>
    <row r="10" spans="1:3">
      <c r="A10" t="s">
        <v>83</v>
      </c>
      <c r="B10" t="s">
        <v>84</v>
      </c>
      <c r="C10" t="b">
        <v>0</v>
      </c>
    </row>
    <row r="11" spans="1:3">
      <c r="A11" t="s">
        <v>85</v>
      </c>
      <c r="B11" t="s">
        <v>86</v>
      </c>
      <c r="C11" t="b">
        <v>0</v>
      </c>
    </row>
    <row r="12" spans="1:3">
      <c r="A12" t="s">
        <v>87</v>
      </c>
      <c r="B12" t="s">
        <v>88</v>
      </c>
      <c r="C12" t="b">
        <v>0</v>
      </c>
    </row>
    <row r="13" spans="1:3">
      <c r="A13" t="s">
        <v>89</v>
      </c>
      <c r="B13" t="s">
        <v>90</v>
      </c>
      <c r="C13" t="b">
        <v>0</v>
      </c>
    </row>
    <row r="14" spans="1:3">
      <c r="A14" t="s">
        <v>91</v>
      </c>
      <c r="B14" t="s">
        <v>92</v>
      </c>
      <c r="C14" t="b">
        <v>0</v>
      </c>
    </row>
    <row r="15" spans="1:3">
      <c r="A15" t="s">
        <v>93</v>
      </c>
      <c r="B15" t="s">
        <v>94</v>
      </c>
      <c r="C15" t="b">
        <v>0</v>
      </c>
    </row>
    <row r="16" spans="1:3">
      <c r="A16" s="5" t="s">
        <v>63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pane ySplit="1" topLeftCell="A2" activePane="bottomLeft" state="frozen"/>
      <selection pane="bottomLeft"/>
    </sheetView>
  </sheetViews>
  <sheetFormatPr defaultRowHeight="15"/>
  <cols>
    <col min="1" max="3" width="14.42578125" bestFit="1" customWidth="1"/>
    <col min="4" max="4" width="27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0" t="s">
        <v>625</v>
      </c>
      <c r="B1" s="40" t="s">
        <v>626</v>
      </c>
      <c r="C1" s="40" t="s">
        <v>627</v>
      </c>
      <c r="D1" s="40"/>
      <c r="E1" s="40" t="s">
        <v>628</v>
      </c>
      <c r="F1" s="40" t="s">
        <v>629</v>
      </c>
      <c r="G1" s="40" t="s">
        <v>630</v>
      </c>
      <c r="H1" s="40" t="s">
        <v>631</v>
      </c>
      <c r="I1" s="40" t="s">
        <v>632</v>
      </c>
      <c r="J1" s="40" t="s">
        <v>633</v>
      </c>
      <c r="K1" s="40" t="s">
        <v>634</v>
      </c>
      <c r="L1" s="40" t="s">
        <v>635</v>
      </c>
      <c r="M1" s="40" t="s">
        <v>636</v>
      </c>
      <c r="N1" s="40" t="s">
        <v>637</v>
      </c>
      <c r="O1" s="40" t="s">
        <v>638</v>
      </c>
      <c r="P1" s="40" t="s">
        <v>639</v>
      </c>
      <c r="Q1" s="40" t="s">
        <v>640</v>
      </c>
      <c r="R1" s="40" t="s">
        <v>641</v>
      </c>
      <c r="S1" s="40" t="s">
        <v>642</v>
      </c>
      <c r="T1" s="40" t="s">
        <v>643</v>
      </c>
      <c r="U1" s="40" t="s">
        <v>644</v>
      </c>
      <c r="V1" s="40" t="s">
        <v>645</v>
      </c>
      <c r="W1" s="40" t="s">
        <v>646</v>
      </c>
    </row>
    <row r="2" spans="1:23">
      <c r="A2" t="s">
        <v>685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40" t="s">
        <v>647</v>
      </c>
      <c r="G19" t="b">
        <v>0</v>
      </c>
      <c r="H19" t="b">
        <v>1</v>
      </c>
      <c r="J19" t="b">
        <v>0</v>
      </c>
      <c r="K19" t="b">
        <v>0</v>
      </c>
      <c r="L19" t="b">
        <v>1</v>
      </c>
    </row>
    <row r="20" spans="1:23">
      <c r="A20" s="40"/>
      <c r="B20" s="40" t="s">
        <v>648</v>
      </c>
      <c r="C20" s="40" t="s">
        <v>649</v>
      </c>
      <c r="D20" s="40" t="s">
        <v>650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spans="1:23">
      <c r="C21" t="s">
        <v>240</v>
      </c>
      <c r="D21" t="s">
        <v>686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A22" s="40" t="s">
        <v>647</v>
      </c>
      <c r="G22" t="b">
        <v>0</v>
      </c>
      <c r="H22" t="b">
        <v>1</v>
      </c>
      <c r="J22" t="b">
        <v>0</v>
      </c>
      <c r="K22" t="b">
        <v>0</v>
      </c>
      <c r="L22" t="b">
        <v>1</v>
      </c>
    </row>
    <row r="23" spans="1:23">
      <c r="A23" s="40"/>
      <c r="B23" s="40" t="s">
        <v>648</v>
      </c>
      <c r="C23" s="40" t="s">
        <v>649</v>
      </c>
      <c r="D23" s="40" t="s">
        <v>650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spans="1:23">
      <c r="C24" t="s">
        <v>259</v>
      </c>
      <c r="D24" t="s">
        <v>687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 spans="1:23">
      <c r="A25" s="40" t="s">
        <v>647</v>
      </c>
      <c r="G25" t="b">
        <v>0</v>
      </c>
      <c r="H25" t="b">
        <v>1</v>
      </c>
      <c r="J25" t="b">
        <v>0</v>
      </c>
      <c r="K25" t="b">
        <v>0</v>
      </c>
      <c r="L25" t="b">
        <v>1</v>
      </c>
    </row>
    <row r="26" spans="1:23">
      <c r="A26" s="40"/>
      <c r="B26" s="40" t="s">
        <v>648</v>
      </c>
      <c r="C26" s="40" t="s">
        <v>649</v>
      </c>
      <c r="D26" s="40" t="s">
        <v>650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spans="1:23">
      <c r="C27" t="s">
        <v>264</v>
      </c>
      <c r="D27" t="s">
        <v>688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40" t="s">
        <v>647</v>
      </c>
      <c r="G28" t="b">
        <v>0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40"/>
      <c r="B29" s="40" t="s">
        <v>648</v>
      </c>
      <c r="C29" s="40" t="s">
        <v>649</v>
      </c>
      <c r="D29" s="40" t="s">
        <v>650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>
      <c r="C30" t="s">
        <v>263</v>
      </c>
      <c r="D30" t="s">
        <v>689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40" t="s">
        <v>647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40"/>
      <c r="B32" s="40" t="s">
        <v>648</v>
      </c>
      <c r="C32" s="40" t="s">
        <v>649</v>
      </c>
      <c r="D32" s="40" t="s">
        <v>650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spans="1:23">
      <c r="C33" t="s">
        <v>257</v>
      </c>
      <c r="D33" t="s">
        <v>690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0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0"/>
      <c r="B35" s="40" t="s">
        <v>648</v>
      </c>
      <c r="C35" s="40" t="s">
        <v>649</v>
      </c>
      <c r="D35" s="40" t="s">
        <v>650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</row>
    <row r="36" spans="1:23">
      <c r="C36" t="s">
        <v>262</v>
      </c>
      <c r="D36" t="s">
        <v>691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1" t="s">
        <v>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425781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2" t="s">
        <v>625</v>
      </c>
      <c r="B1" s="42" t="s">
        <v>626</v>
      </c>
      <c r="C1" s="42" t="s">
        <v>627</v>
      </c>
      <c r="D1" s="42"/>
      <c r="E1" s="42" t="s">
        <v>628</v>
      </c>
      <c r="F1" s="42" t="s">
        <v>629</v>
      </c>
      <c r="G1" s="42" t="s">
        <v>630</v>
      </c>
      <c r="H1" s="42" t="s">
        <v>631</v>
      </c>
      <c r="I1" s="42" t="s">
        <v>632</v>
      </c>
      <c r="J1" s="42" t="s">
        <v>633</v>
      </c>
      <c r="K1" s="42" t="s">
        <v>634</v>
      </c>
      <c r="L1" s="42" t="s">
        <v>635</v>
      </c>
      <c r="M1" s="42" t="s">
        <v>636</v>
      </c>
      <c r="N1" s="42" t="s">
        <v>637</v>
      </c>
      <c r="O1" s="42" t="s">
        <v>638</v>
      </c>
      <c r="P1" s="42" t="s">
        <v>639</v>
      </c>
      <c r="Q1" s="42" t="s">
        <v>640</v>
      </c>
      <c r="R1" s="42" t="s">
        <v>641</v>
      </c>
      <c r="S1" s="42" t="s">
        <v>642</v>
      </c>
      <c r="T1" s="42" t="s">
        <v>643</v>
      </c>
      <c r="U1" s="42" t="s">
        <v>644</v>
      </c>
      <c r="V1" s="42" t="s">
        <v>645</v>
      </c>
      <c r="W1" s="42" t="s">
        <v>646</v>
      </c>
    </row>
    <row r="2" spans="1:23">
      <c r="A2" t="s">
        <v>692</v>
      </c>
    </row>
    <row r="3" spans="1:23">
      <c r="A3" s="42" t="s">
        <v>647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42"/>
      <c r="B4" s="42" t="s">
        <v>648</v>
      </c>
      <c r="C4" s="42" t="s">
        <v>649</v>
      </c>
      <c r="D4" s="42" t="s">
        <v>650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</row>
    <row r="5" spans="1:23">
      <c r="C5" t="s">
        <v>239</v>
      </c>
      <c r="D5" t="s">
        <v>693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178</v>
      </c>
      <c r="D6" t="s">
        <v>694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42" t="s">
        <v>647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42"/>
      <c r="B8" s="42" t="s">
        <v>648</v>
      </c>
      <c r="C8" s="42" t="s">
        <v>649</v>
      </c>
      <c r="D8" s="42" t="s">
        <v>650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</row>
    <row r="9" spans="1:23">
      <c r="C9" t="s">
        <v>230</v>
      </c>
      <c r="D9" t="s">
        <v>651</v>
      </c>
      <c r="M9" t="s">
        <v>178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231</v>
      </c>
      <c r="D10" t="s">
        <v>652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178</v>
      </c>
      <c r="D11" t="s">
        <v>653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42" t="s">
        <v>647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42"/>
      <c r="B13" s="42" t="s">
        <v>648</v>
      </c>
      <c r="C13" s="42" t="s">
        <v>649</v>
      </c>
      <c r="D13" s="42" t="s">
        <v>650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</row>
    <row r="14" spans="1:23">
      <c r="C14" t="s">
        <v>215</v>
      </c>
      <c r="D14" t="s">
        <v>654</v>
      </c>
      <c r="M14" t="s">
        <v>178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216</v>
      </c>
      <c r="D15" t="s">
        <v>695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42" t="s">
        <v>647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42"/>
      <c r="B17" s="42" t="s">
        <v>648</v>
      </c>
      <c r="C17" s="42" t="s">
        <v>649</v>
      </c>
      <c r="D17" s="42" t="s">
        <v>650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spans="1:23">
      <c r="C18" t="s">
        <v>217</v>
      </c>
      <c r="D18" t="s">
        <v>696</v>
      </c>
      <c r="M18" t="s">
        <v>178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218</v>
      </c>
      <c r="D19" t="s">
        <v>697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42" t="s">
        <v>647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42"/>
      <c r="B21" s="42" t="s">
        <v>648</v>
      </c>
      <c r="C21" s="42" t="s">
        <v>649</v>
      </c>
      <c r="D21" s="42" t="s">
        <v>650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</row>
    <row r="22" spans="1:23">
      <c r="C22" t="s">
        <v>219</v>
      </c>
      <c r="D22" t="s">
        <v>698</v>
      </c>
      <c r="M22" t="s">
        <v>178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220</v>
      </c>
      <c r="D23" t="s">
        <v>699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42" t="s">
        <v>647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42"/>
      <c r="B25" s="42" t="s">
        <v>648</v>
      </c>
      <c r="C25" s="42" t="s">
        <v>649</v>
      </c>
      <c r="D25" s="42" t="s">
        <v>650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spans="1:23">
      <c r="C26" t="s">
        <v>221</v>
      </c>
      <c r="D26" t="s">
        <v>700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42" t="s">
        <v>647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42"/>
      <c r="B28" s="42" t="s">
        <v>648</v>
      </c>
      <c r="C28" s="42" t="s">
        <v>649</v>
      </c>
      <c r="D28" s="42" t="s">
        <v>650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</row>
    <row r="29" spans="1:23">
      <c r="C29" t="s">
        <v>222</v>
      </c>
      <c r="D29" t="s">
        <v>701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42" t="s">
        <v>647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42"/>
      <c r="B31" s="42" t="s">
        <v>648</v>
      </c>
      <c r="C31" s="42" t="s">
        <v>649</v>
      </c>
      <c r="D31" s="42" t="s">
        <v>650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</row>
    <row r="32" spans="1:23">
      <c r="C32" t="s">
        <v>190</v>
      </c>
      <c r="D32" t="s">
        <v>702</v>
      </c>
      <c r="M32" t="s">
        <v>178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192</v>
      </c>
      <c r="D33" t="s">
        <v>703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2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2"/>
      <c r="B35" s="42" t="s">
        <v>648</v>
      </c>
      <c r="C35" s="42" t="s">
        <v>649</v>
      </c>
      <c r="D35" s="42" t="s">
        <v>650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</row>
    <row r="36" spans="1:23">
      <c r="C36" t="s">
        <v>211</v>
      </c>
      <c r="D36" t="s">
        <v>704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C37" t="s">
        <v>197</v>
      </c>
      <c r="D37" t="s">
        <v>705</v>
      </c>
      <c r="O37" t="b">
        <v>1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42" t="s">
        <v>647</v>
      </c>
      <c r="G38" t="b">
        <v>0</v>
      </c>
      <c r="H38" t="b">
        <v>0</v>
      </c>
      <c r="J38" t="b">
        <v>0</v>
      </c>
      <c r="K38" t="b">
        <v>0</v>
      </c>
      <c r="L38" t="b">
        <v>1</v>
      </c>
    </row>
    <row r="39" spans="1:23">
      <c r="A39" s="42"/>
      <c r="B39" s="42" t="s">
        <v>648</v>
      </c>
      <c r="C39" s="42" t="s">
        <v>649</v>
      </c>
      <c r="D39" s="42" t="s">
        <v>650</v>
      </c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</row>
    <row r="40" spans="1:23">
      <c r="C40" t="s">
        <v>200</v>
      </c>
      <c r="D40" t="s">
        <v>706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C41" t="s">
        <v>197</v>
      </c>
      <c r="D41" t="s">
        <v>707</v>
      </c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42" t="s">
        <v>647</v>
      </c>
      <c r="G42" t="b">
        <v>0</v>
      </c>
      <c r="H42" t="b">
        <v>0</v>
      </c>
      <c r="J42" t="b">
        <v>0</v>
      </c>
      <c r="K42" t="b">
        <v>0</v>
      </c>
      <c r="L42" t="b">
        <v>1</v>
      </c>
    </row>
    <row r="43" spans="1:23">
      <c r="A43" s="42"/>
      <c r="B43" s="42" t="s">
        <v>648</v>
      </c>
      <c r="C43" s="42" t="s">
        <v>649</v>
      </c>
      <c r="D43" s="42" t="s">
        <v>650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  <row r="44" spans="1:23">
      <c r="C44" t="s">
        <v>198</v>
      </c>
      <c r="D44" t="s">
        <v>708</v>
      </c>
      <c r="M44" t="s">
        <v>197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199</v>
      </c>
      <c r="D45" t="s">
        <v>709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C46" t="s">
        <v>197</v>
      </c>
      <c r="D46" t="s">
        <v>710</v>
      </c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42" t="s">
        <v>647</v>
      </c>
      <c r="G47" t="b">
        <v>0</v>
      </c>
      <c r="H47" t="b">
        <v>0</v>
      </c>
      <c r="J47" t="b">
        <v>0</v>
      </c>
      <c r="K47" t="b">
        <v>0</v>
      </c>
      <c r="L47" t="b">
        <v>1</v>
      </c>
    </row>
    <row r="48" spans="1:23">
      <c r="A48" s="42"/>
      <c r="B48" s="42" t="s">
        <v>648</v>
      </c>
      <c r="C48" s="42" t="s">
        <v>649</v>
      </c>
      <c r="D48" s="42" t="s">
        <v>650</v>
      </c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</row>
    <row r="49" spans="1:23">
      <c r="C49" t="s">
        <v>209</v>
      </c>
      <c r="D49" t="s">
        <v>711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C50" t="s">
        <v>206</v>
      </c>
      <c r="D50" t="s">
        <v>712</v>
      </c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42" t="s">
        <v>647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42"/>
      <c r="B52" s="42" t="s">
        <v>648</v>
      </c>
      <c r="C52" s="42" t="s">
        <v>649</v>
      </c>
      <c r="D52" s="42" t="s">
        <v>650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</row>
    <row r="53" spans="1:23">
      <c r="C53" t="s">
        <v>207</v>
      </c>
      <c r="D53" t="s">
        <v>713</v>
      </c>
      <c r="M53" t="s">
        <v>206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208</v>
      </c>
      <c r="D54" t="s">
        <v>714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C55" t="s">
        <v>206</v>
      </c>
      <c r="D55" t="s">
        <v>715</v>
      </c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A56" s="42" t="s">
        <v>647</v>
      </c>
      <c r="G56" t="b">
        <v>0</v>
      </c>
      <c r="H56" t="b">
        <v>0</v>
      </c>
      <c r="J56" t="b">
        <v>0</v>
      </c>
      <c r="K56" t="b">
        <v>0</v>
      </c>
      <c r="L56" t="b">
        <v>1</v>
      </c>
    </row>
    <row r="57" spans="1:23">
      <c r="A57" s="42"/>
      <c r="B57" s="42" t="s">
        <v>648</v>
      </c>
      <c r="C57" s="42" t="s">
        <v>649</v>
      </c>
      <c r="D57" s="42" t="s">
        <v>650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</row>
    <row r="58" spans="1:23">
      <c r="C58" t="s">
        <v>229</v>
      </c>
      <c r="D58" t="s">
        <v>716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226</v>
      </c>
      <c r="D59" t="s">
        <v>717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42" t="s">
        <v>647</v>
      </c>
      <c r="G60" t="b">
        <v>0</v>
      </c>
      <c r="H60" t="b">
        <v>0</v>
      </c>
      <c r="J60" t="b">
        <v>0</v>
      </c>
      <c r="K60" t="b">
        <v>0</v>
      </c>
      <c r="L60" t="b">
        <v>1</v>
      </c>
    </row>
    <row r="61" spans="1:23">
      <c r="A61" s="42"/>
      <c r="B61" s="42" t="s">
        <v>648</v>
      </c>
      <c r="C61" s="42" t="s">
        <v>649</v>
      </c>
      <c r="D61" s="42" t="s">
        <v>650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</row>
    <row r="62" spans="1:23">
      <c r="C62" t="s">
        <v>227</v>
      </c>
      <c r="D62" t="s">
        <v>718</v>
      </c>
      <c r="M62" t="s">
        <v>226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228</v>
      </c>
      <c r="D63" t="s">
        <v>719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C64" t="s">
        <v>226</v>
      </c>
      <c r="D64" t="s">
        <v>720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 spans="1:23">
      <c r="A65" s="42" t="s">
        <v>647</v>
      </c>
      <c r="G65" t="b">
        <v>1</v>
      </c>
      <c r="H65" t="b">
        <v>1</v>
      </c>
      <c r="J65" t="b">
        <v>0</v>
      </c>
      <c r="K65" t="b">
        <v>0</v>
      </c>
      <c r="L65" t="b">
        <v>1</v>
      </c>
    </row>
    <row r="66" spans="1:23">
      <c r="A66" s="42"/>
      <c r="B66" s="42" t="s">
        <v>648</v>
      </c>
      <c r="C66" s="42" t="s">
        <v>649</v>
      </c>
      <c r="D66" s="42" t="s">
        <v>650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</row>
    <row r="67" spans="1:23">
      <c r="C67" t="s">
        <v>203</v>
      </c>
      <c r="D67" t="s">
        <v>721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 spans="1:23">
      <c r="A68" s="42" t="s">
        <v>647</v>
      </c>
      <c r="G68" t="b">
        <v>1</v>
      </c>
      <c r="H68" t="b">
        <v>0</v>
      </c>
      <c r="J68" t="b">
        <v>0</v>
      </c>
      <c r="K68" t="b">
        <v>0</v>
      </c>
      <c r="L68" t="b">
        <v>1</v>
      </c>
    </row>
    <row r="69" spans="1:23">
      <c r="A69" s="42"/>
      <c r="B69" s="42" t="s">
        <v>648</v>
      </c>
      <c r="C69" s="42" t="s">
        <v>649</v>
      </c>
      <c r="D69" s="42" t="s">
        <v>650</v>
      </c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</row>
    <row r="70" spans="1:23">
      <c r="C70" t="s">
        <v>722</v>
      </c>
      <c r="D70" t="s">
        <v>197</v>
      </c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C71" t="s">
        <v>723</v>
      </c>
      <c r="D71" t="s">
        <v>206</v>
      </c>
      <c r="O71" t="b">
        <v>1</v>
      </c>
      <c r="P71" t="b">
        <v>0</v>
      </c>
      <c r="Q71" t="b">
        <v>1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</row>
    <row r="72" spans="1:23">
      <c r="A72" s="42" t="s">
        <v>647</v>
      </c>
      <c r="G72" t="b">
        <v>1</v>
      </c>
      <c r="H72" t="b">
        <v>1</v>
      </c>
      <c r="J72" t="b">
        <v>0</v>
      </c>
      <c r="K72" t="b">
        <v>0</v>
      </c>
      <c r="L72" t="b">
        <v>1</v>
      </c>
    </row>
    <row r="73" spans="1:23">
      <c r="A73" s="42"/>
      <c r="B73" s="42" t="s">
        <v>648</v>
      </c>
      <c r="C73" s="42" t="s">
        <v>649</v>
      </c>
      <c r="D73" s="42" t="s">
        <v>650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</row>
    <row r="74" spans="1:23">
      <c r="C74" t="s">
        <v>223</v>
      </c>
      <c r="D74" t="s">
        <v>724</v>
      </c>
      <c r="N74" t="s">
        <v>206</v>
      </c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 spans="1:23">
      <c r="A75" s="42" t="s">
        <v>647</v>
      </c>
      <c r="G75" t="b">
        <v>1</v>
      </c>
      <c r="H75" t="b">
        <v>1</v>
      </c>
      <c r="J75" t="b">
        <v>0</v>
      </c>
      <c r="K75" t="b">
        <v>0</v>
      </c>
      <c r="L75" t="b">
        <v>0</v>
      </c>
    </row>
    <row r="76" spans="1:23">
      <c r="A76" s="42"/>
      <c r="B76" s="42" t="s">
        <v>648</v>
      </c>
      <c r="C76" s="42" t="s">
        <v>649</v>
      </c>
      <c r="D76" s="42" t="s">
        <v>650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</row>
    <row r="77" spans="1:23">
      <c r="C77" t="s">
        <v>226</v>
      </c>
      <c r="D77" t="s">
        <v>725</v>
      </c>
      <c r="N77" t="s">
        <v>223</v>
      </c>
      <c r="O77" t="b">
        <v>0</v>
      </c>
      <c r="P77" t="b">
        <v>1</v>
      </c>
      <c r="Q77" t="b">
        <v>0</v>
      </c>
      <c r="R77" t="b">
        <v>1</v>
      </c>
      <c r="S77" t="b">
        <v>0</v>
      </c>
      <c r="T77" t="b">
        <v>0</v>
      </c>
      <c r="U77" t="b">
        <v>1</v>
      </c>
      <c r="V77" t="b">
        <v>0</v>
      </c>
      <c r="W77" t="b">
        <v>0</v>
      </c>
    </row>
    <row r="78" spans="1:23">
      <c r="A78" s="42" t="s">
        <v>647</v>
      </c>
      <c r="G78" t="b">
        <v>1</v>
      </c>
      <c r="H78" t="b">
        <v>0</v>
      </c>
      <c r="I78" t="s">
        <v>726</v>
      </c>
      <c r="J78" t="b">
        <v>0</v>
      </c>
      <c r="K78" t="b">
        <v>0</v>
      </c>
      <c r="L78" t="b">
        <v>1</v>
      </c>
    </row>
    <row r="79" spans="1:23">
      <c r="A79" s="42"/>
      <c r="B79" s="42" t="s">
        <v>648</v>
      </c>
      <c r="C79" s="42" t="s">
        <v>649</v>
      </c>
      <c r="D79" s="42" t="s">
        <v>650</v>
      </c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</row>
    <row r="80" spans="1:23">
      <c r="C80" t="s">
        <v>722</v>
      </c>
      <c r="D80" t="s">
        <v>197</v>
      </c>
      <c r="O80" t="b">
        <v>1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</row>
    <row r="81" spans="1:23">
      <c r="C81" t="s">
        <v>723</v>
      </c>
      <c r="D81" t="s">
        <v>206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1</v>
      </c>
    </row>
    <row r="82" spans="1:23">
      <c r="A82" s="42" t="s">
        <v>647</v>
      </c>
      <c r="G82" t="b">
        <v>1</v>
      </c>
      <c r="H82" t="b">
        <v>0</v>
      </c>
      <c r="I82" t="s">
        <v>726</v>
      </c>
      <c r="J82" t="b">
        <v>0</v>
      </c>
      <c r="K82" t="b">
        <v>0</v>
      </c>
      <c r="L82" t="b">
        <v>1</v>
      </c>
    </row>
    <row r="83" spans="1:23">
      <c r="A83" s="42"/>
      <c r="B83" s="42" t="s">
        <v>648</v>
      </c>
      <c r="C83" s="42" t="s">
        <v>649</v>
      </c>
      <c r="D83" s="42" t="s">
        <v>650</v>
      </c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</row>
    <row r="84" spans="1:23">
      <c r="C84" t="s">
        <v>206</v>
      </c>
      <c r="D84" t="s">
        <v>727</v>
      </c>
      <c r="O84" t="b">
        <v>1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 spans="1:23">
      <c r="C85" t="s">
        <v>226</v>
      </c>
      <c r="D85" t="s">
        <v>728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 spans="1:23">
      <c r="A86" s="42" t="s">
        <v>647</v>
      </c>
      <c r="G86" t="b">
        <v>1</v>
      </c>
      <c r="H86" t="b">
        <v>0</v>
      </c>
      <c r="J86" t="b">
        <v>0</v>
      </c>
      <c r="K86" t="b">
        <v>0</v>
      </c>
      <c r="L86" t="b">
        <v>1</v>
      </c>
    </row>
    <row r="87" spans="1:23">
      <c r="A87" s="42"/>
      <c r="B87" s="42" t="s">
        <v>648</v>
      </c>
      <c r="C87" s="42" t="s">
        <v>649</v>
      </c>
      <c r="D87" s="42" t="s">
        <v>650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</row>
    <row r="88" spans="1:23">
      <c r="C88" t="s">
        <v>253</v>
      </c>
      <c r="D88" t="s">
        <v>729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 spans="1:23">
      <c r="A89" s="42" t="s">
        <v>647</v>
      </c>
      <c r="G89" t="b">
        <v>1</v>
      </c>
      <c r="H89" t="b">
        <v>0</v>
      </c>
      <c r="J89" t="b">
        <v>0</v>
      </c>
      <c r="K89" t="b">
        <v>0</v>
      </c>
      <c r="L89" t="b">
        <v>1</v>
      </c>
    </row>
    <row r="90" spans="1:23">
      <c r="A90" s="42"/>
      <c r="B90" s="42" t="s">
        <v>648</v>
      </c>
      <c r="C90" s="42" t="s">
        <v>649</v>
      </c>
      <c r="D90" s="42" t="s">
        <v>650</v>
      </c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</row>
    <row r="91" spans="1:23">
      <c r="C91" t="s">
        <v>185</v>
      </c>
      <c r="D91" t="s">
        <v>730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 spans="1:23">
      <c r="A92" s="42" t="s">
        <v>647</v>
      </c>
      <c r="G92" t="b">
        <v>0</v>
      </c>
      <c r="H92" t="b">
        <v>0</v>
      </c>
      <c r="J92" t="b">
        <v>0</v>
      </c>
      <c r="K92" t="b">
        <v>0</v>
      </c>
      <c r="L92" t="b">
        <v>1</v>
      </c>
    </row>
    <row r="93" spans="1:23">
      <c r="A93" s="42"/>
      <c r="B93" s="42" t="s">
        <v>648</v>
      </c>
      <c r="C93" s="42" t="s">
        <v>649</v>
      </c>
      <c r="D93" s="42" t="s">
        <v>650</v>
      </c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</row>
    <row r="94" spans="1:23">
      <c r="C94" t="s">
        <v>242</v>
      </c>
      <c r="D94" t="s">
        <v>731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42" t="s">
        <v>647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42"/>
      <c r="B96" s="42" t="s">
        <v>648</v>
      </c>
      <c r="C96" s="42" t="s">
        <v>649</v>
      </c>
      <c r="D96" s="42" t="s">
        <v>650</v>
      </c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</row>
    <row r="97" spans="1:23">
      <c r="C97" t="s">
        <v>238</v>
      </c>
      <c r="D97" t="s">
        <v>732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42" t="s">
        <v>647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42"/>
      <c r="B99" s="42" t="s">
        <v>648</v>
      </c>
      <c r="C99" s="42" t="s">
        <v>649</v>
      </c>
      <c r="D99" s="42" t="s">
        <v>650</v>
      </c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</row>
    <row r="100" spans="1:23">
      <c r="C100" t="s">
        <v>224</v>
      </c>
      <c r="D100" t="s">
        <v>733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C101" t="s">
        <v>225</v>
      </c>
      <c r="D101" t="s">
        <v>734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</row>
    <row r="102" spans="1:23">
      <c r="A102" s="42" t="s">
        <v>647</v>
      </c>
      <c r="G102" t="b">
        <v>0</v>
      </c>
      <c r="H102" t="b">
        <v>0</v>
      </c>
      <c r="J102" t="b">
        <v>0</v>
      </c>
      <c r="K102" t="b">
        <v>0</v>
      </c>
      <c r="L102" t="b">
        <v>1</v>
      </c>
    </row>
    <row r="103" spans="1:23">
      <c r="A103" s="42"/>
      <c r="B103" s="42" t="s">
        <v>648</v>
      </c>
      <c r="C103" s="42" t="s">
        <v>649</v>
      </c>
      <c r="D103" s="42" t="s">
        <v>650</v>
      </c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</row>
    <row r="104" spans="1:23">
      <c r="C104" t="s">
        <v>193</v>
      </c>
      <c r="D104" t="s">
        <v>735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C105" t="s">
        <v>196</v>
      </c>
      <c r="D105" t="s">
        <v>736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</row>
    <row r="106" spans="1:23">
      <c r="A106" s="42" t="s">
        <v>647</v>
      </c>
      <c r="G106" t="b">
        <v>1</v>
      </c>
      <c r="H106" t="b">
        <v>0</v>
      </c>
      <c r="J106" t="b">
        <v>0</v>
      </c>
      <c r="K106" t="b">
        <v>0</v>
      </c>
      <c r="L106" t="b">
        <v>1</v>
      </c>
    </row>
    <row r="107" spans="1:23">
      <c r="A107" s="42"/>
      <c r="B107" s="42" t="s">
        <v>648</v>
      </c>
      <c r="C107" s="42" t="s">
        <v>649</v>
      </c>
      <c r="D107" s="42" t="s">
        <v>650</v>
      </c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</row>
    <row r="108" spans="1:23">
      <c r="C108" t="s">
        <v>254</v>
      </c>
      <c r="D108" t="s">
        <v>737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</row>
    <row r="109" spans="1:23">
      <c r="A109" s="42" t="s">
        <v>647</v>
      </c>
      <c r="G109" t="b">
        <v>0</v>
      </c>
      <c r="H109" t="b">
        <v>0</v>
      </c>
      <c r="J109" t="b">
        <v>0</v>
      </c>
      <c r="K109" t="b">
        <v>0</v>
      </c>
      <c r="L109" t="b">
        <v>1</v>
      </c>
    </row>
    <row r="110" spans="1:23">
      <c r="A110" s="42"/>
      <c r="B110" s="42" t="s">
        <v>648</v>
      </c>
      <c r="C110" s="42" t="s">
        <v>649</v>
      </c>
      <c r="D110" s="42" t="s">
        <v>650</v>
      </c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</row>
    <row r="111" spans="1:23">
      <c r="C111" t="s">
        <v>202</v>
      </c>
      <c r="D111" t="s">
        <v>738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 spans="1:23">
      <c r="A112" s="42" t="s">
        <v>647</v>
      </c>
      <c r="G112" t="b">
        <v>1</v>
      </c>
      <c r="H112" t="b">
        <v>0</v>
      </c>
      <c r="I112" t="s">
        <v>739</v>
      </c>
      <c r="J112" t="b">
        <v>0</v>
      </c>
      <c r="K112" t="b">
        <v>0</v>
      </c>
      <c r="L112" t="b">
        <v>1</v>
      </c>
    </row>
    <row r="113" spans="1:23">
      <c r="A113" s="42"/>
      <c r="B113" s="42" t="s">
        <v>648</v>
      </c>
      <c r="C113" s="42" t="s">
        <v>649</v>
      </c>
      <c r="D113" s="42" t="s">
        <v>650</v>
      </c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</row>
    <row r="114" spans="1:23">
      <c r="C114" t="s">
        <v>740</v>
      </c>
      <c r="D114" t="s">
        <v>193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C115" t="s">
        <v>741</v>
      </c>
      <c r="D115" t="s">
        <v>204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 spans="1:23">
      <c r="A116" s="42" t="s">
        <v>647</v>
      </c>
      <c r="G116" t="b">
        <v>1</v>
      </c>
      <c r="H116" t="b">
        <v>1</v>
      </c>
      <c r="I116" t="s">
        <v>739</v>
      </c>
      <c r="J116" t="b">
        <v>0</v>
      </c>
      <c r="K116" t="b">
        <v>0</v>
      </c>
      <c r="L116" t="b">
        <v>1</v>
      </c>
    </row>
    <row r="117" spans="1:23">
      <c r="A117" s="42"/>
      <c r="B117" s="42" t="s">
        <v>648</v>
      </c>
      <c r="C117" s="42" t="s">
        <v>649</v>
      </c>
      <c r="D117" s="42" t="s">
        <v>650</v>
      </c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</row>
    <row r="118" spans="1:23">
      <c r="C118" t="s">
        <v>204</v>
      </c>
      <c r="D118" t="s">
        <v>742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42" t="s">
        <v>647</v>
      </c>
      <c r="G119" t="b">
        <v>1</v>
      </c>
      <c r="H119" t="b">
        <v>1</v>
      </c>
      <c r="I119" t="s">
        <v>739</v>
      </c>
      <c r="J119" t="b">
        <v>0</v>
      </c>
      <c r="K119" t="b">
        <v>0</v>
      </c>
      <c r="L119" t="b">
        <v>1</v>
      </c>
    </row>
    <row r="120" spans="1:23">
      <c r="A120" s="42"/>
      <c r="B120" s="42" t="s">
        <v>648</v>
      </c>
      <c r="C120" s="42" t="s">
        <v>649</v>
      </c>
      <c r="D120" s="42" t="s">
        <v>650</v>
      </c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</row>
    <row r="121" spans="1:23">
      <c r="C121" t="s">
        <v>205</v>
      </c>
      <c r="D121" t="s">
        <v>743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A122" s="42" t="s">
        <v>647</v>
      </c>
      <c r="G122" t="b">
        <v>1</v>
      </c>
      <c r="H122" t="b">
        <v>1</v>
      </c>
      <c r="I122" t="s">
        <v>739</v>
      </c>
      <c r="J122" t="b">
        <v>0</v>
      </c>
      <c r="K122" t="b">
        <v>0</v>
      </c>
      <c r="L122" t="b">
        <v>1</v>
      </c>
    </row>
    <row r="123" spans="1:23">
      <c r="A123" s="42"/>
      <c r="B123" s="42" t="s">
        <v>648</v>
      </c>
      <c r="C123" s="42" t="s">
        <v>649</v>
      </c>
      <c r="D123" s="42" t="s">
        <v>650</v>
      </c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</row>
    <row r="124" spans="1:23">
      <c r="C124" t="s">
        <v>196</v>
      </c>
      <c r="D124" t="s">
        <v>744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 spans="1:23">
      <c r="A125" s="42" t="s">
        <v>647</v>
      </c>
      <c r="G125" t="b">
        <v>1</v>
      </c>
      <c r="H125" t="b">
        <v>0</v>
      </c>
      <c r="J125" t="b">
        <v>0</v>
      </c>
      <c r="K125" t="b">
        <v>0</v>
      </c>
      <c r="L125" t="b">
        <v>1</v>
      </c>
    </row>
    <row r="126" spans="1:23">
      <c r="A126" s="42"/>
      <c r="B126" s="42" t="s">
        <v>648</v>
      </c>
      <c r="C126" s="42" t="s">
        <v>649</v>
      </c>
      <c r="D126" s="42" t="s">
        <v>650</v>
      </c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</row>
    <row r="127" spans="1:23">
      <c r="C127" t="s">
        <v>187</v>
      </c>
      <c r="D127" t="s">
        <v>745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 spans="1:23">
      <c r="A128" s="42" t="s">
        <v>647</v>
      </c>
      <c r="G128" t="b">
        <v>0</v>
      </c>
      <c r="H128" t="b">
        <v>0</v>
      </c>
      <c r="J128" t="b">
        <v>0</v>
      </c>
      <c r="K128" t="b">
        <v>0</v>
      </c>
      <c r="L128" t="b">
        <v>1</v>
      </c>
    </row>
    <row r="129" spans="1:23">
      <c r="A129" s="42"/>
      <c r="B129" s="42" t="s">
        <v>648</v>
      </c>
      <c r="C129" s="42" t="s">
        <v>649</v>
      </c>
      <c r="D129" s="42" t="s">
        <v>650</v>
      </c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</row>
    <row r="130" spans="1:23">
      <c r="C130" t="s">
        <v>201</v>
      </c>
      <c r="D130" t="s">
        <v>746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 spans="1:23">
      <c r="A131" s="42" t="s">
        <v>647</v>
      </c>
      <c r="G131" t="b">
        <v>0</v>
      </c>
      <c r="H131" t="b">
        <v>0</v>
      </c>
      <c r="J131" t="b">
        <v>0</v>
      </c>
      <c r="K131" t="b">
        <v>0</v>
      </c>
      <c r="L131" t="b">
        <v>1</v>
      </c>
    </row>
    <row r="132" spans="1:23">
      <c r="A132" s="42"/>
      <c r="B132" s="42" t="s">
        <v>648</v>
      </c>
      <c r="C132" s="42" t="s">
        <v>649</v>
      </c>
      <c r="D132" s="42" t="s">
        <v>650</v>
      </c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</row>
    <row r="133" spans="1:23">
      <c r="C133" t="s">
        <v>212</v>
      </c>
      <c r="D133" t="s">
        <v>747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C134" t="s">
        <v>213</v>
      </c>
      <c r="D134" t="s">
        <v>748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 spans="1:23">
      <c r="A135" s="42" t="s">
        <v>647</v>
      </c>
      <c r="G135" t="b">
        <v>1</v>
      </c>
      <c r="H135" t="b">
        <v>0</v>
      </c>
      <c r="J135" t="b">
        <v>0</v>
      </c>
      <c r="K135" t="b">
        <v>0</v>
      </c>
      <c r="L135" t="b">
        <v>1</v>
      </c>
    </row>
    <row r="136" spans="1:23">
      <c r="A136" s="42"/>
      <c r="B136" s="42" t="s">
        <v>648</v>
      </c>
      <c r="C136" s="42" t="s">
        <v>649</v>
      </c>
      <c r="D136" s="42" t="s">
        <v>650</v>
      </c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</row>
    <row r="137" spans="1:23">
      <c r="C137" t="s">
        <v>214</v>
      </c>
      <c r="D137" t="s">
        <v>749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A138" s="42" t="s">
        <v>647</v>
      </c>
      <c r="G138" t="b">
        <v>0</v>
      </c>
      <c r="H138" t="b">
        <v>0</v>
      </c>
      <c r="J138" t="b">
        <v>0</v>
      </c>
      <c r="K138" t="b">
        <v>0</v>
      </c>
      <c r="L138" t="b">
        <v>1</v>
      </c>
    </row>
    <row r="139" spans="1:23">
      <c r="A139" s="42"/>
      <c r="B139" s="42" t="s">
        <v>648</v>
      </c>
      <c r="C139" s="42" t="s">
        <v>649</v>
      </c>
      <c r="D139" s="42" t="s">
        <v>650</v>
      </c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</row>
    <row r="140" spans="1:23">
      <c r="C140" t="s">
        <v>191</v>
      </c>
      <c r="D140" t="s">
        <v>750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 spans="1:23">
      <c r="A141" s="42" t="s">
        <v>647</v>
      </c>
      <c r="G141" t="b">
        <v>0</v>
      </c>
      <c r="H141" t="b">
        <v>1</v>
      </c>
      <c r="J141" t="b">
        <v>0</v>
      </c>
      <c r="K141" t="b">
        <v>0</v>
      </c>
      <c r="L141" t="b">
        <v>1</v>
      </c>
    </row>
    <row r="142" spans="1:23">
      <c r="A142" s="42"/>
      <c r="B142" s="42" t="s">
        <v>648</v>
      </c>
      <c r="C142" s="42" t="s">
        <v>649</v>
      </c>
      <c r="D142" s="42" t="s">
        <v>650</v>
      </c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</row>
    <row r="143" spans="1:23">
      <c r="C143" t="s">
        <v>227</v>
      </c>
      <c r="D143" t="s">
        <v>718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C144" t="s">
        <v>228</v>
      </c>
      <c r="D144" t="s">
        <v>719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</row>
    <row r="145" spans="1:23">
      <c r="A145" s="42" t="s">
        <v>647</v>
      </c>
      <c r="G145" t="b">
        <v>1</v>
      </c>
      <c r="H145" t="b">
        <v>0</v>
      </c>
      <c r="I145" t="s">
        <v>751</v>
      </c>
      <c r="J145" t="b">
        <v>0</v>
      </c>
      <c r="K145" t="b">
        <v>0</v>
      </c>
      <c r="L145" t="b">
        <v>1</v>
      </c>
    </row>
    <row r="146" spans="1:23">
      <c r="A146" s="42"/>
      <c r="B146" s="42" t="s">
        <v>648</v>
      </c>
      <c r="C146" s="42" t="s">
        <v>649</v>
      </c>
      <c r="D146" s="42" t="s">
        <v>650</v>
      </c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</row>
    <row r="147" spans="1:23">
      <c r="C147" t="s">
        <v>752</v>
      </c>
      <c r="D147" t="s">
        <v>198</v>
      </c>
      <c r="O147" t="b">
        <v>1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C148" t="s">
        <v>753</v>
      </c>
      <c r="D148" t="s">
        <v>207</v>
      </c>
      <c r="O148" t="b">
        <v>1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</row>
    <row r="149" spans="1:23">
      <c r="A149" s="42" t="s">
        <v>647</v>
      </c>
      <c r="G149" t="b">
        <v>1</v>
      </c>
      <c r="H149" t="b">
        <v>1</v>
      </c>
      <c r="I149" t="s">
        <v>751</v>
      </c>
      <c r="J149" t="b">
        <v>0</v>
      </c>
      <c r="K149" t="b">
        <v>0</v>
      </c>
      <c r="L149" t="b">
        <v>1</v>
      </c>
    </row>
    <row r="150" spans="1:23">
      <c r="A150" s="42"/>
      <c r="B150" s="42" t="s">
        <v>648</v>
      </c>
      <c r="C150" s="42" t="s">
        <v>649</v>
      </c>
      <c r="D150" s="42" t="s">
        <v>650</v>
      </c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</row>
    <row r="151" spans="1:23">
      <c r="C151" t="s">
        <v>207</v>
      </c>
      <c r="D151" t="s">
        <v>754</v>
      </c>
      <c r="O151" t="b">
        <v>1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 spans="1:23">
      <c r="A152" s="42" t="s">
        <v>647</v>
      </c>
      <c r="G152" t="b">
        <v>0</v>
      </c>
      <c r="H152" t="b">
        <v>1</v>
      </c>
      <c r="J152" t="b">
        <v>0</v>
      </c>
      <c r="K152" t="b">
        <v>0</v>
      </c>
      <c r="L152" t="b">
        <v>1</v>
      </c>
    </row>
    <row r="153" spans="1:23">
      <c r="A153" s="42"/>
      <c r="B153" s="42" t="s">
        <v>648</v>
      </c>
      <c r="C153" s="42" t="s">
        <v>649</v>
      </c>
      <c r="D153" s="42" t="s">
        <v>650</v>
      </c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</row>
    <row r="154" spans="1:23">
      <c r="C154" t="s">
        <v>208</v>
      </c>
      <c r="D154" t="s">
        <v>714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 spans="1:23">
      <c r="A155" s="42" t="s">
        <v>647</v>
      </c>
      <c r="G155" t="b">
        <v>0</v>
      </c>
      <c r="H155" t="b">
        <v>1</v>
      </c>
      <c r="J155" t="b">
        <v>0</v>
      </c>
      <c r="K155" t="b">
        <v>0</v>
      </c>
      <c r="L155" t="b">
        <v>1</v>
      </c>
    </row>
    <row r="156" spans="1:23">
      <c r="A156" s="42"/>
      <c r="B156" s="42" t="s">
        <v>648</v>
      </c>
      <c r="C156" s="42" t="s">
        <v>649</v>
      </c>
      <c r="D156" s="42" t="s">
        <v>650</v>
      </c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</row>
    <row r="157" spans="1:23">
      <c r="C157" t="s">
        <v>199</v>
      </c>
      <c r="D157" t="s">
        <v>709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</row>
    <row r="158" spans="1:23">
      <c r="A158" s="42" t="s">
        <v>647</v>
      </c>
      <c r="G158" t="b">
        <v>0</v>
      </c>
      <c r="H158" t="b">
        <v>1</v>
      </c>
      <c r="J158" t="b">
        <v>0</v>
      </c>
      <c r="K158" t="b">
        <v>0</v>
      </c>
      <c r="L158" t="b">
        <v>1</v>
      </c>
    </row>
    <row r="159" spans="1:23">
      <c r="A159" s="42"/>
      <c r="B159" s="42" t="s">
        <v>648</v>
      </c>
      <c r="C159" s="42" t="s">
        <v>649</v>
      </c>
      <c r="D159" s="42" t="s">
        <v>650</v>
      </c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</row>
    <row r="160" spans="1:23">
      <c r="C160" t="s">
        <v>239</v>
      </c>
      <c r="D160" t="s">
        <v>693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</row>
    <row r="161" spans="1:23">
      <c r="A161" s="42" t="s">
        <v>647</v>
      </c>
      <c r="G161" t="b">
        <v>0</v>
      </c>
      <c r="H161" t="b">
        <v>1</v>
      </c>
      <c r="J161" t="b">
        <v>0</v>
      </c>
      <c r="K161" t="b">
        <v>0</v>
      </c>
      <c r="L161" t="b">
        <v>1</v>
      </c>
    </row>
    <row r="162" spans="1:23">
      <c r="A162" s="42"/>
      <c r="B162" s="42" t="s">
        <v>648</v>
      </c>
      <c r="C162" s="42" t="s">
        <v>649</v>
      </c>
      <c r="D162" s="42" t="s">
        <v>650</v>
      </c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</row>
    <row r="163" spans="1:23">
      <c r="C163" t="s">
        <v>200</v>
      </c>
      <c r="D163" t="s">
        <v>706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</row>
    <row r="164" spans="1:23">
      <c r="A164" s="42" t="s">
        <v>647</v>
      </c>
      <c r="G164" t="b">
        <v>0</v>
      </c>
      <c r="H164" t="b">
        <v>1</v>
      </c>
      <c r="J164" t="b">
        <v>0</v>
      </c>
      <c r="K164" t="b">
        <v>0</v>
      </c>
      <c r="L164" t="b">
        <v>1</v>
      </c>
    </row>
    <row r="165" spans="1:23">
      <c r="A165" s="42"/>
      <c r="B165" s="42" t="s">
        <v>648</v>
      </c>
      <c r="C165" s="42" t="s">
        <v>649</v>
      </c>
      <c r="D165" s="42" t="s">
        <v>650</v>
      </c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</row>
    <row r="166" spans="1:23">
      <c r="C166" t="s">
        <v>209</v>
      </c>
      <c r="D166" t="s">
        <v>711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</row>
    <row r="167" spans="1:23">
      <c r="A167" s="42" t="s">
        <v>647</v>
      </c>
      <c r="G167" t="b">
        <v>0</v>
      </c>
      <c r="H167" t="b">
        <v>1</v>
      </c>
      <c r="J167" t="b">
        <v>0</v>
      </c>
      <c r="K167" t="b">
        <v>0</v>
      </c>
      <c r="L167" t="b">
        <v>1</v>
      </c>
    </row>
    <row r="168" spans="1:23">
      <c r="A168" s="42"/>
      <c r="B168" s="42" t="s">
        <v>648</v>
      </c>
      <c r="C168" s="42" t="s">
        <v>649</v>
      </c>
      <c r="D168" s="42" t="s">
        <v>650</v>
      </c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</row>
    <row r="169" spans="1:23">
      <c r="C169" t="s">
        <v>229</v>
      </c>
      <c r="D169" t="s">
        <v>716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</row>
    <row r="170" spans="1:23">
      <c r="A170" s="42" t="s">
        <v>647</v>
      </c>
      <c r="G170" t="b">
        <v>0</v>
      </c>
      <c r="H170" t="b">
        <v>1</v>
      </c>
      <c r="J170" t="b">
        <v>0</v>
      </c>
      <c r="K170" t="b">
        <v>0</v>
      </c>
      <c r="L170" t="b">
        <v>1</v>
      </c>
    </row>
    <row r="171" spans="1:23">
      <c r="A171" s="42"/>
      <c r="B171" s="42" t="s">
        <v>648</v>
      </c>
      <c r="C171" s="42" t="s">
        <v>649</v>
      </c>
      <c r="D171" s="42" t="s">
        <v>650</v>
      </c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</row>
    <row r="172" spans="1:23">
      <c r="C172" t="s">
        <v>195</v>
      </c>
      <c r="D172" t="s">
        <v>755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42" t="s">
        <v>647</v>
      </c>
      <c r="G173" t="b">
        <v>0</v>
      </c>
      <c r="H173" t="b">
        <v>0</v>
      </c>
      <c r="J173" t="b">
        <v>0</v>
      </c>
      <c r="K173" t="b">
        <v>0</v>
      </c>
      <c r="L173" t="b">
        <v>1</v>
      </c>
    </row>
    <row r="174" spans="1:23">
      <c r="A174" s="42"/>
      <c r="B174" s="42" t="s">
        <v>648</v>
      </c>
      <c r="C174" s="42" t="s">
        <v>649</v>
      </c>
      <c r="D174" s="42" t="s">
        <v>650</v>
      </c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</row>
    <row r="175" spans="1:23">
      <c r="C175" t="s">
        <v>211</v>
      </c>
      <c r="D175" t="s">
        <v>704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C176" t="s">
        <v>197</v>
      </c>
      <c r="D176" t="s">
        <v>705</v>
      </c>
      <c r="O176" t="b">
        <v>1</v>
      </c>
      <c r="P176" t="b">
        <v>0</v>
      </c>
      <c r="Q176" t="b">
        <v>1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</row>
    <row r="177" spans="1:23">
      <c r="A177" s="42" t="s">
        <v>647</v>
      </c>
      <c r="G177" t="b">
        <v>0</v>
      </c>
      <c r="H177" t="b">
        <v>0</v>
      </c>
      <c r="J177" t="b">
        <v>0</v>
      </c>
      <c r="K177" t="b">
        <v>0</v>
      </c>
      <c r="L177" t="b">
        <v>1</v>
      </c>
    </row>
    <row r="178" spans="1:23">
      <c r="A178" s="42"/>
      <c r="B178" s="42" t="s">
        <v>648</v>
      </c>
      <c r="C178" s="42" t="s">
        <v>649</v>
      </c>
      <c r="D178" s="42" t="s">
        <v>650</v>
      </c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</row>
    <row r="179" spans="1:23">
      <c r="C179" t="s">
        <v>188</v>
      </c>
      <c r="D179" t="s">
        <v>756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 spans="1:23">
      <c r="A180" s="42" t="s">
        <v>647</v>
      </c>
      <c r="G180" t="b">
        <v>0</v>
      </c>
      <c r="H180" t="b">
        <v>0</v>
      </c>
      <c r="J180" t="b">
        <v>0</v>
      </c>
      <c r="K180" t="b">
        <v>0</v>
      </c>
      <c r="L180" t="b">
        <v>1</v>
      </c>
    </row>
    <row r="181" spans="1:23">
      <c r="A181" s="42"/>
      <c r="B181" s="42" t="s">
        <v>648</v>
      </c>
      <c r="C181" s="42" t="s">
        <v>649</v>
      </c>
      <c r="D181" s="42" t="s">
        <v>650</v>
      </c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</row>
    <row r="182" spans="1:23">
      <c r="C182" t="s">
        <v>223</v>
      </c>
      <c r="D182" t="s">
        <v>757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A183" s="42" t="s">
        <v>647</v>
      </c>
      <c r="G183" t="b">
        <v>1</v>
      </c>
      <c r="H183" t="b">
        <v>0</v>
      </c>
      <c r="J183" t="b">
        <v>0</v>
      </c>
      <c r="K183" t="b">
        <v>0</v>
      </c>
      <c r="L183" t="b">
        <v>1</v>
      </c>
    </row>
    <row r="184" spans="1:23">
      <c r="A184" s="42"/>
      <c r="B184" s="42" t="s">
        <v>648</v>
      </c>
      <c r="C184" s="42" t="s">
        <v>649</v>
      </c>
      <c r="D184" s="42" t="s">
        <v>650</v>
      </c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</row>
    <row r="185" spans="1:23">
      <c r="C185" t="s">
        <v>203</v>
      </c>
      <c r="D185" t="s">
        <v>758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 spans="1:23">
      <c r="A186" s="43" t="s">
        <v>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3.285156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4" t="s">
        <v>625</v>
      </c>
      <c r="B1" s="44" t="s">
        <v>626</v>
      </c>
      <c r="C1" s="44" t="s">
        <v>627</v>
      </c>
      <c r="D1" s="44"/>
      <c r="E1" s="44" t="s">
        <v>628</v>
      </c>
      <c r="F1" s="44" t="s">
        <v>629</v>
      </c>
      <c r="G1" s="44" t="s">
        <v>630</v>
      </c>
      <c r="H1" s="44" t="s">
        <v>631</v>
      </c>
      <c r="I1" s="44" t="s">
        <v>632</v>
      </c>
      <c r="J1" s="44" t="s">
        <v>633</v>
      </c>
      <c r="K1" s="44" t="s">
        <v>634</v>
      </c>
      <c r="L1" s="44" t="s">
        <v>635</v>
      </c>
      <c r="M1" s="44" t="s">
        <v>636</v>
      </c>
      <c r="N1" s="44" t="s">
        <v>637</v>
      </c>
      <c r="O1" s="44" t="s">
        <v>638</v>
      </c>
      <c r="P1" s="44" t="s">
        <v>639</v>
      </c>
      <c r="Q1" s="44" t="s">
        <v>640</v>
      </c>
      <c r="R1" s="44" t="s">
        <v>641</v>
      </c>
      <c r="S1" s="44" t="s">
        <v>642</v>
      </c>
      <c r="T1" s="44" t="s">
        <v>643</v>
      </c>
      <c r="U1" s="44" t="s">
        <v>644</v>
      </c>
      <c r="V1" s="44" t="s">
        <v>645</v>
      </c>
      <c r="W1" s="44" t="s">
        <v>646</v>
      </c>
    </row>
    <row r="2" spans="1:23">
      <c r="A2" t="s">
        <v>759</v>
      </c>
    </row>
    <row r="3" spans="1:23">
      <c r="A3" s="44" t="s">
        <v>647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44"/>
      <c r="B4" s="44" t="s">
        <v>648</v>
      </c>
      <c r="C4" s="44" t="s">
        <v>649</v>
      </c>
      <c r="D4" s="44" t="s">
        <v>650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3">
      <c r="C5" t="s">
        <v>239</v>
      </c>
      <c r="D5" t="s">
        <v>693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178</v>
      </c>
      <c r="D6" t="s">
        <v>694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44" t="s">
        <v>647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44"/>
      <c r="B8" s="44" t="s">
        <v>648</v>
      </c>
      <c r="C8" s="44" t="s">
        <v>649</v>
      </c>
      <c r="D8" s="44" t="s">
        <v>650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spans="1:23">
      <c r="C9" t="s">
        <v>230</v>
      </c>
      <c r="D9" t="s">
        <v>651</v>
      </c>
      <c r="M9" t="s">
        <v>178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231</v>
      </c>
      <c r="D10" t="s">
        <v>652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178</v>
      </c>
      <c r="D11" t="s">
        <v>653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44" t="s">
        <v>647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44"/>
      <c r="B13" s="44" t="s">
        <v>648</v>
      </c>
      <c r="C13" s="44" t="s">
        <v>649</v>
      </c>
      <c r="D13" s="44" t="s">
        <v>650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>
      <c r="C14" t="s">
        <v>215</v>
      </c>
      <c r="D14" t="s">
        <v>760</v>
      </c>
      <c r="M14" t="s">
        <v>226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216</v>
      </c>
      <c r="D15" t="s">
        <v>761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44" t="s">
        <v>647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44"/>
      <c r="B17" s="44" t="s">
        <v>648</v>
      </c>
      <c r="C17" s="44" t="s">
        <v>649</v>
      </c>
      <c r="D17" s="44" t="s">
        <v>650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</row>
    <row r="18" spans="1:23">
      <c r="C18" t="s">
        <v>217</v>
      </c>
      <c r="D18" t="s">
        <v>696</v>
      </c>
      <c r="M18" t="s">
        <v>178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218</v>
      </c>
      <c r="D19" t="s">
        <v>697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44" t="s">
        <v>647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44"/>
      <c r="B21" s="44" t="s">
        <v>648</v>
      </c>
      <c r="C21" s="44" t="s">
        <v>649</v>
      </c>
      <c r="D21" s="44" t="s">
        <v>650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spans="1:23">
      <c r="C22" t="s">
        <v>219</v>
      </c>
      <c r="D22" t="s">
        <v>698</v>
      </c>
      <c r="M22" t="s">
        <v>178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220</v>
      </c>
      <c r="D23" t="s">
        <v>699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44" t="s">
        <v>647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44"/>
      <c r="B25" s="44" t="s">
        <v>648</v>
      </c>
      <c r="C25" s="44" t="s">
        <v>649</v>
      </c>
      <c r="D25" s="44" t="s">
        <v>650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spans="1:23">
      <c r="C26" t="s">
        <v>221</v>
      </c>
      <c r="D26" t="s">
        <v>700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44" t="s">
        <v>647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44"/>
      <c r="B28" s="44" t="s">
        <v>648</v>
      </c>
      <c r="C28" s="44" t="s">
        <v>649</v>
      </c>
      <c r="D28" s="44" t="s">
        <v>650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</row>
    <row r="29" spans="1:23">
      <c r="C29" t="s">
        <v>222</v>
      </c>
      <c r="D29" t="s">
        <v>701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44" t="s">
        <v>647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44"/>
      <c r="B31" s="44" t="s">
        <v>648</v>
      </c>
      <c r="C31" s="44" t="s">
        <v>649</v>
      </c>
      <c r="D31" s="44" t="s">
        <v>650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</row>
    <row r="32" spans="1:23">
      <c r="C32" t="s">
        <v>190</v>
      </c>
      <c r="D32" t="s">
        <v>702</v>
      </c>
      <c r="M32" t="s">
        <v>178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192</v>
      </c>
      <c r="D33" t="s">
        <v>703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4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4"/>
      <c r="B35" s="44" t="s">
        <v>648</v>
      </c>
      <c r="C35" s="44" t="s">
        <v>649</v>
      </c>
      <c r="D35" s="44" t="s">
        <v>650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</row>
    <row r="36" spans="1:23">
      <c r="C36" t="s">
        <v>197</v>
      </c>
      <c r="D36" t="s">
        <v>705</v>
      </c>
      <c r="N36" t="s">
        <v>211</v>
      </c>
      <c r="O36" t="b">
        <v>1</v>
      </c>
      <c r="P36" t="b">
        <v>0</v>
      </c>
      <c r="Q36" t="b">
        <v>1</v>
      </c>
      <c r="R36" t="b">
        <v>1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4" t="s">
        <v>647</v>
      </c>
      <c r="G37" t="b">
        <v>0</v>
      </c>
      <c r="H37" t="b">
        <v>0</v>
      </c>
      <c r="J37" t="b">
        <v>0</v>
      </c>
      <c r="K37" t="b">
        <v>0</v>
      </c>
      <c r="L37" t="b">
        <v>1</v>
      </c>
    </row>
    <row r="38" spans="1:23">
      <c r="A38" s="44"/>
      <c r="B38" s="44" t="s">
        <v>648</v>
      </c>
      <c r="C38" s="44" t="s">
        <v>649</v>
      </c>
      <c r="D38" s="44" t="s">
        <v>650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</row>
    <row r="39" spans="1:23">
      <c r="C39" t="s">
        <v>200</v>
      </c>
      <c r="D39" t="s">
        <v>706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C40" t="s">
        <v>197</v>
      </c>
      <c r="D40" t="s">
        <v>707</v>
      </c>
      <c r="O40" t="b">
        <v>1</v>
      </c>
      <c r="P40" t="b">
        <v>0</v>
      </c>
      <c r="Q40" t="b">
        <v>1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A41" s="44" t="s">
        <v>647</v>
      </c>
      <c r="G41" t="b">
        <v>0</v>
      </c>
      <c r="H41" t="b">
        <v>0</v>
      </c>
      <c r="J41" t="b">
        <v>0</v>
      </c>
      <c r="K41" t="b">
        <v>0</v>
      </c>
      <c r="L41" t="b">
        <v>1</v>
      </c>
    </row>
    <row r="42" spans="1:23">
      <c r="A42" s="44"/>
      <c r="B42" s="44" t="s">
        <v>648</v>
      </c>
      <c r="C42" s="44" t="s">
        <v>649</v>
      </c>
      <c r="D42" s="44" t="s">
        <v>650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</row>
    <row r="43" spans="1:23">
      <c r="C43" t="s">
        <v>198</v>
      </c>
      <c r="D43" t="s">
        <v>708</v>
      </c>
      <c r="M43" t="s">
        <v>197</v>
      </c>
      <c r="O43" t="b">
        <v>1</v>
      </c>
      <c r="P43" t="b">
        <v>0</v>
      </c>
      <c r="Q43" t="b">
        <v>1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 spans="1:23">
      <c r="C44" t="s">
        <v>199</v>
      </c>
      <c r="D44" t="s">
        <v>709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197</v>
      </c>
      <c r="D45" t="s">
        <v>710</v>
      </c>
      <c r="O45" t="b">
        <v>1</v>
      </c>
      <c r="P45" t="b">
        <v>0</v>
      </c>
      <c r="Q45" t="b">
        <v>1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44" t="s">
        <v>647</v>
      </c>
      <c r="G46" t="b">
        <v>0</v>
      </c>
      <c r="H46" t="b">
        <v>0</v>
      </c>
      <c r="J46" t="b">
        <v>0</v>
      </c>
      <c r="K46" t="b">
        <v>0</v>
      </c>
      <c r="L46" t="b">
        <v>1</v>
      </c>
    </row>
    <row r="47" spans="1:23">
      <c r="A47" s="44"/>
      <c r="B47" s="44" t="s">
        <v>648</v>
      </c>
      <c r="C47" s="44" t="s">
        <v>649</v>
      </c>
      <c r="D47" s="44" t="s">
        <v>650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</row>
    <row r="48" spans="1:23">
      <c r="C48" t="s">
        <v>209</v>
      </c>
      <c r="D48" t="s">
        <v>711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C49" t="s">
        <v>206</v>
      </c>
      <c r="D49" t="s">
        <v>712</v>
      </c>
      <c r="O49" t="b">
        <v>1</v>
      </c>
      <c r="P49" t="b">
        <v>0</v>
      </c>
      <c r="Q49" t="b">
        <v>1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A50" s="44" t="s">
        <v>647</v>
      </c>
      <c r="G50" t="b">
        <v>0</v>
      </c>
      <c r="H50" t="b">
        <v>0</v>
      </c>
      <c r="J50" t="b">
        <v>0</v>
      </c>
      <c r="K50" t="b">
        <v>0</v>
      </c>
      <c r="L50" t="b">
        <v>1</v>
      </c>
    </row>
    <row r="51" spans="1:23">
      <c r="A51" s="44"/>
      <c r="B51" s="44" t="s">
        <v>648</v>
      </c>
      <c r="C51" s="44" t="s">
        <v>649</v>
      </c>
      <c r="D51" s="44" t="s">
        <v>650</v>
      </c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</row>
    <row r="52" spans="1:23">
      <c r="C52" t="s">
        <v>207</v>
      </c>
      <c r="D52" t="s">
        <v>713</v>
      </c>
      <c r="M52" t="s">
        <v>206</v>
      </c>
      <c r="O52" t="b">
        <v>1</v>
      </c>
      <c r="P52" t="b">
        <v>0</v>
      </c>
      <c r="Q52" t="b">
        <v>1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 spans="1:23">
      <c r="C53" t="s">
        <v>208</v>
      </c>
      <c r="D53" t="s">
        <v>714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206</v>
      </c>
      <c r="D54" t="s">
        <v>715</v>
      </c>
      <c r="O54" t="b">
        <v>1</v>
      </c>
      <c r="P54" t="b">
        <v>0</v>
      </c>
      <c r="Q54" t="b">
        <v>1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44" t="s">
        <v>647</v>
      </c>
      <c r="G55" t="b">
        <v>0</v>
      </c>
      <c r="H55" t="b">
        <v>0</v>
      </c>
      <c r="J55" t="b">
        <v>0</v>
      </c>
      <c r="K55" t="b">
        <v>0</v>
      </c>
      <c r="L55" t="b">
        <v>1</v>
      </c>
    </row>
    <row r="56" spans="1:23">
      <c r="A56" s="44"/>
      <c r="B56" s="44" t="s">
        <v>648</v>
      </c>
      <c r="C56" s="44" t="s">
        <v>649</v>
      </c>
      <c r="D56" s="44" t="s">
        <v>650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</row>
    <row r="57" spans="1:23">
      <c r="C57" t="s">
        <v>229</v>
      </c>
      <c r="D57" t="s">
        <v>716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C58" t="s">
        <v>226</v>
      </c>
      <c r="D58" t="s">
        <v>717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A59" s="44" t="s">
        <v>647</v>
      </c>
      <c r="G59" t="b">
        <v>0</v>
      </c>
      <c r="H59" t="b">
        <v>0</v>
      </c>
      <c r="J59" t="b">
        <v>0</v>
      </c>
      <c r="K59" t="b">
        <v>0</v>
      </c>
      <c r="L59" t="b">
        <v>1</v>
      </c>
    </row>
    <row r="60" spans="1:23">
      <c r="A60" s="44"/>
      <c r="B60" s="44" t="s">
        <v>648</v>
      </c>
      <c r="C60" s="44" t="s">
        <v>649</v>
      </c>
      <c r="D60" s="44" t="s">
        <v>650</v>
      </c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</row>
    <row r="61" spans="1:23">
      <c r="C61" t="s">
        <v>227</v>
      </c>
      <c r="D61" t="s">
        <v>718</v>
      </c>
      <c r="M61" t="s">
        <v>226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</row>
    <row r="62" spans="1:23">
      <c r="C62" t="s">
        <v>228</v>
      </c>
      <c r="D62" t="s">
        <v>719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226</v>
      </c>
      <c r="D63" t="s">
        <v>720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A64" s="44" t="s">
        <v>647</v>
      </c>
      <c r="G64" t="b">
        <v>1</v>
      </c>
      <c r="H64" t="b">
        <v>1</v>
      </c>
      <c r="J64" t="b">
        <v>0</v>
      </c>
      <c r="K64" t="b">
        <v>0</v>
      </c>
      <c r="L64" t="b">
        <v>1</v>
      </c>
    </row>
    <row r="65" spans="1:23">
      <c r="A65" s="44"/>
      <c r="B65" s="44" t="s">
        <v>648</v>
      </c>
      <c r="C65" s="44" t="s">
        <v>649</v>
      </c>
      <c r="D65" s="44" t="s">
        <v>650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</row>
    <row r="66" spans="1:23">
      <c r="C66" t="s">
        <v>203</v>
      </c>
      <c r="D66" t="s">
        <v>721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 spans="1:23">
      <c r="A67" s="44" t="s">
        <v>647</v>
      </c>
      <c r="G67" t="b">
        <v>1</v>
      </c>
      <c r="H67" t="b">
        <v>0</v>
      </c>
      <c r="J67" t="b">
        <v>0</v>
      </c>
      <c r="K67" t="b">
        <v>0</v>
      </c>
      <c r="L67" t="b">
        <v>1</v>
      </c>
    </row>
    <row r="68" spans="1:23">
      <c r="A68" s="44"/>
      <c r="B68" s="44" t="s">
        <v>648</v>
      </c>
      <c r="C68" s="44" t="s">
        <v>649</v>
      </c>
      <c r="D68" s="44" t="s">
        <v>650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</row>
    <row r="69" spans="1:23">
      <c r="C69" t="s">
        <v>722</v>
      </c>
      <c r="D69" t="s">
        <v>197</v>
      </c>
      <c r="O69" t="b">
        <v>1</v>
      </c>
      <c r="P69" t="b">
        <v>0</v>
      </c>
      <c r="Q69" t="b">
        <v>1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 spans="1:23">
      <c r="C70" t="s">
        <v>723</v>
      </c>
      <c r="D70" t="s">
        <v>206</v>
      </c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44" t="s">
        <v>647</v>
      </c>
      <c r="G71" t="b">
        <v>1</v>
      </c>
      <c r="H71" t="b">
        <v>1</v>
      </c>
      <c r="J71" t="b">
        <v>0</v>
      </c>
      <c r="K71" t="b">
        <v>0</v>
      </c>
      <c r="L71" t="b">
        <v>1</v>
      </c>
    </row>
    <row r="72" spans="1:23">
      <c r="A72" s="44"/>
      <c r="B72" s="44" t="s">
        <v>648</v>
      </c>
      <c r="C72" s="44" t="s">
        <v>649</v>
      </c>
      <c r="D72" s="44" t="s">
        <v>650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</row>
    <row r="73" spans="1:23">
      <c r="C73" t="s">
        <v>223</v>
      </c>
      <c r="D73" t="s">
        <v>724</v>
      </c>
      <c r="N73" t="s">
        <v>206</v>
      </c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A74" s="44" t="s">
        <v>647</v>
      </c>
      <c r="G74" t="b">
        <v>1</v>
      </c>
      <c r="H74" t="b">
        <v>1</v>
      </c>
      <c r="J74" t="b">
        <v>0</v>
      </c>
      <c r="K74" t="b">
        <v>0</v>
      </c>
      <c r="L74" t="b">
        <v>0</v>
      </c>
    </row>
    <row r="75" spans="1:23">
      <c r="A75" s="44"/>
      <c r="B75" s="44" t="s">
        <v>648</v>
      </c>
      <c r="C75" s="44" t="s">
        <v>649</v>
      </c>
      <c r="D75" s="44" t="s">
        <v>650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</row>
    <row r="76" spans="1:23">
      <c r="C76" t="s">
        <v>226</v>
      </c>
      <c r="D76" t="s">
        <v>725</v>
      </c>
      <c r="N76" t="s">
        <v>223</v>
      </c>
      <c r="O76" t="b">
        <v>0</v>
      </c>
      <c r="P76" t="b">
        <v>1</v>
      </c>
      <c r="Q76" t="b">
        <v>0</v>
      </c>
      <c r="R76" t="b">
        <v>1</v>
      </c>
      <c r="S76" t="b">
        <v>0</v>
      </c>
      <c r="T76" t="b">
        <v>0</v>
      </c>
      <c r="U76" t="b">
        <v>1</v>
      </c>
      <c r="V76" t="b">
        <v>0</v>
      </c>
      <c r="W76" t="b">
        <v>0</v>
      </c>
    </row>
    <row r="77" spans="1:23">
      <c r="A77" s="44" t="s">
        <v>647</v>
      </c>
      <c r="G77" t="b">
        <v>1</v>
      </c>
      <c r="H77" t="b">
        <v>0</v>
      </c>
      <c r="I77" t="s">
        <v>726</v>
      </c>
      <c r="J77" t="b">
        <v>0</v>
      </c>
      <c r="K77" t="b">
        <v>0</v>
      </c>
      <c r="L77" t="b">
        <v>1</v>
      </c>
    </row>
    <row r="78" spans="1:23">
      <c r="A78" s="44"/>
      <c r="B78" s="44" t="s">
        <v>648</v>
      </c>
      <c r="C78" s="44" t="s">
        <v>649</v>
      </c>
      <c r="D78" s="44" t="s">
        <v>650</v>
      </c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</row>
    <row r="79" spans="1:23">
      <c r="C79" t="s">
        <v>722</v>
      </c>
      <c r="D79" t="s">
        <v>197</v>
      </c>
      <c r="O79" t="b">
        <v>1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 spans="1:23">
      <c r="C80" t="s">
        <v>723</v>
      </c>
      <c r="D80" t="s">
        <v>206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1</v>
      </c>
    </row>
    <row r="81" spans="1:23">
      <c r="A81" s="44" t="s">
        <v>647</v>
      </c>
      <c r="G81" t="b">
        <v>1</v>
      </c>
      <c r="H81" t="b">
        <v>0</v>
      </c>
      <c r="I81" t="s">
        <v>726</v>
      </c>
      <c r="J81" t="b">
        <v>0</v>
      </c>
      <c r="K81" t="b">
        <v>0</v>
      </c>
      <c r="L81" t="b">
        <v>1</v>
      </c>
    </row>
    <row r="82" spans="1:23">
      <c r="A82" s="44"/>
      <c r="B82" s="44" t="s">
        <v>648</v>
      </c>
      <c r="C82" s="44" t="s">
        <v>649</v>
      </c>
      <c r="D82" s="44" t="s">
        <v>650</v>
      </c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</row>
    <row r="83" spans="1:23">
      <c r="C83" t="s">
        <v>206</v>
      </c>
      <c r="D83" t="s">
        <v>727</v>
      </c>
      <c r="O83" t="b">
        <v>1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 spans="1:23">
      <c r="C84" t="s">
        <v>226</v>
      </c>
      <c r="D84" t="s">
        <v>728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 spans="1:23">
      <c r="A85" s="44" t="s">
        <v>647</v>
      </c>
      <c r="G85" t="b">
        <v>1</v>
      </c>
      <c r="H85" t="b">
        <v>0</v>
      </c>
      <c r="J85" t="b">
        <v>0</v>
      </c>
      <c r="K85" t="b">
        <v>0</v>
      </c>
      <c r="L85" t="b">
        <v>1</v>
      </c>
    </row>
    <row r="86" spans="1:23">
      <c r="A86" s="44"/>
      <c r="B86" s="44" t="s">
        <v>648</v>
      </c>
      <c r="C86" s="44" t="s">
        <v>649</v>
      </c>
      <c r="D86" s="44" t="s">
        <v>650</v>
      </c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</row>
    <row r="87" spans="1:23">
      <c r="C87" t="s">
        <v>253</v>
      </c>
      <c r="D87" t="s">
        <v>729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 spans="1:23">
      <c r="A88" s="44" t="s">
        <v>647</v>
      </c>
      <c r="G88" t="b">
        <v>1</v>
      </c>
      <c r="H88" t="b">
        <v>0</v>
      </c>
      <c r="J88" t="b">
        <v>0</v>
      </c>
      <c r="K88" t="b">
        <v>0</v>
      </c>
      <c r="L88" t="b">
        <v>1</v>
      </c>
    </row>
    <row r="89" spans="1:23">
      <c r="A89" s="44"/>
      <c r="B89" s="44" t="s">
        <v>648</v>
      </c>
      <c r="C89" s="44" t="s">
        <v>649</v>
      </c>
      <c r="D89" s="44" t="s">
        <v>650</v>
      </c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</row>
    <row r="90" spans="1:23">
      <c r="C90" t="s">
        <v>185</v>
      </c>
      <c r="D90" t="s">
        <v>730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 spans="1:23">
      <c r="A91" s="44" t="s">
        <v>647</v>
      </c>
      <c r="G91" t="b">
        <v>0</v>
      </c>
      <c r="H91" t="b">
        <v>0</v>
      </c>
      <c r="J91" t="b">
        <v>0</v>
      </c>
      <c r="K91" t="b">
        <v>0</v>
      </c>
      <c r="L91" t="b">
        <v>1</v>
      </c>
    </row>
    <row r="92" spans="1:23">
      <c r="A92" s="44"/>
      <c r="B92" s="44" t="s">
        <v>648</v>
      </c>
      <c r="C92" s="44" t="s">
        <v>649</v>
      </c>
      <c r="D92" s="44" t="s">
        <v>650</v>
      </c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</row>
    <row r="93" spans="1:23">
      <c r="C93" t="s">
        <v>242</v>
      </c>
      <c r="D93" t="s">
        <v>731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 spans="1:23">
      <c r="A94" s="44" t="s">
        <v>647</v>
      </c>
      <c r="G94" t="b">
        <v>0</v>
      </c>
      <c r="H94" t="b">
        <v>0</v>
      </c>
      <c r="J94" t="b">
        <v>0</v>
      </c>
      <c r="K94" t="b">
        <v>0</v>
      </c>
      <c r="L94" t="b">
        <v>1</v>
      </c>
    </row>
    <row r="95" spans="1:23">
      <c r="A95" s="44"/>
      <c r="B95" s="44" t="s">
        <v>648</v>
      </c>
      <c r="C95" s="44" t="s">
        <v>649</v>
      </c>
      <c r="D95" s="44" t="s">
        <v>650</v>
      </c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</row>
    <row r="96" spans="1:23">
      <c r="C96" t="s">
        <v>238</v>
      </c>
      <c r="D96" t="s">
        <v>732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</row>
    <row r="97" spans="1:23">
      <c r="A97" s="44" t="s">
        <v>647</v>
      </c>
      <c r="G97" t="b">
        <v>0</v>
      </c>
      <c r="H97" t="b">
        <v>0</v>
      </c>
      <c r="J97" t="b">
        <v>0</v>
      </c>
      <c r="K97" t="b">
        <v>0</v>
      </c>
      <c r="L97" t="b">
        <v>1</v>
      </c>
    </row>
    <row r="98" spans="1:23">
      <c r="A98" s="44"/>
      <c r="B98" s="44" t="s">
        <v>648</v>
      </c>
      <c r="C98" s="44" t="s">
        <v>649</v>
      </c>
      <c r="D98" s="44" t="s">
        <v>650</v>
      </c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>
      <c r="C99" t="s">
        <v>224</v>
      </c>
      <c r="D99" t="s">
        <v>733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</row>
    <row r="100" spans="1:23">
      <c r="C100" t="s">
        <v>225</v>
      </c>
      <c r="D100" t="s">
        <v>734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44" t="s">
        <v>647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44"/>
      <c r="B102" s="44" t="s">
        <v>648</v>
      </c>
      <c r="C102" s="44" t="s">
        <v>649</v>
      </c>
      <c r="D102" s="44" t="s">
        <v>650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</row>
    <row r="103" spans="1:23">
      <c r="C103" t="s">
        <v>193</v>
      </c>
      <c r="D103" t="s">
        <v>735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C104" t="s">
        <v>196</v>
      </c>
      <c r="D104" t="s">
        <v>736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A105" s="44" t="s">
        <v>647</v>
      </c>
      <c r="G105" t="b">
        <v>1</v>
      </c>
      <c r="H105" t="b">
        <v>0</v>
      </c>
      <c r="J105" t="b">
        <v>0</v>
      </c>
      <c r="K105" t="b">
        <v>0</v>
      </c>
      <c r="L105" t="b">
        <v>1</v>
      </c>
    </row>
    <row r="106" spans="1:23">
      <c r="A106" s="44"/>
      <c r="B106" s="44" t="s">
        <v>648</v>
      </c>
      <c r="C106" s="44" t="s">
        <v>649</v>
      </c>
      <c r="D106" s="44" t="s">
        <v>650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</row>
    <row r="107" spans="1:23">
      <c r="C107" t="s">
        <v>254</v>
      </c>
      <c r="D107" t="s">
        <v>737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 spans="1:23">
      <c r="A108" s="44" t="s">
        <v>647</v>
      </c>
      <c r="G108" t="b">
        <v>0</v>
      </c>
      <c r="H108" t="b">
        <v>0</v>
      </c>
      <c r="J108" t="b">
        <v>0</v>
      </c>
      <c r="K108" t="b">
        <v>0</v>
      </c>
      <c r="L108" t="b">
        <v>1</v>
      </c>
    </row>
    <row r="109" spans="1:23">
      <c r="A109" s="44"/>
      <c r="B109" s="44" t="s">
        <v>648</v>
      </c>
      <c r="C109" s="44" t="s">
        <v>649</v>
      </c>
      <c r="D109" s="44" t="s">
        <v>650</v>
      </c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</row>
    <row r="110" spans="1:23">
      <c r="C110" t="s">
        <v>202</v>
      </c>
      <c r="D110" t="s">
        <v>738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</row>
    <row r="111" spans="1:23">
      <c r="A111" s="44" t="s">
        <v>647</v>
      </c>
      <c r="G111" t="b">
        <v>1</v>
      </c>
      <c r="H111" t="b">
        <v>0</v>
      </c>
      <c r="I111" t="s">
        <v>739</v>
      </c>
      <c r="J111" t="b">
        <v>0</v>
      </c>
      <c r="K111" t="b">
        <v>0</v>
      </c>
      <c r="L111" t="b">
        <v>1</v>
      </c>
    </row>
    <row r="112" spans="1:23">
      <c r="A112" s="44"/>
      <c r="B112" s="44" t="s">
        <v>648</v>
      </c>
      <c r="C112" s="44" t="s">
        <v>649</v>
      </c>
      <c r="D112" s="44" t="s">
        <v>650</v>
      </c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</row>
    <row r="113" spans="1:23">
      <c r="C113" t="s">
        <v>740</v>
      </c>
      <c r="D113" t="s">
        <v>193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</row>
    <row r="114" spans="1:23">
      <c r="C114" t="s">
        <v>741</v>
      </c>
      <c r="D114" t="s">
        <v>204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A115" s="44" t="s">
        <v>647</v>
      </c>
      <c r="G115" t="b">
        <v>1</v>
      </c>
      <c r="H115" t="b">
        <v>1</v>
      </c>
      <c r="I115" t="s">
        <v>739</v>
      </c>
      <c r="J115" t="b">
        <v>0</v>
      </c>
      <c r="K115" t="b">
        <v>0</v>
      </c>
      <c r="L115" t="b">
        <v>1</v>
      </c>
    </row>
    <row r="116" spans="1:23">
      <c r="A116" s="44"/>
      <c r="B116" s="44" t="s">
        <v>648</v>
      </c>
      <c r="C116" s="44" t="s">
        <v>649</v>
      </c>
      <c r="D116" s="44" t="s">
        <v>650</v>
      </c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</row>
    <row r="117" spans="1:23">
      <c r="C117" t="s">
        <v>204</v>
      </c>
      <c r="D117" t="s">
        <v>742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 spans="1:23">
      <c r="A118" s="44" t="s">
        <v>647</v>
      </c>
      <c r="G118" t="b">
        <v>1</v>
      </c>
      <c r="H118" t="b">
        <v>1</v>
      </c>
      <c r="I118" t="s">
        <v>739</v>
      </c>
      <c r="J118" t="b">
        <v>0</v>
      </c>
      <c r="K118" t="b">
        <v>0</v>
      </c>
      <c r="L118" t="b">
        <v>1</v>
      </c>
    </row>
    <row r="119" spans="1:23">
      <c r="A119" s="44"/>
      <c r="B119" s="44" t="s">
        <v>648</v>
      </c>
      <c r="C119" s="44" t="s">
        <v>649</v>
      </c>
      <c r="D119" s="44" t="s">
        <v>650</v>
      </c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</row>
    <row r="120" spans="1:23">
      <c r="C120" t="s">
        <v>205</v>
      </c>
      <c r="D120" t="s">
        <v>743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</row>
    <row r="121" spans="1:23">
      <c r="A121" s="44" t="s">
        <v>647</v>
      </c>
      <c r="G121" t="b">
        <v>1</v>
      </c>
      <c r="H121" t="b">
        <v>1</v>
      </c>
      <c r="I121" t="s">
        <v>739</v>
      </c>
      <c r="J121" t="b">
        <v>0</v>
      </c>
      <c r="K121" t="b">
        <v>0</v>
      </c>
      <c r="L121" t="b">
        <v>1</v>
      </c>
    </row>
    <row r="122" spans="1:23">
      <c r="A122" s="44"/>
      <c r="B122" s="44" t="s">
        <v>648</v>
      </c>
      <c r="C122" s="44" t="s">
        <v>649</v>
      </c>
      <c r="D122" s="44" t="s">
        <v>650</v>
      </c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</row>
    <row r="123" spans="1:23">
      <c r="C123" t="s">
        <v>196</v>
      </c>
      <c r="D123" t="s">
        <v>744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</row>
    <row r="124" spans="1:23">
      <c r="A124" s="44" t="s">
        <v>647</v>
      </c>
      <c r="G124" t="b">
        <v>1</v>
      </c>
      <c r="H124" t="b">
        <v>0</v>
      </c>
      <c r="J124" t="b">
        <v>0</v>
      </c>
      <c r="K124" t="b">
        <v>0</v>
      </c>
      <c r="L124" t="b">
        <v>1</v>
      </c>
    </row>
    <row r="125" spans="1:23">
      <c r="A125" s="44"/>
      <c r="B125" s="44" t="s">
        <v>648</v>
      </c>
      <c r="C125" s="44" t="s">
        <v>649</v>
      </c>
      <c r="D125" s="44" t="s">
        <v>650</v>
      </c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</row>
    <row r="126" spans="1:23">
      <c r="C126" t="s">
        <v>187</v>
      </c>
      <c r="D126" t="s">
        <v>745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</row>
    <row r="127" spans="1:23">
      <c r="A127" s="44" t="s">
        <v>647</v>
      </c>
      <c r="G127" t="b">
        <v>0</v>
      </c>
      <c r="H127" t="b">
        <v>0</v>
      </c>
      <c r="J127" t="b">
        <v>0</v>
      </c>
      <c r="K127" t="b">
        <v>0</v>
      </c>
      <c r="L127" t="b">
        <v>1</v>
      </c>
    </row>
    <row r="128" spans="1:23">
      <c r="A128" s="44"/>
      <c r="B128" s="44" t="s">
        <v>648</v>
      </c>
      <c r="C128" s="44" t="s">
        <v>649</v>
      </c>
      <c r="D128" s="44" t="s">
        <v>650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</row>
    <row r="129" spans="1:23">
      <c r="C129" t="s">
        <v>201</v>
      </c>
      <c r="D129" t="s">
        <v>746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</row>
    <row r="130" spans="1:23">
      <c r="A130" s="44" t="s">
        <v>647</v>
      </c>
      <c r="G130" t="b">
        <v>0</v>
      </c>
      <c r="H130" t="b">
        <v>0</v>
      </c>
      <c r="J130" t="b">
        <v>0</v>
      </c>
      <c r="K130" t="b">
        <v>0</v>
      </c>
      <c r="L130" t="b">
        <v>1</v>
      </c>
    </row>
    <row r="131" spans="1:23">
      <c r="A131" s="44"/>
      <c r="B131" s="44" t="s">
        <v>648</v>
      </c>
      <c r="C131" s="44" t="s">
        <v>649</v>
      </c>
      <c r="D131" s="44" t="s">
        <v>650</v>
      </c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</row>
    <row r="132" spans="1:23">
      <c r="C132" t="s">
        <v>212</v>
      </c>
      <c r="D132" t="s">
        <v>747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</row>
    <row r="133" spans="1:23">
      <c r="C133" t="s">
        <v>213</v>
      </c>
      <c r="D133" t="s">
        <v>748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A134" s="44" t="s">
        <v>647</v>
      </c>
      <c r="G134" t="b">
        <v>1</v>
      </c>
      <c r="H134" t="b">
        <v>0</v>
      </c>
      <c r="J134" t="b">
        <v>0</v>
      </c>
      <c r="K134" t="b">
        <v>0</v>
      </c>
      <c r="L134" t="b">
        <v>1</v>
      </c>
    </row>
    <row r="135" spans="1:23">
      <c r="A135" s="44"/>
      <c r="B135" s="44" t="s">
        <v>648</v>
      </c>
      <c r="C135" s="44" t="s">
        <v>649</v>
      </c>
      <c r="D135" s="44" t="s">
        <v>650</v>
      </c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</row>
    <row r="136" spans="1:23">
      <c r="C136" t="s">
        <v>214</v>
      </c>
      <c r="D136" t="s">
        <v>749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 spans="1:23">
      <c r="A137" s="44" t="s">
        <v>647</v>
      </c>
      <c r="G137" t="b">
        <v>0</v>
      </c>
      <c r="H137" t="b">
        <v>0</v>
      </c>
      <c r="J137" t="b">
        <v>0</v>
      </c>
      <c r="K137" t="b">
        <v>0</v>
      </c>
      <c r="L137" t="b">
        <v>1</v>
      </c>
    </row>
    <row r="138" spans="1:23">
      <c r="A138" s="44"/>
      <c r="B138" s="44" t="s">
        <v>648</v>
      </c>
      <c r="C138" s="44" t="s">
        <v>649</v>
      </c>
      <c r="D138" s="44" t="s">
        <v>650</v>
      </c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</row>
    <row r="139" spans="1:23">
      <c r="C139" t="s">
        <v>191</v>
      </c>
      <c r="D139" t="s">
        <v>750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</row>
    <row r="140" spans="1:23">
      <c r="A140" s="44" t="s">
        <v>647</v>
      </c>
      <c r="G140" t="b">
        <v>0</v>
      </c>
      <c r="H140" t="b">
        <v>1</v>
      </c>
      <c r="J140" t="b">
        <v>0</v>
      </c>
      <c r="K140" t="b">
        <v>0</v>
      </c>
      <c r="L140" t="b">
        <v>1</v>
      </c>
    </row>
    <row r="141" spans="1:23">
      <c r="A141" s="44"/>
      <c r="B141" s="44" t="s">
        <v>648</v>
      </c>
      <c r="C141" s="44" t="s">
        <v>649</v>
      </c>
      <c r="D141" s="44" t="s">
        <v>650</v>
      </c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</row>
    <row r="142" spans="1:23">
      <c r="C142" t="s">
        <v>227</v>
      </c>
      <c r="D142" t="s">
        <v>718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 spans="1:23">
      <c r="C143" t="s">
        <v>228</v>
      </c>
      <c r="D143" t="s">
        <v>719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A144" s="44" t="s">
        <v>647</v>
      </c>
      <c r="G144" t="b">
        <v>1</v>
      </c>
      <c r="H144" t="b">
        <v>0</v>
      </c>
      <c r="I144" t="s">
        <v>751</v>
      </c>
      <c r="J144" t="b">
        <v>0</v>
      </c>
      <c r="K144" t="b">
        <v>0</v>
      </c>
      <c r="L144" t="b">
        <v>1</v>
      </c>
    </row>
    <row r="145" spans="1:23">
      <c r="A145" s="44"/>
      <c r="B145" s="44" t="s">
        <v>648</v>
      </c>
      <c r="C145" s="44" t="s">
        <v>649</v>
      </c>
      <c r="D145" s="44" t="s">
        <v>650</v>
      </c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</row>
    <row r="146" spans="1:23">
      <c r="C146" t="s">
        <v>752</v>
      </c>
      <c r="D146" t="s">
        <v>198</v>
      </c>
      <c r="O146" t="b">
        <v>1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C147" t="s">
        <v>753</v>
      </c>
      <c r="D147" t="s">
        <v>207</v>
      </c>
      <c r="O147" t="b">
        <v>1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A148" s="44" t="s">
        <v>647</v>
      </c>
      <c r="G148" t="b">
        <v>1</v>
      </c>
      <c r="H148" t="b">
        <v>1</v>
      </c>
      <c r="I148" t="s">
        <v>751</v>
      </c>
      <c r="J148" t="b">
        <v>0</v>
      </c>
      <c r="K148" t="b">
        <v>0</v>
      </c>
      <c r="L148" t="b">
        <v>1</v>
      </c>
    </row>
    <row r="149" spans="1:23">
      <c r="A149" s="44"/>
      <c r="B149" s="44" t="s">
        <v>648</v>
      </c>
      <c r="C149" s="44" t="s">
        <v>649</v>
      </c>
      <c r="D149" s="44" t="s">
        <v>650</v>
      </c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</row>
    <row r="150" spans="1:23">
      <c r="C150" t="s">
        <v>207</v>
      </c>
      <c r="D150" t="s">
        <v>754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 spans="1:23">
      <c r="A151" s="44" t="s">
        <v>647</v>
      </c>
      <c r="G151" t="b">
        <v>0</v>
      </c>
      <c r="H151" t="b">
        <v>1</v>
      </c>
      <c r="J151" t="b">
        <v>0</v>
      </c>
      <c r="K151" t="b">
        <v>0</v>
      </c>
      <c r="L151" t="b">
        <v>1</v>
      </c>
    </row>
    <row r="152" spans="1:23">
      <c r="A152" s="44"/>
      <c r="B152" s="44" t="s">
        <v>648</v>
      </c>
      <c r="C152" s="44" t="s">
        <v>649</v>
      </c>
      <c r="D152" s="44" t="s">
        <v>650</v>
      </c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</row>
    <row r="153" spans="1:23">
      <c r="C153" t="s">
        <v>208</v>
      </c>
      <c r="D153" t="s">
        <v>714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</row>
    <row r="154" spans="1:23">
      <c r="A154" s="44" t="s">
        <v>647</v>
      </c>
      <c r="G154" t="b">
        <v>0</v>
      </c>
      <c r="H154" t="b">
        <v>1</v>
      </c>
      <c r="J154" t="b">
        <v>0</v>
      </c>
      <c r="K154" t="b">
        <v>0</v>
      </c>
      <c r="L154" t="b">
        <v>1</v>
      </c>
    </row>
    <row r="155" spans="1:23">
      <c r="A155" s="44"/>
      <c r="B155" s="44" t="s">
        <v>648</v>
      </c>
      <c r="C155" s="44" t="s">
        <v>649</v>
      </c>
      <c r="D155" s="44" t="s">
        <v>650</v>
      </c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</row>
    <row r="156" spans="1:23">
      <c r="C156" t="s">
        <v>199</v>
      </c>
      <c r="D156" t="s">
        <v>709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</row>
    <row r="157" spans="1:23">
      <c r="A157" s="44" t="s">
        <v>647</v>
      </c>
      <c r="G157" t="b">
        <v>0</v>
      </c>
      <c r="H157" t="b">
        <v>1</v>
      </c>
      <c r="J157" t="b">
        <v>0</v>
      </c>
      <c r="K157" t="b">
        <v>0</v>
      </c>
      <c r="L157" t="b">
        <v>1</v>
      </c>
    </row>
    <row r="158" spans="1:23">
      <c r="A158" s="44"/>
      <c r="B158" s="44" t="s">
        <v>648</v>
      </c>
      <c r="C158" s="44" t="s">
        <v>649</v>
      </c>
      <c r="D158" s="44" t="s">
        <v>650</v>
      </c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</row>
    <row r="159" spans="1:23">
      <c r="C159" t="s">
        <v>239</v>
      </c>
      <c r="D159" t="s">
        <v>693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</row>
    <row r="160" spans="1:23">
      <c r="A160" s="44" t="s">
        <v>647</v>
      </c>
      <c r="G160" t="b">
        <v>0</v>
      </c>
      <c r="H160" t="b">
        <v>1</v>
      </c>
      <c r="J160" t="b">
        <v>0</v>
      </c>
      <c r="K160" t="b">
        <v>0</v>
      </c>
      <c r="L160" t="b">
        <v>1</v>
      </c>
    </row>
    <row r="161" spans="1:23">
      <c r="A161" s="44"/>
      <c r="B161" s="44" t="s">
        <v>648</v>
      </c>
      <c r="C161" s="44" t="s">
        <v>649</v>
      </c>
      <c r="D161" s="44" t="s">
        <v>650</v>
      </c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</row>
    <row r="162" spans="1:23">
      <c r="C162" t="s">
        <v>200</v>
      </c>
      <c r="D162" t="s">
        <v>706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</row>
    <row r="163" spans="1:23">
      <c r="A163" s="44" t="s">
        <v>647</v>
      </c>
      <c r="G163" t="b">
        <v>0</v>
      </c>
      <c r="H163" t="b">
        <v>1</v>
      </c>
      <c r="J163" t="b">
        <v>0</v>
      </c>
      <c r="K163" t="b">
        <v>0</v>
      </c>
      <c r="L163" t="b">
        <v>1</v>
      </c>
    </row>
    <row r="164" spans="1:23">
      <c r="A164" s="44"/>
      <c r="B164" s="44" t="s">
        <v>648</v>
      </c>
      <c r="C164" s="44" t="s">
        <v>649</v>
      </c>
      <c r="D164" s="44" t="s">
        <v>650</v>
      </c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</row>
    <row r="165" spans="1:23">
      <c r="C165" t="s">
        <v>209</v>
      </c>
      <c r="D165" t="s">
        <v>711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</row>
    <row r="166" spans="1:23">
      <c r="A166" s="44" t="s">
        <v>647</v>
      </c>
      <c r="G166" t="b">
        <v>0</v>
      </c>
      <c r="H166" t="b">
        <v>1</v>
      </c>
      <c r="J166" t="b">
        <v>0</v>
      </c>
      <c r="K166" t="b">
        <v>0</v>
      </c>
      <c r="L166" t="b">
        <v>1</v>
      </c>
    </row>
    <row r="167" spans="1:23">
      <c r="A167" s="44"/>
      <c r="B167" s="44" t="s">
        <v>648</v>
      </c>
      <c r="C167" s="44" t="s">
        <v>649</v>
      </c>
      <c r="D167" s="44" t="s">
        <v>650</v>
      </c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</row>
    <row r="168" spans="1:23">
      <c r="C168" t="s">
        <v>229</v>
      </c>
      <c r="D168" t="s">
        <v>716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</row>
    <row r="169" spans="1:23">
      <c r="A169" s="44" t="s">
        <v>647</v>
      </c>
      <c r="G169" t="b">
        <v>0</v>
      </c>
      <c r="H169" t="b">
        <v>1</v>
      </c>
      <c r="J169" t="b">
        <v>0</v>
      </c>
      <c r="K169" t="b">
        <v>0</v>
      </c>
      <c r="L169" t="b">
        <v>1</v>
      </c>
    </row>
    <row r="170" spans="1:23">
      <c r="A170" s="44"/>
      <c r="B170" s="44" t="s">
        <v>648</v>
      </c>
      <c r="C170" s="44" t="s">
        <v>649</v>
      </c>
      <c r="D170" s="44" t="s">
        <v>650</v>
      </c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</row>
    <row r="171" spans="1:23">
      <c r="C171" t="s">
        <v>195</v>
      </c>
      <c r="D171" t="s">
        <v>755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</row>
    <row r="172" spans="1:23">
      <c r="A172" s="44" t="s">
        <v>647</v>
      </c>
      <c r="G172" t="b">
        <v>0</v>
      </c>
      <c r="H172" t="b">
        <v>0</v>
      </c>
      <c r="J172" t="b">
        <v>0</v>
      </c>
      <c r="K172" t="b">
        <v>0</v>
      </c>
      <c r="L172" t="b">
        <v>1</v>
      </c>
    </row>
    <row r="173" spans="1:23">
      <c r="A173" s="44"/>
      <c r="B173" s="44" t="s">
        <v>648</v>
      </c>
      <c r="C173" s="44" t="s">
        <v>649</v>
      </c>
      <c r="D173" s="44" t="s">
        <v>650</v>
      </c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</row>
    <row r="174" spans="1:23">
      <c r="C174" t="s">
        <v>211</v>
      </c>
      <c r="D174" t="s">
        <v>704</v>
      </c>
      <c r="N174" t="s">
        <v>762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1</v>
      </c>
      <c r="W174" t="b">
        <v>0</v>
      </c>
    </row>
    <row r="175" spans="1:23">
      <c r="C175" t="s">
        <v>197</v>
      </c>
      <c r="D175" t="s">
        <v>705</v>
      </c>
      <c r="N175" t="s">
        <v>211</v>
      </c>
      <c r="O175" t="b">
        <v>1</v>
      </c>
      <c r="P175" t="b">
        <v>0</v>
      </c>
      <c r="Q175" t="b">
        <v>1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44" t="s">
        <v>647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44"/>
      <c r="B177" s="44" t="s">
        <v>648</v>
      </c>
      <c r="C177" s="44" t="s">
        <v>649</v>
      </c>
      <c r="D177" s="44" t="s">
        <v>650</v>
      </c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</row>
    <row r="178" spans="1:23">
      <c r="C178" t="s">
        <v>188</v>
      </c>
      <c r="D178" t="s">
        <v>756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A179" s="45" t="s">
        <v>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4.42578125" bestFit="1" customWidth="1"/>
    <col min="3" max="3" width="13.5703125" bestFit="1" customWidth="1"/>
    <col min="4" max="4" width="47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6" t="s">
        <v>625</v>
      </c>
      <c r="B1" s="46" t="s">
        <v>626</v>
      </c>
      <c r="C1" s="46" t="s">
        <v>627</v>
      </c>
      <c r="D1" s="46"/>
      <c r="E1" s="46" t="s">
        <v>628</v>
      </c>
      <c r="F1" s="46" t="s">
        <v>629</v>
      </c>
      <c r="G1" s="46" t="s">
        <v>630</v>
      </c>
      <c r="H1" s="46" t="s">
        <v>631</v>
      </c>
      <c r="I1" s="46" t="s">
        <v>632</v>
      </c>
      <c r="J1" s="46" t="s">
        <v>633</v>
      </c>
      <c r="K1" s="46" t="s">
        <v>634</v>
      </c>
      <c r="L1" s="46" t="s">
        <v>635</v>
      </c>
      <c r="M1" s="46" t="s">
        <v>636</v>
      </c>
      <c r="N1" s="46" t="s">
        <v>637</v>
      </c>
      <c r="O1" s="46" t="s">
        <v>638</v>
      </c>
      <c r="P1" s="46" t="s">
        <v>639</v>
      </c>
      <c r="Q1" s="46" t="s">
        <v>640</v>
      </c>
      <c r="R1" s="46" t="s">
        <v>641</v>
      </c>
      <c r="S1" s="46" t="s">
        <v>642</v>
      </c>
      <c r="T1" s="46" t="s">
        <v>643</v>
      </c>
      <c r="U1" s="46" t="s">
        <v>644</v>
      </c>
      <c r="V1" s="46" t="s">
        <v>645</v>
      </c>
      <c r="W1" s="46" t="s">
        <v>646</v>
      </c>
    </row>
    <row r="2" spans="1:23">
      <c r="A2" t="s">
        <v>763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46" t="s">
        <v>647</v>
      </c>
      <c r="G19" t="b">
        <v>1</v>
      </c>
      <c r="H19" t="b">
        <v>1</v>
      </c>
      <c r="J19" t="b">
        <v>0</v>
      </c>
      <c r="K19" t="b">
        <v>0</v>
      </c>
      <c r="L19" t="b">
        <v>1</v>
      </c>
    </row>
    <row r="20" spans="1:23">
      <c r="A20" s="46"/>
      <c r="B20" s="46" t="s">
        <v>648</v>
      </c>
      <c r="C20" s="46" t="s">
        <v>649</v>
      </c>
      <c r="D20" s="46" t="s">
        <v>650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C21" t="s">
        <v>259</v>
      </c>
      <c r="D21" t="s">
        <v>178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A22" s="46" t="s">
        <v>647</v>
      </c>
      <c r="G22" t="b">
        <v>1</v>
      </c>
      <c r="H22" t="b">
        <v>1</v>
      </c>
      <c r="J22" t="b">
        <v>0</v>
      </c>
      <c r="K22" t="b">
        <v>0</v>
      </c>
      <c r="L22" t="b">
        <v>1</v>
      </c>
    </row>
    <row r="23" spans="1:23">
      <c r="A23" s="46"/>
      <c r="B23" s="46" t="s">
        <v>648</v>
      </c>
      <c r="C23" s="46" t="s">
        <v>649</v>
      </c>
      <c r="D23" s="46" t="s">
        <v>650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C24" t="s">
        <v>264</v>
      </c>
      <c r="D24" t="s">
        <v>764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 spans="1:23">
      <c r="A25" s="46" t="s">
        <v>647</v>
      </c>
      <c r="G25" t="b">
        <v>1</v>
      </c>
      <c r="H25" t="b">
        <v>1</v>
      </c>
      <c r="J25" t="b">
        <v>0</v>
      </c>
      <c r="K25" t="b">
        <v>0</v>
      </c>
      <c r="L25" t="b">
        <v>1</v>
      </c>
    </row>
    <row r="26" spans="1:23">
      <c r="A26" s="46"/>
      <c r="B26" s="46" t="s">
        <v>648</v>
      </c>
      <c r="C26" s="46" t="s">
        <v>649</v>
      </c>
      <c r="D26" s="46" t="s">
        <v>650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C27" t="s">
        <v>263</v>
      </c>
      <c r="D27" t="s">
        <v>765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46" t="s">
        <v>647</v>
      </c>
      <c r="G28" t="b">
        <v>1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46"/>
      <c r="B29" s="46" t="s">
        <v>648</v>
      </c>
      <c r="C29" s="46" t="s">
        <v>649</v>
      </c>
      <c r="D29" s="46" t="s">
        <v>650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C30" t="s">
        <v>257</v>
      </c>
      <c r="D30" t="s">
        <v>766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46" t="s">
        <v>647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46"/>
      <c r="B32" s="46" t="s">
        <v>648</v>
      </c>
      <c r="C32" s="46" t="s">
        <v>649</v>
      </c>
      <c r="D32" s="46" t="s">
        <v>650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C33" t="s">
        <v>262</v>
      </c>
      <c r="D33" t="s">
        <v>178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6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6"/>
      <c r="B35" s="46" t="s">
        <v>648</v>
      </c>
      <c r="C35" s="46" t="s">
        <v>649</v>
      </c>
      <c r="D35" s="46" t="s">
        <v>650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C36" t="s">
        <v>271</v>
      </c>
      <c r="D36" t="s">
        <v>764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6" t="s">
        <v>647</v>
      </c>
      <c r="G37" t="b">
        <v>0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46"/>
      <c r="B38" s="46" t="s">
        <v>648</v>
      </c>
      <c r="C38" s="46" t="s">
        <v>649</v>
      </c>
      <c r="D38" s="46" t="s">
        <v>650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C39" t="s">
        <v>272</v>
      </c>
      <c r="D39" t="s">
        <v>765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46" t="s">
        <v>647</v>
      </c>
      <c r="G40" t="b">
        <v>0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46"/>
      <c r="B41" s="46" t="s">
        <v>648</v>
      </c>
      <c r="C41" s="46" t="s">
        <v>649</v>
      </c>
      <c r="D41" s="46" t="s">
        <v>650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C42" t="s">
        <v>273</v>
      </c>
      <c r="D42" t="s">
        <v>767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47" t="s">
        <v>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44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8" t="s">
        <v>625</v>
      </c>
      <c r="B1" s="48" t="s">
        <v>626</v>
      </c>
      <c r="C1" s="48" t="s">
        <v>627</v>
      </c>
      <c r="D1" s="48"/>
      <c r="E1" s="48" t="s">
        <v>628</v>
      </c>
      <c r="F1" s="48" t="s">
        <v>629</v>
      </c>
      <c r="G1" s="48" t="s">
        <v>630</v>
      </c>
      <c r="H1" s="48" t="s">
        <v>631</v>
      </c>
      <c r="I1" s="48" t="s">
        <v>632</v>
      </c>
      <c r="J1" s="48" t="s">
        <v>633</v>
      </c>
      <c r="K1" s="48" t="s">
        <v>634</v>
      </c>
      <c r="L1" s="48" t="s">
        <v>635</v>
      </c>
      <c r="M1" s="48" t="s">
        <v>636</v>
      </c>
      <c r="N1" s="48" t="s">
        <v>637</v>
      </c>
      <c r="O1" s="48" t="s">
        <v>638</v>
      </c>
      <c r="P1" s="48" t="s">
        <v>639</v>
      </c>
      <c r="Q1" s="48" t="s">
        <v>640</v>
      </c>
      <c r="R1" s="48" t="s">
        <v>641</v>
      </c>
      <c r="S1" s="48" t="s">
        <v>642</v>
      </c>
      <c r="T1" s="48" t="s">
        <v>643</v>
      </c>
      <c r="U1" s="48" t="s">
        <v>644</v>
      </c>
      <c r="V1" s="48" t="s">
        <v>645</v>
      </c>
      <c r="W1" s="48" t="s">
        <v>646</v>
      </c>
    </row>
    <row r="2" spans="1:23">
      <c r="A2" t="s">
        <v>768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48" t="s">
        <v>647</v>
      </c>
      <c r="G19" t="b">
        <v>1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48"/>
      <c r="B20" s="48" t="s">
        <v>648</v>
      </c>
      <c r="C20" s="48" t="s">
        <v>649</v>
      </c>
      <c r="D20" s="48" t="s">
        <v>650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</row>
    <row r="21" spans="1:23">
      <c r="C21" t="s">
        <v>178</v>
      </c>
      <c r="D21" t="s">
        <v>769</v>
      </c>
      <c r="O21" t="b">
        <v>0</v>
      </c>
      <c r="P21" t="b">
        <v>0</v>
      </c>
      <c r="Q21" t="b">
        <v>0</v>
      </c>
      <c r="R21" t="b">
        <v>0</v>
      </c>
      <c r="S21" t="b">
        <v>1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256</v>
      </c>
      <c r="D22" t="s">
        <v>770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48" t="s">
        <v>647</v>
      </c>
      <c r="G23" t="b">
        <v>1</v>
      </c>
      <c r="H23" t="b">
        <v>1</v>
      </c>
      <c r="J23" t="b">
        <v>0</v>
      </c>
      <c r="K23" t="b">
        <v>0</v>
      </c>
      <c r="L23" t="b">
        <v>1</v>
      </c>
    </row>
    <row r="24" spans="1:23">
      <c r="A24" s="48"/>
      <c r="B24" s="48" t="s">
        <v>648</v>
      </c>
      <c r="C24" s="48" t="s">
        <v>649</v>
      </c>
      <c r="D24" s="48" t="s">
        <v>650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</row>
    <row r="25" spans="1:23">
      <c r="C25" t="s">
        <v>259</v>
      </c>
      <c r="D25" t="s">
        <v>771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A26" s="48" t="s">
        <v>647</v>
      </c>
      <c r="G26" t="b">
        <v>1</v>
      </c>
      <c r="H26" t="b">
        <v>1</v>
      </c>
      <c r="J26" t="b">
        <v>0</v>
      </c>
      <c r="K26" t="b">
        <v>0</v>
      </c>
      <c r="L26" t="b">
        <v>1</v>
      </c>
    </row>
    <row r="27" spans="1:23">
      <c r="A27" s="48"/>
      <c r="B27" s="48" t="s">
        <v>648</v>
      </c>
      <c r="C27" s="48" t="s">
        <v>649</v>
      </c>
      <c r="D27" s="48" t="s">
        <v>650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</row>
    <row r="28" spans="1:23">
      <c r="C28" t="s">
        <v>264</v>
      </c>
      <c r="D28" t="s">
        <v>772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A29" s="48" t="s">
        <v>647</v>
      </c>
      <c r="G29" t="b">
        <v>1</v>
      </c>
      <c r="H29" t="b">
        <v>1</v>
      </c>
      <c r="J29" t="b">
        <v>0</v>
      </c>
      <c r="K29" t="b">
        <v>0</v>
      </c>
      <c r="L29" t="b">
        <v>1</v>
      </c>
    </row>
    <row r="30" spans="1:23">
      <c r="A30" s="48"/>
      <c r="B30" s="48" t="s">
        <v>648</v>
      </c>
      <c r="C30" s="48" t="s">
        <v>649</v>
      </c>
      <c r="D30" s="48" t="s">
        <v>650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</row>
    <row r="31" spans="1:23">
      <c r="C31" t="s">
        <v>263</v>
      </c>
      <c r="D31" t="s">
        <v>773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 spans="1:23">
      <c r="A32" s="48" t="s">
        <v>647</v>
      </c>
      <c r="G32" t="b">
        <v>1</v>
      </c>
      <c r="H32" t="b">
        <v>1</v>
      </c>
      <c r="J32" t="b">
        <v>0</v>
      </c>
      <c r="K32" t="b">
        <v>0</v>
      </c>
      <c r="L32" t="b">
        <v>1</v>
      </c>
    </row>
    <row r="33" spans="1:23">
      <c r="A33" s="48"/>
      <c r="B33" s="48" t="s">
        <v>648</v>
      </c>
      <c r="C33" s="48" t="s">
        <v>649</v>
      </c>
      <c r="D33" s="48" t="s">
        <v>650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</row>
    <row r="34" spans="1:23">
      <c r="C34" t="s">
        <v>257</v>
      </c>
      <c r="D34" t="s">
        <v>774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 spans="1:23">
      <c r="A35" s="48" t="s">
        <v>647</v>
      </c>
      <c r="G35" t="b">
        <v>1</v>
      </c>
      <c r="H35" t="b">
        <v>0</v>
      </c>
      <c r="J35" t="b">
        <v>0</v>
      </c>
      <c r="K35" t="b">
        <v>0</v>
      </c>
      <c r="L35" t="b">
        <v>1</v>
      </c>
    </row>
    <row r="36" spans="1:23">
      <c r="A36" s="48"/>
      <c r="B36" s="48" t="s">
        <v>648</v>
      </c>
      <c r="C36" s="48" t="s">
        <v>649</v>
      </c>
      <c r="D36" s="48" t="s">
        <v>650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</row>
    <row r="37" spans="1:23">
      <c r="C37" t="s">
        <v>672</v>
      </c>
      <c r="D37" t="s">
        <v>197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C38" t="s">
        <v>674</v>
      </c>
      <c r="D38" t="s">
        <v>206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48" t="s">
        <v>647</v>
      </c>
      <c r="G39" t="b">
        <v>1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48"/>
      <c r="B40" s="48" t="s">
        <v>648</v>
      </c>
      <c r="C40" s="48" t="s">
        <v>649</v>
      </c>
      <c r="D40" s="48" t="s">
        <v>650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</row>
    <row r="41" spans="1:23">
      <c r="C41" t="s">
        <v>262</v>
      </c>
      <c r="D41" t="s">
        <v>775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48" t="s">
        <v>647</v>
      </c>
      <c r="G42" t="b">
        <v>1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48"/>
      <c r="B43" s="48" t="s">
        <v>648</v>
      </c>
      <c r="C43" s="48" t="s">
        <v>649</v>
      </c>
      <c r="D43" s="48" t="s">
        <v>650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</row>
    <row r="44" spans="1:23">
      <c r="C44" t="s">
        <v>271</v>
      </c>
      <c r="D44" t="s">
        <v>776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48" t="s">
        <v>647</v>
      </c>
      <c r="G45" t="b">
        <v>1</v>
      </c>
      <c r="H45" t="b">
        <v>1</v>
      </c>
      <c r="J45" t="b">
        <v>0</v>
      </c>
      <c r="K45" t="b">
        <v>0</v>
      </c>
      <c r="L45" t="b">
        <v>1</v>
      </c>
    </row>
    <row r="46" spans="1:23">
      <c r="A46" s="48"/>
      <c r="B46" s="48" t="s">
        <v>648</v>
      </c>
      <c r="C46" s="48" t="s">
        <v>649</v>
      </c>
      <c r="D46" s="48" t="s">
        <v>650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</row>
    <row r="47" spans="1:23">
      <c r="C47" t="s">
        <v>240</v>
      </c>
      <c r="D47" t="s">
        <v>777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A48" s="48" t="s">
        <v>647</v>
      </c>
      <c r="G48" t="b">
        <v>1</v>
      </c>
      <c r="H48" t="b">
        <v>1</v>
      </c>
      <c r="J48" t="b">
        <v>0</v>
      </c>
      <c r="K48" t="b">
        <v>0</v>
      </c>
      <c r="L48" t="b">
        <v>1</v>
      </c>
    </row>
    <row r="49" spans="1:23">
      <c r="A49" s="48"/>
      <c r="B49" s="48" t="s">
        <v>648</v>
      </c>
      <c r="C49" s="48" t="s">
        <v>649</v>
      </c>
      <c r="D49" s="48" t="s">
        <v>650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</row>
    <row r="50" spans="1:23">
      <c r="C50" t="s">
        <v>272</v>
      </c>
      <c r="D50" t="s">
        <v>778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48" t="s">
        <v>647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48"/>
      <c r="B52" s="48" t="s">
        <v>648</v>
      </c>
      <c r="C52" s="48" t="s">
        <v>649</v>
      </c>
      <c r="D52" s="48" t="s">
        <v>650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</row>
    <row r="53" spans="1:23">
      <c r="C53" t="s">
        <v>273</v>
      </c>
      <c r="D53" t="s">
        <v>273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A54" s="48" t="s">
        <v>647</v>
      </c>
      <c r="G54" t="b">
        <v>1</v>
      </c>
      <c r="H54" t="b">
        <v>1</v>
      </c>
      <c r="J54" t="b">
        <v>0</v>
      </c>
      <c r="K54" t="b">
        <v>0</v>
      </c>
      <c r="L54" t="b">
        <v>1</v>
      </c>
    </row>
    <row r="55" spans="1:23">
      <c r="A55" s="48"/>
      <c r="B55" s="48" t="s">
        <v>648</v>
      </c>
      <c r="C55" s="48" t="s">
        <v>649</v>
      </c>
      <c r="D55" s="48" t="s">
        <v>650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</row>
    <row r="56" spans="1:23">
      <c r="C56" t="s">
        <v>274</v>
      </c>
      <c r="D56" t="s">
        <v>779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 spans="1:23">
      <c r="A57" s="49" t="s">
        <v>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0" t="s">
        <v>625</v>
      </c>
      <c r="B1" s="50" t="s">
        <v>626</v>
      </c>
      <c r="C1" s="50" t="s">
        <v>627</v>
      </c>
      <c r="D1" s="50"/>
      <c r="E1" s="50" t="s">
        <v>628</v>
      </c>
      <c r="F1" s="50" t="s">
        <v>629</v>
      </c>
      <c r="G1" s="50" t="s">
        <v>630</v>
      </c>
      <c r="H1" s="50" t="s">
        <v>631</v>
      </c>
      <c r="I1" s="50" t="s">
        <v>632</v>
      </c>
      <c r="J1" s="50" t="s">
        <v>633</v>
      </c>
      <c r="K1" s="50" t="s">
        <v>634</v>
      </c>
      <c r="L1" s="50" t="s">
        <v>635</v>
      </c>
      <c r="M1" s="50" t="s">
        <v>636</v>
      </c>
      <c r="N1" s="50" t="s">
        <v>637</v>
      </c>
      <c r="O1" s="50" t="s">
        <v>638</v>
      </c>
      <c r="P1" s="50" t="s">
        <v>639</v>
      </c>
      <c r="Q1" s="50" t="s">
        <v>640</v>
      </c>
      <c r="R1" s="50" t="s">
        <v>641</v>
      </c>
      <c r="S1" s="50" t="s">
        <v>642</v>
      </c>
      <c r="T1" s="50" t="s">
        <v>643</v>
      </c>
      <c r="U1" s="50" t="s">
        <v>644</v>
      </c>
      <c r="V1" s="50" t="s">
        <v>645</v>
      </c>
      <c r="W1" s="50" t="s">
        <v>646</v>
      </c>
    </row>
    <row r="2" spans="1:23">
      <c r="A2" t="s">
        <v>780</v>
      </c>
    </row>
    <row r="3" spans="1:23">
      <c r="A3" s="50" t="s">
        <v>647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50"/>
      <c r="B4" s="50" t="s">
        <v>648</v>
      </c>
      <c r="C4" s="50" t="s">
        <v>649</v>
      </c>
      <c r="D4" s="50" t="s">
        <v>650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>
      <c r="C5" t="s">
        <v>239</v>
      </c>
      <c r="D5" t="s">
        <v>693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178</v>
      </c>
      <c r="D6" t="s">
        <v>694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50" t="s">
        <v>647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50"/>
      <c r="B8" s="50" t="s">
        <v>648</v>
      </c>
      <c r="C8" s="50" t="s">
        <v>649</v>
      </c>
      <c r="D8" s="50" t="s">
        <v>650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spans="1:23">
      <c r="C9" t="s">
        <v>230</v>
      </c>
      <c r="D9" t="s">
        <v>651</v>
      </c>
      <c r="M9" t="s">
        <v>178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231</v>
      </c>
      <c r="D10" t="s">
        <v>652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178</v>
      </c>
      <c r="D11" t="s">
        <v>653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50" t="s">
        <v>647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50"/>
      <c r="B13" s="50" t="s">
        <v>648</v>
      </c>
      <c r="C13" s="50" t="s">
        <v>649</v>
      </c>
      <c r="D13" s="50" t="s">
        <v>650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spans="1:23">
      <c r="C14" t="s">
        <v>215</v>
      </c>
      <c r="D14" t="s">
        <v>654</v>
      </c>
      <c r="M14" t="s">
        <v>178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216</v>
      </c>
      <c r="D15" t="s">
        <v>695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50" t="s">
        <v>647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50"/>
      <c r="B17" s="50" t="s">
        <v>648</v>
      </c>
      <c r="C17" s="50" t="s">
        <v>649</v>
      </c>
      <c r="D17" s="50" t="s">
        <v>650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spans="1:23">
      <c r="C18" t="s">
        <v>217</v>
      </c>
      <c r="D18" t="s">
        <v>696</v>
      </c>
      <c r="M18" t="s">
        <v>178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218</v>
      </c>
      <c r="D19" t="s">
        <v>697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50" t="s">
        <v>647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50"/>
      <c r="B21" s="50" t="s">
        <v>648</v>
      </c>
      <c r="C21" s="50" t="s">
        <v>649</v>
      </c>
      <c r="D21" s="50" t="s">
        <v>650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>
      <c r="C22" t="s">
        <v>219</v>
      </c>
      <c r="D22" t="s">
        <v>698</v>
      </c>
      <c r="M22" t="s">
        <v>178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220</v>
      </c>
      <c r="D23" t="s">
        <v>699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50" t="s">
        <v>647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50"/>
      <c r="B25" s="50" t="s">
        <v>648</v>
      </c>
      <c r="C25" s="50" t="s">
        <v>649</v>
      </c>
      <c r="D25" s="50" t="s">
        <v>650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</row>
    <row r="26" spans="1:23">
      <c r="C26" t="s">
        <v>221</v>
      </c>
      <c r="D26" t="s">
        <v>700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50" t="s">
        <v>647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50"/>
      <c r="B28" s="50" t="s">
        <v>648</v>
      </c>
      <c r="C28" s="50" t="s">
        <v>649</v>
      </c>
      <c r="D28" s="50" t="s">
        <v>650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</row>
    <row r="29" spans="1:23">
      <c r="C29" t="s">
        <v>222</v>
      </c>
      <c r="D29" t="s">
        <v>701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50" t="s">
        <v>647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50"/>
      <c r="B31" s="50" t="s">
        <v>648</v>
      </c>
      <c r="C31" s="50" t="s">
        <v>649</v>
      </c>
      <c r="D31" s="50" t="s">
        <v>650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>
      <c r="C32" t="s">
        <v>190</v>
      </c>
      <c r="D32" t="s">
        <v>702</v>
      </c>
      <c r="M32" t="s">
        <v>178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192</v>
      </c>
      <c r="D33" t="s">
        <v>703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50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50"/>
      <c r="B35" s="50" t="s">
        <v>648</v>
      </c>
      <c r="C35" s="50" t="s">
        <v>649</v>
      </c>
      <c r="D35" s="50" t="s">
        <v>650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>
      <c r="C36" t="s">
        <v>211</v>
      </c>
      <c r="D36" t="s">
        <v>704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C37" t="s">
        <v>197</v>
      </c>
      <c r="D37" t="s">
        <v>705</v>
      </c>
      <c r="O37" t="b">
        <v>1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50" t="s">
        <v>647</v>
      </c>
      <c r="G38" t="b">
        <v>0</v>
      </c>
      <c r="H38" t="b">
        <v>0</v>
      </c>
      <c r="J38" t="b">
        <v>0</v>
      </c>
      <c r="K38" t="b">
        <v>0</v>
      </c>
      <c r="L38" t="b">
        <v>1</v>
      </c>
    </row>
    <row r="39" spans="1:23">
      <c r="A39" s="50"/>
      <c r="B39" s="50" t="s">
        <v>648</v>
      </c>
      <c r="C39" s="50" t="s">
        <v>649</v>
      </c>
      <c r="D39" s="50" t="s">
        <v>650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spans="1:23">
      <c r="C40" t="s">
        <v>200</v>
      </c>
      <c r="D40" t="s">
        <v>706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C41" t="s">
        <v>197</v>
      </c>
      <c r="D41" t="s">
        <v>707</v>
      </c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50" t="s">
        <v>647</v>
      </c>
      <c r="G42" t="b">
        <v>0</v>
      </c>
      <c r="H42" t="b">
        <v>0</v>
      </c>
      <c r="J42" t="b">
        <v>0</v>
      </c>
      <c r="K42" t="b">
        <v>0</v>
      </c>
      <c r="L42" t="b">
        <v>1</v>
      </c>
    </row>
    <row r="43" spans="1:23">
      <c r="A43" s="50"/>
      <c r="B43" s="50" t="s">
        <v>648</v>
      </c>
      <c r="C43" s="50" t="s">
        <v>649</v>
      </c>
      <c r="D43" s="50" t="s">
        <v>650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>
      <c r="C44" t="s">
        <v>198</v>
      </c>
      <c r="D44" t="s">
        <v>708</v>
      </c>
      <c r="M44" t="s">
        <v>197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199</v>
      </c>
      <c r="D45" t="s">
        <v>709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C46" t="s">
        <v>197</v>
      </c>
      <c r="D46" t="s">
        <v>710</v>
      </c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50" t="s">
        <v>647</v>
      </c>
      <c r="G47" t="b">
        <v>0</v>
      </c>
      <c r="H47" t="b">
        <v>0</v>
      </c>
      <c r="J47" t="b">
        <v>0</v>
      </c>
      <c r="K47" t="b">
        <v>0</v>
      </c>
      <c r="L47" t="b">
        <v>1</v>
      </c>
    </row>
    <row r="48" spans="1:23">
      <c r="A48" s="50"/>
      <c r="B48" s="50" t="s">
        <v>648</v>
      </c>
      <c r="C48" s="50" t="s">
        <v>649</v>
      </c>
      <c r="D48" s="50" t="s">
        <v>650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spans="1:23">
      <c r="C49" t="s">
        <v>209</v>
      </c>
      <c r="D49" t="s">
        <v>711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C50" t="s">
        <v>206</v>
      </c>
      <c r="D50" t="s">
        <v>712</v>
      </c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50" t="s">
        <v>647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50"/>
      <c r="B52" s="50" t="s">
        <v>648</v>
      </c>
      <c r="C52" s="50" t="s">
        <v>649</v>
      </c>
      <c r="D52" s="50" t="s">
        <v>650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 spans="1:23">
      <c r="C53" t="s">
        <v>207</v>
      </c>
      <c r="D53" t="s">
        <v>713</v>
      </c>
      <c r="M53" t="s">
        <v>206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208</v>
      </c>
      <c r="D54" t="s">
        <v>714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C55" t="s">
        <v>206</v>
      </c>
      <c r="D55" t="s">
        <v>715</v>
      </c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A56" s="50" t="s">
        <v>647</v>
      </c>
      <c r="G56" t="b">
        <v>0</v>
      </c>
      <c r="H56" t="b">
        <v>0</v>
      </c>
      <c r="J56" t="b">
        <v>0</v>
      </c>
      <c r="K56" t="b">
        <v>0</v>
      </c>
      <c r="L56" t="b">
        <v>1</v>
      </c>
    </row>
    <row r="57" spans="1:23">
      <c r="A57" s="50"/>
      <c r="B57" s="50" t="s">
        <v>648</v>
      </c>
      <c r="C57" s="50" t="s">
        <v>649</v>
      </c>
      <c r="D57" s="50" t="s">
        <v>650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</row>
    <row r="58" spans="1:23">
      <c r="C58" t="s">
        <v>229</v>
      </c>
      <c r="D58" t="s">
        <v>716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226</v>
      </c>
      <c r="D59" t="s">
        <v>717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50" t="s">
        <v>647</v>
      </c>
      <c r="G60" t="b">
        <v>0</v>
      </c>
      <c r="H60" t="b">
        <v>0</v>
      </c>
      <c r="J60" t="b">
        <v>0</v>
      </c>
      <c r="K60" t="b">
        <v>0</v>
      </c>
      <c r="L60" t="b">
        <v>1</v>
      </c>
    </row>
    <row r="61" spans="1:23">
      <c r="A61" s="50"/>
      <c r="B61" s="50" t="s">
        <v>648</v>
      </c>
      <c r="C61" s="50" t="s">
        <v>649</v>
      </c>
      <c r="D61" s="50" t="s">
        <v>650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</row>
    <row r="62" spans="1:23">
      <c r="C62" t="s">
        <v>227</v>
      </c>
      <c r="D62" t="s">
        <v>718</v>
      </c>
      <c r="M62" t="s">
        <v>226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228</v>
      </c>
      <c r="D63" t="s">
        <v>719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C64" t="s">
        <v>226</v>
      </c>
      <c r="D64" t="s">
        <v>720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 spans="1:23">
      <c r="A65" s="50" t="s">
        <v>647</v>
      </c>
      <c r="G65" t="b">
        <v>0</v>
      </c>
      <c r="H65" t="b">
        <v>1</v>
      </c>
      <c r="J65" t="b">
        <v>0</v>
      </c>
      <c r="K65" t="b">
        <v>0</v>
      </c>
      <c r="L65" t="b">
        <v>1</v>
      </c>
    </row>
    <row r="66" spans="1:23">
      <c r="A66" s="50"/>
      <c r="B66" s="50" t="s">
        <v>648</v>
      </c>
      <c r="C66" s="50" t="s">
        <v>649</v>
      </c>
      <c r="D66" s="50" t="s">
        <v>650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</row>
    <row r="67" spans="1:23">
      <c r="C67" t="s">
        <v>226</v>
      </c>
      <c r="D67" t="s">
        <v>728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 spans="1:23">
      <c r="A68" s="50" t="s">
        <v>647</v>
      </c>
      <c r="G68" t="b">
        <v>1</v>
      </c>
      <c r="H68" t="b">
        <v>1</v>
      </c>
      <c r="J68" t="b">
        <v>0</v>
      </c>
      <c r="K68" t="b">
        <v>0</v>
      </c>
      <c r="L68" t="b">
        <v>1</v>
      </c>
    </row>
    <row r="69" spans="1:23">
      <c r="A69" s="50"/>
      <c r="B69" s="50" t="s">
        <v>648</v>
      </c>
      <c r="C69" s="50" t="s">
        <v>649</v>
      </c>
      <c r="D69" s="50" t="s">
        <v>650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</row>
    <row r="70" spans="1:23">
      <c r="C70" t="s">
        <v>203</v>
      </c>
      <c r="D70" t="s">
        <v>721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50" t="s">
        <v>647</v>
      </c>
      <c r="G71" t="b">
        <v>1</v>
      </c>
      <c r="H71" t="b">
        <v>0</v>
      </c>
      <c r="J71" t="b">
        <v>0</v>
      </c>
      <c r="K71" t="b">
        <v>0</v>
      </c>
      <c r="L71" t="b">
        <v>1</v>
      </c>
    </row>
    <row r="72" spans="1:23">
      <c r="A72" s="50"/>
      <c r="B72" s="50" t="s">
        <v>648</v>
      </c>
      <c r="C72" s="50" t="s">
        <v>649</v>
      </c>
      <c r="D72" s="50" t="s">
        <v>650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</row>
    <row r="73" spans="1:23">
      <c r="C73" t="s">
        <v>722</v>
      </c>
      <c r="D73" t="s">
        <v>197</v>
      </c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C74" t="s">
        <v>723</v>
      </c>
      <c r="D74" t="s">
        <v>206</v>
      </c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 spans="1:23">
      <c r="A75" s="50" t="s">
        <v>647</v>
      </c>
      <c r="G75" t="b">
        <v>1</v>
      </c>
      <c r="H75" t="b">
        <v>1</v>
      </c>
      <c r="J75" t="b">
        <v>0</v>
      </c>
      <c r="K75" t="b">
        <v>0</v>
      </c>
      <c r="L75" t="b">
        <v>1</v>
      </c>
    </row>
    <row r="76" spans="1:23">
      <c r="A76" s="50"/>
      <c r="B76" s="50" t="s">
        <v>648</v>
      </c>
      <c r="C76" s="50" t="s">
        <v>649</v>
      </c>
      <c r="D76" s="50" t="s">
        <v>650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</row>
    <row r="77" spans="1:23">
      <c r="C77" t="s">
        <v>223</v>
      </c>
      <c r="D77" t="s">
        <v>724</v>
      </c>
      <c r="N77" t="s">
        <v>781</v>
      </c>
      <c r="O77" t="b">
        <v>1</v>
      </c>
      <c r="P77" t="b">
        <v>0</v>
      </c>
      <c r="Q77" t="b">
        <v>1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</row>
    <row r="78" spans="1:23">
      <c r="A78" s="50" t="s">
        <v>647</v>
      </c>
      <c r="G78" t="b">
        <v>1</v>
      </c>
      <c r="H78" t="b">
        <v>1</v>
      </c>
      <c r="J78" t="b">
        <v>0</v>
      </c>
      <c r="K78" t="b">
        <v>0</v>
      </c>
      <c r="L78" t="b">
        <v>0</v>
      </c>
    </row>
    <row r="79" spans="1:23">
      <c r="A79" s="50"/>
      <c r="B79" s="50" t="s">
        <v>648</v>
      </c>
      <c r="C79" s="50" t="s">
        <v>649</v>
      </c>
      <c r="D79" s="50" t="s">
        <v>650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</row>
    <row r="80" spans="1:23">
      <c r="C80" t="s">
        <v>226</v>
      </c>
      <c r="D80" t="s">
        <v>725</v>
      </c>
      <c r="N80" t="s">
        <v>223</v>
      </c>
      <c r="O80" t="b">
        <v>0</v>
      </c>
      <c r="P80" t="b">
        <v>1</v>
      </c>
      <c r="Q80" t="b">
        <v>0</v>
      </c>
      <c r="R80" t="b">
        <v>1</v>
      </c>
      <c r="S80" t="b">
        <v>0</v>
      </c>
      <c r="T80" t="b">
        <v>0</v>
      </c>
      <c r="U80" t="b">
        <v>1</v>
      </c>
      <c r="V80" t="b">
        <v>0</v>
      </c>
      <c r="W80" t="b">
        <v>0</v>
      </c>
    </row>
    <row r="81" spans="1:23">
      <c r="A81" s="50" t="s">
        <v>647</v>
      </c>
      <c r="G81" t="b">
        <v>1</v>
      </c>
      <c r="H81" t="b">
        <v>0</v>
      </c>
      <c r="I81" t="s">
        <v>726</v>
      </c>
      <c r="J81" t="b">
        <v>0</v>
      </c>
      <c r="K81" t="b">
        <v>0</v>
      </c>
      <c r="L81" t="b">
        <v>1</v>
      </c>
    </row>
    <row r="82" spans="1:23">
      <c r="A82" s="50"/>
      <c r="B82" s="50" t="s">
        <v>648</v>
      </c>
      <c r="C82" s="50" t="s">
        <v>649</v>
      </c>
      <c r="D82" s="50" t="s">
        <v>650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</row>
    <row r="83" spans="1:23">
      <c r="C83" t="s">
        <v>722</v>
      </c>
      <c r="D83" t="s">
        <v>197</v>
      </c>
      <c r="O83" t="b">
        <v>1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 spans="1:23">
      <c r="C84" t="s">
        <v>723</v>
      </c>
      <c r="D84" t="s">
        <v>206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1</v>
      </c>
    </row>
    <row r="85" spans="1:23">
      <c r="A85" s="50" t="s">
        <v>647</v>
      </c>
      <c r="G85" t="b">
        <v>1</v>
      </c>
      <c r="H85" t="b">
        <v>0</v>
      </c>
      <c r="I85" t="s">
        <v>726</v>
      </c>
      <c r="J85" t="b">
        <v>0</v>
      </c>
      <c r="K85" t="b">
        <v>0</v>
      </c>
      <c r="L85" t="b">
        <v>1</v>
      </c>
    </row>
    <row r="86" spans="1:23">
      <c r="A86" s="50"/>
      <c r="B86" s="50" t="s">
        <v>648</v>
      </c>
      <c r="C86" s="50" t="s">
        <v>649</v>
      </c>
      <c r="D86" s="50" t="s">
        <v>650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>
      <c r="C87" t="s">
        <v>206</v>
      </c>
      <c r="D87" t="s">
        <v>727</v>
      </c>
      <c r="O87" t="b">
        <v>1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 spans="1:23">
      <c r="C88" t="s">
        <v>226</v>
      </c>
      <c r="D88" t="s">
        <v>728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 spans="1:23">
      <c r="A89" s="50" t="s">
        <v>647</v>
      </c>
      <c r="G89" t="b">
        <v>1</v>
      </c>
      <c r="H89" t="b">
        <v>0</v>
      </c>
      <c r="J89" t="b">
        <v>0</v>
      </c>
      <c r="K89" t="b">
        <v>0</v>
      </c>
      <c r="L89" t="b">
        <v>1</v>
      </c>
    </row>
    <row r="90" spans="1:23">
      <c r="A90" s="50"/>
      <c r="B90" s="50" t="s">
        <v>648</v>
      </c>
      <c r="C90" s="50" t="s">
        <v>649</v>
      </c>
      <c r="D90" s="50" t="s">
        <v>650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 spans="1:23">
      <c r="C91" t="s">
        <v>253</v>
      </c>
      <c r="D91" t="s">
        <v>729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 spans="1:23">
      <c r="A92" s="50" t="s">
        <v>647</v>
      </c>
      <c r="G92" t="b">
        <v>1</v>
      </c>
      <c r="H92" t="b">
        <v>0</v>
      </c>
      <c r="J92" t="b">
        <v>0</v>
      </c>
      <c r="K92" t="b">
        <v>0</v>
      </c>
      <c r="L92" t="b">
        <v>1</v>
      </c>
    </row>
    <row r="93" spans="1:23">
      <c r="A93" s="50"/>
      <c r="B93" s="50" t="s">
        <v>648</v>
      </c>
      <c r="C93" s="50" t="s">
        <v>649</v>
      </c>
      <c r="D93" s="50" t="s">
        <v>650</v>
      </c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spans="1:23">
      <c r="C94" t="s">
        <v>185</v>
      </c>
      <c r="D94" t="s">
        <v>730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50" t="s">
        <v>647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50"/>
      <c r="B96" s="50" t="s">
        <v>648</v>
      </c>
      <c r="C96" s="50" t="s">
        <v>649</v>
      </c>
      <c r="D96" s="50" t="s">
        <v>650</v>
      </c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</row>
    <row r="97" spans="1:23">
      <c r="C97" t="s">
        <v>242</v>
      </c>
      <c r="D97" t="s">
        <v>731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50" t="s">
        <v>647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50"/>
      <c r="B99" s="50" t="s">
        <v>648</v>
      </c>
      <c r="C99" s="50" t="s">
        <v>649</v>
      </c>
      <c r="D99" s="50" t="s">
        <v>650</v>
      </c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</row>
    <row r="100" spans="1:23">
      <c r="C100" t="s">
        <v>238</v>
      </c>
      <c r="D100" t="s">
        <v>732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50" t="s">
        <v>647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50"/>
      <c r="B102" s="50" t="s">
        <v>648</v>
      </c>
      <c r="C102" s="50" t="s">
        <v>649</v>
      </c>
      <c r="D102" s="50" t="s">
        <v>650</v>
      </c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</row>
    <row r="103" spans="1:23">
      <c r="C103" t="s">
        <v>224</v>
      </c>
      <c r="D103" t="s">
        <v>733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C104" t="s">
        <v>225</v>
      </c>
      <c r="D104" t="s">
        <v>734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A105" s="50" t="s">
        <v>647</v>
      </c>
      <c r="G105" t="b">
        <v>0</v>
      </c>
      <c r="H105" t="b">
        <v>0</v>
      </c>
      <c r="J105" t="b">
        <v>0</v>
      </c>
      <c r="K105" t="b">
        <v>0</v>
      </c>
      <c r="L105" t="b">
        <v>1</v>
      </c>
    </row>
    <row r="106" spans="1:23">
      <c r="A106" s="50"/>
      <c r="B106" s="50" t="s">
        <v>648</v>
      </c>
      <c r="C106" s="50" t="s">
        <v>649</v>
      </c>
      <c r="D106" s="50" t="s">
        <v>650</v>
      </c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</row>
    <row r="107" spans="1:23">
      <c r="C107" t="s">
        <v>193</v>
      </c>
      <c r="D107" t="s">
        <v>735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 spans="1:23">
      <c r="C108" t="s">
        <v>196</v>
      </c>
      <c r="D108" t="s">
        <v>736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</row>
    <row r="109" spans="1:23">
      <c r="A109" s="50" t="s">
        <v>647</v>
      </c>
      <c r="G109" t="b">
        <v>1</v>
      </c>
      <c r="H109" t="b">
        <v>0</v>
      </c>
      <c r="J109" t="b">
        <v>0</v>
      </c>
      <c r="K109" t="b">
        <v>0</v>
      </c>
      <c r="L109" t="b">
        <v>1</v>
      </c>
    </row>
    <row r="110" spans="1:23">
      <c r="A110" s="50"/>
      <c r="B110" s="50" t="s">
        <v>648</v>
      </c>
      <c r="C110" s="50" t="s">
        <v>649</v>
      </c>
      <c r="D110" s="50" t="s">
        <v>650</v>
      </c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</row>
    <row r="111" spans="1:23">
      <c r="C111" t="s">
        <v>254</v>
      </c>
      <c r="D111" t="s">
        <v>737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 spans="1:23">
      <c r="A112" s="50" t="s">
        <v>647</v>
      </c>
      <c r="G112" t="b">
        <v>0</v>
      </c>
      <c r="H112" t="b">
        <v>0</v>
      </c>
      <c r="J112" t="b">
        <v>0</v>
      </c>
      <c r="K112" t="b">
        <v>0</v>
      </c>
      <c r="L112" t="b">
        <v>1</v>
      </c>
    </row>
    <row r="113" spans="1:23">
      <c r="A113" s="50"/>
      <c r="B113" s="50" t="s">
        <v>648</v>
      </c>
      <c r="C113" s="50" t="s">
        <v>649</v>
      </c>
      <c r="D113" s="50" t="s">
        <v>650</v>
      </c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spans="1:23">
      <c r="C114" t="s">
        <v>202</v>
      </c>
      <c r="D114" t="s">
        <v>738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A115" s="50" t="s">
        <v>647</v>
      </c>
      <c r="G115" t="b">
        <v>1</v>
      </c>
      <c r="H115" t="b">
        <v>0</v>
      </c>
      <c r="I115" t="s">
        <v>739</v>
      </c>
      <c r="J115" t="b">
        <v>0</v>
      </c>
      <c r="K115" t="b">
        <v>0</v>
      </c>
      <c r="L115" t="b">
        <v>1</v>
      </c>
    </row>
    <row r="116" spans="1:23">
      <c r="A116" s="50"/>
      <c r="B116" s="50" t="s">
        <v>648</v>
      </c>
      <c r="C116" s="50" t="s">
        <v>649</v>
      </c>
      <c r="D116" s="50" t="s">
        <v>650</v>
      </c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</row>
    <row r="117" spans="1:23">
      <c r="C117" t="s">
        <v>740</v>
      </c>
      <c r="D117" t="s">
        <v>193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 spans="1:23">
      <c r="C118" t="s">
        <v>741</v>
      </c>
      <c r="D118" t="s">
        <v>204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50" t="s">
        <v>647</v>
      </c>
      <c r="G119" t="b">
        <v>1</v>
      </c>
      <c r="H119" t="b">
        <v>1</v>
      </c>
      <c r="I119" t="s">
        <v>739</v>
      </c>
      <c r="J119" t="b">
        <v>0</v>
      </c>
      <c r="K119" t="b">
        <v>0</v>
      </c>
      <c r="L119" t="b">
        <v>1</v>
      </c>
    </row>
    <row r="120" spans="1:23">
      <c r="A120" s="50"/>
      <c r="B120" s="50" t="s">
        <v>648</v>
      </c>
      <c r="C120" s="50" t="s">
        <v>649</v>
      </c>
      <c r="D120" s="50" t="s">
        <v>650</v>
      </c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</row>
    <row r="121" spans="1:23">
      <c r="C121" t="s">
        <v>204</v>
      </c>
      <c r="D121" t="s">
        <v>742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A122" s="50" t="s">
        <v>647</v>
      </c>
      <c r="G122" t="b">
        <v>1</v>
      </c>
      <c r="H122" t="b">
        <v>1</v>
      </c>
      <c r="I122" t="s">
        <v>739</v>
      </c>
      <c r="J122" t="b">
        <v>0</v>
      </c>
      <c r="K122" t="b">
        <v>0</v>
      </c>
      <c r="L122" t="b">
        <v>1</v>
      </c>
    </row>
    <row r="123" spans="1:23">
      <c r="A123" s="50"/>
      <c r="B123" s="50" t="s">
        <v>648</v>
      </c>
      <c r="C123" s="50" t="s">
        <v>649</v>
      </c>
      <c r="D123" s="50" t="s">
        <v>650</v>
      </c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</row>
    <row r="124" spans="1:23">
      <c r="C124" t="s">
        <v>205</v>
      </c>
      <c r="D124" t="s">
        <v>743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 spans="1:23">
      <c r="A125" s="50" t="s">
        <v>647</v>
      </c>
      <c r="G125" t="b">
        <v>1</v>
      </c>
      <c r="H125" t="b">
        <v>1</v>
      </c>
      <c r="I125" t="s">
        <v>739</v>
      </c>
      <c r="J125" t="b">
        <v>0</v>
      </c>
      <c r="K125" t="b">
        <v>0</v>
      </c>
      <c r="L125" t="b">
        <v>1</v>
      </c>
    </row>
    <row r="126" spans="1:23">
      <c r="A126" s="50"/>
      <c r="B126" s="50" t="s">
        <v>648</v>
      </c>
      <c r="C126" s="50" t="s">
        <v>649</v>
      </c>
      <c r="D126" s="50" t="s">
        <v>650</v>
      </c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</row>
    <row r="127" spans="1:23">
      <c r="C127" t="s">
        <v>196</v>
      </c>
      <c r="D127" t="s">
        <v>744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 spans="1:23">
      <c r="A128" s="50" t="s">
        <v>647</v>
      </c>
      <c r="G128" t="b">
        <v>1</v>
      </c>
      <c r="H128" t="b">
        <v>0</v>
      </c>
      <c r="J128" t="b">
        <v>0</v>
      </c>
      <c r="K128" t="b">
        <v>0</v>
      </c>
      <c r="L128" t="b">
        <v>1</v>
      </c>
    </row>
    <row r="129" spans="1:23">
      <c r="A129" s="50"/>
      <c r="B129" s="50" t="s">
        <v>648</v>
      </c>
      <c r="C129" s="50" t="s">
        <v>649</v>
      </c>
      <c r="D129" s="50" t="s">
        <v>650</v>
      </c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</row>
    <row r="130" spans="1:23">
      <c r="C130" t="s">
        <v>187</v>
      </c>
      <c r="D130" t="s">
        <v>745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 spans="1:23">
      <c r="A131" s="50" t="s">
        <v>647</v>
      </c>
      <c r="G131" t="b">
        <v>0</v>
      </c>
      <c r="H131" t="b">
        <v>0</v>
      </c>
      <c r="J131" t="b">
        <v>0</v>
      </c>
      <c r="K131" t="b">
        <v>0</v>
      </c>
      <c r="L131" t="b">
        <v>1</v>
      </c>
    </row>
    <row r="132" spans="1:23">
      <c r="A132" s="50"/>
      <c r="B132" s="50" t="s">
        <v>648</v>
      </c>
      <c r="C132" s="50" t="s">
        <v>649</v>
      </c>
      <c r="D132" s="50" t="s">
        <v>650</v>
      </c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</row>
    <row r="133" spans="1:23">
      <c r="C133" t="s">
        <v>201</v>
      </c>
      <c r="D133" t="s">
        <v>746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A134" s="50" t="s">
        <v>647</v>
      </c>
      <c r="G134" t="b">
        <v>0</v>
      </c>
      <c r="H134" t="b">
        <v>0</v>
      </c>
      <c r="J134" t="b">
        <v>0</v>
      </c>
      <c r="K134" t="b">
        <v>0</v>
      </c>
      <c r="L134" t="b">
        <v>1</v>
      </c>
    </row>
    <row r="135" spans="1:23">
      <c r="A135" s="50"/>
      <c r="B135" s="50" t="s">
        <v>648</v>
      </c>
      <c r="C135" s="50" t="s">
        <v>649</v>
      </c>
      <c r="D135" s="50" t="s">
        <v>650</v>
      </c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</row>
    <row r="136" spans="1:23">
      <c r="C136" t="s">
        <v>212</v>
      </c>
      <c r="D136" t="s">
        <v>747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 spans="1:23">
      <c r="C137" t="s">
        <v>213</v>
      </c>
      <c r="D137" t="s">
        <v>748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A138" s="50" t="s">
        <v>647</v>
      </c>
      <c r="G138" t="b">
        <v>1</v>
      </c>
      <c r="H138" t="b">
        <v>0</v>
      </c>
      <c r="J138" t="b">
        <v>0</v>
      </c>
      <c r="K138" t="b">
        <v>0</v>
      </c>
      <c r="L138" t="b">
        <v>1</v>
      </c>
    </row>
    <row r="139" spans="1:23">
      <c r="A139" s="50"/>
      <c r="B139" s="50" t="s">
        <v>648</v>
      </c>
      <c r="C139" s="50" t="s">
        <v>649</v>
      </c>
      <c r="D139" s="50" t="s">
        <v>650</v>
      </c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  <row r="140" spans="1:23">
      <c r="C140" t="s">
        <v>214</v>
      </c>
      <c r="D140" t="s">
        <v>749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 spans="1:23">
      <c r="A141" s="50" t="s">
        <v>647</v>
      </c>
      <c r="G141" t="b">
        <v>0</v>
      </c>
      <c r="H141" t="b">
        <v>0</v>
      </c>
      <c r="J141" t="b">
        <v>0</v>
      </c>
      <c r="K141" t="b">
        <v>0</v>
      </c>
      <c r="L141" t="b">
        <v>1</v>
      </c>
    </row>
    <row r="142" spans="1:23">
      <c r="A142" s="50"/>
      <c r="B142" s="50" t="s">
        <v>648</v>
      </c>
      <c r="C142" s="50" t="s">
        <v>649</v>
      </c>
      <c r="D142" s="50" t="s">
        <v>650</v>
      </c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</row>
    <row r="143" spans="1:23">
      <c r="C143" t="s">
        <v>191</v>
      </c>
      <c r="D143" t="s">
        <v>750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A144" s="50" t="s">
        <v>647</v>
      </c>
      <c r="G144" t="b">
        <v>0</v>
      </c>
      <c r="H144" t="b">
        <v>1</v>
      </c>
      <c r="J144" t="b">
        <v>0</v>
      </c>
      <c r="K144" t="b">
        <v>0</v>
      </c>
      <c r="L144" t="b">
        <v>1</v>
      </c>
    </row>
    <row r="145" spans="1:23">
      <c r="A145" s="50"/>
      <c r="B145" s="50" t="s">
        <v>648</v>
      </c>
      <c r="C145" s="50" t="s">
        <v>649</v>
      </c>
      <c r="D145" s="50" t="s">
        <v>650</v>
      </c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</row>
    <row r="146" spans="1:23">
      <c r="C146" t="s">
        <v>227</v>
      </c>
      <c r="D146" t="s">
        <v>718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C147" t="s">
        <v>228</v>
      </c>
      <c r="D147" t="s">
        <v>719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A148" s="50" t="s">
        <v>647</v>
      </c>
      <c r="G148" t="b">
        <v>1</v>
      </c>
      <c r="H148" t="b">
        <v>0</v>
      </c>
      <c r="I148" t="s">
        <v>751</v>
      </c>
      <c r="J148" t="b">
        <v>0</v>
      </c>
      <c r="K148" t="b">
        <v>0</v>
      </c>
      <c r="L148" t="b">
        <v>1</v>
      </c>
    </row>
    <row r="149" spans="1:23">
      <c r="A149" s="50"/>
      <c r="B149" s="50" t="s">
        <v>648</v>
      </c>
      <c r="C149" s="50" t="s">
        <v>649</v>
      </c>
      <c r="D149" s="50" t="s">
        <v>650</v>
      </c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</row>
    <row r="150" spans="1:23">
      <c r="C150" t="s">
        <v>752</v>
      </c>
      <c r="D150" t="s">
        <v>198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 spans="1:23">
      <c r="C151" t="s">
        <v>753</v>
      </c>
      <c r="D151" t="s">
        <v>207</v>
      </c>
      <c r="O151" t="b">
        <v>1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 spans="1:23">
      <c r="A152" s="50" t="s">
        <v>647</v>
      </c>
      <c r="G152" t="b">
        <v>1</v>
      </c>
      <c r="H152" t="b">
        <v>1</v>
      </c>
      <c r="I152" t="s">
        <v>751</v>
      </c>
      <c r="J152" t="b">
        <v>0</v>
      </c>
      <c r="K152" t="b">
        <v>0</v>
      </c>
      <c r="L152" t="b">
        <v>1</v>
      </c>
    </row>
    <row r="153" spans="1:23">
      <c r="A153" s="50"/>
      <c r="B153" s="50" t="s">
        <v>648</v>
      </c>
      <c r="C153" s="50" t="s">
        <v>649</v>
      </c>
      <c r="D153" s="50" t="s">
        <v>650</v>
      </c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</row>
    <row r="154" spans="1:23">
      <c r="C154" t="s">
        <v>207</v>
      </c>
      <c r="D154" t="s">
        <v>754</v>
      </c>
      <c r="O154" t="b">
        <v>1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 spans="1:23">
      <c r="A155" s="50" t="s">
        <v>647</v>
      </c>
      <c r="G155" t="b">
        <v>0</v>
      </c>
      <c r="H155" t="b">
        <v>1</v>
      </c>
      <c r="J155" t="b">
        <v>0</v>
      </c>
      <c r="K155" t="b">
        <v>0</v>
      </c>
      <c r="L155" t="b">
        <v>1</v>
      </c>
    </row>
    <row r="156" spans="1:23">
      <c r="A156" s="50"/>
      <c r="B156" s="50" t="s">
        <v>648</v>
      </c>
      <c r="C156" s="50" t="s">
        <v>649</v>
      </c>
      <c r="D156" s="50" t="s">
        <v>650</v>
      </c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</row>
    <row r="157" spans="1:23">
      <c r="C157" t="s">
        <v>208</v>
      </c>
      <c r="D157" t="s">
        <v>714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</row>
    <row r="158" spans="1:23">
      <c r="A158" s="50" t="s">
        <v>647</v>
      </c>
      <c r="G158" t="b">
        <v>0</v>
      </c>
      <c r="H158" t="b">
        <v>1</v>
      </c>
      <c r="J158" t="b">
        <v>0</v>
      </c>
      <c r="K158" t="b">
        <v>0</v>
      </c>
      <c r="L158" t="b">
        <v>1</v>
      </c>
    </row>
    <row r="159" spans="1:23">
      <c r="A159" s="50"/>
      <c r="B159" s="50" t="s">
        <v>648</v>
      </c>
      <c r="C159" s="50" t="s">
        <v>649</v>
      </c>
      <c r="D159" s="50" t="s">
        <v>650</v>
      </c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</row>
    <row r="160" spans="1:23">
      <c r="C160" t="s">
        <v>199</v>
      </c>
      <c r="D160" t="s">
        <v>709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</row>
    <row r="161" spans="1:23">
      <c r="A161" s="50" t="s">
        <v>647</v>
      </c>
      <c r="G161" t="b">
        <v>0</v>
      </c>
      <c r="H161" t="b">
        <v>1</v>
      </c>
      <c r="J161" t="b">
        <v>0</v>
      </c>
      <c r="K161" t="b">
        <v>0</v>
      </c>
      <c r="L161" t="b">
        <v>1</v>
      </c>
    </row>
    <row r="162" spans="1:23">
      <c r="A162" s="50"/>
      <c r="B162" s="50" t="s">
        <v>648</v>
      </c>
      <c r="C162" s="50" t="s">
        <v>649</v>
      </c>
      <c r="D162" s="50" t="s">
        <v>650</v>
      </c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</row>
    <row r="163" spans="1:23">
      <c r="C163" t="s">
        <v>239</v>
      </c>
      <c r="D163" t="s">
        <v>693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</row>
    <row r="164" spans="1:23">
      <c r="A164" s="50" t="s">
        <v>647</v>
      </c>
      <c r="G164" t="b">
        <v>0</v>
      </c>
      <c r="H164" t="b">
        <v>1</v>
      </c>
      <c r="J164" t="b">
        <v>0</v>
      </c>
      <c r="K164" t="b">
        <v>0</v>
      </c>
      <c r="L164" t="b">
        <v>1</v>
      </c>
    </row>
    <row r="165" spans="1:23">
      <c r="A165" s="50"/>
      <c r="B165" s="50" t="s">
        <v>648</v>
      </c>
      <c r="C165" s="50" t="s">
        <v>649</v>
      </c>
      <c r="D165" s="50" t="s">
        <v>650</v>
      </c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</row>
    <row r="166" spans="1:23">
      <c r="C166" t="s">
        <v>200</v>
      </c>
      <c r="D166" t="s">
        <v>706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</row>
    <row r="167" spans="1:23">
      <c r="A167" s="50" t="s">
        <v>647</v>
      </c>
      <c r="G167" t="b">
        <v>0</v>
      </c>
      <c r="H167" t="b">
        <v>1</v>
      </c>
      <c r="J167" t="b">
        <v>0</v>
      </c>
      <c r="K167" t="b">
        <v>0</v>
      </c>
      <c r="L167" t="b">
        <v>1</v>
      </c>
    </row>
    <row r="168" spans="1:23">
      <c r="A168" s="50"/>
      <c r="B168" s="50" t="s">
        <v>648</v>
      </c>
      <c r="C168" s="50" t="s">
        <v>649</v>
      </c>
      <c r="D168" s="50" t="s">
        <v>650</v>
      </c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</row>
    <row r="169" spans="1:23">
      <c r="C169" t="s">
        <v>209</v>
      </c>
      <c r="D169" t="s">
        <v>711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</row>
    <row r="170" spans="1:23">
      <c r="A170" s="50" t="s">
        <v>647</v>
      </c>
      <c r="G170" t="b">
        <v>0</v>
      </c>
      <c r="H170" t="b">
        <v>1</v>
      </c>
      <c r="J170" t="b">
        <v>0</v>
      </c>
      <c r="K170" t="b">
        <v>0</v>
      </c>
      <c r="L170" t="b">
        <v>1</v>
      </c>
    </row>
    <row r="171" spans="1:23">
      <c r="A171" s="50"/>
      <c r="B171" s="50" t="s">
        <v>648</v>
      </c>
      <c r="C171" s="50" t="s">
        <v>649</v>
      </c>
      <c r="D171" s="50" t="s">
        <v>650</v>
      </c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</row>
    <row r="172" spans="1:23">
      <c r="C172" t="s">
        <v>229</v>
      </c>
      <c r="D172" t="s">
        <v>716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50" t="s">
        <v>647</v>
      </c>
      <c r="G173" t="b">
        <v>0</v>
      </c>
      <c r="H173" t="b">
        <v>1</v>
      </c>
      <c r="J173" t="b">
        <v>0</v>
      </c>
      <c r="K173" t="b">
        <v>0</v>
      </c>
      <c r="L173" t="b">
        <v>1</v>
      </c>
    </row>
    <row r="174" spans="1:23">
      <c r="A174" s="50"/>
      <c r="B174" s="50" t="s">
        <v>648</v>
      </c>
      <c r="C174" s="50" t="s">
        <v>649</v>
      </c>
      <c r="D174" s="50" t="s">
        <v>650</v>
      </c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</row>
    <row r="175" spans="1:23">
      <c r="C175" t="s">
        <v>195</v>
      </c>
      <c r="D175" t="s">
        <v>755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50" t="s">
        <v>647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50"/>
      <c r="B177" s="50" t="s">
        <v>648</v>
      </c>
      <c r="C177" s="50" t="s">
        <v>649</v>
      </c>
      <c r="D177" s="50" t="s">
        <v>650</v>
      </c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</row>
    <row r="178" spans="1:23">
      <c r="C178" t="s">
        <v>211</v>
      </c>
      <c r="D178" t="s">
        <v>704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C179" t="s">
        <v>197</v>
      </c>
      <c r="D179" t="s">
        <v>705</v>
      </c>
      <c r="O179" t="b">
        <v>1</v>
      </c>
      <c r="P179" t="b">
        <v>0</v>
      </c>
      <c r="Q179" t="b">
        <v>1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 spans="1:23">
      <c r="A180" s="50" t="s">
        <v>647</v>
      </c>
      <c r="G180" t="b">
        <v>0</v>
      </c>
      <c r="H180" t="b">
        <v>0</v>
      </c>
      <c r="J180" t="b">
        <v>0</v>
      </c>
      <c r="K180" t="b">
        <v>0</v>
      </c>
      <c r="L180" t="b">
        <v>1</v>
      </c>
    </row>
    <row r="181" spans="1:23">
      <c r="A181" s="50"/>
      <c r="B181" s="50" t="s">
        <v>648</v>
      </c>
      <c r="C181" s="50" t="s">
        <v>649</v>
      </c>
      <c r="D181" s="50" t="s">
        <v>650</v>
      </c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</row>
    <row r="182" spans="1:23">
      <c r="C182" t="s">
        <v>188</v>
      </c>
      <c r="D182" t="s">
        <v>756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A183" s="50" t="s">
        <v>647</v>
      </c>
      <c r="G183" t="b">
        <v>0</v>
      </c>
      <c r="H183" t="b">
        <v>0</v>
      </c>
      <c r="J183" t="b">
        <v>0</v>
      </c>
      <c r="K183" t="b">
        <v>0</v>
      </c>
      <c r="L183" t="b">
        <v>1</v>
      </c>
    </row>
    <row r="184" spans="1:23">
      <c r="A184" s="50"/>
      <c r="B184" s="50" t="s">
        <v>648</v>
      </c>
      <c r="C184" s="50" t="s">
        <v>649</v>
      </c>
      <c r="D184" s="50" t="s">
        <v>650</v>
      </c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</row>
    <row r="185" spans="1:23">
      <c r="C185" t="s">
        <v>223</v>
      </c>
      <c r="D185" t="s">
        <v>757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 spans="1:23">
      <c r="A186" s="50" t="s">
        <v>647</v>
      </c>
      <c r="G186" t="b">
        <v>1</v>
      </c>
      <c r="H186" t="b">
        <v>0</v>
      </c>
      <c r="J186" t="b">
        <v>0</v>
      </c>
      <c r="K186" t="b">
        <v>0</v>
      </c>
      <c r="L186" t="b">
        <v>1</v>
      </c>
    </row>
    <row r="187" spans="1:23">
      <c r="A187" s="50"/>
      <c r="B187" s="50" t="s">
        <v>648</v>
      </c>
      <c r="C187" s="50" t="s">
        <v>649</v>
      </c>
      <c r="D187" s="50" t="s">
        <v>650</v>
      </c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</row>
    <row r="188" spans="1:23">
      <c r="C188" t="s">
        <v>203</v>
      </c>
      <c r="D188" t="s">
        <v>758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</row>
    <row r="189" spans="1:23">
      <c r="A189" s="51" t="s">
        <v>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2" bestFit="1" customWidth="1"/>
    <col min="3" max="3" width="13" bestFit="1" customWidth="1"/>
    <col min="4" max="4" width="18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2" t="s">
        <v>625</v>
      </c>
      <c r="B1" s="52" t="s">
        <v>626</v>
      </c>
      <c r="C1" s="52" t="s">
        <v>627</v>
      </c>
      <c r="D1" s="52"/>
      <c r="E1" s="52" t="s">
        <v>628</v>
      </c>
      <c r="F1" s="52" t="s">
        <v>629</v>
      </c>
      <c r="G1" s="52" t="s">
        <v>630</v>
      </c>
      <c r="H1" s="52" t="s">
        <v>631</v>
      </c>
      <c r="I1" s="52" t="s">
        <v>632</v>
      </c>
      <c r="J1" s="52" t="s">
        <v>633</v>
      </c>
      <c r="K1" s="52" t="s">
        <v>634</v>
      </c>
      <c r="L1" s="52" t="s">
        <v>635</v>
      </c>
      <c r="M1" s="52" t="s">
        <v>636</v>
      </c>
      <c r="N1" s="52" t="s">
        <v>637</v>
      </c>
      <c r="O1" s="52" t="s">
        <v>638</v>
      </c>
      <c r="P1" s="52" t="s">
        <v>639</v>
      </c>
      <c r="Q1" s="52" t="s">
        <v>640</v>
      </c>
      <c r="R1" s="52" t="s">
        <v>641</v>
      </c>
      <c r="S1" s="52" t="s">
        <v>642</v>
      </c>
      <c r="T1" s="52" t="s">
        <v>643</v>
      </c>
      <c r="U1" s="52" t="s">
        <v>644</v>
      </c>
      <c r="V1" s="52" t="s">
        <v>645</v>
      </c>
      <c r="W1" s="52" t="s">
        <v>646</v>
      </c>
    </row>
    <row r="2" spans="1:23">
      <c r="A2" t="s">
        <v>782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A6" s="52" t="s">
        <v>647</v>
      </c>
      <c r="G6" t="b">
        <v>0</v>
      </c>
      <c r="H6" t="b">
        <v>0</v>
      </c>
      <c r="J6" t="b">
        <v>0</v>
      </c>
      <c r="K6" t="b">
        <v>0</v>
      </c>
      <c r="L6" t="b">
        <v>1</v>
      </c>
    </row>
    <row r="7" spans="1:23">
      <c r="A7" s="52"/>
      <c r="B7" s="52" t="s">
        <v>648</v>
      </c>
      <c r="C7" s="52" t="s">
        <v>649</v>
      </c>
      <c r="D7" s="52" t="s">
        <v>650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</row>
    <row r="8" spans="1:23">
      <c r="C8" t="s">
        <v>230</v>
      </c>
      <c r="D8" t="s">
        <v>651</v>
      </c>
      <c r="M8" t="s">
        <v>178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 spans="1:23">
      <c r="C9" t="s">
        <v>231</v>
      </c>
      <c r="D9" t="s">
        <v>652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178</v>
      </c>
      <c r="D10" t="s">
        <v>653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A11" s="53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2" bestFit="1" customWidth="1"/>
    <col min="3" max="3" width="16.42578125" bestFit="1" customWidth="1"/>
    <col min="4" max="4" width="44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4" t="s">
        <v>625</v>
      </c>
      <c r="B1" s="54" t="s">
        <v>626</v>
      </c>
      <c r="C1" s="54" t="s">
        <v>627</v>
      </c>
      <c r="D1" s="54"/>
      <c r="E1" s="54" t="s">
        <v>628</v>
      </c>
      <c r="F1" s="54" t="s">
        <v>629</v>
      </c>
      <c r="G1" s="54" t="s">
        <v>630</v>
      </c>
      <c r="H1" s="54" t="s">
        <v>631</v>
      </c>
      <c r="I1" s="54" t="s">
        <v>632</v>
      </c>
      <c r="J1" s="54" t="s">
        <v>633</v>
      </c>
      <c r="K1" s="54" t="s">
        <v>634</v>
      </c>
      <c r="L1" s="54" t="s">
        <v>635</v>
      </c>
      <c r="M1" s="54" t="s">
        <v>636</v>
      </c>
      <c r="N1" s="54" t="s">
        <v>637</v>
      </c>
      <c r="O1" s="54" t="s">
        <v>638</v>
      </c>
      <c r="P1" s="54" t="s">
        <v>639</v>
      </c>
      <c r="Q1" s="54" t="s">
        <v>640</v>
      </c>
      <c r="R1" s="54" t="s">
        <v>641</v>
      </c>
      <c r="S1" s="54" t="s">
        <v>642</v>
      </c>
      <c r="T1" s="54" t="s">
        <v>643</v>
      </c>
      <c r="U1" s="54" t="s">
        <v>644</v>
      </c>
      <c r="V1" s="54" t="s">
        <v>645</v>
      </c>
      <c r="W1" s="54" t="s">
        <v>646</v>
      </c>
    </row>
    <row r="2" spans="1:23">
      <c r="A2" t="s">
        <v>783</v>
      </c>
    </row>
    <row r="3" spans="1:23">
      <c r="A3" s="54" t="s">
        <v>647</v>
      </c>
      <c r="G3" t="b">
        <v>1</v>
      </c>
      <c r="H3" t="b">
        <v>0</v>
      </c>
      <c r="I3" t="s">
        <v>784</v>
      </c>
      <c r="J3" t="b">
        <v>0</v>
      </c>
      <c r="K3" t="b">
        <v>0</v>
      </c>
      <c r="L3" t="b">
        <v>1</v>
      </c>
    </row>
    <row r="4" spans="1:23">
      <c r="A4" s="54"/>
      <c r="B4" s="54" t="s">
        <v>648</v>
      </c>
      <c r="C4" s="54" t="s">
        <v>649</v>
      </c>
      <c r="D4" s="54" t="s">
        <v>650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spans="1:23">
      <c r="C5" t="s">
        <v>178</v>
      </c>
      <c r="D5" t="s">
        <v>769</v>
      </c>
      <c r="N5" t="s">
        <v>256</v>
      </c>
      <c r="O5" t="b">
        <v>0</v>
      </c>
      <c r="P5" t="b">
        <v>0</v>
      </c>
      <c r="Q5" t="b">
        <v>0</v>
      </c>
      <c r="R5" t="b">
        <v>1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256</v>
      </c>
      <c r="D6" t="s">
        <v>770</v>
      </c>
      <c r="N6" t="s">
        <v>178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54" t="s">
        <v>647</v>
      </c>
      <c r="G7" t="b">
        <v>1</v>
      </c>
      <c r="H7" t="b">
        <v>1</v>
      </c>
      <c r="I7" t="s">
        <v>784</v>
      </c>
      <c r="J7" t="b">
        <v>0</v>
      </c>
      <c r="K7" t="b">
        <v>0</v>
      </c>
      <c r="L7" t="b">
        <v>1</v>
      </c>
    </row>
    <row r="8" spans="1:23">
      <c r="A8" s="54"/>
      <c r="B8" s="54" t="s">
        <v>648</v>
      </c>
      <c r="C8" s="54" t="s">
        <v>649</v>
      </c>
      <c r="D8" s="54" t="s">
        <v>650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9" spans="1:23">
      <c r="C9" t="s">
        <v>772</v>
      </c>
      <c r="D9" t="s">
        <v>785</v>
      </c>
      <c r="N9" t="s">
        <v>178</v>
      </c>
      <c r="O9" t="b">
        <v>0</v>
      </c>
      <c r="P9" t="b">
        <v>0</v>
      </c>
      <c r="Q9" t="b">
        <v>0</v>
      </c>
      <c r="R9" t="b">
        <v>1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A10" s="54" t="s">
        <v>647</v>
      </c>
      <c r="G10" t="b">
        <v>0</v>
      </c>
      <c r="H10" t="b">
        <v>1</v>
      </c>
      <c r="J10" t="b">
        <v>0</v>
      </c>
      <c r="K10" t="b">
        <v>0</v>
      </c>
      <c r="L10" t="b">
        <v>1</v>
      </c>
    </row>
    <row r="11" spans="1:23">
      <c r="A11" s="54"/>
      <c r="B11" s="54" t="s">
        <v>648</v>
      </c>
      <c r="C11" s="54" t="s">
        <v>649</v>
      </c>
      <c r="D11" s="54" t="s">
        <v>650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</row>
    <row r="12" spans="1:23">
      <c r="C12" t="s">
        <v>256</v>
      </c>
      <c r="D12" t="s">
        <v>770</v>
      </c>
      <c r="N12" t="s">
        <v>178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 spans="1:23">
      <c r="A13" s="55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42578125" bestFit="1" customWidth="1"/>
    <col min="2" max="2" width="14.42578125" bestFit="1" customWidth="1"/>
    <col min="3" max="3" width="19.85546875" bestFit="1" customWidth="1"/>
    <col min="4" max="4" width="110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6" t="s">
        <v>625</v>
      </c>
      <c r="B1" s="56" t="s">
        <v>626</v>
      </c>
      <c r="C1" s="56" t="s">
        <v>627</v>
      </c>
      <c r="D1" s="56"/>
      <c r="E1" s="56" t="s">
        <v>628</v>
      </c>
      <c r="F1" s="56" t="s">
        <v>629</v>
      </c>
      <c r="G1" s="56" t="s">
        <v>630</v>
      </c>
      <c r="H1" s="56" t="s">
        <v>631</v>
      </c>
      <c r="I1" s="56" t="s">
        <v>632</v>
      </c>
      <c r="J1" s="56" t="s">
        <v>633</v>
      </c>
      <c r="K1" s="56" t="s">
        <v>634</v>
      </c>
      <c r="L1" s="56" t="s">
        <v>635</v>
      </c>
      <c r="M1" s="56" t="s">
        <v>636</v>
      </c>
      <c r="N1" s="56" t="s">
        <v>637</v>
      </c>
      <c r="O1" s="56" t="s">
        <v>638</v>
      </c>
      <c r="P1" s="56" t="s">
        <v>639</v>
      </c>
      <c r="Q1" s="56" t="s">
        <v>640</v>
      </c>
      <c r="R1" s="56" t="s">
        <v>641</v>
      </c>
      <c r="S1" s="56" t="s">
        <v>642</v>
      </c>
      <c r="T1" s="56" t="s">
        <v>643</v>
      </c>
      <c r="U1" s="56" t="s">
        <v>644</v>
      </c>
      <c r="V1" s="56" t="s">
        <v>645</v>
      </c>
      <c r="W1" s="56" t="s">
        <v>646</v>
      </c>
    </row>
    <row r="2" spans="1:23">
      <c r="A2" t="s">
        <v>786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56" t="s">
        <v>647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56"/>
      <c r="B20" s="56" t="s">
        <v>648</v>
      </c>
      <c r="C20" s="56" t="s">
        <v>649</v>
      </c>
      <c r="D20" s="56" t="s">
        <v>650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</row>
    <row r="21" spans="1:23">
      <c r="C21" t="s">
        <v>178</v>
      </c>
      <c r="D21" t="s">
        <v>658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256</v>
      </c>
      <c r="D22" t="s">
        <v>659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56" t="s">
        <v>647</v>
      </c>
      <c r="G23" t="b">
        <v>1</v>
      </c>
      <c r="H23" t="b">
        <v>0</v>
      </c>
      <c r="J23" t="b">
        <v>0</v>
      </c>
      <c r="K23" t="b">
        <v>0</v>
      </c>
      <c r="L23" t="b">
        <v>1</v>
      </c>
    </row>
    <row r="24" spans="1:23">
      <c r="A24" s="56"/>
      <c r="B24" s="56" t="s">
        <v>648</v>
      </c>
      <c r="C24" s="56" t="s">
        <v>649</v>
      </c>
      <c r="D24" s="56" t="s">
        <v>650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3">
      <c r="C25" t="s">
        <v>672</v>
      </c>
      <c r="D25" t="s">
        <v>787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C26" t="s">
        <v>674</v>
      </c>
      <c r="D26" t="s">
        <v>788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56" t="s">
        <v>647</v>
      </c>
      <c r="G27" t="b">
        <v>1</v>
      </c>
      <c r="H27" t="b">
        <v>1</v>
      </c>
      <c r="J27" t="b">
        <v>0</v>
      </c>
      <c r="K27" t="b">
        <v>0</v>
      </c>
      <c r="L27" t="b">
        <v>1</v>
      </c>
    </row>
    <row r="28" spans="1:23">
      <c r="A28" s="56"/>
      <c r="B28" s="56" t="s">
        <v>648</v>
      </c>
      <c r="C28" s="56" t="s">
        <v>649</v>
      </c>
      <c r="D28" s="56" t="s">
        <v>650</v>
      </c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</row>
    <row r="29" spans="1:23">
      <c r="C29" t="s">
        <v>240</v>
      </c>
      <c r="D29" t="s">
        <v>660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56" t="s">
        <v>647</v>
      </c>
      <c r="G30" t="b">
        <v>1</v>
      </c>
      <c r="H30" t="b">
        <v>1</v>
      </c>
      <c r="J30" t="b">
        <v>0</v>
      </c>
      <c r="K30" t="b">
        <v>0</v>
      </c>
      <c r="L30" t="b">
        <v>1</v>
      </c>
    </row>
    <row r="31" spans="1:23">
      <c r="A31" s="56"/>
      <c r="B31" s="56" t="s">
        <v>648</v>
      </c>
      <c r="C31" s="56" t="s">
        <v>649</v>
      </c>
      <c r="D31" s="56" t="s">
        <v>650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</row>
    <row r="32" spans="1:23">
      <c r="C32" t="s">
        <v>259</v>
      </c>
      <c r="D32" t="s">
        <v>663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A33" s="56" t="s">
        <v>647</v>
      </c>
      <c r="G33" t="b">
        <v>1</v>
      </c>
      <c r="H33" t="b">
        <v>1</v>
      </c>
      <c r="J33" t="b">
        <v>0</v>
      </c>
      <c r="K33" t="b">
        <v>0</v>
      </c>
      <c r="L33" t="b">
        <v>1</v>
      </c>
    </row>
    <row r="34" spans="1:23">
      <c r="A34" s="56"/>
      <c r="B34" s="56" t="s">
        <v>648</v>
      </c>
      <c r="C34" s="56" t="s">
        <v>649</v>
      </c>
      <c r="D34" s="56" t="s">
        <v>650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</row>
    <row r="35" spans="1:23">
      <c r="C35" t="s">
        <v>264</v>
      </c>
      <c r="D35" t="s">
        <v>664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 spans="1:23">
      <c r="A36" s="56" t="s">
        <v>647</v>
      </c>
      <c r="G36" t="b">
        <v>1</v>
      </c>
      <c r="H36" t="b">
        <v>1</v>
      </c>
      <c r="J36" t="b">
        <v>0</v>
      </c>
      <c r="K36" t="b">
        <v>0</v>
      </c>
      <c r="L36" t="b">
        <v>1</v>
      </c>
    </row>
    <row r="37" spans="1:23">
      <c r="A37" s="56"/>
      <c r="B37" s="56" t="s">
        <v>648</v>
      </c>
      <c r="C37" s="56" t="s">
        <v>649</v>
      </c>
      <c r="D37" s="56" t="s">
        <v>650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>
      <c r="C38" t="s">
        <v>263</v>
      </c>
      <c r="D38" t="s">
        <v>662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56" t="s">
        <v>647</v>
      </c>
      <c r="G39" t="b">
        <v>1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56"/>
      <c r="B40" s="56" t="s">
        <v>648</v>
      </c>
      <c r="C40" s="56" t="s">
        <v>649</v>
      </c>
      <c r="D40" s="56" t="s">
        <v>650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>
      <c r="C41" t="s">
        <v>257</v>
      </c>
      <c r="D41" t="s">
        <v>665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56" t="s">
        <v>647</v>
      </c>
      <c r="G42" t="b">
        <v>0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56"/>
      <c r="B43" s="56" t="s">
        <v>648</v>
      </c>
      <c r="C43" s="56" t="s">
        <v>649</v>
      </c>
      <c r="D43" s="56" t="s">
        <v>650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>
      <c r="C44" t="s">
        <v>272</v>
      </c>
      <c r="D44" t="s">
        <v>661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56" t="s">
        <v>647</v>
      </c>
      <c r="G45" t="b">
        <v>1</v>
      </c>
      <c r="H45" t="b">
        <v>1</v>
      </c>
      <c r="J45" t="b">
        <v>0</v>
      </c>
      <c r="K45" t="b">
        <v>0</v>
      </c>
      <c r="L45" t="b">
        <v>1</v>
      </c>
    </row>
    <row r="46" spans="1:23">
      <c r="A46" s="56"/>
      <c r="B46" s="56" t="s">
        <v>648</v>
      </c>
      <c r="C46" s="56" t="s">
        <v>649</v>
      </c>
      <c r="D46" s="56" t="s">
        <v>650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</row>
    <row r="47" spans="1:23">
      <c r="C47" t="s">
        <v>273</v>
      </c>
      <c r="D47" t="s">
        <v>666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A48" s="56" t="s">
        <v>647</v>
      </c>
      <c r="G48" t="b">
        <v>1</v>
      </c>
      <c r="H48" t="b">
        <v>1</v>
      </c>
      <c r="J48" t="b">
        <v>0</v>
      </c>
      <c r="K48" t="b">
        <v>0</v>
      </c>
      <c r="L48" t="b">
        <v>1</v>
      </c>
    </row>
    <row r="49" spans="1:23">
      <c r="A49" s="56"/>
      <c r="B49" s="56" t="s">
        <v>648</v>
      </c>
      <c r="C49" s="56" t="s">
        <v>649</v>
      </c>
      <c r="D49" s="56" t="s">
        <v>650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</row>
    <row r="50" spans="1:23">
      <c r="C50" t="s">
        <v>274</v>
      </c>
      <c r="D50" t="s">
        <v>667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57" t="s">
        <v>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51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8" t="s">
        <v>625</v>
      </c>
      <c r="B1" s="58" t="s">
        <v>626</v>
      </c>
      <c r="C1" s="58" t="s">
        <v>627</v>
      </c>
      <c r="D1" s="58"/>
      <c r="E1" s="58" t="s">
        <v>628</v>
      </c>
      <c r="F1" s="58" t="s">
        <v>629</v>
      </c>
      <c r="G1" s="58" t="s">
        <v>630</v>
      </c>
      <c r="H1" s="58" t="s">
        <v>631</v>
      </c>
      <c r="I1" s="58" t="s">
        <v>632</v>
      </c>
      <c r="J1" s="58" t="s">
        <v>633</v>
      </c>
      <c r="K1" s="58" t="s">
        <v>634</v>
      </c>
      <c r="L1" s="58" t="s">
        <v>635</v>
      </c>
      <c r="M1" s="58" t="s">
        <v>636</v>
      </c>
      <c r="N1" s="58" t="s">
        <v>637</v>
      </c>
      <c r="O1" s="58" t="s">
        <v>638</v>
      </c>
      <c r="P1" s="58" t="s">
        <v>639</v>
      </c>
      <c r="Q1" s="58" t="s">
        <v>640</v>
      </c>
      <c r="R1" s="58" t="s">
        <v>641</v>
      </c>
      <c r="S1" s="58" t="s">
        <v>642</v>
      </c>
      <c r="T1" s="58" t="s">
        <v>643</v>
      </c>
      <c r="U1" s="58" t="s">
        <v>644</v>
      </c>
      <c r="V1" s="58" t="s">
        <v>645</v>
      </c>
      <c r="W1" s="58" t="s">
        <v>646</v>
      </c>
    </row>
    <row r="2" spans="1:23">
      <c r="A2" t="s">
        <v>789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58" t="s">
        <v>647</v>
      </c>
      <c r="G19" t="b">
        <v>1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58"/>
      <c r="B20" s="58" t="s">
        <v>648</v>
      </c>
      <c r="C20" s="58" t="s">
        <v>649</v>
      </c>
      <c r="D20" s="58" t="s">
        <v>650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1:23">
      <c r="C21" t="s">
        <v>230</v>
      </c>
      <c r="D21" t="s">
        <v>670</v>
      </c>
      <c r="M21" t="s">
        <v>178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231</v>
      </c>
      <c r="D22" t="s">
        <v>671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178</v>
      </c>
      <c r="D23" t="s">
        <v>653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58" t="s">
        <v>647</v>
      </c>
      <c r="G24" t="b">
        <v>1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58"/>
      <c r="B25" s="58" t="s">
        <v>648</v>
      </c>
      <c r="C25" s="58" t="s">
        <v>649</v>
      </c>
      <c r="D25" s="58" t="s">
        <v>650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1:23">
      <c r="C26" t="s">
        <v>672</v>
      </c>
      <c r="D26" t="s">
        <v>673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674</v>
      </c>
      <c r="D27" t="s">
        <v>675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58" t="s">
        <v>647</v>
      </c>
      <c r="G28" t="b">
        <v>1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58"/>
      <c r="B29" s="58" t="s">
        <v>648</v>
      </c>
      <c r="C29" s="58" t="s">
        <v>649</v>
      </c>
      <c r="D29" s="58" t="s">
        <v>650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 spans="1:23">
      <c r="C30" t="s">
        <v>240</v>
      </c>
      <c r="D30" t="s">
        <v>676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58" t="s">
        <v>647</v>
      </c>
      <c r="G31" t="b">
        <v>1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58"/>
      <c r="B32" s="58" t="s">
        <v>648</v>
      </c>
      <c r="C32" s="58" t="s">
        <v>649</v>
      </c>
      <c r="D32" s="58" t="s">
        <v>650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>
      <c r="C33" t="s">
        <v>259</v>
      </c>
      <c r="D33" t="s">
        <v>677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58" t="s">
        <v>647</v>
      </c>
      <c r="G34" t="b">
        <v>1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58"/>
      <c r="B35" s="58" t="s">
        <v>648</v>
      </c>
      <c r="C35" s="58" t="s">
        <v>649</v>
      </c>
      <c r="D35" s="58" t="s">
        <v>650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>
      <c r="C36" t="s">
        <v>264</v>
      </c>
      <c r="D36" t="s">
        <v>678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58" t="s">
        <v>647</v>
      </c>
      <c r="G37" t="b">
        <v>1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58"/>
      <c r="B38" s="58" t="s">
        <v>648</v>
      </c>
      <c r="C38" s="58" t="s">
        <v>649</v>
      </c>
      <c r="D38" s="58" t="s">
        <v>650</v>
      </c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spans="1:23">
      <c r="C39" t="s">
        <v>263</v>
      </c>
      <c r="D39" t="s">
        <v>679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58" t="s">
        <v>647</v>
      </c>
      <c r="G40" t="b">
        <v>1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58"/>
      <c r="B41" s="58" t="s">
        <v>648</v>
      </c>
      <c r="C41" s="58" t="s">
        <v>649</v>
      </c>
      <c r="D41" s="58" t="s">
        <v>650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spans="1:23">
      <c r="C42" t="s">
        <v>257</v>
      </c>
      <c r="D42" t="s">
        <v>680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58" t="s">
        <v>647</v>
      </c>
      <c r="G43" t="b">
        <v>1</v>
      </c>
      <c r="H43" t="b">
        <v>1</v>
      </c>
      <c r="J43" t="b">
        <v>0</v>
      </c>
      <c r="K43" t="b">
        <v>0</v>
      </c>
      <c r="L43" t="b">
        <v>1</v>
      </c>
    </row>
    <row r="44" spans="1:23">
      <c r="A44" s="58"/>
      <c r="B44" s="58" t="s">
        <v>648</v>
      </c>
      <c r="C44" s="58" t="s">
        <v>649</v>
      </c>
      <c r="D44" s="58" t="s">
        <v>650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5" spans="1:23">
      <c r="C45" t="s">
        <v>262</v>
      </c>
      <c r="D45" t="s">
        <v>681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58" t="s">
        <v>647</v>
      </c>
      <c r="G46" t="b">
        <v>1</v>
      </c>
      <c r="H46" t="b">
        <v>1</v>
      </c>
      <c r="J46" t="b">
        <v>0</v>
      </c>
      <c r="K46" t="b">
        <v>0</v>
      </c>
      <c r="L46" t="b">
        <v>1</v>
      </c>
    </row>
    <row r="47" spans="1:23">
      <c r="A47" s="58"/>
      <c r="B47" s="58" t="s">
        <v>648</v>
      </c>
      <c r="C47" s="58" t="s">
        <v>649</v>
      </c>
      <c r="D47" s="58" t="s">
        <v>650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 spans="1:23">
      <c r="C48" t="s">
        <v>271</v>
      </c>
      <c r="D48" t="s">
        <v>682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58" t="s">
        <v>647</v>
      </c>
      <c r="G49" t="b">
        <v>1</v>
      </c>
      <c r="H49" t="b">
        <v>1</v>
      </c>
      <c r="J49" t="b">
        <v>0</v>
      </c>
      <c r="K49" t="b">
        <v>0</v>
      </c>
      <c r="L49" t="b">
        <v>1</v>
      </c>
    </row>
    <row r="50" spans="1:23">
      <c r="A50" s="58"/>
      <c r="B50" s="58" t="s">
        <v>648</v>
      </c>
      <c r="C50" s="58" t="s">
        <v>649</v>
      </c>
      <c r="D50" s="58" t="s">
        <v>650</v>
      </c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 spans="1:23">
      <c r="C51" t="s">
        <v>272</v>
      </c>
      <c r="D51" t="s">
        <v>682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A52" s="58" t="s">
        <v>647</v>
      </c>
      <c r="G52" t="b">
        <v>1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58"/>
      <c r="B53" s="58" t="s">
        <v>648</v>
      </c>
      <c r="C53" s="58" t="s">
        <v>649</v>
      </c>
      <c r="D53" s="58" t="s">
        <v>650</v>
      </c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spans="1:23">
      <c r="C54" t="s">
        <v>273</v>
      </c>
      <c r="D54" t="s">
        <v>683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58" t="s">
        <v>647</v>
      </c>
      <c r="G55" t="b">
        <v>1</v>
      </c>
      <c r="H55" t="b">
        <v>1</v>
      </c>
      <c r="J55" t="b">
        <v>0</v>
      </c>
      <c r="K55" t="b">
        <v>0</v>
      </c>
      <c r="L55" t="b">
        <v>1</v>
      </c>
    </row>
    <row r="56" spans="1:23">
      <c r="A56" s="58"/>
      <c r="B56" s="58" t="s">
        <v>648</v>
      </c>
      <c r="C56" s="58" t="s">
        <v>649</v>
      </c>
      <c r="D56" s="58" t="s">
        <v>650</v>
      </c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 spans="1:23">
      <c r="C57" t="s">
        <v>274</v>
      </c>
      <c r="D57" t="s">
        <v>684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A58" s="5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85546875" bestFit="1" customWidth="1"/>
    <col min="2" max="2" width="10.5703125" bestFit="1" customWidth="1"/>
    <col min="3" max="3" width="10" bestFit="1" customWidth="1"/>
    <col min="4" max="4" width="8.7109375" bestFit="1" customWidth="1"/>
    <col min="5" max="5" width="14.5703125" bestFit="1" customWidth="1"/>
    <col min="6" max="6" width="9.42578125" bestFit="1" customWidth="1"/>
    <col min="7" max="7" width="9.7109375" bestFit="1" customWidth="1"/>
    <col min="8" max="8" width="13.5703125" bestFit="1" customWidth="1"/>
    <col min="9" max="9" width="14.140625" bestFit="1" customWidth="1"/>
    <col min="10" max="10" width="21" bestFit="1" customWidth="1"/>
    <col min="11" max="11" width="19.5703125" bestFit="1" customWidth="1"/>
  </cols>
  <sheetData>
    <row r="1" spans="1:11">
      <c r="A1" s="6" t="s">
        <v>64</v>
      </c>
      <c r="B1" s="6" t="s">
        <v>95</v>
      </c>
      <c r="C1" s="6" t="s">
        <v>96</v>
      </c>
      <c r="D1" s="6" t="s">
        <v>97</v>
      </c>
      <c r="E1" s="6" t="s">
        <v>98</v>
      </c>
      <c r="F1" s="6" t="s">
        <v>99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104</v>
      </c>
    </row>
    <row r="2" spans="1:11">
      <c r="A2" t="s">
        <v>105</v>
      </c>
      <c r="F2" t="b">
        <v>1</v>
      </c>
      <c r="K2" t="s">
        <v>106</v>
      </c>
    </row>
    <row r="3" spans="1:11">
      <c r="A3" t="s">
        <v>107</v>
      </c>
      <c r="B3" t="s">
        <v>108</v>
      </c>
      <c r="C3" t="s">
        <v>109</v>
      </c>
      <c r="D3">
        <v>10</v>
      </c>
      <c r="F3" t="b">
        <v>1</v>
      </c>
      <c r="K3" t="s">
        <v>110</v>
      </c>
    </row>
    <row r="4" spans="1:11">
      <c r="A4" t="s">
        <v>111</v>
      </c>
      <c r="B4" t="s">
        <v>108</v>
      </c>
      <c r="C4" t="s">
        <v>109</v>
      </c>
      <c r="D4">
        <v>10</v>
      </c>
      <c r="F4" t="b">
        <v>1</v>
      </c>
      <c r="J4" t="b">
        <v>1</v>
      </c>
      <c r="K4" t="s">
        <v>110</v>
      </c>
    </row>
    <row r="5" spans="1:11">
      <c r="A5" t="s">
        <v>112</v>
      </c>
      <c r="F5" t="b">
        <v>1</v>
      </c>
      <c r="K5" t="s">
        <v>113</v>
      </c>
    </row>
    <row r="6" spans="1:11">
      <c r="A6" t="s">
        <v>114</v>
      </c>
      <c r="F6" t="b">
        <v>1</v>
      </c>
      <c r="K6" t="s">
        <v>45</v>
      </c>
    </row>
    <row r="7" spans="1:11">
      <c r="A7" t="s">
        <v>115</v>
      </c>
      <c r="F7" t="b">
        <v>1</v>
      </c>
      <c r="K7" t="s">
        <v>116</v>
      </c>
    </row>
    <row r="8" spans="1:11">
      <c r="A8" t="s">
        <v>117</v>
      </c>
      <c r="F8" t="b">
        <v>1</v>
      </c>
      <c r="K8" t="s">
        <v>118</v>
      </c>
    </row>
    <row r="9" spans="1:11">
      <c r="A9" t="s">
        <v>119</v>
      </c>
      <c r="C9" t="s">
        <v>120</v>
      </c>
      <c r="F9" t="b">
        <v>1</v>
      </c>
      <c r="K9" t="s">
        <v>121</v>
      </c>
    </row>
    <row r="10" spans="1:11">
      <c r="A10" t="s">
        <v>122</v>
      </c>
      <c r="F10" t="b">
        <v>1</v>
      </c>
      <c r="K10" t="s">
        <v>123</v>
      </c>
    </row>
    <row r="11" spans="1:11">
      <c r="A11" t="s">
        <v>124</v>
      </c>
      <c r="F11" t="b">
        <v>1</v>
      </c>
    </row>
    <row r="12" spans="1:11">
      <c r="A12" t="s">
        <v>125</v>
      </c>
      <c r="F12" t="b">
        <v>1</v>
      </c>
      <c r="K12" t="s">
        <v>126</v>
      </c>
    </row>
    <row r="13" spans="1:11">
      <c r="A13" t="s">
        <v>127</v>
      </c>
      <c r="F13" t="b">
        <v>1</v>
      </c>
      <c r="K13" t="s">
        <v>128</v>
      </c>
    </row>
    <row r="14" spans="1:11">
      <c r="A14" t="s">
        <v>129</v>
      </c>
      <c r="F14" t="b">
        <v>1</v>
      </c>
      <c r="K14" t="s">
        <v>130</v>
      </c>
    </row>
    <row r="15" spans="1:11">
      <c r="A15" t="s">
        <v>131</v>
      </c>
      <c r="F15" t="b">
        <v>1</v>
      </c>
      <c r="K15" t="s">
        <v>40</v>
      </c>
    </row>
    <row r="16" spans="1:11">
      <c r="A16" t="s">
        <v>132</v>
      </c>
      <c r="B16" t="s">
        <v>108</v>
      </c>
      <c r="C16" t="s">
        <v>109</v>
      </c>
      <c r="D16">
        <v>10</v>
      </c>
    </row>
    <row r="17" spans="1:11">
      <c r="A17" t="s">
        <v>133</v>
      </c>
      <c r="B17" t="s">
        <v>108</v>
      </c>
      <c r="C17" t="s">
        <v>109</v>
      </c>
      <c r="D17">
        <v>10</v>
      </c>
      <c r="F17" t="b">
        <v>1</v>
      </c>
    </row>
    <row r="18" spans="1:11">
      <c r="A18" t="s">
        <v>134</v>
      </c>
      <c r="B18" t="s">
        <v>108</v>
      </c>
      <c r="C18" t="s">
        <v>109</v>
      </c>
      <c r="D18">
        <v>10</v>
      </c>
      <c r="E18" t="s">
        <v>135</v>
      </c>
      <c r="F18" t="b">
        <v>1</v>
      </c>
      <c r="K18" t="s">
        <v>45</v>
      </c>
    </row>
    <row r="19" spans="1:11">
      <c r="A19" t="s">
        <v>136</v>
      </c>
      <c r="B19" t="s">
        <v>108</v>
      </c>
      <c r="C19" t="s">
        <v>109</v>
      </c>
      <c r="D19">
        <v>14</v>
      </c>
      <c r="E19" t="s">
        <v>135</v>
      </c>
      <c r="F19" t="b">
        <v>1</v>
      </c>
      <c r="K19" t="s">
        <v>45</v>
      </c>
    </row>
    <row r="20" spans="1:11">
      <c r="A20" t="s">
        <v>137</v>
      </c>
      <c r="B20" t="s">
        <v>108</v>
      </c>
      <c r="C20" t="s">
        <v>109</v>
      </c>
      <c r="D20">
        <v>10</v>
      </c>
      <c r="F20" t="b">
        <v>1</v>
      </c>
      <c r="K20" t="s">
        <v>45</v>
      </c>
    </row>
    <row r="21" spans="1:11">
      <c r="A21" t="s">
        <v>138</v>
      </c>
      <c r="B21" t="s">
        <v>108</v>
      </c>
      <c r="C21" t="s">
        <v>109</v>
      </c>
      <c r="D21">
        <v>12</v>
      </c>
      <c r="F21" t="b">
        <v>1</v>
      </c>
      <c r="K21" t="s">
        <v>45</v>
      </c>
    </row>
    <row r="22" spans="1:11">
      <c r="A22" t="s">
        <v>139</v>
      </c>
      <c r="B22" t="s">
        <v>108</v>
      </c>
      <c r="C22" t="s">
        <v>109</v>
      </c>
      <c r="D22">
        <v>14</v>
      </c>
      <c r="F22" t="b">
        <v>1</v>
      </c>
      <c r="K22" t="s">
        <v>45</v>
      </c>
    </row>
    <row r="23" spans="1:11">
      <c r="A23" t="s">
        <v>140</v>
      </c>
      <c r="B23" t="s">
        <v>108</v>
      </c>
      <c r="C23" t="s">
        <v>109</v>
      </c>
      <c r="D23">
        <v>10</v>
      </c>
      <c r="E23" t="s">
        <v>141</v>
      </c>
      <c r="F23" t="b">
        <v>1</v>
      </c>
      <c r="K23" t="s">
        <v>45</v>
      </c>
    </row>
    <row r="24" spans="1:11">
      <c r="A24" s="7" t="s">
        <v>63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8.85546875" bestFit="1" customWidth="1"/>
    <col min="2" max="2" width="12" bestFit="1" customWidth="1"/>
    <col min="3" max="3" width="27.5703125" bestFit="1" customWidth="1"/>
    <col min="4" max="4" width="58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60" t="s">
        <v>625</v>
      </c>
      <c r="B1" s="60" t="s">
        <v>626</v>
      </c>
      <c r="C1" s="60" t="s">
        <v>627</v>
      </c>
      <c r="D1" s="60"/>
      <c r="E1" s="60" t="s">
        <v>628</v>
      </c>
      <c r="F1" s="60" t="s">
        <v>629</v>
      </c>
      <c r="G1" s="60" t="s">
        <v>630</v>
      </c>
      <c r="H1" s="60" t="s">
        <v>631</v>
      </c>
      <c r="I1" s="60" t="s">
        <v>632</v>
      </c>
      <c r="J1" s="60" t="s">
        <v>633</v>
      </c>
      <c r="K1" s="60" t="s">
        <v>634</v>
      </c>
      <c r="L1" s="60" t="s">
        <v>635</v>
      </c>
      <c r="M1" s="60" t="s">
        <v>636</v>
      </c>
      <c r="N1" s="60" t="s">
        <v>637</v>
      </c>
      <c r="O1" s="60" t="s">
        <v>638</v>
      </c>
      <c r="P1" s="60" t="s">
        <v>639</v>
      </c>
      <c r="Q1" s="60" t="s">
        <v>640</v>
      </c>
      <c r="R1" s="60" t="s">
        <v>641</v>
      </c>
      <c r="S1" s="60" t="s">
        <v>642</v>
      </c>
      <c r="T1" s="60" t="s">
        <v>643</v>
      </c>
      <c r="U1" s="60" t="s">
        <v>644</v>
      </c>
      <c r="V1" s="60" t="s">
        <v>645</v>
      </c>
      <c r="W1" s="60" t="s">
        <v>646</v>
      </c>
    </row>
    <row r="2" spans="1:23">
      <c r="A2" t="s">
        <v>790</v>
      </c>
    </row>
    <row r="3" spans="1:23">
      <c r="A3" s="60" t="s">
        <v>647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60"/>
      <c r="B4" s="60" t="s">
        <v>648</v>
      </c>
      <c r="C4" s="60" t="s">
        <v>649</v>
      </c>
      <c r="D4" s="60" t="s">
        <v>650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</row>
    <row r="5" spans="1:23">
      <c r="C5" t="s">
        <v>230</v>
      </c>
      <c r="D5" t="s">
        <v>651</v>
      </c>
      <c r="M5" t="s">
        <v>178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231</v>
      </c>
      <c r="D6" t="s">
        <v>652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C7" t="s">
        <v>178</v>
      </c>
      <c r="D7" t="s">
        <v>653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</row>
    <row r="8" spans="1:23">
      <c r="A8" s="60" t="s">
        <v>647</v>
      </c>
      <c r="G8" t="b">
        <v>0</v>
      </c>
      <c r="H8" t="b">
        <v>0</v>
      </c>
      <c r="J8" t="b">
        <v>0</v>
      </c>
      <c r="K8" t="b">
        <v>0</v>
      </c>
      <c r="L8" t="b">
        <v>1</v>
      </c>
    </row>
    <row r="9" spans="1:23">
      <c r="A9" s="60"/>
      <c r="B9" s="60" t="s">
        <v>648</v>
      </c>
      <c r="C9" s="60" t="s">
        <v>649</v>
      </c>
      <c r="D9" s="60" t="s">
        <v>650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</row>
    <row r="10" spans="1:23">
      <c r="C10" t="s">
        <v>215</v>
      </c>
      <c r="D10" t="s">
        <v>654</v>
      </c>
      <c r="M10" t="s">
        <v>178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216</v>
      </c>
      <c r="D11" t="s">
        <v>695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60" t="s">
        <v>647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60"/>
      <c r="B13" s="60" t="s">
        <v>648</v>
      </c>
      <c r="C13" s="60" t="s">
        <v>649</v>
      </c>
      <c r="D13" s="60" t="s">
        <v>650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23">
      <c r="C14" t="s">
        <v>217</v>
      </c>
      <c r="D14" t="s">
        <v>696</v>
      </c>
      <c r="M14" t="s">
        <v>178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218</v>
      </c>
      <c r="D15" t="s">
        <v>697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60" t="s">
        <v>647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60"/>
      <c r="B17" s="60" t="s">
        <v>648</v>
      </c>
      <c r="C17" s="60" t="s">
        <v>649</v>
      </c>
      <c r="D17" s="60" t="s">
        <v>650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</row>
    <row r="18" spans="1:23">
      <c r="C18" t="s">
        <v>219</v>
      </c>
      <c r="D18" t="s">
        <v>698</v>
      </c>
      <c r="M18" t="s">
        <v>178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220</v>
      </c>
      <c r="D19" t="s">
        <v>699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60" t="s">
        <v>647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60"/>
      <c r="B21" s="60" t="s">
        <v>648</v>
      </c>
      <c r="C21" s="60" t="s">
        <v>649</v>
      </c>
      <c r="D21" s="60" t="s">
        <v>650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</row>
    <row r="22" spans="1:23">
      <c r="C22" t="s">
        <v>221</v>
      </c>
      <c r="D22" t="s">
        <v>791</v>
      </c>
      <c r="M22" t="s">
        <v>178</v>
      </c>
      <c r="N22" t="s">
        <v>222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222</v>
      </c>
      <c r="D23" t="s">
        <v>701</v>
      </c>
      <c r="N23" t="s">
        <v>222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60" t="s">
        <v>647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60"/>
      <c r="B25" s="60" t="s">
        <v>648</v>
      </c>
      <c r="C25" s="60" t="s">
        <v>649</v>
      </c>
      <c r="D25" s="60" t="s">
        <v>650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</row>
    <row r="26" spans="1:23">
      <c r="C26" t="s">
        <v>215</v>
      </c>
      <c r="D26" t="s">
        <v>792</v>
      </c>
      <c r="M26" t="s">
        <v>178</v>
      </c>
      <c r="N26" t="s">
        <v>221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217</v>
      </c>
      <c r="D27" t="s">
        <v>793</v>
      </c>
      <c r="M27" t="s">
        <v>178</v>
      </c>
      <c r="N27" t="s">
        <v>221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C28" t="s">
        <v>219</v>
      </c>
      <c r="D28" t="s">
        <v>794</v>
      </c>
      <c r="M28" t="s">
        <v>178</v>
      </c>
      <c r="N28" t="s">
        <v>221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C29" t="s">
        <v>221</v>
      </c>
      <c r="D29" t="s">
        <v>700</v>
      </c>
      <c r="M29" t="s">
        <v>178</v>
      </c>
      <c r="N29" t="s">
        <v>221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60" t="s">
        <v>647</v>
      </c>
      <c r="G30" t="b">
        <v>0</v>
      </c>
      <c r="H30" t="b">
        <v>1</v>
      </c>
      <c r="J30" t="b">
        <v>0</v>
      </c>
      <c r="K30" t="b">
        <v>0</v>
      </c>
      <c r="L30" t="b">
        <v>1</v>
      </c>
    </row>
    <row r="31" spans="1:23">
      <c r="A31" s="60"/>
      <c r="B31" s="60" t="s">
        <v>648</v>
      </c>
      <c r="C31" s="60" t="s">
        <v>649</v>
      </c>
      <c r="D31" s="60" t="s">
        <v>650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</row>
    <row r="32" spans="1:23">
      <c r="C32" t="s">
        <v>221</v>
      </c>
      <c r="D32" t="s">
        <v>700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A33" s="60" t="s">
        <v>647</v>
      </c>
      <c r="G33" t="b">
        <v>0</v>
      </c>
      <c r="H33" t="b">
        <v>1</v>
      </c>
      <c r="J33" t="b">
        <v>0</v>
      </c>
      <c r="K33" t="b">
        <v>0</v>
      </c>
      <c r="L33" t="b">
        <v>1</v>
      </c>
    </row>
    <row r="34" spans="1:23">
      <c r="A34" s="60"/>
      <c r="B34" s="60" t="s">
        <v>648</v>
      </c>
      <c r="C34" s="60" t="s">
        <v>649</v>
      </c>
      <c r="D34" s="60" t="s">
        <v>650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</row>
    <row r="35" spans="1:23">
      <c r="C35" t="s">
        <v>216</v>
      </c>
      <c r="D35" t="s">
        <v>695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 spans="1:23">
      <c r="A36" s="60" t="s">
        <v>647</v>
      </c>
      <c r="G36" t="b">
        <v>0</v>
      </c>
      <c r="H36" t="b">
        <v>1</v>
      </c>
      <c r="J36" t="b">
        <v>0</v>
      </c>
      <c r="K36" t="b">
        <v>0</v>
      </c>
      <c r="L36" t="b">
        <v>1</v>
      </c>
    </row>
    <row r="37" spans="1:23">
      <c r="A37" s="60"/>
      <c r="B37" s="60" t="s">
        <v>648</v>
      </c>
      <c r="C37" s="60" t="s">
        <v>649</v>
      </c>
      <c r="D37" s="60" t="s">
        <v>650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</row>
    <row r="38" spans="1:23">
      <c r="C38" t="s">
        <v>218</v>
      </c>
      <c r="D38" t="s">
        <v>697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60" t="s">
        <v>647</v>
      </c>
      <c r="G39" t="b">
        <v>0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60"/>
      <c r="B40" s="60" t="s">
        <v>648</v>
      </c>
      <c r="C40" s="60" t="s">
        <v>649</v>
      </c>
      <c r="D40" s="60" t="s">
        <v>650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</row>
    <row r="41" spans="1:23">
      <c r="C41" t="s">
        <v>220</v>
      </c>
      <c r="D41" t="s">
        <v>699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60" t="s">
        <v>647</v>
      </c>
      <c r="G42" t="b">
        <v>0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60"/>
      <c r="B43" s="60" t="s">
        <v>648</v>
      </c>
      <c r="C43" s="60" t="s">
        <v>649</v>
      </c>
      <c r="D43" s="60" t="s">
        <v>650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</row>
    <row r="44" spans="1:23">
      <c r="C44" t="s">
        <v>222</v>
      </c>
      <c r="D44" t="s">
        <v>701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60" t="s">
        <v>647</v>
      </c>
      <c r="G45" t="b">
        <v>0</v>
      </c>
      <c r="H45" t="b">
        <v>0</v>
      </c>
      <c r="J45" t="b">
        <v>0</v>
      </c>
      <c r="K45" t="b">
        <v>0</v>
      </c>
      <c r="L45" t="b">
        <v>1</v>
      </c>
    </row>
    <row r="46" spans="1:23">
      <c r="A46" s="60"/>
      <c r="B46" s="60" t="s">
        <v>648</v>
      </c>
      <c r="C46" s="60" t="s">
        <v>649</v>
      </c>
      <c r="D46" s="60" t="s">
        <v>650</v>
      </c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</row>
    <row r="47" spans="1:23">
      <c r="C47" t="s">
        <v>190</v>
      </c>
      <c r="D47" t="s">
        <v>702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C48" t="s">
        <v>192</v>
      </c>
      <c r="D48" t="s">
        <v>703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60" t="s">
        <v>647</v>
      </c>
      <c r="G49" t="b">
        <v>1</v>
      </c>
      <c r="H49" t="b">
        <v>0</v>
      </c>
      <c r="I49" t="s">
        <v>795</v>
      </c>
      <c r="J49" t="b">
        <v>0</v>
      </c>
      <c r="K49" t="b">
        <v>0</v>
      </c>
      <c r="L49" t="b">
        <v>1</v>
      </c>
    </row>
    <row r="50" spans="1:23">
      <c r="A50" s="60"/>
      <c r="B50" s="60" t="s">
        <v>648</v>
      </c>
      <c r="C50" s="60" t="s">
        <v>649</v>
      </c>
      <c r="D50" s="60" t="s">
        <v>650</v>
      </c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</row>
    <row r="51" spans="1:23">
      <c r="C51" t="s">
        <v>722</v>
      </c>
      <c r="D51" t="s">
        <v>197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C52" t="s">
        <v>723</v>
      </c>
      <c r="D52" t="s">
        <v>206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 spans="1:23">
      <c r="A53" s="60" t="s">
        <v>647</v>
      </c>
      <c r="G53" t="b">
        <v>1</v>
      </c>
      <c r="H53" t="b">
        <v>0</v>
      </c>
      <c r="I53" t="s">
        <v>795</v>
      </c>
      <c r="J53" t="b">
        <v>0</v>
      </c>
      <c r="K53" t="b">
        <v>0</v>
      </c>
      <c r="L53" t="b">
        <v>1</v>
      </c>
    </row>
    <row r="54" spans="1:23">
      <c r="A54" s="60"/>
      <c r="B54" s="60" t="s">
        <v>648</v>
      </c>
      <c r="C54" s="60" t="s">
        <v>649</v>
      </c>
      <c r="D54" s="60" t="s">
        <v>650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</row>
    <row r="55" spans="1:23">
      <c r="C55" t="s">
        <v>206</v>
      </c>
      <c r="D55" t="s">
        <v>727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C56" t="s">
        <v>226</v>
      </c>
      <c r="D56" t="s">
        <v>728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 spans="1:23">
      <c r="A57" s="61" t="s">
        <v>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opLeftCell="I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22.5703125" bestFit="1" customWidth="1"/>
    <col min="2" max="2" width="15.5703125" bestFit="1" customWidth="1"/>
    <col min="3" max="3" width="29.85546875" bestFit="1" customWidth="1"/>
    <col min="4" max="4" width="32" bestFit="1" customWidth="1"/>
    <col min="5" max="5" width="20.5703125" bestFit="1" customWidth="1"/>
    <col min="6" max="6" width="29.42578125" bestFit="1" customWidth="1"/>
    <col min="7" max="7" width="29.42578125" customWidth="1"/>
    <col min="8" max="8" width="170.140625" bestFit="1" customWidth="1"/>
    <col min="9" max="9" width="16.140625" bestFit="1" customWidth="1"/>
    <col min="10" max="10" width="16.140625" customWidth="1"/>
    <col min="11" max="11" width="52.7109375" bestFit="1" customWidth="1"/>
    <col min="12" max="12" width="134.7109375" bestFit="1" customWidth="1"/>
    <col min="13" max="13" width="33.42578125" bestFit="1" customWidth="1"/>
    <col min="14" max="14" width="31.5703125" bestFit="1" customWidth="1"/>
    <col min="15" max="15" width="16.85546875" bestFit="1" customWidth="1"/>
    <col min="16" max="16" width="19.42578125" bestFit="1" customWidth="1"/>
    <col min="17" max="17" width="33.42578125" bestFit="1" customWidth="1"/>
    <col min="18" max="18" width="96.42578125" bestFit="1" customWidth="1"/>
    <col min="19" max="19" width="13.7109375" bestFit="1" customWidth="1"/>
    <col min="20" max="20" width="13.140625" bestFit="1" customWidth="1"/>
  </cols>
  <sheetData>
    <row r="1" spans="1:20" ht="30">
      <c r="A1" s="62" t="s">
        <v>329</v>
      </c>
      <c r="B1" s="62" t="s">
        <v>796</v>
      </c>
      <c r="C1" s="62" t="s">
        <v>797</v>
      </c>
      <c r="D1" s="62" t="s">
        <v>798</v>
      </c>
      <c r="E1" s="62" t="s">
        <v>799</v>
      </c>
      <c r="F1" s="62" t="s">
        <v>800</v>
      </c>
      <c r="G1" s="73" t="s">
        <v>1031</v>
      </c>
      <c r="H1" s="62" t="s">
        <v>801</v>
      </c>
      <c r="I1" s="62" t="s">
        <v>802</v>
      </c>
      <c r="J1" s="62" t="s">
        <v>1032</v>
      </c>
      <c r="K1" s="62" t="s">
        <v>803</v>
      </c>
      <c r="L1" s="62" t="s">
        <v>804</v>
      </c>
      <c r="M1" s="62" t="s">
        <v>805</v>
      </c>
      <c r="N1" s="62" t="s">
        <v>806</v>
      </c>
      <c r="O1" s="62" t="s">
        <v>807</v>
      </c>
      <c r="P1" s="62" t="s">
        <v>808</v>
      </c>
      <c r="Q1" s="62" t="s">
        <v>809</v>
      </c>
      <c r="R1" s="62" t="s">
        <v>810</v>
      </c>
      <c r="S1" s="62" t="s">
        <v>811</v>
      </c>
      <c r="T1" s="62" t="s">
        <v>812</v>
      </c>
    </row>
    <row r="2" spans="1:20">
      <c r="A2" t="str">
        <f>Roles!$A$2</f>
        <v>Admin</v>
      </c>
      <c r="C2" t="b">
        <v>0</v>
      </c>
      <c r="D2" t="b">
        <v>0</v>
      </c>
      <c r="L2" t="str">
        <f>ViewGroups!$A$88</f>
        <v>Planning Views</v>
      </c>
    </row>
    <row r="3" spans="1:20">
      <c r="A3" t="str">
        <f>Roles!$A$9</f>
        <v>Approver for Buyer Plan</v>
      </c>
      <c r="C3" t="b">
        <v>0</v>
      </c>
      <c r="D3" t="b">
        <v>0</v>
      </c>
      <c r="E3" t="str">
        <f>RuleSet_StoreSales!$A$2</f>
        <v>StoreSales</v>
      </c>
      <c r="F3" t="str">
        <f>RuleSet_StoreSales!$A$2</f>
        <v>StoreSales</v>
      </c>
      <c r="H3" t="str">
        <f>Versions!$A$5 &amp; " | " &amp; Versions!$A$9 &amp; " | " &amp; Versions!$A$12 &amp; " | " &amp; Versions!$A$13</f>
        <v>WP | LY | WP_vs_LY | WP_vs_LY_%</v>
      </c>
      <c r="I3" t="b">
        <v>1</v>
      </c>
      <c r="K3" t="s">
        <v>813</v>
      </c>
      <c r="L3" t="str">
        <f>ViewGroups!$A$79 &amp; " | " &amp; ViewGroups!$A$2</f>
        <v>Approval Views | Testing Views</v>
      </c>
      <c r="M3" t="str">
        <f>CustomMenus!$A$7 &amp; " | " &amp; CustomMenus!$A$9</f>
        <v>mnuApprovePlan | mnuRejectPlan</v>
      </c>
      <c r="Q3" t="b">
        <v>1</v>
      </c>
      <c r="R3" t="s">
        <v>814</v>
      </c>
    </row>
    <row r="4" spans="1:20">
      <c r="A4" t="str">
        <f>Roles!$A$10</f>
        <v>Buyer</v>
      </c>
      <c r="B4" t="str">
        <f>PlanCycles!$A$3</f>
        <v>Forecast</v>
      </c>
      <c r="C4" t="b">
        <v>0</v>
      </c>
      <c r="D4" t="b">
        <v>0</v>
      </c>
      <c r="L4" t="str">
        <f>ViewGroups!$A$84</f>
        <v>Forecasting Views</v>
      </c>
    </row>
    <row r="5" spans="1:20">
      <c r="A5" t="str">
        <f>Roles!$A$10</f>
        <v>Buyer</v>
      </c>
      <c r="B5" t="str">
        <f>PlanCycles!$A$4</f>
        <v>Plan</v>
      </c>
      <c r="C5" t="b">
        <v>0</v>
      </c>
      <c r="D5" t="b">
        <v>0</v>
      </c>
      <c r="L5" t="str">
        <f>ViewGroups!$A$88 &amp; " | " &amp; ViewGroups!$A$2 &amp; " | " &amp; ViewGroups!$A$45</f>
        <v>Planning Views | Testing Views | Attribute Views</v>
      </c>
      <c r="M5" t="str">
        <f>CustomMenus!$A$2</f>
        <v>mnuSubmitPlan</v>
      </c>
    </row>
    <row r="6" spans="1:20">
      <c r="A6" t="str">
        <f>Roles!$A$12</f>
        <v>Division Planner</v>
      </c>
      <c r="B6" t="str">
        <f>PlanCycles!$A$3</f>
        <v>Forecast</v>
      </c>
      <c r="C6" t="b">
        <v>0</v>
      </c>
      <c r="D6" t="b">
        <v>0</v>
      </c>
      <c r="L6" t="str">
        <f>ViewGroups!$A$84</f>
        <v>Forecasting Views</v>
      </c>
    </row>
    <row r="7" spans="1:20">
      <c r="A7" t="str">
        <f>Roles!$A$12</f>
        <v>Division Planner</v>
      </c>
      <c r="B7" t="str">
        <f>PlanCycles!$A$4</f>
        <v>Plan</v>
      </c>
      <c r="C7" t="b">
        <v>0</v>
      </c>
      <c r="D7" t="b">
        <v>0</v>
      </c>
      <c r="E7" t="str">
        <f>RuleSet_InventoryReact!$A$2</f>
        <v>InventoryReact</v>
      </c>
      <c r="H7" t="str">
        <f>Versions!$A$5 &amp; " | " &amp; Versions!$A$9 &amp; " | " &amp; Versions!$A$15 &amp; " | " &amp; Versions!$A$16 &amp; " | " &amp; Versions!$A$19 &amp; " | " &amp; Versions!$A$20 &amp; " | " &amp; Versions!$A$17 &amp; " | " &amp; Versions!$A$18 &amp; " | " &amp; Versions!$A$22 &amp; " | " &amp; Versions!$A$12 &amp; " | " &amp; Versions!$A$13</f>
        <v>WP | LY | WP_%_Prod_Parent | WP_%_Prod_Total | WP_%_Time_Parent | WP_%_Time_Total | WP_%_Location_Parent | WP_%_Location_Total | WP_%_Sales | WP_vs_LY | WP_vs_LY_%</v>
      </c>
      <c r="I7" t="b">
        <v>1</v>
      </c>
      <c r="K7" t="s">
        <v>815</v>
      </c>
      <c r="L7" t="str">
        <f>ViewGroups!$A$88 &amp; " | " &amp; ViewGroups!$A$2 &amp; " | " &amp; ViewGroups!$A$45 &amp; " | " &amp; ViewGroups!$A$74 &amp; " | " &amp; ViewGroups!$A$43</f>
        <v>Planning Views | Testing Views | Attribute Views | Member Tag Views | Rounding Views</v>
      </c>
      <c r="Q7" t="b">
        <v>1</v>
      </c>
      <c r="R7" t="s">
        <v>814</v>
      </c>
      <c r="S7">
        <v>3000000</v>
      </c>
      <c r="T7">
        <v>10000000</v>
      </c>
    </row>
    <row r="8" spans="1:20">
      <c r="A8" t="str">
        <f>Roles!$A$17</f>
        <v>Store Planner</v>
      </c>
      <c r="B8" t="str">
        <f>PlanCycles!$A$3</f>
        <v>Forecast</v>
      </c>
      <c r="C8" t="b">
        <v>1</v>
      </c>
      <c r="D8" t="b">
        <v>0</v>
      </c>
      <c r="E8" t="str">
        <f>RuleSet_StoreSales!$A$2</f>
        <v>StoreSales</v>
      </c>
      <c r="F8" t="str">
        <f>RuleSet_ContribPct!$A$2 &amp; " | " &amp; RuleSet_StoreSales!$A$2</f>
        <v>ContribPct | StoreSales</v>
      </c>
      <c r="L8" t="str">
        <f>ViewGroups!$A$2 &amp; " | " &amp; ViewGroups!$A$45 &amp; " | " &amp; ViewGroups!$A$43 &amp; " | " &amp; ViewGroups!$A$88 &amp; " | " &amp; ViewGroups!$A$83</f>
        <v>Testing Views | Attribute Views | Rounding Views | Planning Views | Store Planning Views</v>
      </c>
    </row>
    <row r="9" spans="1:20">
      <c r="A9" t="str">
        <f>Roles!$A$17</f>
        <v>Store Planner</v>
      </c>
      <c r="B9" t="str">
        <f>PlanCycles!$A$4</f>
        <v>Plan</v>
      </c>
      <c r="C9" t="b">
        <v>0</v>
      </c>
      <c r="D9" t="b">
        <v>0</v>
      </c>
      <c r="E9" t="str">
        <f>RuleSet_StoreSales!$A$2</f>
        <v>StoreSales</v>
      </c>
      <c r="F9" t="str">
        <f>RuleSet_ContribPct!$A$2 &amp; " | " &amp; RuleSet_StoreSales!$A$2</f>
        <v>ContribPct | StoreSales</v>
      </c>
      <c r="I9" t="b">
        <v>1</v>
      </c>
      <c r="K9" t="s">
        <v>816</v>
      </c>
      <c r="L9" t="str">
        <f>ViewGroups!$A$83 &amp; " | " &amp; ViewGroups!$A$2 &amp; " | " &amp; ViewGroups!$A$88 &amp; " | " &amp; ViewGroups!$A$45 &amp; " | " &amp; ViewGroups!$A$43</f>
        <v>Store Planning Views | Testing Views | Planning Views | Attribute Views | Rounding Views</v>
      </c>
    </row>
    <row r="10" spans="1:20">
      <c r="A10" t="str">
        <f>Roles!$A$22</f>
        <v>Strategic Planner</v>
      </c>
      <c r="C10" t="b">
        <v>0</v>
      </c>
      <c r="D10" t="b">
        <v>0</v>
      </c>
      <c r="L10" t="str">
        <f>ViewGroups!$A$88</f>
        <v>Planning Views</v>
      </c>
    </row>
    <row r="11" spans="1:20">
      <c r="A11" t="str">
        <f>Roles!$A$27</f>
        <v>Testing</v>
      </c>
      <c r="B11" t="str">
        <f>PlanCycles!$A$3</f>
        <v>Forecast</v>
      </c>
      <c r="C11" t="b">
        <v>0</v>
      </c>
      <c r="D11" t="b">
        <v>0</v>
      </c>
      <c r="E11" t="str">
        <f>RuleSet_InventoryReact!$A$2</f>
        <v>InventoryReact</v>
      </c>
      <c r="H11" t="str">
        <f>Versions!$A$3 &amp; " | " &amp; Versions!$A$9 &amp; " | " &amp; Versions!$A$23 &amp; " | " &amp; Versions!$A$24</f>
        <v>WF | LY | WF_vs_LY | WF_vs_LY_%</v>
      </c>
      <c r="L11" t="str">
        <f>ViewGroups!$A$43 &amp; " | " &amp; ViewGroups!$A$45 &amp; " | " &amp; ViewGroups!$A$2 &amp; " | " &amp; ViewGroups!$A$79 &amp; " | " &amp; ViewGroups!$A$74 &amp; " | " &amp; ViewGroups!$A$83 &amp; " | " &amp; ViewGroups!$A$88 &amp; " | " &amp; ViewGroups!$A$84</f>
        <v>Rounding Views | Attribute Views | Testing Views | Approval Views | Member Tag Views | Store Planning Views | Planning Views | Forecasting Views</v>
      </c>
      <c r="M11" t="str">
        <f>CustomMenus!$A$2 &amp; " | " &amp; CustomMenus!$A$4</f>
        <v>mnuSubmitPlan | mnuGeneratePlan</v>
      </c>
      <c r="O11" t="b">
        <v>1</v>
      </c>
      <c r="P11" t="b">
        <v>1</v>
      </c>
    </row>
    <row r="12" spans="1:20">
      <c r="A12" t="str">
        <f>Roles!$A$27</f>
        <v>Testing</v>
      </c>
      <c r="C12" t="b">
        <v>1</v>
      </c>
      <c r="D12" t="b">
        <v>0</v>
      </c>
      <c r="E12" t="str">
        <f>RuleSet_InventoryReact!$A$2</f>
        <v>InventoryReact</v>
      </c>
      <c r="H12" t="str">
        <f>Versions!$A$5 &amp; " | " &amp; Versions!$A$9 &amp; " | " &amp; Versions!$A$14 &amp; " | " &amp; Versions!$A$15 &amp; " | " &amp; Versions!$A$16 &amp; " | " &amp; Versions!$A$19 &amp; " | " &amp; Versions!$A$20 &amp; " | " &amp; Versions!$A$22 &amp; " | " &amp; Versions!$A$12 &amp; " | " &amp; Versions!$A$13</f>
        <v>WP | LY | LY_%_Prod_Parent | WP_%_Prod_Parent | WP_%_Prod_Total | WP_%_Time_Parent | WP_%_Time_Total | WP_%_Sales | WP_vs_LY | WP_vs_LY_%</v>
      </c>
      <c r="L12" t="str">
        <f>ViewGroups!$A$88 &amp; " | " &amp; ViewGroups!$A$84 &amp; " | " &amp; ViewGroups!$A$79 &amp; " | " &amp; ViewGroups!$A$2 &amp; " | " &amp; ViewGroups!$A$45 &amp; " | " &amp; ViewGroups!$A$74 &amp; " | " &amp; ViewGroups!$A$43</f>
        <v>Planning Views | Forecasting Views | Approval Views | Testing Views | Attribute Views | Member Tag Views | Rounding Views</v>
      </c>
      <c r="M12" t="str">
        <f>CustomMenus!$A$2 &amp; " | " &amp; CustomMenus!$A$4</f>
        <v>mnuSubmitPlan | mnuGeneratePlan</v>
      </c>
    </row>
    <row r="13" spans="1:20">
      <c r="A13" s="63" t="s">
        <v>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workbookViewId="0">
      <selection sqref="A1:XFD4"/>
    </sheetView>
  </sheetViews>
  <sheetFormatPr defaultRowHeight="15"/>
  <sheetData>
    <row r="1" spans="1:39" ht="60">
      <c r="A1" s="1" t="s">
        <v>902</v>
      </c>
      <c r="B1" s="1" t="s">
        <v>903</v>
      </c>
      <c r="C1" s="1" t="s">
        <v>904</v>
      </c>
      <c r="D1" s="1" t="s">
        <v>905</v>
      </c>
      <c r="E1" s="1" t="s">
        <v>531</v>
      </c>
      <c r="F1" s="1" t="s">
        <v>906</v>
      </c>
      <c r="G1" s="1" t="s">
        <v>907</v>
      </c>
      <c r="H1" s="1" t="s">
        <v>908</v>
      </c>
      <c r="I1" s="1" t="s">
        <v>909</v>
      </c>
      <c r="J1" s="1" t="s">
        <v>910</v>
      </c>
      <c r="K1" s="1" t="s">
        <v>911</v>
      </c>
      <c r="L1" s="1" t="s">
        <v>912</v>
      </c>
      <c r="M1" s="1" t="s">
        <v>913</v>
      </c>
      <c r="N1" s="1" t="s">
        <v>914</v>
      </c>
      <c r="O1" s="1" t="s">
        <v>915</v>
      </c>
      <c r="P1" s="1" t="s">
        <v>916</v>
      </c>
      <c r="Q1" s="1" t="s">
        <v>917</v>
      </c>
      <c r="R1" s="1" t="s">
        <v>918</v>
      </c>
      <c r="S1" s="1" t="s">
        <v>919</v>
      </c>
      <c r="T1" s="1" t="s">
        <v>920</v>
      </c>
      <c r="U1" s="1" t="s">
        <v>921</v>
      </c>
      <c r="V1" s="1" t="s">
        <v>922</v>
      </c>
      <c r="W1" s="1" t="s">
        <v>923</v>
      </c>
      <c r="X1" s="1" t="s">
        <v>924</v>
      </c>
      <c r="Y1" s="1" t="s">
        <v>925</v>
      </c>
      <c r="Z1" s="1" t="s">
        <v>926</v>
      </c>
      <c r="AA1" s="1" t="s">
        <v>927</v>
      </c>
      <c r="AB1" s="1" t="s">
        <v>928</v>
      </c>
      <c r="AC1" s="1" t="s">
        <v>929</v>
      </c>
      <c r="AD1" s="1" t="s">
        <v>930</v>
      </c>
      <c r="AE1" s="1" t="s">
        <v>931</v>
      </c>
      <c r="AF1" s="1" t="s">
        <v>932</v>
      </c>
      <c r="AG1" s="1" t="s">
        <v>933</v>
      </c>
      <c r="AH1" s="1" t="s">
        <v>934</v>
      </c>
      <c r="AI1" s="1" t="s">
        <v>935</v>
      </c>
      <c r="AJ1" s="1" t="s">
        <v>936</v>
      </c>
      <c r="AK1" s="1" t="s">
        <v>937</v>
      </c>
      <c r="AL1" s="1" t="s">
        <v>938</v>
      </c>
      <c r="AM1" s="1" t="s">
        <v>939</v>
      </c>
    </row>
    <row r="2" spans="1:39">
      <c r="A2" t="s">
        <v>940</v>
      </c>
      <c r="B2" t="s">
        <v>941</v>
      </c>
      <c r="C2" t="b">
        <v>0</v>
      </c>
      <c r="D2" t="b">
        <v>1</v>
      </c>
      <c r="E2" t="b">
        <v>0</v>
      </c>
      <c r="F2" t="b">
        <v>0</v>
      </c>
      <c r="G2">
        <v>100</v>
      </c>
      <c r="H2" t="b">
        <v>1</v>
      </c>
      <c r="I2">
        <v>1</v>
      </c>
      <c r="J2">
        <v>2</v>
      </c>
      <c r="K2" t="s">
        <v>942</v>
      </c>
      <c r="L2" t="s">
        <v>943</v>
      </c>
      <c r="M2" t="s">
        <v>944</v>
      </c>
      <c r="N2" t="s">
        <v>945</v>
      </c>
      <c r="O2" t="s">
        <v>946</v>
      </c>
      <c r="P2" t="s">
        <v>946</v>
      </c>
      <c r="Q2" t="s">
        <v>945</v>
      </c>
      <c r="R2" t="s">
        <v>944</v>
      </c>
      <c r="S2" t="b">
        <v>0</v>
      </c>
      <c r="T2" t="b">
        <v>0</v>
      </c>
      <c r="W2" t="b">
        <v>0</v>
      </c>
      <c r="X2" t="b">
        <v>0</v>
      </c>
      <c r="Y2" t="b">
        <v>1</v>
      </c>
      <c r="Z2" t="b">
        <v>1</v>
      </c>
      <c r="AA2" t="b">
        <v>1</v>
      </c>
      <c r="AB2" t="b">
        <v>0</v>
      </c>
      <c r="AD2" t="s">
        <v>947</v>
      </c>
      <c r="AE2" t="s">
        <v>948</v>
      </c>
      <c r="AF2" t="b">
        <v>0</v>
      </c>
      <c r="AG2" t="b">
        <v>0</v>
      </c>
      <c r="AH2" t="b">
        <v>0</v>
      </c>
      <c r="AI2" t="b">
        <v>0</v>
      </c>
      <c r="AJ2" t="s">
        <v>949</v>
      </c>
      <c r="AK2" t="s">
        <v>950</v>
      </c>
      <c r="AL2" t="b">
        <v>1</v>
      </c>
      <c r="AM2" t="b">
        <v>0</v>
      </c>
    </row>
    <row r="3" spans="1:39">
      <c r="A3" t="s">
        <v>951</v>
      </c>
      <c r="B3" t="s">
        <v>952</v>
      </c>
      <c r="C3" t="b">
        <v>1</v>
      </c>
      <c r="D3" t="b">
        <v>0</v>
      </c>
      <c r="E3" t="b">
        <v>1</v>
      </c>
      <c r="F3" t="b">
        <v>0</v>
      </c>
      <c r="G3">
        <v>100</v>
      </c>
      <c r="H3" t="b">
        <v>1</v>
      </c>
      <c r="I3">
        <v>1</v>
      </c>
      <c r="J3">
        <v>1</v>
      </c>
      <c r="K3" t="s">
        <v>942</v>
      </c>
      <c r="L3" t="s">
        <v>943</v>
      </c>
      <c r="M3" t="s">
        <v>944</v>
      </c>
      <c r="N3" t="s">
        <v>945</v>
      </c>
      <c r="O3" t="s">
        <v>946</v>
      </c>
      <c r="P3" t="s">
        <v>946</v>
      </c>
      <c r="Q3" t="s">
        <v>945</v>
      </c>
      <c r="R3" t="s">
        <v>944</v>
      </c>
      <c r="S3" t="b">
        <v>0</v>
      </c>
      <c r="T3" t="b">
        <v>0</v>
      </c>
      <c r="W3" t="b">
        <v>0</v>
      </c>
      <c r="X3" t="b">
        <v>0</v>
      </c>
      <c r="Y3" t="b">
        <v>1</v>
      </c>
      <c r="Z3" t="b">
        <v>1</v>
      </c>
      <c r="AA3" t="b">
        <v>1</v>
      </c>
      <c r="AB3" t="b">
        <v>0</v>
      </c>
      <c r="AD3" t="s">
        <v>947</v>
      </c>
      <c r="AE3" t="s">
        <v>948</v>
      </c>
      <c r="AF3" t="b">
        <v>0</v>
      </c>
      <c r="AG3" t="b">
        <v>0</v>
      </c>
      <c r="AH3" t="b">
        <v>0</v>
      </c>
      <c r="AI3" t="b">
        <v>0</v>
      </c>
      <c r="AJ3" t="s">
        <v>949</v>
      </c>
      <c r="AK3" t="s">
        <v>950</v>
      </c>
      <c r="AL3" t="b">
        <v>1</v>
      </c>
      <c r="AM3" t="b">
        <v>0</v>
      </c>
    </row>
    <row r="4" spans="1:39">
      <c r="A4" s="72" t="s">
        <v>63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42578125" bestFit="1" customWidth="1"/>
    <col min="2" max="2" width="15" bestFit="1" customWidth="1"/>
    <col min="3" max="3" width="22.85546875" bestFit="1" customWidth="1"/>
    <col min="4" max="4" width="23.140625" bestFit="1" customWidth="1"/>
  </cols>
  <sheetData>
    <row r="1" spans="1:4">
      <c r="A1" s="64" t="s">
        <v>64</v>
      </c>
      <c r="B1" s="64" t="s">
        <v>275</v>
      </c>
      <c r="C1" s="64" t="s">
        <v>817</v>
      </c>
      <c r="D1" s="64" t="s">
        <v>818</v>
      </c>
    </row>
    <row r="2" spans="1:4">
      <c r="A2" t="s">
        <v>819</v>
      </c>
      <c r="B2" t="s">
        <v>46</v>
      </c>
      <c r="C2" t="b">
        <v>0</v>
      </c>
      <c r="D2" t="s">
        <v>820</v>
      </c>
    </row>
    <row r="3" spans="1:4">
      <c r="A3" t="s">
        <v>821</v>
      </c>
      <c r="B3" t="s">
        <v>46</v>
      </c>
      <c r="C3" t="b">
        <v>1</v>
      </c>
      <c r="D3" t="s">
        <v>822</v>
      </c>
    </row>
    <row r="4" spans="1:4">
      <c r="A4" t="s">
        <v>823</v>
      </c>
      <c r="B4" t="s">
        <v>58</v>
      </c>
      <c r="C4" t="b">
        <v>0</v>
      </c>
      <c r="D4" t="s">
        <v>824</v>
      </c>
    </row>
    <row r="5" spans="1:4">
      <c r="A5" t="s">
        <v>825</v>
      </c>
      <c r="B5" t="s">
        <v>58</v>
      </c>
      <c r="C5" t="b">
        <v>1</v>
      </c>
      <c r="D5" t="s">
        <v>826</v>
      </c>
    </row>
    <row r="6" spans="1:4">
      <c r="A6" t="s">
        <v>827</v>
      </c>
      <c r="B6" t="str">
        <f>ApplicationDef!$AI$3</f>
        <v>Location</v>
      </c>
      <c r="C6" t="b">
        <v>0</v>
      </c>
      <c r="D6" t="s">
        <v>828</v>
      </c>
    </row>
    <row r="7" spans="1:4">
      <c r="A7" t="s">
        <v>829</v>
      </c>
      <c r="B7" t="str">
        <f>ApplicationDef!$AI$3</f>
        <v>Location</v>
      </c>
      <c r="C7" t="b">
        <v>1</v>
      </c>
      <c r="D7" t="s">
        <v>830</v>
      </c>
    </row>
    <row r="8" spans="1:4">
      <c r="A8" t="s">
        <v>831</v>
      </c>
      <c r="B8" t="str">
        <f>ApplicationDef!$AC$2</f>
        <v>Measures</v>
      </c>
      <c r="C8" t="b">
        <v>0</v>
      </c>
      <c r="D8" t="s">
        <v>832</v>
      </c>
    </row>
    <row r="9" spans="1:4">
      <c r="A9" t="s">
        <v>833</v>
      </c>
      <c r="B9" t="str">
        <f>ApplicationDef!$AC$2</f>
        <v>Measures</v>
      </c>
      <c r="C9" t="b">
        <v>1</v>
      </c>
      <c r="D9" t="s">
        <v>834</v>
      </c>
    </row>
    <row r="10" spans="1:4">
      <c r="A10" t="s">
        <v>835</v>
      </c>
      <c r="B10" t="str">
        <f>ApplicationDef!$AI$2</f>
        <v>Product</v>
      </c>
      <c r="C10" t="b">
        <v>0</v>
      </c>
      <c r="D10" t="s">
        <v>836</v>
      </c>
    </row>
    <row r="11" spans="1:4">
      <c r="A11" t="s">
        <v>837</v>
      </c>
      <c r="B11" t="str">
        <f>ApplicationDef!$AI$2</f>
        <v>Product</v>
      </c>
      <c r="C11" t="b">
        <v>1</v>
      </c>
      <c r="D11" t="s">
        <v>838</v>
      </c>
    </row>
    <row r="12" spans="1:4">
      <c r="A12" t="s">
        <v>839</v>
      </c>
      <c r="B12" t="s">
        <v>60</v>
      </c>
      <c r="C12" t="b">
        <v>0</v>
      </c>
      <c r="D12" t="s">
        <v>840</v>
      </c>
    </row>
    <row r="13" spans="1:4">
      <c r="A13" t="s">
        <v>841</v>
      </c>
      <c r="B13" t="s">
        <v>60</v>
      </c>
      <c r="C13" t="b">
        <v>1</v>
      </c>
      <c r="D13" t="s">
        <v>842</v>
      </c>
    </row>
    <row r="14" spans="1:4">
      <c r="A14" t="s">
        <v>843</v>
      </c>
      <c r="B14" t="s">
        <v>61</v>
      </c>
      <c r="C14" t="b">
        <v>0</v>
      </c>
      <c r="D14" t="s">
        <v>844</v>
      </c>
    </row>
    <row r="15" spans="1:4">
      <c r="A15" t="s">
        <v>845</v>
      </c>
      <c r="B15" t="s">
        <v>61</v>
      </c>
      <c r="C15" t="b">
        <v>1</v>
      </c>
      <c r="D15" t="s">
        <v>846</v>
      </c>
    </row>
    <row r="16" spans="1:4">
      <c r="A16" t="s">
        <v>847</v>
      </c>
      <c r="B16" t="s">
        <v>62</v>
      </c>
      <c r="C16" t="b">
        <v>0</v>
      </c>
      <c r="D16" t="s">
        <v>848</v>
      </c>
    </row>
    <row r="17" spans="1:4">
      <c r="A17" t="s">
        <v>849</v>
      </c>
      <c r="B17" t="s">
        <v>62</v>
      </c>
      <c r="C17" t="b">
        <v>1</v>
      </c>
      <c r="D17" t="s">
        <v>850</v>
      </c>
    </row>
    <row r="18" spans="1:4">
      <c r="A18" t="s">
        <v>851</v>
      </c>
      <c r="B18" t="str">
        <f>ApplicationDef!$AE$2</f>
        <v>Time</v>
      </c>
      <c r="C18" t="b">
        <v>0</v>
      </c>
      <c r="D18" t="s">
        <v>852</v>
      </c>
    </row>
    <row r="19" spans="1:4">
      <c r="A19" t="s">
        <v>853</v>
      </c>
      <c r="B19" t="str">
        <f>ApplicationDef!$AE$2</f>
        <v>Time</v>
      </c>
      <c r="C19" t="b">
        <v>1</v>
      </c>
      <c r="D19" t="s">
        <v>854</v>
      </c>
    </row>
    <row r="20" spans="1:4">
      <c r="A20" t="s">
        <v>855</v>
      </c>
      <c r="B20" t="str">
        <f>ApplicationDef!$AG$2</f>
        <v>Version</v>
      </c>
      <c r="C20" t="b">
        <v>0</v>
      </c>
      <c r="D20" t="s">
        <v>856</v>
      </c>
    </row>
    <row r="21" spans="1:4">
      <c r="A21" t="s">
        <v>857</v>
      </c>
      <c r="B21" t="str">
        <f>ApplicationDef!$AG$2</f>
        <v>Version</v>
      </c>
      <c r="C21" t="b">
        <v>1</v>
      </c>
      <c r="D21" t="s">
        <v>858</v>
      </c>
    </row>
    <row r="22" spans="1:4">
      <c r="A22" t="s">
        <v>859</v>
      </c>
      <c r="B22" t="str">
        <f>ApplicationDef!$AH$2</f>
        <v>Years</v>
      </c>
      <c r="C22" t="b">
        <v>0</v>
      </c>
      <c r="D22" t="s">
        <v>860</v>
      </c>
    </row>
    <row r="23" spans="1:4">
      <c r="A23" t="s">
        <v>861</v>
      </c>
      <c r="B23" t="str">
        <f>ApplicationDef!$AH$2</f>
        <v>Years</v>
      </c>
      <c r="C23" t="b">
        <v>1</v>
      </c>
      <c r="D23" t="s">
        <v>862</v>
      </c>
    </row>
    <row r="24" spans="1:4">
      <c r="A24" s="65" t="s">
        <v>63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42.7109375" bestFit="1" customWidth="1"/>
    <col min="2" max="2" width="17.7109375" bestFit="1" customWidth="1"/>
  </cols>
  <sheetData>
    <row r="1" spans="1:2">
      <c r="A1" s="66" t="s">
        <v>863</v>
      </c>
      <c r="B1" s="66" t="s">
        <v>864</v>
      </c>
    </row>
    <row r="2" spans="1:2">
      <c r="A2" t="s">
        <v>865</v>
      </c>
      <c r="B2" t="s">
        <v>866</v>
      </c>
    </row>
    <row r="3" spans="1:2">
      <c r="A3" t="s">
        <v>867</v>
      </c>
      <c r="B3" t="s">
        <v>868</v>
      </c>
    </row>
    <row r="4" spans="1:2">
      <c r="A4" t="s">
        <v>869</v>
      </c>
      <c r="B4" t="s">
        <v>870</v>
      </c>
    </row>
    <row r="5" spans="1:2">
      <c r="A5" t="s">
        <v>871</v>
      </c>
      <c r="B5" t="s">
        <v>872</v>
      </c>
    </row>
    <row r="6" spans="1:2">
      <c r="A6" t="s">
        <v>873</v>
      </c>
      <c r="B6" t="s">
        <v>874</v>
      </c>
    </row>
    <row r="7" spans="1:2">
      <c r="A7" t="s">
        <v>875</v>
      </c>
      <c r="B7" t="s">
        <v>876</v>
      </c>
    </row>
    <row r="8" spans="1:2">
      <c r="A8" t="s">
        <v>877</v>
      </c>
      <c r="B8" t="s">
        <v>878</v>
      </c>
    </row>
    <row r="9" spans="1:2">
      <c r="A9" t="s">
        <v>879</v>
      </c>
      <c r="B9" t="s">
        <v>880</v>
      </c>
    </row>
    <row r="10" spans="1:2">
      <c r="A10" t="s">
        <v>881</v>
      </c>
      <c r="B10" t="s">
        <v>882</v>
      </c>
    </row>
    <row r="11" spans="1:2">
      <c r="A11" t="s">
        <v>883</v>
      </c>
      <c r="B11" t="s">
        <v>884</v>
      </c>
    </row>
    <row r="12" spans="1:2">
      <c r="A12" t="s">
        <v>885</v>
      </c>
      <c r="B12" t="s">
        <v>886</v>
      </c>
    </row>
    <row r="13" spans="1:2">
      <c r="A13" t="s">
        <v>887</v>
      </c>
      <c r="B13" t="s">
        <v>888</v>
      </c>
    </row>
    <row r="14" spans="1:2">
      <c r="A14" t="s">
        <v>889</v>
      </c>
      <c r="B14" t="s">
        <v>890</v>
      </c>
    </row>
    <row r="15" spans="1:2">
      <c r="A15" s="67" t="s">
        <v>63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140625" bestFit="1" customWidth="1"/>
    <col min="2" max="2" width="5.42578125" bestFit="1" customWidth="1"/>
    <col min="3" max="3" width="22.42578125" bestFit="1" customWidth="1"/>
    <col min="4" max="4" width="11.42578125" bestFit="1" customWidth="1"/>
    <col min="5" max="5" width="10.42578125" bestFit="1" customWidth="1"/>
    <col min="6" max="6" width="17.85546875" bestFit="1" customWidth="1"/>
  </cols>
  <sheetData>
    <row r="1" spans="1:6">
      <c r="A1" s="68" t="s">
        <v>64</v>
      </c>
      <c r="B1" s="68" t="s">
        <v>142</v>
      </c>
      <c r="C1" s="68" t="s">
        <v>891</v>
      </c>
      <c r="D1" s="68" t="s">
        <v>892</v>
      </c>
      <c r="E1" s="68" t="s">
        <v>893</v>
      </c>
      <c r="F1" s="68" t="s">
        <v>894</v>
      </c>
    </row>
    <row r="2" spans="1:6">
      <c r="A2" t="s">
        <v>895</v>
      </c>
      <c r="B2" t="s">
        <v>896</v>
      </c>
      <c r="C2" t="s">
        <v>897</v>
      </c>
      <c r="D2" t="str">
        <f>ApplicationDef!$AC$2</f>
        <v>Measures</v>
      </c>
      <c r="E2" t="b">
        <v>1</v>
      </c>
      <c r="F2" t="b">
        <v>1</v>
      </c>
    </row>
    <row r="3" spans="1:6">
      <c r="A3" t="s">
        <v>898</v>
      </c>
      <c r="B3" t="s">
        <v>896</v>
      </c>
      <c r="C3" t="s">
        <v>899</v>
      </c>
      <c r="D3" t="str">
        <f>ApplicationDef!$AI$3</f>
        <v>Location</v>
      </c>
      <c r="E3" t="b">
        <v>1</v>
      </c>
      <c r="F3" t="b">
        <v>1</v>
      </c>
    </row>
    <row r="4" spans="1:6">
      <c r="D4" t="str">
        <f>ApplicationDef!$AI$2</f>
        <v>Product</v>
      </c>
    </row>
    <row r="5" spans="1:6">
      <c r="A5" s="69" t="s">
        <v>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bestFit="1" customWidth="1"/>
    <col min="2" max="2" width="5.85546875" bestFit="1" customWidth="1"/>
    <col min="3" max="3" width="10.5703125" bestFit="1" customWidth="1"/>
    <col min="4" max="4" width="8.7109375" bestFit="1" customWidth="1"/>
  </cols>
  <sheetData>
    <row r="1" spans="1:4">
      <c r="A1" s="70" t="s">
        <v>64</v>
      </c>
      <c r="B1" s="70" t="s">
        <v>900</v>
      </c>
      <c r="C1" s="70" t="s">
        <v>275</v>
      </c>
      <c r="D1" s="70" t="s">
        <v>351</v>
      </c>
    </row>
    <row r="2" spans="1:4">
      <c r="A2" t="s">
        <v>901</v>
      </c>
      <c r="B2">
        <v>0</v>
      </c>
      <c r="C2" t="str">
        <f>ApplicationDef!$AC$2</f>
        <v>Measures</v>
      </c>
      <c r="D2" t="s">
        <v>230</v>
      </c>
    </row>
    <row r="3" spans="1:4">
      <c r="A3" s="71" t="s">
        <v>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/>
  <cols>
    <col min="1" max="1" width="12.28515625" bestFit="1" customWidth="1"/>
    <col min="2" max="2" width="9.5703125" bestFit="1" customWidth="1"/>
    <col min="3" max="3" width="16" bestFit="1" customWidth="1"/>
  </cols>
  <sheetData>
    <row r="1" spans="1:3" ht="45">
      <c r="A1" s="73" t="s">
        <v>1025</v>
      </c>
      <c r="B1" s="73" t="s">
        <v>1026</v>
      </c>
      <c r="C1" s="73" t="s">
        <v>1027</v>
      </c>
    </row>
    <row r="2" spans="1:3">
      <c r="A2" t="s">
        <v>1028</v>
      </c>
      <c r="B2" t="s">
        <v>50</v>
      </c>
      <c r="C2" t="s">
        <v>1029</v>
      </c>
    </row>
    <row r="3" spans="1:3">
      <c r="C3" t="s">
        <v>231</v>
      </c>
    </row>
    <row r="4" spans="1:3">
      <c r="A4" s="74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1" topLeftCell="A14" activePane="bottomLeft" state="frozen"/>
      <selection pane="bottomLeft" activeCell="H1" sqref="H1"/>
    </sheetView>
  </sheetViews>
  <sheetFormatPr defaultRowHeight="15"/>
  <cols>
    <col min="1" max="1" width="22.42578125" bestFit="1" customWidth="1"/>
    <col min="2" max="2" width="17.140625" bestFit="1" customWidth="1"/>
    <col min="3" max="3" width="12.42578125" bestFit="1" customWidth="1"/>
    <col min="4" max="4" width="16.28515625" bestFit="1" customWidth="1"/>
    <col min="5" max="5" width="15.5703125" bestFit="1" customWidth="1"/>
    <col min="6" max="6" width="19.140625" bestFit="1" customWidth="1"/>
    <col min="7" max="7" width="20.42578125" bestFit="1" customWidth="1"/>
    <col min="8" max="8" width="20.42578125" customWidth="1"/>
    <col min="9" max="9" width="20.85546875" bestFit="1" customWidth="1"/>
  </cols>
  <sheetData>
    <row r="1" spans="1:9">
      <c r="A1" s="8" t="s">
        <v>64</v>
      </c>
      <c r="B1" s="8" t="s">
        <v>142</v>
      </c>
      <c r="C1" s="8" t="s">
        <v>143</v>
      </c>
      <c r="D1" s="8" t="s">
        <v>144</v>
      </c>
      <c r="E1" s="8" t="s">
        <v>145</v>
      </c>
      <c r="F1" s="8" t="s">
        <v>146</v>
      </c>
      <c r="G1" s="8" t="s">
        <v>147</v>
      </c>
      <c r="H1" s="73" t="s">
        <v>1030</v>
      </c>
      <c r="I1" s="8" t="s">
        <v>148</v>
      </c>
    </row>
    <row r="2" spans="1:9">
      <c r="A2" t="s">
        <v>53</v>
      </c>
      <c r="B2" t="s">
        <v>149</v>
      </c>
    </row>
    <row r="3" spans="1:9">
      <c r="A3" t="s">
        <v>150</v>
      </c>
      <c r="B3" t="s">
        <v>151</v>
      </c>
    </row>
    <row r="4" spans="1:9">
      <c r="A4" t="s">
        <v>152</v>
      </c>
      <c r="B4" t="s">
        <v>151</v>
      </c>
    </row>
    <row r="5" spans="1:9">
      <c r="A5" t="s">
        <v>153</v>
      </c>
      <c r="B5" t="s">
        <v>154</v>
      </c>
    </row>
    <row r="6" spans="1:9">
      <c r="A6" t="s">
        <v>155</v>
      </c>
      <c r="B6" t="s">
        <v>154</v>
      </c>
    </row>
    <row r="7" spans="1:9">
      <c r="A7" t="s">
        <v>156</v>
      </c>
      <c r="B7" t="s">
        <v>149</v>
      </c>
    </row>
    <row r="8" spans="1:9">
      <c r="A8" t="s">
        <v>157</v>
      </c>
      <c r="B8" t="s">
        <v>149</v>
      </c>
    </row>
    <row r="9" spans="1:9">
      <c r="A9" t="s">
        <v>158</v>
      </c>
      <c r="B9" t="s">
        <v>154</v>
      </c>
    </row>
    <row r="10" spans="1:9">
      <c r="A10" t="s">
        <v>159</v>
      </c>
      <c r="B10" t="s">
        <v>149</v>
      </c>
    </row>
    <row r="11" spans="1:9">
      <c r="A11" t="s">
        <v>160</v>
      </c>
      <c r="B11" t="s">
        <v>149</v>
      </c>
    </row>
    <row r="12" spans="1:9">
      <c r="A12" t="s">
        <v>161</v>
      </c>
      <c r="B12" t="s">
        <v>162</v>
      </c>
      <c r="C12" t="str">
        <f>Versions!$A$5</f>
        <v>WP</v>
      </c>
      <c r="D12" t="str">
        <f>Versions!$A$9</f>
        <v>LY</v>
      </c>
      <c r="E12" t="s">
        <v>163</v>
      </c>
    </row>
    <row r="13" spans="1:9">
      <c r="A13" t="s">
        <v>164</v>
      </c>
      <c r="B13" t="s">
        <v>162</v>
      </c>
      <c r="C13" t="str">
        <f>Versions!$A$5</f>
        <v>WP</v>
      </c>
      <c r="D13" t="str">
        <f>Versions!$A$9</f>
        <v>LY</v>
      </c>
      <c r="E13" t="s">
        <v>165</v>
      </c>
      <c r="I13" t="str">
        <f>NumericFormats!$A$12</f>
        <v>1D%</v>
      </c>
    </row>
    <row r="14" spans="1:9">
      <c r="A14" t="s">
        <v>166</v>
      </c>
      <c r="B14" t="s">
        <v>167</v>
      </c>
      <c r="C14" t="str">
        <f>Versions!$A$9</f>
        <v>LY</v>
      </c>
      <c r="F14" t="str">
        <f>ApplicationDef!$AI$2</f>
        <v>Product</v>
      </c>
      <c r="G14" t="s">
        <v>168</v>
      </c>
      <c r="I14" t="str">
        <f>NumericFormats!$A$12</f>
        <v>1D%</v>
      </c>
    </row>
    <row r="15" spans="1:9">
      <c r="A15" t="s">
        <v>169</v>
      </c>
      <c r="B15" t="s">
        <v>167</v>
      </c>
      <c r="C15" t="str">
        <f>Versions!$A$5</f>
        <v>WP</v>
      </c>
      <c r="F15" t="str">
        <f>ApplicationDef!$AI$2</f>
        <v>Product</v>
      </c>
      <c r="G15" t="s">
        <v>168</v>
      </c>
      <c r="I15" t="str">
        <f>NumericFormats!$A$12</f>
        <v>1D%</v>
      </c>
    </row>
    <row r="16" spans="1:9">
      <c r="A16" t="s">
        <v>170</v>
      </c>
      <c r="B16" t="s">
        <v>167</v>
      </c>
      <c r="C16" t="str">
        <f>Versions!$A$5</f>
        <v>WP</v>
      </c>
      <c r="F16" t="str">
        <f>ApplicationDef!$AI$2</f>
        <v>Product</v>
      </c>
      <c r="G16" t="s">
        <v>171</v>
      </c>
      <c r="I16" t="str">
        <f>NumericFormats!$A$12</f>
        <v>1D%</v>
      </c>
    </row>
    <row r="17" spans="1:9">
      <c r="A17" t="s">
        <v>172</v>
      </c>
      <c r="B17" t="s">
        <v>167</v>
      </c>
      <c r="C17" t="str">
        <f>Versions!$A$5</f>
        <v>WP</v>
      </c>
      <c r="F17" t="str">
        <f>ApplicationDef!$AI$3</f>
        <v>Location</v>
      </c>
      <c r="G17" t="s">
        <v>168</v>
      </c>
      <c r="I17" t="str">
        <f>NumericFormats!$A$12</f>
        <v>1D%</v>
      </c>
    </row>
    <row r="18" spans="1:9">
      <c r="A18" t="s">
        <v>173</v>
      </c>
      <c r="B18" t="s">
        <v>167</v>
      </c>
      <c r="C18" t="str">
        <f>Versions!$A$5</f>
        <v>WP</v>
      </c>
      <c r="F18" t="str">
        <f>ApplicationDef!$AI$3</f>
        <v>Location</v>
      </c>
      <c r="G18" t="s">
        <v>171</v>
      </c>
      <c r="I18" t="str">
        <f>NumericFormats!$A$12</f>
        <v>1D%</v>
      </c>
    </row>
    <row r="19" spans="1:9">
      <c r="A19" t="s">
        <v>174</v>
      </c>
      <c r="B19" t="s">
        <v>167</v>
      </c>
      <c r="C19" t="str">
        <f>Versions!$A$5</f>
        <v>WP</v>
      </c>
      <c r="F19" t="str">
        <f>ApplicationDef!$AE$2</f>
        <v>Time</v>
      </c>
      <c r="G19" t="s">
        <v>168</v>
      </c>
      <c r="I19" t="str">
        <f>NumericFormats!$A$12</f>
        <v>1D%</v>
      </c>
    </row>
    <row r="20" spans="1:9">
      <c r="A20" t="s">
        <v>175</v>
      </c>
      <c r="B20" t="s">
        <v>167</v>
      </c>
      <c r="C20" t="str">
        <f>Versions!$A$5</f>
        <v>WP</v>
      </c>
      <c r="F20" t="str">
        <f>ApplicationDef!$AE$2</f>
        <v>Time</v>
      </c>
      <c r="G20" t="s">
        <v>171</v>
      </c>
      <c r="I20" t="str">
        <f>NumericFormats!$A$12</f>
        <v>1D%</v>
      </c>
    </row>
    <row r="21" spans="1:9">
      <c r="A21" t="s">
        <v>176</v>
      </c>
      <c r="B21" t="s">
        <v>167</v>
      </c>
      <c r="C21" t="str">
        <f>Versions!$A$5</f>
        <v>WP</v>
      </c>
      <c r="F21" t="s">
        <v>46</v>
      </c>
      <c r="G21" t="s">
        <v>171</v>
      </c>
      <c r="I21" t="str">
        <f>NumericFormats!$A$12</f>
        <v>1D%</v>
      </c>
    </row>
    <row r="22" spans="1:9">
      <c r="A22" t="s">
        <v>177</v>
      </c>
      <c r="B22" t="s">
        <v>167</v>
      </c>
      <c r="C22" t="str">
        <f>Versions!$A$5</f>
        <v>WP</v>
      </c>
      <c r="F22" t="str">
        <f>ApplicationDef!$AC$2</f>
        <v>Measures</v>
      </c>
      <c r="G22" t="s">
        <v>178</v>
      </c>
      <c r="I22" t="str">
        <f>NumericFormats!$A$12</f>
        <v>1D%</v>
      </c>
    </row>
    <row r="23" spans="1:9">
      <c r="A23" t="s">
        <v>179</v>
      </c>
      <c r="B23" t="s">
        <v>162</v>
      </c>
      <c r="C23" t="str">
        <f>Versions!$A$3</f>
        <v>WF</v>
      </c>
      <c r="D23" t="str">
        <f>Versions!$A$9</f>
        <v>LY</v>
      </c>
      <c r="E23" t="s">
        <v>163</v>
      </c>
    </row>
    <row r="24" spans="1:9">
      <c r="A24" t="s">
        <v>180</v>
      </c>
      <c r="B24" t="s">
        <v>162</v>
      </c>
      <c r="C24" t="str">
        <f>Versions!$A$3</f>
        <v>WF</v>
      </c>
      <c r="D24" t="str">
        <f>Versions!$A$9</f>
        <v>LY</v>
      </c>
      <c r="E24" t="s">
        <v>165</v>
      </c>
      <c r="I24" t="str">
        <f>NumericFormats!$A$12</f>
        <v>1D%</v>
      </c>
    </row>
    <row r="25" spans="1:9">
      <c r="A25" s="9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140625" bestFit="1" customWidth="1"/>
    <col min="2" max="2" width="13.7109375" bestFit="1" customWidth="1"/>
    <col min="3" max="3" width="20.85546875" bestFit="1" customWidth="1"/>
    <col min="4" max="4" width="17.42578125" bestFit="1" customWidth="1"/>
    <col min="5" max="5" width="10" bestFit="1" customWidth="1"/>
  </cols>
  <sheetData>
    <row r="1" spans="1:5">
      <c r="A1" s="10" t="s">
        <v>64</v>
      </c>
      <c r="B1" s="10" t="s">
        <v>142</v>
      </c>
      <c r="C1" s="10" t="s">
        <v>148</v>
      </c>
      <c r="D1" s="10" t="s">
        <v>181</v>
      </c>
      <c r="E1" s="10" t="s">
        <v>182</v>
      </c>
    </row>
    <row r="2" spans="1:5">
      <c r="A2" t="s">
        <v>50</v>
      </c>
      <c r="B2" t="s">
        <v>183</v>
      </c>
      <c r="D2" t="s">
        <v>184</v>
      </c>
      <c r="E2" t="b">
        <v>1</v>
      </c>
    </row>
    <row r="3" spans="1:5">
      <c r="A3" t="s">
        <v>185</v>
      </c>
      <c r="B3" t="s">
        <v>186</v>
      </c>
      <c r="D3" t="s">
        <v>184</v>
      </c>
      <c r="E3" t="b">
        <v>0</v>
      </c>
    </row>
    <row r="4" spans="1:5">
      <c r="A4" t="s">
        <v>187</v>
      </c>
      <c r="B4" t="s">
        <v>186</v>
      </c>
      <c r="D4" t="s">
        <v>184</v>
      </c>
      <c r="E4" t="b">
        <v>0</v>
      </c>
    </row>
    <row r="5" spans="1:5">
      <c r="A5" t="s">
        <v>188</v>
      </c>
      <c r="B5" t="s">
        <v>189</v>
      </c>
      <c r="D5" t="s">
        <v>184</v>
      </c>
      <c r="E5" t="b">
        <v>0</v>
      </c>
    </row>
    <row r="6" spans="1:5">
      <c r="A6" t="s">
        <v>190</v>
      </c>
      <c r="B6" t="s">
        <v>183</v>
      </c>
      <c r="D6" t="s">
        <v>184</v>
      </c>
      <c r="E6" t="b">
        <v>1</v>
      </c>
    </row>
    <row r="7" spans="1:5">
      <c r="A7" t="s">
        <v>191</v>
      </c>
      <c r="B7" t="s">
        <v>183</v>
      </c>
      <c r="C7" t="str">
        <f>NumericFormats!$A$9</f>
        <v>0D</v>
      </c>
      <c r="D7" t="s">
        <v>184</v>
      </c>
      <c r="E7" t="b">
        <v>0</v>
      </c>
    </row>
    <row r="8" spans="1:5">
      <c r="A8" t="s">
        <v>192</v>
      </c>
      <c r="B8" t="s">
        <v>189</v>
      </c>
      <c r="C8" t="str">
        <f>NumericFormats!$A$14</f>
        <v>2D%</v>
      </c>
      <c r="D8" t="s">
        <v>184</v>
      </c>
      <c r="E8" t="b">
        <v>1</v>
      </c>
    </row>
    <row r="9" spans="1:5">
      <c r="A9" t="s">
        <v>193</v>
      </c>
      <c r="B9" t="s">
        <v>194</v>
      </c>
      <c r="D9" t="s">
        <v>184</v>
      </c>
      <c r="E9" t="b">
        <v>1</v>
      </c>
    </row>
    <row r="10" spans="1:5">
      <c r="A10" t="s">
        <v>195</v>
      </c>
      <c r="B10" t="s">
        <v>189</v>
      </c>
      <c r="D10" t="s">
        <v>184</v>
      </c>
      <c r="E10" t="b">
        <v>0</v>
      </c>
    </row>
    <row r="11" spans="1:5">
      <c r="A11" t="s">
        <v>196</v>
      </c>
      <c r="B11" t="s">
        <v>189</v>
      </c>
      <c r="C11" t="str">
        <f>NumericFormats!$A$14</f>
        <v>2D%</v>
      </c>
      <c r="D11" t="s">
        <v>184</v>
      </c>
      <c r="E11" t="b">
        <v>1</v>
      </c>
    </row>
    <row r="12" spans="1:5">
      <c r="A12" t="s">
        <v>197</v>
      </c>
      <c r="B12" t="s">
        <v>194</v>
      </c>
      <c r="D12" t="s">
        <v>184</v>
      </c>
      <c r="E12" t="b">
        <v>1</v>
      </c>
    </row>
    <row r="13" spans="1:5">
      <c r="A13" t="s">
        <v>198</v>
      </c>
      <c r="B13" t="s">
        <v>194</v>
      </c>
      <c r="C13" t="str">
        <f>NumericFormats!$A$9</f>
        <v>0D</v>
      </c>
      <c r="D13" t="s">
        <v>184</v>
      </c>
      <c r="E13" t="b">
        <v>1</v>
      </c>
    </row>
    <row r="14" spans="1:5">
      <c r="A14" t="s">
        <v>199</v>
      </c>
      <c r="B14" t="s">
        <v>189</v>
      </c>
      <c r="C14" t="str">
        <f>NumericFormats!$A$13</f>
        <v>2D</v>
      </c>
      <c r="D14" t="s">
        <v>184</v>
      </c>
      <c r="E14" t="b">
        <v>1</v>
      </c>
    </row>
    <row r="15" spans="1:5">
      <c r="A15" t="s">
        <v>200</v>
      </c>
      <c r="B15" t="s">
        <v>189</v>
      </c>
      <c r="D15" t="s">
        <v>184</v>
      </c>
      <c r="E15" t="b">
        <v>1</v>
      </c>
    </row>
    <row r="16" spans="1:5">
      <c r="A16" t="s">
        <v>201</v>
      </c>
      <c r="B16" t="s">
        <v>183</v>
      </c>
      <c r="D16" t="s">
        <v>184</v>
      </c>
      <c r="E16" t="b">
        <v>0</v>
      </c>
    </row>
    <row r="17" spans="1:5">
      <c r="A17" t="s">
        <v>202</v>
      </c>
      <c r="B17" t="s">
        <v>189</v>
      </c>
      <c r="C17" t="str">
        <f>NumericFormats!$A$14</f>
        <v>2D%</v>
      </c>
      <c r="D17" t="s">
        <v>184</v>
      </c>
      <c r="E17" t="b">
        <v>0</v>
      </c>
    </row>
    <row r="18" spans="1:5">
      <c r="A18" t="s">
        <v>203</v>
      </c>
      <c r="B18" t="s">
        <v>186</v>
      </c>
      <c r="D18" t="s">
        <v>184</v>
      </c>
      <c r="E18" t="b">
        <v>0</v>
      </c>
    </row>
    <row r="19" spans="1:5">
      <c r="A19" t="s">
        <v>204</v>
      </c>
      <c r="B19" t="s">
        <v>186</v>
      </c>
      <c r="D19" t="s">
        <v>184</v>
      </c>
      <c r="E19" t="b">
        <v>0</v>
      </c>
    </row>
    <row r="20" spans="1:5">
      <c r="A20" t="s">
        <v>205</v>
      </c>
      <c r="B20" t="s">
        <v>189</v>
      </c>
      <c r="C20" t="str">
        <f>NumericFormats!$A$14</f>
        <v>2D%</v>
      </c>
      <c r="D20" t="s">
        <v>184</v>
      </c>
      <c r="E20" t="b">
        <v>0</v>
      </c>
    </row>
    <row r="21" spans="1:5">
      <c r="A21" t="s">
        <v>206</v>
      </c>
      <c r="B21" t="s">
        <v>186</v>
      </c>
      <c r="D21" t="s">
        <v>184</v>
      </c>
      <c r="E21" t="b">
        <v>1</v>
      </c>
    </row>
    <row r="22" spans="1:5">
      <c r="A22" t="s">
        <v>207</v>
      </c>
      <c r="B22" t="s">
        <v>186</v>
      </c>
      <c r="C22" t="str">
        <f>NumericFormats!$A$9</f>
        <v>0D</v>
      </c>
      <c r="D22" t="s">
        <v>184</v>
      </c>
      <c r="E22" t="b">
        <v>1</v>
      </c>
    </row>
    <row r="23" spans="1:5">
      <c r="A23" t="s">
        <v>208</v>
      </c>
      <c r="B23" t="s">
        <v>189</v>
      </c>
      <c r="C23" t="str">
        <f>NumericFormats!$A$13</f>
        <v>2D</v>
      </c>
      <c r="D23" t="s">
        <v>184</v>
      </c>
      <c r="E23" t="b">
        <v>1</v>
      </c>
    </row>
    <row r="24" spans="1:5">
      <c r="A24" t="s">
        <v>209</v>
      </c>
      <c r="B24" t="s">
        <v>189</v>
      </c>
      <c r="D24" t="s">
        <v>184</v>
      </c>
      <c r="E24" t="b">
        <v>1</v>
      </c>
    </row>
    <row r="25" spans="1:5">
      <c r="A25" t="s">
        <v>210</v>
      </c>
      <c r="B25" t="s">
        <v>189</v>
      </c>
      <c r="C25" t="str">
        <f>NumericFormats!$A$13</f>
        <v>2D</v>
      </c>
      <c r="D25" t="s">
        <v>184</v>
      </c>
      <c r="E25" t="b">
        <v>1</v>
      </c>
    </row>
    <row r="26" spans="1:5">
      <c r="A26" t="s">
        <v>211</v>
      </c>
      <c r="B26" t="s">
        <v>189</v>
      </c>
      <c r="C26" t="str">
        <f>NumericFormats!$A$13</f>
        <v>2D</v>
      </c>
      <c r="D26" t="s">
        <v>184</v>
      </c>
      <c r="E26" t="b">
        <v>1</v>
      </c>
    </row>
    <row r="27" spans="1:5">
      <c r="A27" t="s">
        <v>212</v>
      </c>
      <c r="B27" t="s">
        <v>183</v>
      </c>
      <c r="D27" t="s">
        <v>184</v>
      </c>
      <c r="E27" t="b">
        <v>0</v>
      </c>
    </row>
    <row r="28" spans="1:5">
      <c r="A28" t="s">
        <v>213</v>
      </c>
      <c r="B28" t="s">
        <v>189</v>
      </c>
      <c r="C28" t="str">
        <f>NumericFormats!$A$14</f>
        <v>2D%</v>
      </c>
      <c r="D28" t="s">
        <v>184</v>
      </c>
      <c r="E28" t="b">
        <v>0</v>
      </c>
    </row>
    <row r="29" spans="1:5">
      <c r="A29" t="s">
        <v>214</v>
      </c>
      <c r="B29" t="s">
        <v>189</v>
      </c>
      <c r="C29" t="str">
        <f>NumericFormats!$A$14</f>
        <v>2D%</v>
      </c>
      <c r="D29" t="s">
        <v>184</v>
      </c>
      <c r="E29" t="b">
        <v>0</v>
      </c>
    </row>
    <row r="30" spans="1:5">
      <c r="A30" t="s">
        <v>215</v>
      </c>
      <c r="B30" t="s">
        <v>183</v>
      </c>
      <c r="D30" t="s">
        <v>184</v>
      </c>
      <c r="E30" t="b">
        <v>1</v>
      </c>
    </row>
    <row r="31" spans="1:5">
      <c r="A31" t="s">
        <v>216</v>
      </c>
      <c r="B31" t="s">
        <v>189</v>
      </c>
      <c r="C31" t="str">
        <f>NumericFormats!$A$14</f>
        <v>2D%</v>
      </c>
      <c r="D31" t="s">
        <v>184</v>
      </c>
      <c r="E31" t="b">
        <v>1</v>
      </c>
    </row>
    <row r="32" spans="1:5">
      <c r="A32" t="s">
        <v>217</v>
      </c>
      <c r="B32" t="s">
        <v>183</v>
      </c>
      <c r="D32" t="s">
        <v>184</v>
      </c>
      <c r="E32" t="b">
        <v>1</v>
      </c>
    </row>
    <row r="33" spans="1:5">
      <c r="A33" t="s">
        <v>218</v>
      </c>
      <c r="B33" t="s">
        <v>189</v>
      </c>
      <c r="C33" t="str">
        <f>NumericFormats!$A$14</f>
        <v>2D%</v>
      </c>
      <c r="D33" t="s">
        <v>184</v>
      </c>
      <c r="E33" t="b">
        <v>1</v>
      </c>
    </row>
    <row r="34" spans="1:5">
      <c r="A34" t="s">
        <v>219</v>
      </c>
      <c r="B34" t="s">
        <v>183</v>
      </c>
      <c r="D34" t="s">
        <v>184</v>
      </c>
      <c r="E34" t="b">
        <v>1</v>
      </c>
    </row>
    <row r="35" spans="1:5">
      <c r="A35" t="s">
        <v>220</v>
      </c>
      <c r="B35" t="s">
        <v>189</v>
      </c>
      <c r="C35" t="str">
        <f>NumericFormats!$A$14</f>
        <v>2D%</v>
      </c>
      <c r="D35" t="s">
        <v>184</v>
      </c>
      <c r="E35" t="b">
        <v>1</v>
      </c>
    </row>
    <row r="36" spans="1:5">
      <c r="A36" t="s">
        <v>221</v>
      </c>
      <c r="B36" t="s">
        <v>183</v>
      </c>
      <c r="D36" t="s">
        <v>184</v>
      </c>
      <c r="E36" t="b">
        <v>1</v>
      </c>
    </row>
    <row r="37" spans="1:5">
      <c r="A37" t="s">
        <v>222</v>
      </c>
      <c r="B37" t="s">
        <v>189</v>
      </c>
      <c r="C37" t="str">
        <f>NumericFormats!$A$14</f>
        <v>2D%</v>
      </c>
      <c r="D37" t="s">
        <v>184</v>
      </c>
      <c r="E37" t="b">
        <v>1</v>
      </c>
    </row>
    <row r="38" spans="1:5">
      <c r="A38" t="s">
        <v>223</v>
      </c>
      <c r="B38" t="s">
        <v>186</v>
      </c>
      <c r="D38" t="s">
        <v>184</v>
      </c>
      <c r="E38" t="b">
        <v>0</v>
      </c>
    </row>
    <row r="39" spans="1:5">
      <c r="A39" t="s">
        <v>224</v>
      </c>
      <c r="B39" t="s">
        <v>183</v>
      </c>
      <c r="D39" t="s">
        <v>184</v>
      </c>
      <c r="E39" t="b">
        <v>1</v>
      </c>
    </row>
    <row r="40" spans="1:5">
      <c r="A40" t="s">
        <v>225</v>
      </c>
      <c r="B40" t="s">
        <v>189</v>
      </c>
      <c r="C40" t="str">
        <f>NumericFormats!$A$14</f>
        <v>2D%</v>
      </c>
      <c r="D40" t="s">
        <v>184</v>
      </c>
      <c r="E40" t="b">
        <v>1</v>
      </c>
    </row>
    <row r="41" spans="1:5">
      <c r="A41" t="s">
        <v>226</v>
      </c>
      <c r="B41" t="s">
        <v>183</v>
      </c>
      <c r="D41" t="s">
        <v>184</v>
      </c>
      <c r="E41" t="b">
        <v>1</v>
      </c>
    </row>
    <row r="42" spans="1:5">
      <c r="A42" t="s">
        <v>227</v>
      </c>
      <c r="B42" t="s">
        <v>183</v>
      </c>
      <c r="C42" t="str">
        <f>NumericFormats!$A$9</f>
        <v>0D</v>
      </c>
      <c r="D42" t="s">
        <v>184</v>
      </c>
      <c r="E42" t="b">
        <v>1</v>
      </c>
    </row>
    <row r="43" spans="1:5">
      <c r="A43" t="s">
        <v>228</v>
      </c>
      <c r="B43" t="s">
        <v>189</v>
      </c>
      <c r="C43" t="str">
        <f>NumericFormats!$A$13</f>
        <v>2D</v>
      </c>
      <c r="D43" t="s">
        <v>184</v>
      </c>
      <c r="E43" t="b">
        <v>1</v>
      </c>
    </row>
    <row r="44" spans="1:5">
      <c r="A44" t="s">
        <v>229</v>
      </c>
      <c r="B44" t="s">
        <v>189</v>
      </c>
      <c r="D44" t="s">
        <v>184</v>
      </c>
      <c r="E44" t="b">
        <v>1</v>
      </c>
    </row>
    <row r="45" spans="1:5">
      <c r="A45" t="s">
        <v>178</v>
      </c>
      <c r="B45" t="s">
        <v>183</v>
      </c>
      <c r="D45" t="s">
        <v>184</v>
      </c>
      <c r="E45" t="b">
        <v>1</v>
      </c>
    </row>
    <row r="46" spans="1:5">
      <c r="A46" t="s">
        <v>230</v>
      </c>
      <c r="B46" t="s">
        <v>183</v>
      </c>
      <c r="C46" t="str">
        <f>NumericFormats!$A$9</f>
        <v>0D</v>
      </c>
      <c r="D46" t="s">
        <v>184</v>
      </c>
      <c r="E46" t="b">
        <v>1</v>
      </c>
    </row>
    <row r="47" spans="1:5">
      <c r="A47" t="s">
        <v>231</v>
      </c>
      <c r="B47" t="s">
        <v>189</v>
      </c>
      <c r="C47" t="str">
        <f>NumericFormats!$A$13</f>
        <v>2D</v>
      </c>
      <c r="D47" t="s">
        <v>184</v>
      </c>
      <c r="E47" t="b">
        <v>1</v>
      </c>
    </row>
    <row r="48" spans="1:5">
      <c r="A48" t="s">
        <v>232</v>
      </c>
      <c r="B48" t="s">
        <v>189</v>
      </c>
      <c r="C48" t="str">
        <f>NumericFormats!$A$14</f>
        <v>2D%</v>
      </c>
      <c r="D48" t="s">
        <v>184</v>
      </c>
      <c r="E48" t="b">
        <v>1</v>
      </c>
    </row>
    <row r="49" spans="1:5">
      <c r="A49" t="s">
        <v>233</v>
      </c>
      <c r="B49" t="s">
        <v>189</v>
      </c>
      <c r="C49" t="str">
        <f>NumericFormats!$A$14</f>
        <v>2D%</v>
      </c>
      <c r="D49" t="s">
        <v>184</v>
      </c>
      <c r="E49" t="b">
        <v>1</v>
      </c>
    </row>
    <row r="50" spans="1:5">
      <c r="A50" t="s">
        <v>234</v>
      </c>
      <c r="B50" t="s">
        <v>189</v>
      </c>
      <c r="C50" t="str">
        <f>NumericFormats!$A$14</f>
        <v>2D%</v>
      </c>
      <c r="D50" t="s">
        <v>184</v>
      </c>
      <c r="E50" t="b">
        <v>1</v>
      </c>
    </row>
    <row r="51" spans="1:5">
      <c r="A51" t="s">
        <v>235</v>
      </c>
      <c r="B51" t="s">
        <v>189</v>
      </c>
      <c r="C51" t="str">
        <f>NumericFormats!$A$14</f>
        <v>2D%</v>
      </c>
      <c r="D51" t="s">
        <v>184</v>
      </c>
      <c r="E51" t="b">
        <v>1</v>
      </c>
    </row>
    <row r="52" spans="1:5">
      <c r="A52" t="s">
        <v>236</v>
      </c>
      <c r="B52" t="s">
        <v>189</v>
      </c>
      <c r="C52" t="str">
        <f>NumericFormats!$A$14</f>
        <v>2D%</v>
      </c>
      <c r="D52" t="s">
        <v>184</v>
      </c>
      <c r="E52" t="b">
        <v>1</v>
      </c>
    </row>
    <row r="53" spans="1:5">
      <c r="A53" t="s">
        <v>237</v>
      </c>
      <c r="B53" t="s">
        <v>189</v>
      </c>
      <c r="C53" t="str">
        <f>NumericFormats!$A$14</f>
        <v>2D%</v>
      </c>
      <c r="D53" t="s">
        <v>184</v>
      </c>
      <c r="E53" t="b">
        <v>1</v>
      </c>
    </row>
    <row r="54" spans="1:5">
      <c r="A54" t="s">
        <v>238</v>
      </c>
      <c r="B54" t="s">
        <v>189</v>
      </c>
      <c r="C54" t="str">
        <f>NumericFormats!$A$14</f>
        <v>2D%</v>
      </c>
      <c r="D54" t="s">
        <v>184</v>
      </c>
      <c r="E54" t="b">
        <v>1</v>
      </c>
    </row>
    <row r="55" spans="1:5">
      <c r="A55" t="s">
        <v>239</v>
      </c>
      <c r="B55" t="s">
        <v>189</v>
      </c>
      <c r="D55" t="s">
        <v>184</v>
      </c>
      <c r="E55" t="b">
        <v>1</v>
      </c>
    </row>
    <row r="56" spans="1:5">
      <c r="A56" t="s">
        <v>240</v>
      </c>
      <c r="B56" t="s">
        <v>241</v>
      </c>
      <c r="C56" t="str">
        <f>NumericFormats!$A$9</f>
        <v>0D</v>
      </c>
      <c r="D56" t="s">
        <v>184</v>
      </c>
      <c r="E56" t="b">
        <v>1</v>
      </c>
    </row>
    <row r="57" spans="1:5">
      <c r="A57" t="s">
        <v>242</v>
      </c>
      <c r="B57" t="s">
        <v>189</v>
      </c>
      <c r="C57" t="str">
        <f>NumericFormats!$A$13</f>
        <v>2D</v>
      </c>
      <c r="D57" t="s">
        <v>184</v>
      </c>
      <c r="E57" t="b">
        <v>1</v>
      </c>
    </row>
    <row r="58" spans="1:5">
      <c r="A58" t="s">
        <v>243</v>
      </c>
      <c r="B58" t="s">
        <v>183</v>
      </c>
      <c r="D58" t="s">
        <v>184</v>
      </c>
      <c r="E58" t="b">
        <v>0</v>
      </c>
    </row>
    <row r="59" spans="1:5">
      <c r="A59" t="s">
        <v>244</v>
      </c>
      <c r="B59" t="s">
        <v>189</v>
      </c>
      <c r="D59" t="s">
        <v>184</v>
      </c>
      <c r="E59" t="b">
        <v>0</v>
      </c>
    </row>
    <row r="60" spans="1:5">
      <c r="A60" t="s">
        <v>245</v>
      </c>
      <c r="B60" t="s">
        <v>183</v>
      </c>
      <c r="C60" t="str">
        <f>NumericFormats!$A$9</f>
        <v>0D</v>
      </c>
      <c r="D60" t="s">
        <v>184</v>
      </c>
      <c r="E60" t="b">
        <v>0</v>
      </c>
    </row>
    <row r="61" spans="1:5">
      <c r="A61" t="s">
        <v>246</v>
      </c>
      <c r="B61" t="s">
        <v>183</v>
      </c>
      <c r="D61" t="s">
        <v>184</v>
      </c>
      <c r="E61" t="b">
        <v>0</v>
      </c>
    </row>
    <row r="62" spans="1:5">
      <c r="A62" t="s">
        <v>247</v>
      </c>
      <c r="B62" t="s">
        <v>189</v>
      </c>
      <c r="C62" t="str">
        <f>NumericFormats!$A$14</f>
        <v>2D%</v>
      </c>
      <c r="D62" t="s">
        <v>184</v>
      </c>
      <c r="E62" t="b">
        <v>0</v>
      </c>
    </row>
    <row r="63" spans="1:5">
      <c r="A63" t="s">
        <v>248</v>
      </c>
      <c r="B63" t="s">
        <v>183</v>
      </c>
      <c r="D63" t="s">
        <v>184</v>
      </c>
      <c r="E63" t="b">
        <v>0</v>
      </c>
    </row>
    <row r="64" spans="1:5">
      <c r="A64" t="s">
        <v>249</v>
      </c>
      <c r="B64" t="s">
        <v>189</v>
      </c>
      <c r="D64" t="s">
        <v>184</v>
      </c>
      <c r="E64" t="b">
        <v>0</v>
      </c>
    </row>
    <row r="65" spans="1:5">
      <c r="A65" t="s">
        <v>250</v>
      </c>
      <c r="B65" t="s">
        <v>183</v>
      </c>
      <c r="C65" t="str">
        <f>NumericFormats!$A$9</f>
        <v>0D</v>
      </c>
      <c r="D65" t="s">
        <v>184</v>
      </c>
      <c r="E65" t="b">
        <v>0</v>
      </c>
    </row>
    <row r="66" spans="1:5">
      <c r="A66" t="s">
        <v>251</v>
      </c>
      <c r="B66" t="s">
        <v>183</v>
      </c>
      <c r="D66" t="s">
        <v>184</v>
      </c>
      <c r="E66" t="b">
        <v>0</v>
      </c>
    </row>
    <row r="67" spans="1:5">
      <c r="A67" t="s">
        <v>252</v>
      </c>
      <c r="B67" t="s">
        <v>189</v>
      </c>
      <c r="C67" t="str">
        <f>NumericFormats!$A$14</f>
        <v>2D%</v>
      </c>
      <c r="D67" t="s">
        <v>184</v>
      </c>
      <c r="E67" t="b">
        <v>0</v>
      </c>
    </row>
    <row r="68" spans="1:5">
      <c r="A68" t="s">
        <v>253</v>
      </c>
      <c r="B68" t="s">
        <v>186</v>
      </c>
      <c r="D68" t="s">
        <v>184</v>
      </c>
      <c r="E68" t="b">
        <v>0</v>
      </c>
    </row>
    <row r="69" spans="1:5">
      <c r="A69" t="s">
        <v>254</v>
      </c>
      <c r="B69" t="s">
        <v>186</v>
      </c>
      <c r="D69" t="s">
        <v>184</v>
      </c>
      <c r="E69" t="b">
        <v>0</v>
      </c>
    </row>
    <row r="70" spans="1:5">
      <c r="A70" t="s">
        <v>255</v>
      </c>
      <c r="B70" t="s">
        <v>183</v>
      </c>
      <c r="D70" t="s">
        <v>184</v>
      </c>
      <c r="E70" t="b">
        <v>0</v>
      </c>
    </row>
    <row r="71" spans="1:5">
      <c r="A71" t="s">
        <v>256</v>
      </c>
      <c r="B71" t="s">
        <v>189</v>
      </c>
      <c r="C71" t="str">
        <f>NumericFormats!$A$14</f>
        <v>2D%</v>
      </c>
      <c r="D71" t="s">
        <v>184</v>
      </c>
      <c r="E71" t="b">
        <v>1</v>
      </c>
    </row>
    <row r="72" spans="1:5">
      <c r="A72" t="s">
        <v>257</v>
      </c>
      <c r="B72" t="s">
        <v>183</v>
      </c>
      <c r="D72" t="s">
        <v>184</v>
      </c>
      <c r="E72" t="b">
        <v>1</v>
      </c>
    </row>
    <row r="73" spans="1:5">
      <c r="A73" t="s">
        <v>258</v>
      </c>
      <c r="B73" t="s">
        <v>183</v>
      </c>
      <c r="D73" t="s">
        <v>184</v>
      </c>
      <c r="E73" t="b">
        <v>1</v>
      </c>
    </row>
    <row r="74" spans="1:5">
      <c r="A74" t="s">
        <v>259</v>
      </c>
      <c r="B74" t="s">
        <v>183</v>
      </c>
      <c r="D74" t="s">
        <v>184</v>
      </c>
      <c r="E74" t="b">
        <v>1</v>
      </c>
    </row>
    <row r="75" spans="1:5">
      <c r="A75" t="s">
        <v>260</v>
      </c>
      <c r="B75" t="s">
        <v>183</v>
      </c>
      <c r="D75" t="s">
        <v>184</v>
      </c>
      <c r="E75" t="b">
        <v>1</v>
      </c>
    </row>
    <row r="76" spans="1:5">
      <c r="A76" t="s">
        <v>261</v>
      </c>
      <c r="B76" t="s">
        <v>183</v>
      </c>
      <c r="D76" t="s">
        <v>184</v>
      </c>
      <c r="E76" t="b">
        <v>1</v>
      </c>
    </row>
    <row r="77" spans="1:5">
      <c r="A77" t="s">
        <v>262</v>
      </c>
      <c r="B77" t="s">
        <v>183</v>
      </c>
      <c r="D77" t="s">
        <v>184</v>
      </c>
      <c r="E77" t="b">
        <v>1</v>
      </c>
    </row>
    <row r="78" spans="1:5">
      <c r="A78" t="s">
        <v>263</v>
      </c>
      <c r="B78" t="s">
        <v>183</v>
      </c>
      <c r="D78" t="s">
        <v>184</v>
      </c>
      <c r="E78" t="b">
        <v>1</v>
      </c>
    </row>
    <row r="79" spans="1:5">
      <c r="A79" t="s">
        <v>264</v>
      </c>
      <c r="B79" t="s">
        <v>183</v>
      </c>
      <c r="D79" t="s">
        <v>184</v>
      </c>
      <c r="E79" t="b">
        <v>1</v>
      </c>
    </row>
    <row r="80" spans="1:5">
      <c r="A80" t="s">
        <v>265</v>
      </c>
      <c r="B80" t="s">
        <v>183</v>
      </c>
      <c r="D80" t="s">
        <v>184</v>
      </c>
      <c r="E80" t="b">
        <v>1</v>
      </c>
    </row>
    <row r="81" spans="1:5">
      <c r="A81" t="s">
        <v>266</v>
      </c>
      <c r="B81" t="s">
        <v>183</v>
      </c>
      <c r="D81" t="s">
        <v>184</v>
      </c>
      <c r="E81" t="b">
        <v>1</v>
      </c>
    </row>
    <row r="82" spans="1:5">
      <c r="A82" t="s">
        <v>267</v>
      </c>
      <c r="B82" t="s">
        <v>183</v>
      </c>
      <c r="D82" t="s">
        <v>184</v>
      </c>
      <c r="E82" t="b">
        <v>1</v>
      </c>
    </row>
    <row r="83" spans="1:5">
      <c r="A83" t="s">
        <v>268</v>
      </c>
      <c r="B83" t="s">
        <v>183</v>
      </c>
      <c r="D83" t="s">
        <v>184</v>
      </c>
      <c r="E83" t="b">
        <v>1</v>
      </c>
    </row>
    <row r="84" spans="1:5">
      <c r="A84" t="s">
        <v>269</v>
      </c>
      <c r="B84" t="s">
        <v>183</v>
      </c>
      <c r="D84" t="s">
        <v>184</v>
      </c>
      <c r="E84" t="b">
        <v>1</v>
      </c>
    </row>
    <row r="85" spans="1:5">
      <c r="A85" t="s">
        <v>270</v>
      </c>
      <c r="B85" t="s">
        <v>189</v>
      </c>
      <c r="D85" t="s">
        <v>184</v>
      </c>
      <c r="E85" t="b">
        <v>1</v>
      </c>
    </row>
    <row r="86" spans="1:5">
      <c r="A86" t="s">
        <v>271</v>
      </c>
      <c r="B86" t="s">
        <v>183</v>
      </c>
      <c r="D86" t="s">
        <v>184</v>
      </c>
      <c r="E86" t="b">
        <v>1</v>
      </c>
    </row>
    <row r="87" spans="1:5">
      <c r="A87" t="s">
        <v>272</v>
      </c>
      <c r="B87" t="s">
        <v>183</v>
      </c>
      <c r="D87" t="s">
        <v>184</v>
      </c>
      <c r="E87" t="b">
        <v>1</v>
      </c>
    </row>
    <row r="88" spans="1:5">
      <c r="A88" t="s">
        <v>273</v>
      </c>
      <c r="B88" t="s">
        <v>183</v>
      </c>
      <c r="D88" t="s">
        <v>184</v>
      </c>
      <c r="E88" t="b">
        <v>1</v>
      </c>
    </row>
    <row r="89" spans="1:5">
      <c r="A89" t="s">
        <v>274</v>
      </c>
      <c r="B89" t="s">
        <v>183</v>
      </c>
      <c r="D89" t="s">
        <v>184</v>
      </c>
      <c r="E89" t="b">
        <v>1</v>
      </c>
    </row>
    <row r="90" spans="1:5">
      <c r="A90" s="11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28515625" bestFit="1" customWidth="1"/>
    <col min="2" max="2" width="15" bestFit="1" customWidth="1"/>
    <col min="3" max="3" width="23.140625" bestFit="1" customWidth="1"/>
    <col min="4" max="4" width="8.140625" bestFit="1" customWidth="1"/>
    <col min="5" max="5" width="25.85546875" bestFit="1" customWidth="1"/>
  </cols>
  <sheetData>
    <row r="1" spans="1:5">
      <c r="A1" s="12" t="s">
        <v>64</v>
      </c>
      <c r="B1" s="12" t="s">
        <v>275</v>
      </c>
      <c r="C1" s="12" t="s">
        <v>276</v>
      </c>
      <c r="D1" s="12" t="s">
        <v>277</v>
      </c>
      <c r="E1" s="12" t="s">
        <v>278</v>
      </c>
    </row>
    <row r="2" spans="1:5">
      <c r="A2" t="s">
        <v>279</v>
      </c>
      <c r="B2" t="str">
        <f>ApplicationDef!$AE$2</f>
        <v>Time</v>
      </c>
      <c r="C2" t="s">
        <v>280</v>
      </c>
      <c r="D2">
        <v>2</v>
      </c>
      <c r="E2" t="s">
        <v>281</v>
      </c>
    </row>
    <row r="3" spans="1:5">
      <c r="D3">
        <v>3</v>
      </c>
      <c r="E3" t="s">
        <v>282</v>
      </c>
    </row>
    <row r="4" spans="1:5">
      <c r="D4">
        <v>4</v>
      </c>
      <c r="E4" t="s">
        <v>283</v>
      </c>
    </row>
    <row r="5" spans="1:5">
      <c r="B5" t="str">
        <f>ApplicationDef!$AI$2</f>
        <v>Product</v>
      </c>
      <c r="C5" t="s">
        <v>280</v>
      </c>
      <c r="D5">
        <v>1</v>
      </c>
      <c r="E5" t="str">
        <f>GlobalStyles!$A$7</f>
        <v>Bold Light Cyan</v>
      </c>
    </row>
    <row r="6" spans="1:5">
      <c r="D6">
        <v>2</v>
      </c>
      <c r="E6" t="str">
        <f>GlobalStyles!$A$6</f>
        <v>Bold Light Blue</v>
      </c>
    </row>
    <row r="7" spans="1:5">
      <c r="D7">
        <v>3</v>
      </c>
      <c r="E7" t="str">
        <f>GlobalStyles!$A$9</f>
        <v>Bold Medium Blue</v>
      </c>
    </row>
    <row r="8" spans="1:5">
      <c r="D8">
        <v>4</v>
      </c>
      <c r="E8" t="str">
        <f>GlobalStyles!$A$10</f>
        <v>Bold Medium Turquoise</v>
      </c>
    </row>
    <row r="9" spans="1:5">
      <c r="B9" t="str">
        <f>ApplicationDef!$AI$3</f>
        <v>Location</v>
      </c>
      <c r="C9" t="s">
        <v>280</v>
      </c>
      <c r="D9">
        <v>1</v>
      </c>
      <c r="E9" t="str">
        <f>GlobalStyles!$A$3</f>
        <v>Bold Gray</v>
      </c>
    </row>
    <row r="10" spans="1:5">
      <c r="D10">
        <v>2</v>
      </c>
      <c r="E10" t="str">
        <f>GlobalStyles!$A$15</f>
        <v>Bold Teal</v>
      </c>
    </row>
    <row r="11" spans="1:5">
      <c r="A11" t="s">
        <v>284</v>
      </c>
      <c r="B11" t="s">
        <v>62</v>
      </c>
      <c r="C11" t="s">
        <v>280</v>
      </c>
      <c r="D11">
        <v>1</v>
      </c>
      <c r="E11" t="str">
        <f>GlobalStyles!$A$5</f>
        <v>Bold Hot Pink</v>
      </c>
    </row>
    <row r="12" spans="1:5">
      <c r="B12" t="str">
        <f>ApplicationDef!$AI$2</f>
        <v>Product</v>
      </c>
      <c r="C12" t="s">
        <v>280</v>
      </c>
      <c r="D12">
        <v>1</v>
      </c>
      <c r="E12" t="str">
        <f>GlobalStyles!$A$7</f>
        <v>Bold Light Cyan</v>
      </c>
    </row>
    <row r="13" spans="1:5">
      <c r="D13">
        <v>2</v>
      </c>
      <c r="E13" t="str">
        <f>GlobalStyles!$A$6</f>
        <v>Bold Light Blue</v>
      </c>
    </row>
    <row r="14" spans="1:5">
      <c r="D14">
        <v>3</v>
      </c>
      <c r="E14" t="str">
        <f>GlobalStyles!$A$9</f>
        <v>Bold Medium Blue</v>
      </c>
    </row>
    <row r="15" spans="1:5">
      <c r="D15">
        <v>4</v>
      </c>
      <c r="E15" t="str">
        <f>GlobalStyles!$A$10</f>
        <v>Bold Medium Turquoise</v>
      </c>
    </row>
    <row r="16" spans="1:5">
      <c r="B16" t="s">
        <v>58</v>
      </c>
      <c r="C16" t="s">
        <v>280</v>
      </c>
      <c r="D16">
        <v>1</v>
      </c>
      <c r="E16" t="str">
        <f>GlobalStyles!$A$2</f>
        <v>Bold Gold</v>
      </c>
    </row>
    <row r="17" spans="1:5">
      <c r="B17" t="s">
        <v>61</v>
      </c>
      <c r="C17" t="s">
        <v>280</v>
      </c>
      <c r="D17">
        <v>1</v>
      </c>
      <c r="E17" t="str">
        <f>GlobalStyles!$A$15</f>
        <v>Bold Teal</v>
      </c>
    </row>
    <row r="18" spans="1:5">
      <c r="B18" t="str">
        <f>ApplicationDef!$AI$3</f>
        <v>Location</v>
      </c>
      <c r="C18" t="s">
        <v>280</v>
      </c>
      <c r="D18">
        <v>1</v>
      </c>
      <c r="E18" t="str">
        <f>GlobalStyles!$A$3</f>
        <v>Bold Gray</v>
      </c>
    </row>
    <row r="19" spans="1:5">
      <c r="B19" t="s">
        <v>60</v>
      </c>
      <c r="C19" t="s">
        <v>280</v>
      </c>
      <c r="D19">
        <v>1</v>
      </c>
      <c r="E19" t="str">
        <f>GlobalStyles!$A$12</f>
        <v>Bold SeaGreen</v>
      </c>
    </row>
    <row r="20" spans="1:5">
      <c r="B20" t="s">
        <v>46</v>
      </c>
      <c r="C20" t="s">
        <v>280</v>
      </c>
      <c r="D20">
        <v>1</v>
      </c>
      <c r="E20" t="str">
        <f>GlobalStyles!$A$8</f>
        <v>Bold Magenta</v>
      </c>
    </row>
    <row r="21" spans="1:5">
      <c r="A21" t="s">
        <v>285</v>
      </c>
      <c r="B21" t="str">
        <f>ApplicationDef!$AE$2</f>
        <v>Time</v>
      </c>
      <c r="C21" t="s">
        <v>280</v>
      </c>
      <c r="D21">
        <v>1</v>
      </c>
      <c r="E21" t="str">
        <f>GlobalStyles!$A$11</f>
        <v>Bold Only</v>
      </c>
    </row>
    <row r="22" spans="1:5">
      <c r="D22">
        <v>2</v>
      </c>
      <c r="E22" t="str">
        <f>GlobalStyles!$A$5</f>
        <v>Bold Hot Pink</v>
      </c>
    </row>
    <row r="23" spans="1:5">
      <c r="D23">
        <v>3</v>
      </c>
      <c r="E23" t="str">
        <f>GlobalStyles!$A$8</f>
        <v>Bold Magenta</v>
      </c>
    </row>
    <row r="24" spans="1:5">
      <c r="D24">
        <v>4</v>
      </c>
      <c r="E24" t="str">
        <f>GlobalStyles!$A$3</f>
        <v>Bold Gray</v>
      </c>
    </row>
    <row r="25" spans="1:5">
      <c r="B25" t="str">
        <f>ApplicationDef!$AI$2</f>
        <v>Product</v>
      </c>
      <c r="C25" t="s">
        <v>280</v>
      </c>
      <c r="D25">
        <v>1</v>
      </c>
      <c r="E25" t="str">
        <f>GlobalStyles!$A$7</f>
        <v>Bold Light Cyan</v>
      </c>
    </row>
    <row r="26" spans="1:5">
      <c r="D26">
        <v>2</v>
      </c>
      <c r="E26" t="str">
        <f>GlobalStyles!$A$6</f>
        <v>Bold Light Blue</v>
      </c>
    </row>
    <row r="27" spans="1:5">
      <c r="D27">
        <v>3</v>
      </c>
      <c r="E27" t="str">
        <f>GlobalStyles!$A$9</f>
        <v>Bold Medium Blue</v>
      </c>
    </row>
    <row r="28" spans="1:5">
      <c r="D28">
        <v>4</v>
      </c>
      <c r="E28" t="str">
        <f>GlobalStyles!$A$10</f>
        <v>Bold Medium Turquoise</v>
      </c>
    </row>
    <row r="29" spans="1:5">
      <c r="B29" t="str">
        <f>ApplicationDef!$AI$3</f>
        <v>Location</v>
      </c>
      <c r="C29" t="s">
        <v>280</v>
      </c>
      <c r="D29">
        <v>1</v>
      </c>
      <c r="E29" t="str">
        <f>GlobalStyles!$A$3</f>
        <v>Bold Gray</v>
      </c>
    </row>
    <row r="30" spans="1:5">
      <c r="D30">
        <v>2</v>
      </c>
      <c r="E30" t="str">
        <f>GlobalStyles!$A$15</f>
        <v>Bold Teal</v>
      </c>
    </row>
    <row r="31" spans="1:5">
      <c r="A31" t="s">
        <v>286</v>
      </c>
      <c r="B31" t="str">
        <f>ApplicationDef!$AE$2</f>
        <v>Time</v>
      </c>
      <c r="C31" t="s">
        <v>280</v>
      </c>
      <c r="D31">
        <v>1</v>
      </c>
      <c r="E31" t="str">
        <f>GlobalStyles!$A$11</f>
        <v>Bold Only</v>
      </c>
    </row>
    <row r="32" spans="1:5">
      <c r="D32">
        <v>2</v>
      </c>
      <c r="E32" t="str">
        <f>GlobalStyles!$A$5</f>
        <v>Bold Hot Pink</v>
      </c>
    </row>
    <row r="33" spans="1:5">
      <c r="D33">
        <v>3</v>
      </c>
      <c r="E33" t="str">
        <f>GlobalStyles!$A$8</f>
        <v>Bold Magenta</v>
      </c>
    </row>
    <row r="34" spans="1:5">
      <c r="D34">
        <v>4</v>
      </c>
      <c r="E34" t="str">
        <f>GlobalStyles!$A$3</f>
        <v>Bold Gray</v>
      </c>
    </row>
    <row r="35" spans="1:5">
      <c r="B35" t="str">
        <f>ApplicationDef!$AI$2</f>
        <v>Product</v>
      </c>
      <c r="C35" t="s">
        <v>280</v>
      </c>
      <c r="D35">
        <v>1</v>
      </c>
      <c r="E35" t="str">
        <f>GlobalStyles!$A$7</f>
        <v>Bold Light Cyan</v>
      </c>
    </row>
    <row r="36" spans="1:5">
      <c r="D36">
        <v>2</v>
      </c>
      <c r="E36" t="str">
        <f>GlobalStyles!$A$6</f>
        <v>Bold Light Blue</v>
      </c>
    </row>
    <row r="37" spans="1:5">
      <c r="D37">
        <v>3</v>
      </c>
      <c r="E37" t="str">
        <f>GlobalStyles!$A$9</f>
        <v>Bold Medium Blue</v>
      </c>
    </row>
    <row r="38" spans="1:5">
      <c r="D38">
        <v>4</v>
      </c>
      <c r="E38" t="str">
        <f>GlobalStyles!$A$10</f>
        <v>Bold Medium Turquoise</v>
      </c>
    </row>
    <row r="39" spans="1:5">
      <c r="B39" t="s">
        <v>62</v>
      </c>
      <c r="C39" t="s">
        <v>280</v>
      </c>
      <c r="D39">
        <v>1</v>
      </c>
      <c r="E39" t="str">
        <f>GlobalStyles!$A$5</f>
        <v>Bold Hot Pink</v>
      </c>
    </row>
    <row r="40" spans="1:5">
      <c r="B40" t="s">
        <v>58</v>
      </c>
      <c r="C40" t="s">
        <v>280</v>
      </c>
      <c r="D40">
        <v>1</v>
      </c>
      <c r="E40" t="str">
        <f>GlobalStyles!$A$2</f>
        <v>Bold Gold</v>
      </c>
    </row>
    <row r="41" spans="1:5">
      <c r="B41" t="s">
        <v>61</v>
      </c>
      <c r="C41" t="s">
        <v>280</v>
      </c>
      <c r="D41">
        <v>1</v>
      </c>
      <c r="E41" t="str">
        <f>GlobalStyles!$A$15</f>
        <v>Bold Teal</v>
      </c>
    </row>
    <row r="42" spans="1:5">
      <c r="B42" t="str">
        <f>ApplicationDef!$AI$3</f>
        <v>Location</v>
      </c>
      <c r="C42" t="s">
        <v>280</v>
      </c>
      <c r="D42">
        <v>1</v>
      </c>
      <c r="E42" t="str">
        <f>GlobalStyles!$A$3</f>
        <v>Bold Gray</v>
      </c>
    </row>
    <row r="43" spans="1:5">
      <c r="D43">
        <v>2</v>
      </c>
      <c r="E43" t="str">
        <f>GlobalStyles!$A$15</f>
        <v>Bold Teal</v>
      </c>
    </row>
    <row r="44" spans="1:5">
      <c r="B44" t="s">
        <v>60</v>
      </c>
      <c r="C44" t="s">
        <v>280</v>
      </c>
      <c r="D44">
        <v>1</v>
      </c>
      <c r="E44" t="str">
        <f>GlobalStyles!$A$12</f>
        <v>Bold SeaGreen</v>
      </c>
    </row>
    <row r="45" spans="1:5">
      <c r="B45" t="s">
        <v>46</v>
      </c>
      <c r="C45" t="s">
        <v>280</v>
      </c>
      <c r="D45">
        <v>1</v>
      </c>
      <c r="E45" t="str">
        <f>GlobalStyles!$A$8</f>
        <v>Bold Magenta</v>
      </c>
    </row>
    <row r="46" spans="1:5">
      <c r="A46" t="s">
        <v>287</v>
      </c>
      <c r="B46" t="str">
        <f>ApplicationDef!$AI$2</f>
        <v>Product</v>
      </c>
      <c r="C46" t="s">
        <v>280</v>
      </c>
      <c r="D46">
        <v>1</v>
      </c>
      <c r="E46" t="str">
        <f>GlobalStyles!$A$7</f>
        <v>Bold Light Cyan</v>
      </c>
    </row>
    <row r="47" spans="1:5">
      <c r="D47">
        <v>2</v>
      </c>
      <c r="E47" t="str">
        <f>GlobalStyles!$A$6</f>
        <v>Bold Light Blue</v>
      </c>
    </row>
    <row r="48" spans="1:5">
      <c r="D48">
        <v>3</v>
      </c>
      <c r="E48" t="str">
        <f>GlobalStyles!$A$9</f>
        <v>Bold Medium Blue</v>
      </c>
    </row>
    <row r="49" spans="1:5">
      <c r="D49">
        <v>4</v>
      </c>
      <c r="E49" t="str">
        <f>GlobalStyles!$A$10</f>
        <v>Bold Medium Turquoise</v>
      </c>
    </row>
    <row r="50" spans="1:5">
      <c r="B50" t="s">
        <v>58</v>
      </c>
      <c r="C50" t="s">
        <v>280</v>
      </c>
      <c r="D50">
        <v>1</v>
      </c>
      <c r="E50" t="str">
        <f>GlobalStyles!$A$2</f>
        <v>Bold Gold</v>
      </c>
    </row>
    <row r="51" spans="1:5">
      <c r="B51" t="s">
        <v>61</v>
      </c>
      <c r="C51" t="s">
        <v>280</v>
      </c>
      <c r="D51">
        <v>1</v>
      </c>
      <c r="E51" t="str">
        <f>GlobalStyles!$A$15</f>
        <v>Bold Teal</v>
      </c>
    </row>
    <row r="52" spans="1:5">
      <c r="B52" t="s">
        <v>60</v>
      </c>
      <c r="C52" t="s">
        <v>280</v>
      </c>
      <c r="D52">
        <v>1</v>
      </c>
      <c r="E52" t="str">
        <f>GlobalStyles!$A$12</f>
        <v>Bold SeaGreen</v>
      </c>
    </row>
    <row r="53" spans="1:5">
      <c r="A53" t="s">
        <v>288</v>
      </c>
      <c r="B53" t="str">
        <f>ApplicationDef!$AE$2</f>
        <v>Time</v>
      </c>
      <c r="C53" t="s">
        <v>280</v>
      </c>
      <c r="D53">
        <v>1</v>
      </c>
      <c r="E53" t="str">
        <f>GlobalStyles!$A$11</f>
        <v>Bold Only</v>
      </c>
    </row>
    <row r="54" spans="1:5">
      <c r="D54">
        <v>2</v>
      </c>
      <c r="E54" t="str">
        <f>GlobalStyles!$A$11</f>
        <v>Bold Only</v>
      </c>
    </row>
    <row r="55" spans="1:5">
      <c r="D55">
        <v>3</v>
      </c>
      <c r="E55" t="str">
        <f>GlobalStyles!$A$11</f>
        <v>Bold Only</v>
      </c>
    </row>
    <row r="56" spans="1:5">
      <c r="D56">
        <v>4</v>
      </c>
      <c r="E56" t="str">
        <f>GlobalStyles!$A$11</f>
        <v>Bold Only</v>
      </c>
    </row>
    <row r="57" spans="1:5">
      <c r="B57" t="str">
        <f>ApplicationDef!$AI$2</f>
        <v>Product</v>
      </c>
      <c r="C57" t="s">
        <v>280</v>
      </c>
      <c r="D57">
        <v>1</v>
      </c>
      <c r="E57" t="str">
        <f>GlobalStyles!$A$7</f>
        <v>Bold Light Cyan</v>
      </c>
    </row>
    <row r="58" spans="1:5">
      <c r="D58">
        <v>2</v>
      </c>
      <c r="E58" t="str">
        <f>GlobalStyles!$A$6</f>
        <v>Bold Light Blue</v>
      </c>
    </row>
    <row r="59" spans="1:5">
      <c r="D59">
        <v>3</v>
      </c>
      <c r="E59" t="str">
        <f>GlobalStyles!$A$9</f>
        <v>Bold Medium Blue</v>
      </c>
    </row>
    <row r="60" spans="1:5">
      <c r="D60">
        <v>4</v>
      </c>
      <c r="E60" t="str">
        <f>GlobalStyles!$A$10</f>
        <v>Bold Medium Turquoise</v>
      </c>
    </row>
    <row r="61" spans="1:5">
      <c r="A61" t="s">
        <v>289</v>
      </c>
      <c r="B61" t="str">
        <f>ApplicationDef!$AE$2</f>
        <v>Time</v>
      </c>
      <c r="C61" t="s">
        <v>280</v>
      </c>
      <c r="D61">
        <v>1</v>
      </c>
      <c r="E61" t="str">
        <f>GlobalStyles!$A$11</f>
        <v>Bold Only</v>
      </c>
    </row>
    <row r="62" spans="1:5">
      <c r="D62">
        <v>2</v>
      </c>
      <c r="E62" t="str">
        <f>GlobalStyles!$A$5</f>
        <v>Bold Hot Pink</v>
      </c>
    </row>
    <row r="63" spans="1:5">
      <c r="D63">
        <v>3</v>
      </c>
      <c r="E63" t="str">
        <f>GlobalStyles!$A$8</f>
        <v>Bold Magenta</v>
      </c>
    </row>
    <row r="64" spans="1:5">
      <c r="D64">
        <v>4</v>
      </c>
      <c r="E64" t="str">
        <f>GlobalStyles!$A$3</f>
        <v>Bold Gray</v>
      </c>
    </row>
    <row r="65" spans="1:5">
      <c r="B65" t="str">
        <f>ApplicationDef!$AI$2</f>
        <v>Product</v>
      </c>
      <c r="C65" t="s">
        <v>280</v>
      </c>
      <c r="D65">
        <v>1</v>
      </c>
      <c r="E65" t="str">
        <f>GlobalStyles!$A$7</f>
        <v>Bold Light Cyan</v>
      </c>
    </row>
    <row r="66" spans="1:5">
      <c r="D66">
        <v>2</v>
      </c>
      <c r="E66" t="str">
        <f>GlobalStyles!$A$6</f>
        <v>Bold Light Blue</v>
      </c>
    </row>
    <row r="67" spans="1:5">
      <c r="D67">
        <v>3</v>
      </c>
      <c r="E67" t="str">
        <f>GlobalStyles!$A$9</f>
        <v>Bold Medium Blue</v>
      </c>
    </row>
    <row r="68" spans="1:5">
      <c r="D68">
        <v>4</v>
      </c>
      <c r="E68" t="str">
        <f>GlobalStyles!$A$10</f>
        <v>Bold Medium Turquoise</v>
      </c>
    </row>
    <row r="69" spans="1:5">
      <c r="B69" t="s">
        <v>58</v>
      </c>
      <c r="C69" t="s">
        <v>280</v>
      </c>
      <c r="D69">
        <v>1</v>
      </c>
      <c r="E69" t="str">
        <f>GlobalStyles!$A$2</f>
        <v>Bold Gold</v>
      </c>
    </row>
    <row r="70" spans="1:5">
      <c r="B70" t="s">
        <v>61</v>
      </c>
      <c r="C70" t="s">
        <v>280</v>
      </c>
      <c r="D70">
        <v>1</v>
      </c>
      <c r="E70" t="str">
        <f>GlobalStyles!$A$15</f>
        <v>Bold Teal</v>
      </c>
    </row>
    <row r="71" spans="1:5">
      <c r="B71" t="s">
        <v>60</v>
      </c>
      <c r="C71" t="s">
        <v>280</v>
      </c>
      <c r="D71">
        <v>1</v>
      </c>
      <c r="E71" t="str">
        <f>GlobalStyles!$A$12</f>
        <v>Bold SeaGreen</v>
      </c>
    </row>
    <row r="72" spans="1:5">
      <c r="A72" t="s">
        <v>55</v>
      </c>
      <c r="B72" t="str">
        <f>ApplicationDef!$AI$2</f>
        <v>Product</v>
      </c>
      <c r="C72" t="s">
        <v>280</v>
      </c>
      <c r="D72">
        <v>1</v>
      </c>
      <c r="E72" t="str">
        <f>GlobalStyles!$A$17</f>
        <v>Data Bold</v>
      </c>
    </row>
    <row r="73" spans="1:5">
      <c r="D73">
        <v>2</v>
      </c>
      <c r="E73" t="str">
        <f>GlobalStyles!$A$3</f>
        <v>Bold Gray</v>
      </c>
    </row>
    <row r="74" spans="1:5">
      <c r="D74">
        <v>3</v>
      </c>
      <c r="E74" t="str">
        <f>GlobalStyles!$A$4</f>
        <v>Bold Gray Double Underline</v>
      </c>
    </row>
    <row r="75" spans="1:5">
      <c r="D75">
        <v>4</v>
      </c>
      <c r="E75" t="str">
        <f>GlobalStyles!$A$23</f>
        <v>Header Right 10pt</v>
      </c>
    </row>
    <row r="76" spans="1:5">
      <c r="A76" t="s">
        <v>51</v>
      </c>
      <c r="B76" t="str">
        <f>ApplicationDef!$AE$2</f>
        <v>Time</v>
      </c>
      <c r="C76" t="s">
        <v>280</v>
      </c>
      <c r="D76">
        <v>1</v>
      </c>
      <c r="E76" t="str">
        <f>GlobalStyles!$A$11</f>
        <v>Bold Only</v>
      </c>
    </row>
    <row r="77" spans="1:5">
      <c r="D77">
        <v>2</v>
      </c>
      <c r="E77" t="str">
        <f>GlobalStyles!$A$11</f>
        <v>Bold Only</v>
      </c>
    </row>
    <row r="78" spans="1:5">
      <c r="D78">
        <v>3</v>
      </c>
      <c r="E78" t="str">
        <f>GlobalStyles!$A$11</f>
        <v>Bold Only</v>
      </c>
    </row>
    <row r="79" spans="1:5">
      <c r="D79">
        <v>4</v>
      </c>
      <c r="E79" t="str">
        <f>GlobalStyles!$A$11</f>
        <v>Bold Only</v>
      </c>
    </row>
    <row r="80" spans="1:5">
      <c r="A80" s="13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" bestFit="1" customWidth="1"/>
    <col min="2" max="2" width="7.7109375" bestFit="1" customWidth="1"/>
  </cols>
  <sheetData>
    <row r="1" spans="1:2">
      <c r="A1" s="14" t="s">
        <v>64</v>
      </c>
      <c r="B1" s="14" t="s">
        <v>290</v>
      </c>
    </row>
    <row r="2" spans="1:2">
      <c r="A2" t="s">
        <v>291</v>
      </c>
      <c r="B2" t="str">
        <f>Versions!$A$7</f>
        <v>WAP</v>
      </c>
    </row>
    <row r="3" spans="1:2">
      <c r="A3" t="s">
        <v>292</v>
      </c>
      <c r="B3" t="str">
        <f>Versions!$A$3</f>
        <v>WF</v>
      </c>
    </row>
    <row r="4" spans="1:2">
      <c r="A4" t="s">
        <v>293</v>
      </c>
      <c r="B4" t="str">
        <f>Versions!$A$5</f>
        <v>WP</v>
      </c>
    </row>
    <row r="5" spans="1:2">
      <c r="A5" s="15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" bestFit="1" customWidth="1"/>
    <col min="2" max="2" width="10" bestFit="1" customWidth="1"/>
    <col min="3" max="3" width="7.42578125" bestFit="1" customWidth="1"/>
    <col min="4" max="4" width="7.5703125" bestFit="1" customWidth="1"/>
    <col min="5" max="5" width="21" bestFit="1" customWidth="1"/>
  </cols>
  <sheetData>
    <row r="1" spans="1:5">
      <c r="A1" s="16" t="s">
        <v>294</v>
      </c>
      <c r="B1" s="16" t="s">
        <v>295</v>
      </c>
      <c r="C1" s="16" t="s">
        <v>296</v>
      </c>
      <c r="D1" s="16" t="s">
        <v>297</v>
      </c>
      <c r="E1" s="16" t="s">
        <v>298</v>
      </c>
    </row>
    <row r="2" spans="1:5">
      <c r="A2" t="s">
        <v>299</v>
      </c>
      <c r="B2" t="str">
        <f>PlanCycles!$A$4</f>
        <v>Plan</v>
      </c>
      <c r="C2" t="s">
        <v>300</v>
      </c>
      <c r="D2" t="b">
        <v>1</v>
      </c>
      <c r="E2" t="s">
        <v>301</v>
      </c>
    </row>
    <row r="3" spans="1:5">
      <c r="A3" t="s">
        <v>302</v>
      </c>
      <c r="B3" t="str">
        <f>PlanCycles!$A$3</f>
        <v>Forecast</v>
      </c>
      <c r="C3" t="s">
        <v>57</v>
      </c>
      <c r="D3" t="b">
        <v>1</v>
      </c>
      <c r="E3" t="s">
        <v>303</v>
      </c>
    </row>
    <row r="4" spans="1:5">
      <c r="A4" t="s">
        <v>304</v>
      </c>
      <c r="B4" t="str">
        <f>PlanCycles!$A$3</f>
        <v>Forecast</v>
      </c>
      <c r="C4" t="s">
        <v>57</v>
      </c>
      <c r="D4" t="b">
        <v>1</v>
      </c>
      <c r="E4" t="s">
        <v>301</v>
      </c>
    </row>
    <row r="5" spans="1:5">
      <c r="A5" t="s">
        <v>305</v>
      </c>
      <c r="B5" t="str">
        <f>PlanCycles!$A$2</f>
        <v>Approval</v>
      </c>
      <c r="C5" t="s">
        <v>57</v>
      </c>
      <c r="D5" t="b">
        <v>1</v>
      </c>
      <c r="E5" t="s">
        <v>303</v>
      </c>
    </row>
    <row r="6" spans="1:5">
      <c r="A6" t="s">
        <v>306</v>
      </c>
      <c r="B6" t="str">
        <f>PlanCycles!$A$4</f>
        <v>Plan</v>
      </c>
      <c r="C6" t="s">
        <v>57</v>
      </c>
      <c r="D6" t="b">
        <v>1</v>
      </c>
      <c r="E6" t="s">
        <v>303</v>
      </c>
    </row>
    <row r="7" spans="1:5">
      <c r="A7" t="s">
        <v>307</v>
      </c>
      <c r="B7" t="str">
        <f>PlanCycles!$A$4</f>
        <v>Plan</v>
      </c>
      <c r="C7" t="s">
        <v>300</v>
      </c>
      <c r="D7" t="b">
        <v>1</v>
      </c>
      <c r="E7" t="s">
        <v>303</v>
      </c>
    </row>
    <row r="8" spans="1:5">
      <c r="A8" t="s">
        <v>308</v>
      </c>
      <c r="B8" t="str">
        <f>PlanCycles!$A$3</f>
        <v>Forecast</v>
      </c>
      <c r="C8" t="s">
        <v>300</v>
      </c>
      <c r="D8" t="b">
        <v>1</v>
      </c>
      <c r="E8" t="s">
        <v>301</v>
      </c>
    </row>
    <row r="9" spans="1:5">
      <c r="A9" s="17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5703125" bestFit="1" customWidth="1"/>
    <col min="2" max="2" width="42.140625" bestFit="1" customWidth="1"/>
    <col min="3" max="3" width="9" bestFit="1" customWidth="1"/>
    <col min="4" max="4" width="11.42578125" bestFit="1" customWidth="1"/>
    <col min="5" max="5" width="22" bestFit="1" customWidth="1"/>
  </cols>
  <sheetData>
    <row r="1" spans="1:5">
      <c r="A1" s="18" t="s">
        <v>64</v>
      </c>
      <c r="B1" s="18" t="s">
        <v>309</v>
      </c>
      <c r="C1" s="18" t="s">
        <v>310</v>
      </c>
      <c r="D1" s="18" t="s">
        <v>311</v>
      </c>
      <c r="E1" s="18" t="s">
        <v>312</v>
      </c>
    </row>
    <row r="2" spans="1:5">
      <c r="A2" t="s">
        <v>313</v>
      </c>
      <c r="B2" t="s">
        <v>314</v>
      </c>
      <c r="C2" t="s">
        <v>315</v>
      </c>
      <c r="D2" t="b">
        <v>0</v>
      </c>
      <c r="E2" t="str">
        <f>Seasons!$A$5</f>
        <v>Fall - Approval - 2006</v>
      </c>
    </row>
    <row r="3" spans="1:5">
      <c r="E3" t="str">
        <f>Seasons!$A$3</f>
        <v>Fall - Forecast - 2006</v>
      </c>
    </row>
    <row r="4" spans="1:5">
      <c r="E4" t="str">
        <f>Seasons!$A$6</f>
        <v>Fall - Plan - 2006</v>
      </c>
    </row>
    <row r="5" spans="1:5">
      <c r="E5" t="str">
        <f>Seasons!$A$7</f>
        <v>Fall - Plan - 2007</v>
      </c>
    </row>
    <row r="6" spans="1:5">
      <c r="E6" t="str">
        <f>Seasons!$A$4</f>
        <v>Spring - Forecast - 2006</v>
      </c>
    </row>
    <row r="7" spans="1:5">
      <c r="E7" t="str">
        <f>Seasons!$A$8</f>
        <v>Spring - Forecast - 2007</v>
      </c>
    </row>
    <row r="8" spans="1:5">
      <c r="E8" t="str">
        <f>Seasons!$A$2</f>
        <v>Spring - Plan - 2007</v>
      </c>
    </row>
    <row r="9" spans="1:5">
      <c r="A9" t="s">
        <v>316</v>
      </c>
      <c r="B9" t="s">
        <v>317</v>
      </c>
      <c r="C9" t="s">
        <v>318</v>
      </c>
      <c r="D9" t="b">
        <v>0</v>
      </c>
      <c r="E9" t="str">
        <f>Seasons!$A$5</f>
        <v>Fall - Approval - 2006</v>
      </c>
    </row>
    <row r="10" spans="1:5">
      <c r="A10" t="s">
        <v>319</v>
      </c>
      <c r="C10" t="s">
        <v>315</v>
      </c>
      <c r="D10" t="b">
        <v>0</v>
      </c>
      <c r="E10" t="str">
        <f>Seasons!$A$6</f>
        <v>Fall - Plan - 2006</v>
      </c>
    </row>
    <row r="11" spans="1:5">
      <c r="E11" t="str">
        <f>Seasons!$A$4</f>
        <v>Spring - Forecast - 2006</v>
      </c>
    </row>
    <row r="12" spans="1:5">
      <c r="A12" t="s">
        <v>320</v>
      </c>
      <c r="C12" t="s">
        <v>318</v>
      </c>
      <c r="D12" t="b">
        <v>0</v>
      </c>
      <c r="E12" t="str">
        <f>Seasons!$A$3</f>
        <v>Fall - Forecast - 2006</v>
      </c>
    </row>
    <row r="13" spans="1:5">
      <c r="E13" t="str">
        <f>Seasons!$A$6</f>
        <v>Fall - Plan - 2006</v>
      </c>
    </row>
    <row r="14" spans="1:5">
      <c r="E14" t="str">
        <f>Seasons!$A$7</f>
        <v>Fall - Plan - 2007</v>
      </c>
    </row>
    <row r="15" spans="1:5">
      <c r="E15" t="str">
        <f>Seasons!$A$4</f>
        <v>Spring - Forecast - 2006</v>
      </c>
    </row>
    <row r="16" spans="1:5">
      <c r="E16" t="str">
        <f>Seasons!$A$2</f>
        <v>Spring - Plan - 2007</v>
      </c>
    </row>
    <row r="17" spans="1:5">
      <c r="A17" t="s">
        <v>321</v>
      </c>
      <c r="C17" t="s">
        <v>315</v>
      </c>
      <c r="D17" t="b">
        <v>0</v>
      </c>
      <c r="E17" t="str">
        <f>Seasons!$A$6</f>
        <v>Fall - Plan - 2006</v>
      </c>
    </row>
    <row r="18" spans="1:5">
      <c r="E18" t="str">
        <f>Seasons!$A$7</f>
        <v>Fall - Plan - 2007</v>
      </c>
    </row>
    <row r="19" spans="1:5">
      <c r="E19" t="str">
        <f>Seasons!$A$4</f>
        <v>Spring - Forecast - 2006</v>
      </c>
    </row>
    <row r="20" spans="1:5">
      <c r="E20" t="str">
        <f>Seasons!$A$8</f>
        <v>Spring - Forecast - 2007</v>
      </c>
    </row>
    <row r="21" spans="1:5">
      <c r="E21" t="str">
        <f>Seasons!$A$2</f>
        <v>Spring - Plan - 2007</v>
      </c>
    </row>
    <row r="22" spans="1:5">
      <c r="A22" t="s">
        <v>322</v>
      </c>
      <c r="C22" t="s">
        <v>323</v>
      </c>
      <c r="D22" t="b">
        <v>0</v>
      </c>
      <c r="E22" t="str">
        <f>Seasons!$A$6</f>
        <v>Fall - Plan - 2006</v>
      </c>
    </row>
    <row r="23" spans="1:5">
      <c r="E23" t="str">
        <f>Seasons!$A$2</f>
        <v>Spring - Plan - 2007</v>
      </c>
    </row>
    <row r="24" spans="1:5">
      <c r="E24" t="str">
        <f>Seasons!$A$7</f>
        <v>Fall - Plan - 2007</v>
      </c>
    </row>
    <row r="25" spans="1:5">
      <c r="E25" t="str">
        <f>Seasons!$A$4</f>
        <v>Spring - Forecast - 2006</v>
      </c>
    </row>
    <row r="26" spans="1:5">
      <c r="E26" t="str">
        <f>Seasons!$A$3</f>
        <v>Fall - Forecast - 2006</v>
      </c>
    </row>
    <row r="27" spans="1:5">
      <c r="A27" t="s">
        <v>324</v>
      </c>
      <c r="B27" t="s">
        <v>325</v>
      </c>
      <c r="C27" t="s">
        <v>315</v>
      </c>
      <c r="D27" t="b">
        <v>0</v>
      </c>
      <c r="E27" t="str">
        <f>Seasons!$A$6</f>
        <v>Fall - Plan - 2006</v>
      </c>
    </row>
    <row r="28" spans="1:5">
      <c r="E28" t="str">
        <f>Seasons!$A$2</f>
        <v>Spring - Plan - 2007</v>
      </c>
    </row>
    <row r="29" spans="1:5">
      <c r="E29" t="str">
        <f>Seasons!$A$7</f>
        <v>Fall - Plan - 2007</v>
      </c>
    </row>
    <row r="30" spans="1:5">
      <c r="E30" t="str">
        <f>Seasons!$A$4</f>
        <v>Spring - Forecast - 2006</v>
      </c>
    </row>
    <row r="31" spans="1:5">
      <c r="E31" t="str">
        <f>Seasons!$A$3</f>
        <v>Fall - Forecast - 2006</v>
      </c>
    </row>
    <row r="32" spans="1:5">
      <c r="A32" s="19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ApplicationDef</vt:lpstr>
      <vt:lpstr>NumericFormats</vt:lpstr>
      <vt:lpstr>GlobalStyles</vt:lpstr>
      <vt:lpstr>Versions</vt:lpstr>
      <vt:lpstr>Measures</vt:lpstr>
      <vt:lpstr>HierarchyFormats</vt:lpstr>
      <vt:lpstr>PlanCycles</vt:lpstr>
      <vt:lpstr>Seasons</vt:lpstr>
      <vt:lpstr>Roles</vt:lpstr>
      <vt:lpstr>UserSecurity</vt:lpstr>
      <vt:lpstr>DynamicMembers</vt:lpstr>
      <vt:lpstr>ViewSections</vt:lpstr>
      <vt:lpstr>Views</vt:lpstr>
      <vt:lpstr>ViewGroups</vt:lpstr>
      <vt:lpstr>CustomMenus</vt:lpstr>
      <vt:lpstr>RuleSet_ContribPct</vt:lpstr>
      <vt:lpstr>RuleSet_CrossDim</vt:lpstr>
      <vt:lpstr>RuleSet_DUA</vt:lpstr>
      <vt:lpstr>RuleSet_IF_Functions</vt:lpstr>
      <vt:lpstr>RuleSet_IF_Functions_2</vt:lpstr>
      <vt:lpstr>RuleSet_InventoryReact</vt:lpstr>
      <vt:lpstr>RuleSet_InventoryReact_MD_Ch_1</vt:lpstr>
      <vt:lpstr>RuleSet_Perpetuals</vt:lpstr>
      <vt:lpstr>RuleSet_PrevNext</vt:lpstr>
      <vt:lpstr>RuleSet_ReceiptReact</vt:lpstr>
      <vt:lpstr>RuleSet_StoreSales</vt:lpstr>
      <vt:lpstr>RuleSet_StratPlan</vt:lpstr>
      <vt:lpstr>RuleSet_Test_Cross_Dim</vt:lpstr>
      <vt:lpstr>RuleSet_Test_IF</vt:lpstr>
      <vt:lpstr>RuleSet_Test_Round_Simple</vt:lpstr>
      <vt:lpstr>RoleConfigs</vt:lpstr>
      <vt:lpstr>PrintStyles</vt:lpstr>
      <vt:lpstr>UserSelections</vt:lpstr>
      <vt:lpstr>CustomFunctions</vt:lpstr>
      <vt:lpstr>MemberTags</vt:lpstr>
      <vt:lpstr>RoundingRules</vt:lpstr>
      <vt:lpstr>UserMemberlists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Huang, Iris</cp:lastModifiedBy>
  <dcterms:created xsi:type="dcterms:W3CDTF">2011-07-14T08:07:06Z</dcterms:created>
  <dcterms:modified xsi:type="dcterms:W3CDTF">2012-02-29T19:24:52Z</dcterms:modified>
</cp:coreProperties>
</file>