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j\Documents\School\RaspberryPi\"/>
    </mc:Choice>
  </mc:AlternateContent>
  <xr:revisionPtr revIDLastSave="0" documentId="13_ncr:1_{3923CE0E-20C0-46B2-82E9-3A8CB307AB96}" xr6:coauthVersionLast="47" xr6:coauthVersionMax="47" xr10:uidLastSave="{00000000-0000-0000-0000-000000000000}"/>
  <bookViews>
    <workbookView xWindow="-96" yWindow="-96" windowWidth="18192" windowHeight="11592" activeTab="3" xr2:uid="{823BD4BA-3DB3-416E-8D49-D956332B067A}"/>
  </bookViews>
  <sheets>
    <sheet name="Inventory" sheetId="1" r:id="rId1"/>
    <sheet name="PI's" sheetId="4" r:id="rId2"/>
    <sheet name="TODO" sheetId="6" r:id="rId3"/>
    <sheet name="Shopping List" sheetId="2" r:id="rId4"/>
    <sheet name="Dendro-Calc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4" l="1"/>
  <c r="D30" i="4"/>
  <c r="B3" i="3"/>
  <c r="B12" i="3" s="1"/>
  <c r="B5" i="3"/>
  <c r="B10" i="3" s="1"/>
  <c r="B6" i="3" l="1"/>
  <c r="B8" i="3"/>
  <c r="B7" i="3"/>
  <c r="B9" i="3"/>
</calcChain>
</file>

<file path=xl/sharedStrings.xml><?xml version="1.0" encoding="utf-8"?>
<sst xmlns="http://schemas.openxmlformats.org/spreadsheetml/2006/main" count="140" uniqueCount="102">
  <si>
    <t>Working</t>
  </si>
  <si>
    <t>Not Working</t>
  </si>
  <si>
    <t>Raspberry Pi</t>
  </si>
  <si>
    <t>SD Card</t>
  </si>
  <si>
    <t>Cameras</t>
  </si>
  <si>
    <t>USB / SD Card Adapter</t>
  </si>
  <si>
    <t>AC/DC Adapter</t>
  </si>
  <si>
    <t>Power Cord (USB C)</t>
  </si>
  <si>
    <t>Power Cord (Micro USB)</t>
  </si>
  <si>
    <t>SD / Micro SD Card Adapter</t>
  </si>
  <si>
    <t>Hobo Logger</t>
  </si>
  <si>
    <t>Item</t>
  </si>
  <si>
    <t>Quantity</t>
  </si>
  <si>
    <t>Voltage Regulator</t>
  </si>
  <si>
    <t>Dendrometer</t>
  </si>
  <si>
    <t xml:space="preserve">Dendrometer Setup Required Parts Calculator </t>
  </si>
  <si>
    <t>Parts</t>
  </si>
  <si>
    <t xml:space="preserve">Amount of 4 Channel Loggers: </t>
  </si>
  <si>
    <t>Amount Required</t>
  </si>
  <si>
    <t xml:space="preserve">  SD Card</t>
  </si>
  <si>
    <t xml:space="preserve">  Cameras</t>
  </si>
  <si>
    <t xml:space="preserve">  Power Cord</t>
  </si>
  <si>
    <t xml:space="preserve">  Voltage Regulator</t>
  </si>
  <si>
    <t xml:space="preserve">  AC/DC Adapter</t>
  </si>
  <si>
    <t>Grey Boxes (Pi)</t>
  </si>
  <si>
    <t xml:space="preserve">  Grey Boxes (Pi)</t>
  </si>
  <si>
    <t>Amount on Hand</t>
  </si>
  <si>
    <t>Need parts</t>
  </si>
  <si>
    <t>Grrey Boxes (Logger)</t>
  </si>
  <si>
    <t>Cameras (Wide)</t>
  </si>
  <si>
    <t>Grey Box (Logger)</t>
  </si>
  <si>
    <t>Shopping</t>
  </si>
  <si>
    <t>Name</t>
  </si>
  <si>
    <t>Status</t>
  </si>
  <si>
    <t>Dorval1</t>
  </si>
  <si>
    <t>Dorval2</t>
  </si>
  <si>
    <t>Dorval3</t>
  </si>
  <si>
    <t>Dorval4</t>
  </si>
  <si>
    <t>Dorval5</t>
  </si>
  <si>
    <t>TA1</t>
  </si>
  <si>
    <t>JP1</t>
  </si>
  <si>
    <t>Dorval6</t>
  </si>
  <si>
    <t>Base</t>
  </si>
  <si>
    <t>JP2</t>
  </si>
  <si>
    <t>TA2</t>
  </si>
  <si>
    <t>MIX</t>
  </si>
  <si>
    <t>Site Name</t>
  </si>
  <si>
    <t>Camera Name</t>
  </si>
  <si>
    <t>Power</t>
  </si>
  <si>
    <t>Box</t>
  </si>
  <si>
    <t>☐</t>
  </si>
  <si>
    <t>☑</t>
  </si>
  <si>
    <t>Camera</t>
  </si>
  <si>
    <t>Raspberry Pi 3</t>
  </si>
  <si>
    <t>Pipe</t>
  </si>
  <si>
    <t>DPS310 sensor</t>
  </si>
  <si>
    <t>barometric pressure sensors</t>
  </si>
  <si>
    <t>SHT41</t>
  </si>
  <si>
    <t>humidity and temperature</t>
  </si>
  <si>
    <t>ADS115</t>
  </si>
  <si>
    <t>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</t>
  </si>
  <si>
    <t>https://www.amazon.ca/BME280-Environmental-Sensor-Temperature-Atmospheric/dp/B088HJHJXG/ref=sr_1_3?crid=14KCQPJPXITKG&amp;dib=eyJ2IjoiMSJ9.hNN4rS2tdqokA604yG4QMIbC_Bvuj98uemAo24PWIMEEfdosC6pzRVO2zSLeR9rSYw5SqRWMCWq8CVYUZUClbE0SE1BilwabYRul6PpF0RivQSBaCmljkD81ayL3IjJA_xTGe3JJLukRnjA5LnLeiMrLMLPcMlErC6zhv1KnOnET6Ojg3EEtKAIBma2gLQP3sZ0J8GFE4dw31-kP6UW32WpthuMQTFI9obdEgh6X6jl2Zot8HlaO7NOsOnvVDzF2kY6RBqkgnWMWqL_qd_31aUxmYyy2uAZl-0clfxMw5zo.9JvWqWjxtpj6Cb4M1RXm5_g6fZv1R0mEy17rzb5jwnw&amp;dib_tag=se&amp;keywords=barometric+pressure+sensor+for+raspberry+pi&amp;qid=1718218668&amp;sprefix=barometric+pressure+sensor+for+raspbery+pi%2Caps%2C120&amp;sr=8-3</t>
  </si>
  <si>
    <t>Above link does both</t>
  </si>
  <si>
    <t>I2C Analog-to-Digital</t>
  </si>
  <si>
    <t>☑ Upsidedown</t>
  </si>
  <si>
    <t>Check PI's from Field</t>
  </si>
  <si>
    <t>MadLab Website</t>
  </si>
  <si>
    <t>Build new Logger / PI setup</t>
  </si>
  <si>
    <t>Dorval7</t>
  </si>
  <si>
    <t>Add</t>
  </si>
  <si>
    <t>Replace</t>
  </si>
  <si>
    <t>Power?</t>
  </si>
  <si>
    <t>Dorval8</t>
  </si>
  <si>
    <t>In Lab Weather Testing</t>
  </si>
  <si>
    <t>Box with Camera</t>
  </si>
  <si>
    <t>Empty Box</t>
  </si>
  <si>
    <t>Dorval 3</t>
  </si>
  <si>
    <t>Dorval 7</t>
  </si>
  <si>
    <t>Dorval 6</t>
  </si>
  <si>
    <t>Tuesday</t>
  </si>
  <si>
    <t>Wednesday</t>
  </si>
  <si>
    <t>Calls</t>
  </si>
  <si>
    <t>Hours</t>
  </si>
  <si>
    <t>Start</t>
  </si>
  <si>
    <t>Stop</t>
  </si>
  <si>
    <t>Friday</t>
  </si>
  <si>
    <t>Sunday</t>
  </si>
  <si>
    <t>1 pratially working, 3 could glue in Ribbon</t>
  </si>
  <si>
    <t>Unsure, didn’t work in field</t>
  </si>
  <si>
    <t>2 not glued into boxes</t>
  </si>
  <si>
    <t>2 Ready, 3 need holes/windows ect</t>
  </si>
  <si>
    <t>Raspberry Pi Zero 2 W</t>
  </si>
  <si>
    <t>Raspberry Pi Zero W</t>
  </si>
  <si>
    <t>Zero 2 W - PreSoldered</t>
  </si>
  <si>
    <t>Zero W - PreSoldered</t>
  </si>
  <si>
    <t>Price @ PiShop</t>
  </si>
  <si>
    <t>Hammer Header</t>
  </si>
  <si>
    <t>Header</t>
  </si>
  <si>
    <t>4 + 11$ for jig</t>
  </si>
  <si>
    <t>Camera Module 3</t>
  </si>
  <si>
    <t>Camera Module 3 Wide</t>
  </si>
  <si>
    <t>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</si>
</sst>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11"/>
      <color theme="2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1" fillId="4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2" xfId="0" applyFont="1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1" applyAlignment="1"/>
    <xf numFmtId="0" fontId="5" fillId="0" borderId="0" xfId="0" applyFont="1"/>
    <xf numFmtId="0" fontId="4" fillId="0" borderId="0" xfId="1"/>
    <xf numFmtId="0" fontId="6" fillId="0" borderId="0" xfId="0" applyFont="1"/>
    <xf numFmtId="0" fontId="3" fillId="6" borderId="0" xfId="0" applyFont="1" applyFill="1"/>
    <xf numFmtId="0" fontId="7" fillId="0" borderId="0" xfId="0" applyFont="1"/>
    <xf numFmtId="0" fontId="0" fillId="0" borderId="0" xfId="0" applyAlignment="1">
      <alignment horizontal="center"/>
    </xf>
    <xf numFmtId="18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633050</xdr:colOff>
      <xdr:row>0</xdr:row>
      <xdr:rowOff>175260</xdr:rowOff>
    </xdr:from>
    <xdr:to>
      <xdr:col>19</xdr:col>
      <xdr:colOff>244316</xdr:colOff>
      <xdr:row>22</xdr:row>
      <xdr:rowOff>49168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320" y="175260"/>
          <a:ext cx="6012066" cy="389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7313-7EFD-4A9F-9C42-6D78A8DD5B46}">
  <dimension ref="A1:E17"/>
  <sheetViews>
    <sheetView workbookViewId="0">
      <selection activeCell="E20" sqref="E20"/>
    </sheetView>
  </sheetViews>
  <sheetFormatPr defaultRowHeight="14.4" x14ac:dyDescent="0.55000000000000004"/>
  <cols>
    <col min="1" max="1" width="22.68359375" customWidth="1"/>
    <col min="2" max="2" width="9.3125" customWidth="1"/>
    <col min="3" max="3" width="10.9453125" customWidth="1"/>
    <col min="4" max="4" width="9.62890625" customWidth="1"/>
    <col min="5" max="5" width="33.05078125" bestFit="1" customWidth="1"/>
  </cols>
  <sheetData>
    <row r="1" spans="1:5" x14ac:dyDescent="0.55000000000000004">
      <c r="A1" s="1"/>
      <c r="B1" s="5" t="s">
        <v>0</v>
      </c>
      <c r="C1" s="5" t="s">
        <v>1</v>
      </c>
      <c r="D1" s="5" t="s">
        <v>27</v>
      </c>
    </row>
    <row r="2" spans="1:5" x14ac:dyDescent="0.55000000000000004">
      <c r="A2" s="15" t="s">
        <v>2</v>
      </c>
      <c r="B2" s="16">
        <v>1</v>
      </c>
      <c r="C2" s="17">
        <v>3</v>
      </c>
      <c r="D2" s="14">
        <v>3</v>
      </c>
      <c r="E2" t="s">
        <v>87</v>
      </c>
    </row>
    <row r="3" spans="1:5" x14ac:dyDescent="0.55000000000000004">
      <c r="A3" s="2" t="s">
        <v>53</v>
      </c>
      <c r="B3" s="3">
        <v>2</v>
      </c>
      <c r="C3" s="4"/>
      <c r="D3" s="4"/>
    </row>
    <row r="4" spans="1:5" x14ac:dyDescent="0.55000000000000004">
      <c r="A4" s="2" t="s">
        <v>3</v>
      </c>
      <c r="B4" s="3">
        <v>2</v>
      </c>
      <c r="C4" s="4">
        <v>6</v>
      </c>
      <c r="D4" s="4"/>
    </row>
    <row r="5" spans="1:5" x14ac:dyDescent="0.55000000000000004">
      <c r="A5" s="12" t="s">
        <v>4</v>
      </c>
      <c r="B5" s="13">
        <v>2</v>
      </c>
      <c r="C5" s="14"/>
      <c r="D5" s="14"/>
      <c r="E5" t="s">
        <v>89</v>
      </c>
    </row>
    <row r="6" spans="1:5" x14ac:dyDescent="0.55000000000000004">
      <c r="A6" s="2" t="s">
        <v>29</v>
      </c>
      <c r="B6" s="3"/>
      <c r="C6" s="4">
        <v>2</v>
      </c>
      <c r="D6" s="4"/>
    </row>
    <row r="7" spans="1:5" x14ac:dyDescent="0.55000000000000004">
      <c r="A7" s="2" t="s">
        <v>7</v>
      </c>
      <c r="B7" s="3">
        <v>2</v>
      </c>
      <c r="C7" s="4"/>
      <c r="D7" s="4"/>
    </row>
    <row r="8" spans="1:5" x14ac:dyDescent="0.55000000000000004">
      <c r="A8" s="2" t="s">
        <v>8</v>
      </c>
      <c r="B8" s="3">
        <v>9</v>
      </c>
      <c r="C8" s="4">
        <v>1</v>
      </c>
      <c r="D8" s="4"/>
    </row>
    <row r="9" spans="1:5" x14ac:dyDescent="0.55000000000000004">
      <c r="A9" s="2" t="s">
        <v>5</v>
      </c>
      <c r="B9" s="3">
        <v>6</v>
      </c>
      <c r="C9" s="4">
        <v>1</v>
      </c>
      <c r="D9" s="4"/>
    </row>
    <row r="10" spans="1:5" x14ac:dyDescent="0.55000000000000004">
      <c r="A10" s="2" t="s">
        <v>9</v>
      </c>
      <c r="B10" s="3">
        <v>10</v>
      </c>
      <c r="C10" s="4"/>
      <c r="D10" s="4"/>
    </row>
    <row r="11" spans="1:5" x14ac:dyDescent="0.55000000000000004">
      <c r="A11" s="12" t="s">
        <v>6</v>
      </c>
      <c r="B11" s="13"/>
      <c r="C11" s="14">
        <v>1</v>
      </c>
      <c r="D11" s="14"/>
      <c r="E11" t="s">
        <v>88</v>
      </c>
    </row>
    <row r="12" spans="1:5" x14ac:dyDescent="0.55000000000000004">
      <c r="A12" s="2" t="s">
        <v>24</v>
      </c>
      <c r="B12" s="3">
        <v>2</v>
      </c>
      <c r="C12" s="4"/>
      <c r="D12" s="4">
        <v>3</v>
      </c>
      <c r="E12" t="s">
        <v>90</v>
      </c>
    </row>
    <row r="13" spans="1:5" x14ac:dyDescent="0.55000000000000004">
      <c r="B13" s="3"/>
      <c r="C13" s="4"/>
      <c r="D13" s="4"/>
    </row>
    <row r="14" spans="1:5" x14ac:dyDescent="0.55000000000000004">
      <c r="A14" s="2" t="s">
        <v>10</v>
      </c>
      <c r="B14" s="3">
        <v>3</v>
      </c>
      <c r="C14" s="4"/>
      <c r="D14" s="4"/>
    </row>
    <row r="15" spans="1:5" x14ac:dyDescent="0.55000000000000004">
      <c r="A15" s="2" t="s">
        <v>14</v>
      </c>
      <c r="B15" s="3">
        <v>3</v>
      </c>
      <c r="C15" s="4">
        <v>3</v>
      </c>
      <c r="D15" s="4">
        <v>4</v>
      </c>
    </row>
    <row r="16" spans="1:5" x14ac:dyDescent="0.55000000000000004">
      <c r="A16" s="2" t="s">
        <v>13</v>
      </c>
      <c r="B16" s="3">
        <v>12</v>
      </c>
      <c r="C16" s="4"/>
      <c r="D16" s="4"/>
    </row>
    <row r="17" spans="1:4" x14ac:dyDescent="0.55000000000000004">
      <c r="A17" s="6" t="s">
        <v>28</v>
      </c>
      <c r="B17" s="3">
        <v>1</v>
      </c>
      <c r="C17" s="4"/>
      <c r="D17" s="4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20B5-FF46-4792-A0A6-A0593E44E08C}">
  <dimension ref="A1:I30"/>
  <sheetViews>
    <sheetView workbookViewId="0">
      <selection activeCell="D4" sqref="D4"/>
    </sheetView>
  </sheetViews>
  <sheetFormatPr defaultRowHeight="14.4" x14ac:dyDescent="0.55000000000000004"/>
  <cols>
    <col min="2" max="2" width="18.3125" bestFit="1" customWidth="1"/>
    <col min="3" max="3" width="13.62890625" customWidth="1"/>
    <col min="4" max="4" width="10" customWidth="1"/>
    <col min="7" max="7" width="11.3125" bestFit="1" customWidth="1"/>
    <col min="9" max="9" width="11.26171875" bestFit="1" customWidth="1"/>
  </cols>
  <sheetData>
    <row r="1" spans="1:9" x14ac:dyDescent="0.55000000000000004">
      <c r="A1" s="1" t="s">
        <v>32</v>
      </c>
      <c r="B1" s="1" t="s">
        <v>33</v>
      </c>
    </row>
    <row r="2" spans="1:9" x14ac:dyDescent="0.55000000000000004">
      <c r="A2" t="s">
        <v>36</v>
      </c>
    </row>
    <row r="3" spans="1:9" x14ac:dyDescent="0.55000000000000004">
      <c r="A3" t="s">
        <v>41</v>
      </c>
    </row>
    <row r="4" spans="1:9" x14ac:dyDescent="0.55000000000000004">
      <c r="A4" t="s">
        <v>68</v>
      </c>
    </row>
    <row r="5" spans="1:9" x14ac:dyDescent="0.55000000000000004">
      <c r="A5" s="23" t="s">
        <v>72</v>
      </c>
      <c r="B5" s="23" t="s">
        <v>73</v>
      </c>
    </row>
    <row r="6" spans="1:9" x14ac:dyDescent="0.55000000000000004">
      <c r="D6" s="23"/>
    </row>
    <row r="9" spans="1:9" x14ac:dyDescent="0.55000000000000004">
      <c r="A9" s="1" t="s">
        <v>46</v>
      </c>
      <c r="B9" s="1" t="s">
        <v>47</v>
      </c>
      <c r="C9" s="1" t="s">
        <v>49</v>
      </c>
      <c r="D9" s="1" t="s">
        <v>52</v>
      </c>
      <c r="E9" s="1" t="s">
        <v>48</v>
      </c>
      <c r="F9" s="1" t="s">
        <v>54</v>
      </c>
      <c r="G9" s="1" t="s">
        <v>33</v>
      </c>
      <c r="H9" s="1" t="s">
        <v>69</v>
      </c>
      <c r="I9" s="1" t="s">
        <v>70</v>
      </c>
    </row>
    <row r="10" spans="1:9" x14ac:dyDescent="0.55000000000000004">
      <c r="A10" t="s">
        <v>42</v>
      </c>
      <c r="B10" t="s">
        <v>34</v>
      </c>
      <c r="C10" s="11" t="s">
        <v>51</v>
      </c>
      <c r="D10" s="11" t="s">
        <v>51</v>
      </c>
      <c r="E10" s="11" t="s">
        <v>51</v>
      </c>
      <c r="F10" s="11" t="s">
        <v>51</v>
      </c>
      <c r="G10" t="s">
        <v>0</v>
      </c>
    </row>
    <row r="11" spans="1:9" x14ac:dyDescent="0.55000000000000004">
      <c r="A11" s="9" t="s">
        <v>39</v>
      </c>
      <c r="B11" t="s">
        <v>35</v>
      </c>
      <c r="C11" s="22" t="s">
        <v>64</v>
      </c>
      <c r="D11" s="11" t="s">
        <v>51</v>
      </c>
      <c r="E11" s="11" t="s">
        <v>51</v>
      </c>
      <c r="F11" s="11" t="s">
        <v>51</v>
      </c>
      <c r="G11" s="11" t="s">
        <v>0</v>
      </c>
      <c r="I11" t="s">
        <v>49</v>
      </c>
    </row>
    <row r="12" spans="1:9" x14ac:dyDescent="0.55000000000000004">
      <c r="A12" s="8" t="s">
        <v>40</v>
      </c>
      <c r="B12" t="s">
        <v>50</v>
      </c>
      <c r="C12" s="11" t="s">
        <v>51</v>
      </c>
      <c r="D12" s="11" t="s">
        <v>51</v>
      </c>
      <c r="E12" s="11" t="s">
        <v>51</v>
      </c>
      <c r="F12" s="11" t="s">
        <v>51</v>
      </c>
      <c r="H12" t="s">
        <v>36</v>
      </c>
      <c r="I12" t="s">
        <v>71</v>
      </c>
    </row>
    <row r="13" spans="1:9" x14ac:dyDescent="0.55000000000000004">
      <c r="A13" s="10" t="s">
        <v>43</v>
      </c>
      <c r="B13" t="s">
        <v>37</v>
      </c>
      <c r="C13" s="11" t="s">
        <v>51</v>
      </c>
      <c r="D13" s="11" t="s">
        <v>51</v>
      </c>
      <c r="E13" s="11" t="s">
        <v>51</v>
      </c>
      <c r="F13" s="11" t="s">
        <v>51</v>
      </c>
      <c r="G13" s="11" t="s">
        <v>0</v>
      </c>
    </row>
    <row r="14" spans="1:9" x14ac:dyDescent="0.55000000000000004">
      <c r="A14" t="s">
        <v>44</v>
      </c>
      <c r="B14" t="s">
        <v>38</v>
      </c>
      <c r="C14" s="22" t="s">
        <v>64</v>
      </c>
      <c r="D14" s="11" t="s">
        <v>51</v>
      </c>
      <c r="E14" s="11" t="s">
        <v>51</v>
      </c>
      <c r="F14" s="11" t="s">
        <v>51</v>
      </c>
      <c r="G14" s="11"/>
      <c r="I14" t="s">
        <v>49</v>
      </c>
    </row>
    <row r="15" spans="1:9" x14ac:dyDescent="0.55000000000000004">
      <c r="A15" t="s">
        <v>45</v>
      </c>
      <c r="B15" t="s">
        <v>50</v>
      </c>
      <c r="C15" s="11" t="s">
        <v>51</v>
      </c>
      <c r="D15" t="s">
        <v>50</v>
      </c>
      <c r="E15" t="s">
        <v>51</v>
      </c>
      <c r="F15" t="s">
        <v>51</v>
      </c>
      <c r="H15" t="s">
        <v>41</v>
      </c>
    </row>
    <row r="19" spans="1:8" x14ac:dyDescent="0.55000000000000004">
      <c r="A19" t="s">
        <v>74</v>
      </c>
    </row>
    <row r="20" spans="1:8" x14ac:dyDescent="0.55000000000000004">
      <c r="A20" t="s">
        <v>75</v>
      </c>
    </row>
    <row r="21" spans="1:8" x14ac:dyDescent="0.55000000000000004">
      <c r="A21" t="s">
        <v>76</v>
      </c>
    </row>
    <row r="22" spans="1:8" x14ac:dyDescent="0.55000000000000004">
      <c r="A22" t="s">
        <v>78</v>
      </c>
    </row>
    <row r="23" spans="1:8" x14ac:dyDescent="0.55000000000000004">
      <c r="A23" t="s">
        <v>77</v>
      </c>
    </row>
    <row r="24" spans="1:8" x14ac:dyDescent="0.55000000000000004">
      <c r="A24" t="s">
        <v>52</v>
      </c>
    </row>
    <row r="25" spans="1:8" x14ac:dyDescent="0.55000000000000004">
      <c r="A25" t="s">
        <v>52</v>
      </c>
    </row>
    <row r="27" spans="1:8" x14ac:dyDescent="0.55000000000000004">
      <c r="C27" t="s">
        <v>83</v>
      </c>
      <c r="D27" s="25">
        <v>0.4375</v>
      </c>
      <c r="E27" t="s">
        <v>79</v>
      </c>
      <c r="G27" s="25">
        <v>0.71319444444444446</v>
      </c>
      <c r="H27" t="s">
        <v>85</v>
      </c>
    </row>
    <row r="28" spans="1:8" x14ac:dyDescent="0.55000000000000004">
      <c r="C28" t="s">
        <v>84</v>
      </c>
      <c r="D28" s="25">
        <v>0.70833333333333337</v>
      </c>
      <c r="E28" t="s">
        <v>80</v>
      </c>
      <c r="G28" s="25">
        <v>0.86805555555555558</v>
      </c>
      <c r="H28" t="s">
        <v>86</v>
      </c>
    </row>
    <row r="29" spans="1:8" x14ac:dyDescent="0.55000000000000004">
      <c r="D29" s="26">
        <v>30.5</v>
      </c>
      <c r="E29" t="s">
        <v>82</v>
      </c>
      <c r="G29">
        <v>51</v>
      </c>
      <c r="H29" t="s">
        <v>82</v>
      </c>
    </row>
    <row r="30" spans="1:8" x14ac:dyDescent="0.55000000000000004">
      <c r="D30">
        <f>30.5*4</f>
        <v>122</v>
      </c>
      <c r="E30" t="s">
        <v>81</v>
      </c>
      <c r="G30">
        <f>50*60</f>
        <v>3000</v>
      </c>
      <c r="H30" t="s">
        <v>81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CA55-3058-4B4C-9413-533D8AB75642}">
  <sheetPr codeName="Sheet1"/>
  <dimension ref="A2:B5"/>
  <sheetViews>
    <sheetView workbookViewId="0">
      <selection activeCell="C6" sqref="C6"/>
    </sheetView>
  </sheetViews>
  <sheetFormatPr defaultRowHeight="14.4" x14ac:dyDescent="0.55000000000000004"/>
  <cols>
    <col min="1" max="1" width="13.3125" customWidth="1"/>
    <col min="2" max="2" width="21.578125" bestFit="1" customWidth="1"/>
  </cols>
  <sheetData>
    <row r="2" spans="1:2" x14ac:dyDescent="0.55000000000000004">
      <c r="A2" s="21"/>
    </row>
    <row r="3" spans="1:2" x14ac:dyDescent="0.55000000000000004">
      <c r="B3" t="s">
        <v>65</v>
      </c>
    </row>
    <row r="4" spans="1:2" x14ac:dyDescent="0.55000000000000004">
      <c r="B4" t="s">
        <v>66</v>
      </c>
    </row>
    <row r="5" spans="1:2" x14ac:dyDescent="0.55000000000000004">
      <c r="B5" t="s">
        <v>67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6F37-70EE-48D6-81D1-D7180B049FB7}">
  <dimension ref="A1:H21"/>
  <sheetViews>
    <sheetView tabSelected="1" workbookViewId="0">
      <selection activeCell="C15" sqref="C15"/>
    </sheetView>
  </sheetViews>
  <sheetFormatPr defaultRowHeight="14.4" x14ac:dyDescent="0.55000000000000004"/>
  <cols>
    <col min="2" max="2" width="18.62890625" customWidth="1"/>
    <col min="3" max="3" width="22.89453125" bestFit="1" customWidth="1"/>
    <col min="4" max="4" width="18.3671875" customWidth="1"/>
    <col min="7" max="7" width="19.3125" bestFit="1" customWidth="1"/>
    <col min="8" max="8" width="32.578125" customWidth="1"/>
  </cols>
  <sheetData>
    <row r="1" spans="1:8" x14ac:dyDescent="0.55000000000000004">
      <c r="A1" s="24" t="s">
        <v>31</v>
      </c>
      <c r="B1" s="24"/>
      <c r="C1" s="24"/>
      <c r="D1" s="24"/>
      <c r="F1" s="24"/>
      <c r="G1" s="24"/>
      <c r="H1" s="24"/>
    </row>
    <row r="2" spans="1:8" x14ac:dyDescent="0.55000000000000004">
      <c r="A2" s="24"/>
      <c r="B2" s="24"/>
      <c r="C2" s="24"/>
      <c r="D2" s="24"/>
      <c r="F2" s="24"/>
      <c r="G2" s="24"/>
      <c r="H2" s="24"/>
    </row>
    <row r="3" spans="1:8" x14ac:dyDescent="0.55000000000000004">
      <c r="A3" t="s">
        <v>12</v>
      </c>
      <c r="B3" t="s">
        <v>11</v>
      </c>
      <c r="C3" t="s">
        <v>95</v>
      </c>
    </row>
    <row r="4" spans="1:8" x14ac:dyDescent="0.55000000000000004">
      <c r="B4" t="s">
        <v>91</v>
      </c>
      <c r="C4">
        <v>21</v>
      </c>
    </row>
    <row r="5" spans="1:8" x14ac:dyDescent="0.55000000000000004">
      <c r="B5" t="s">
        <v>93</v>
      </c>
      <c r="C5">
        <v>29</v>
      </c>
    </row>
    <row r="6" spans="1:8" x14ac:dyDescent="0.55000000000000004">
      <c r="B6" t="s">
        <v>92</v>
      </c>
      <c r="C6">
        <v>14</v>
      </c>
    </row>
    <row r="7" spans="1:8" x14ac:dyDescent="0.55000000000000004">
      <c r="B7" s="27" t="s">
        <v>94</v>
      </c>
      <c r="C7" s="27">
        <v>22</v>
      </c>
      <c r="D7">
        <v>44</v>
      </c>
    </row>
    <row r="8" spans="1:8" x14ac:dyDescent="0.55000000000000004">
      <c r="B8" t="s">
        <v>96</v>
      </c>
      <c r="C8" s="26" t="s">
        <v>98</v>
      </c>
    </row>
    <row r="9" spans="1:8" x14ac:dyDescent="0.55000000000000004">
      <c r="B9" t="s">
        <v>97</v>
      </c>
      <c r="C9">
        <v>1.25</v>
      </c>
    </row>
    <row r="11" spans="1:8" x14ac:dyDescent="0.55000000000000004">
      <c r="B11" t="s">
        <v>99</v>
      </c>
      <c r="C11">
        <v>35</v>
      </c>
    </row>
    <row r="12" spans="1:8" x14ac:dyDescent="0.55000000000000004">
      <c r="B12" t="s">
        <v>100</v>
      </c>
      <c r="C12">
        <v>49</v>
      </c>
      <c r="D12">
        <v>98</v>
      </c>
    </row>
    <row r="13" spans="1:8" x14ac:dyDescent="0.55000000000000004">
      <c r="D13">
        <v>150</v>
      </c>
    </row>
    <row r="15" spans="1:8" x14ac:dyDescent="0.55000000000000004">
      <c r="B15" t="s">
        <v>101</v>
      </c>
    </row>
    <row r="19" spans="2:4" x14ac:dyDescent="0.55000000000000004">
      <c r="B19" t="s">
        <v>63</v>
      </c>
      <c r="C19" t="s">
        <v>59</v>
      </c>
      <c r="D19" s="20" t="s">
        <v>60</v>
      </c>
    </row>
    <row r="20" spans="2:4" x14ac:dyDescent="0.55000000000000004">
      <c r="B20" t="s">
        <v>55</v>
      </c>
      <c r="C20" t="s">
        <v>56</v>
      </c>
      <c r="D20" s="18" t="s">
        <v>61</v>
      </c>
    </row>
    <row r="21" spans="2:4" x14ac:dyDescent="0.55000000000000004">
      <c r="B21" t="s">
        <v>57</v>
      </c>
      <c r="C21" s="19" t="s">
        <v>58</v>
      </c>
      <c r="D21" t="s">
        <v>62</v>
      </c>
    </row>
  </sheetData>
  <mergeCells count="2">
    <mergeCell ref="A1:D2"/>
    <mergeCell ref="F1:H2"/>
  </mergeCells>
  <hyperlinks>
    <hyperlink ref="D19" r:id="rId1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651FF3F7-11FD-4245-BFED-FD8D58B676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2AA-E0B5-4098-A01E-A15EC073822D}">
  <dimension ref="A1:D12"/>
  <sheetViews>
    <sheetView workbookViewId="0">
      <selection activeCell="A20" sqref="A20"/>
    </sheetView>
  </sheetViews>
  <sheetFormatPr defaultRowHeight="14.4" x14ac:dyDescent="0.55000000000000004"/>
  <cols>
    <col min="1" max="1" width="37.578125" customWidth="1"/>
    <col min="2" max="2" width="24.5234375" bestFit="1" customWidth="1"/>
    <col min="3" max="3" width="13.83984375" bestFit="1" customWidth="1"/>
  </cols>
  <sheetData>
    <row r="1" spans="1:4" ht="28.5" customHeight="1" x14ac:dyDescent="0.55000000000000004">
      <c r="A1" s="7" t="s">
        <v>15</v>
      </c>
      <c r="B1" s="7" t="s">
        <v>17</v>
      </c>
      <c r="C1" s="7">
        <v>1</v>
      </c>
    </row>
    <row r="2" spans="1:4" x14ac:dyDescent="0.55000000000000004">
      <c r="A2" s="6" t="s">
        <v>16</v>
      </c>
      <c r="B2" s="6" t="s">
        <v>18</v>
      </c>
      <c r="C2" s="6" t="s">
        <v>26</v>
      </c>
    </row>
    <row r="3" spans="1:4" x14ac:dyDescent="0.55000000000000004">
      <c r="A3" t="s">
        <v>10</v>
      </c>
      <c r="B3">
        <f>C1</f>
        <v>1</v>
      </c>
      <c r="C3">
        <v>3</v>
      </c>
    </row>
    <row r="4" spans="1:4" x14ac:dyDescent="0.55000000000000004">
      <c r="A4" t="s">
        <v>30</v>
      </c>
      <c r="B4">
        <v>1</v>
      </c>
      <c r="C4">
        <v>1</v>
      </c>
    </row>
    <row r="5" spans="1:4" x14ac:dyDescent="0.55000000000000004">
      <c r="A5" t="s">
        <v>2</v>
      </c>
      <c r="B5">
        <f>C1*4</f>
        <v>4</v>
      </c>
      <c r="C5">
        <v>6</v>
      </c>
    </row>
    <row r="6" spans="1:4" x14ac:dyDescent="0.55000000000000004">
      <c r="A6" t="s">
        <v>19</v>
      </c>
      <c r="B6">
        <f>B5</f>
        <v>4</v>
      </c>
      <c r="C6">
        <v>11</v>
      </c>
    </row>
    <row r="7" spans="1:4" x14ac:dyDescent="0.55000000000000004">
      <c r="A7" t="s">
        <v>20</v>
      </c>
      <c r="B7">
        <f>B5</f>
        <v>4</v>
      </c>
      <c r="C7">
        <v>7</v>
      </c>
    </row>
    <row r="8" spans="1:4" x14ac:dyDescent="0.55000000000000004">
      <c r="A8" t="s">
        <v>21</v>
      </c>
      <c r="B8">
        <f>B5</f>
        <v>4</v>
      </c>
      <c r="C8">
        <v>9</v>
      </c>
    </row>
    <row r="9" spans="1:4" x14ac:dyDescent="0.55000000000000004">
      <c r="A9" t="s">
        <v>22</v>
      </c>
      <c r="B9">
        <f>B5</f>
        <v>4</v>
      </c>
      <c r="C9">
        <v>10</v>
      </c>
    </row>
    <row r="10" spans="1:4" x14ac:dyDescent="0.55000000000000004">
      <c r="A10" t="s">
        <v>23</v>
      </c>
      <c r="B10">
        <f>B5</f>
        <v>4</v>
      </c>
      <c r="C10">
        <v>4</v>
      </c>
    </row>
    <row r="11" spans="1:4" x14ac:dyDescent="0.55000000000000004">
      <c r="A11" t="s">
        <v>25</v>
      </c>
      <c r="B11">
        <v>5</v>
      </c>
      <c r="C11" s="8">
        <v>4</v>
      </c>
      <c r="D11">
        <v>1</v>
      </c>
    </row>
    <row r="12" spans="1:4" x14ac:dyDescent="0.55000000000000004">
      <c r="A12" t="s">
        <v>14</v>
      </c>
      <c r="B12">
        <f>B3*4</f>
        <v>4</v>
      </c>
      <c r="C12" s="8">
        <v>3</v>
      </c>
      <c r="D12">
        <v>1</v>
      </c>
    </row>
  </sheetData>
  <conditionalFormatting sqref="C3">
    <cfRule type="cellIs" dxfId="0" priority="1" operator="lessThanOrEqual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PI's</vt:lpstr>
      <vt:lpstr>TODO</vt:lpstr>
      <vt:lpstr>Shopping List</vt:lpstr>
      <vt:lpstr>Dendro-Calc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Kyley Cross</dc:creator>
  <cp:lastModifiedBy>Kyley Cross</cp:lastModifiedBy>
  <dcterms:created xsi:type="dcterms:W3CDTF">2024-05-10T17:06:11Z</dcterms:created>
  <dcterms:modified xsi:type="dcterms:W3CDTF">2024-06-27T23:46:35Z</dcterms:modified>
</cp:coreProperties>
</file>