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lan\Documents\GitHub\EXERCICIOS\Trabalho\"/>
    </mc:Choice>
  </mc:AlternateContent>
  <xr:revisionPtr revIDLastSave="0" documentId="13_ncr:1_{00943DA8-365E-4D20-99F2-621339460D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M4" i="1"/>
  <c r="U8" i="1" l="1"/>
  <c r="U5" i="1"/>
  <c r="M5" i="1"/>
  <c r="M8" i="1"/>
  <c r="E4" i="1"/>
  <c r="U6" i="1" l="1"/>
  <c r="U7" i="1" s="1"/>
  <c r="W7" i="1" s="1"/>
  <c r="M6" i="1"/>
  <c r="M7" i="1" s="1"/>
  <c r="O7" i="1" s="1"/>
  <c r="E8" i="1"/>
  <c r="E5" i="1"/>
  <c r="U10" i="1" l="1"/>
  <c r="M10" i="1"/>
  <c r="E6" i="1"/>
  <c r="E7" i="1" s="1"/>
  <c r="G7" i="1" s="1"/>
  <c r="E10" i="1" l="1"/>
</calcChain>
</file>

<file path=xl/sharedStrings.xml><?xml version="1.0" encoding="utf-8"?>
<sst xmlns="http://schemas.openxmlformats.org/spreadsheetml/2006/main" count="24" uniqueCount="8">
  <si>
    <t>salario Bruto</t>
  </si>
  <si>
    <t>valor Hora</t>
  </si>
  <si>
    <t>horas trabalhadas</t>
  </si>
  <si>
    <t>IR</t>
  </si>
  <si>
    <t>INSS</t>
  </si>
  <si>
    <t>Base Calculo IR</t>
  </si>
  <si>
    <t>FGTS</t>
  </si>
  <si>
    <t>Salario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</si>
</sst>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4" xfId="0" applyFill="1" applyBorder="1"/>
    <xf numFmtId="0" fontId="0" fillId="2" borderId="5" xfId="0" applyFill="1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44" fontId="0" fillId="2" borderId="18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44" fontId="0" fillId="2" borderId="14" xfId="0" applyNumberForma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44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4" fontId="0" fillId="2" borderId="10" xfId="1" applyFont="1" applyFill="1" applyBorder="1" applyAlignment="1">
      <alignment horizontal="center"/>
    </xf>
    <xf numFmtId="44" fontId="0" fillId="2" borderId="11" xfId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4" fontId="0" fillId="2" borderId="3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44" fontId="1" fillId="2" borderId="7" xfId="1" applyFont="1" applyFill="1" applyBorder="1" applyAlignment="1">
      <alignment horizontal="center"/>
    </xf>
    <xf numFmtId="44" fontId="1" fillId="2" borderId="8" xfId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3"/>
  <sheetViews>
    <sheetView tabSelected="1" workbookViewId="0">
      <selection activeCell="P13" sqref="P13"/>
    </sheetView>
  </sheetViews>
  <sheetFormatPr defaultRowHeight="15" x14ac:dyDescent="0.25"/>
  <cols>
    <col min="1" max="16384" width="9.140625" style="1"/>
  </cols>
  <sheetData>
    <row r="1" spans="2:24" ht="15.75" thickBot="1" x14ac:dyDescent="0.3"/>
    <row r="2" spans="2:24" x14ac:dyDescent="0.25">
      <c r="B2" s="20" t="s">
        <v>2</v>
      </c>
      <c r="C2" s="21"/>
      <c r="D2" s="21"/>
      <c r="E2" s="21">
        <v>220</v>
      </c>
      <c r="F2" s="25"/>
      <c r="J2" s="20" t="s">
        <v>2</v>
      </c>
      <c r="K2" s="21"/>
      <c r="L2" s="21"/>
      <c r="M2" s="21">
        <v>220</v>
      </c>
      <c r="N2" s="25"/>
      <c r="R2" s="20" t="s">
        <v>2</v>
      </c>
      <c r="S2" s="21"/>
      <c r="T2" s="21"/>
      <c r="U2" s="21">
        <v>220</v>
      </c>
      <c r="V2" s="25"/>
    </row>
    <row r="3" spans="2:24" ht="15.75" thickBot="1" x14ac:dyDescent="0.3">
      <c r="B3" s="23" t="s">
        <v>1</v>
      </c>
      <c r="C3" s="24"/>
      <c r="D3" s="24"/>
      <c r="E3" s="26">
        <v>22</v>
      </c>
      <c r="F3" s="27"/>
      <c r="J3" s="23" t="s">
        <v>1</v>
      </c>
      <c r="K3" s="24"/>
      <c r="L3" s="24"/>
      <c r="M3" s="26">
        <v>16</v>
      </c>
      <c r="N3" s="27"/>
      <c r="R3" s="23" t="s">
        <v>1</v>
      </c>
      <c r="S3" s="24"/>
      <c r="T3" s="24"/>
      <c r="U3" s="26">
        <v>4.5</v>
      </c>
      <c r="V3" s="27"/>
    </row>
    <row r="4" spans="2:24" ht="15.75" thickBot="1" x14ac:dyDescent="0.3">
      <c r="B4" s="13" t="s">
        <v>0</v>
      </c>
      <c r="C4" s="14"/>
      <c r="D4" s="14"/>
      <c r="E4" s="17">
        <f>E2*E3</f>
        <v>4840</v>
      </c>
      <c r="F4" s="18"/>
      <c r="J4" s="13" t="s">
        <v>0</v>
      </c>
      <c r="K4" s="14"/>
      <c r="L4" s="14"/>
      <c r="M4" s="17">
        <f>M2*M3</f>
        <v>3520</v>
      </c>
      <c r="N4" s="18"/>
      <c r="R4" s="13" t="s">
        <v>0</v>
      </c>
      <c r="S4" s="14"/>
      <c r="T4" s="14"/>
      <c r="U4" s="17">
        <f>U2*U3</f>
        <v>990</v>
      </c>
      <c r="V4" s="18"/>
    </row>
    <row r="5" spans="2:24" ht="15.75" thickBot="1" x14ac:dyDescent="0.3">
      <c r="B5" s="13" t="s">
        <v>4</v>
      </c>
      <c r="C5" s="14"/>
      <c r="D5" s="14"/>
      <c r="E5" s="17">
        <f>IF(E4&gt;5645.81, 621.03, IF( E4&gt;2822.9,  0.11*E4,      IF(  E4&gt;1693.72,   0.09*E4, 0.08*E4    )        )  )</f>
        <v>532.4</v>
      </c>
      <c r="F5" s="18"/>
      <c r="G5" s="19"/>
      <c r="H5" s="19"/>
      <c r="J5" s="13" t="s">
        <v>4</v>
      </c>
      <c r="K5" s="14"/>
      <c r="L5" s="14"/>
      <c r="M5" s="17">
        <f>IF(M4&gt;5645.81, 621.03, IF( M4&gt;2822.9,  0.11*M4,      IF(  M4&gt;1693.72,   0.09*M4, 0.08*M4    )        )  )</f>
        <v>387.2</v>
      </c>
      <c r="N5" s="18"/>
      <c r="O5" s="19"/>
      <c r="P5" s="19"/>
      <c r="R5" s="13" t="s">
        <v>4</v>
      </c>
      <c r="S5" s="14"/>
      <c r="T5" s="14"/>
      <c r="U5" s="17">
        <f>IF(U4&gt;5645.81, 621.03, IF( U4&gt;2822.9,  0.11*U4,      IF(  U4&gt;1693.72,   0.09*U4, 0.08*U4    )        )  )</f>
        <v>79.2</v>
      </c>
      <c r="V5" s="18"/>
      <c r="W5" s="19"/>
      <c r="X5" s="19"/>
    </row>
    <row r="6" spans="2:24" x14ac:dyDescent="0.25">
      <c r="B6" s="20" t="s">
        <v>5</v>
      </c>
      <c r="C6" s="21"/>
      <c r="D6" s="21"/>
      <c r="E6" s="22">
        <f>E4-E5</f>
        <v>4307.6000000000004</v>
      </c>
      <c r="F6" s="21"/>
      <c r="G6" s="3"/>
      <c r="H6" s="4"/>
      <c r="J6" s="20" t="s">
        <v>5</v>
      </c>
      <c r="K6" s="21"/>
      <c r="L6" s="21"/>
      <c r="M6" s="22">
        <f>M4-M5</f>
        <v>3132.8</v>
      </c>
      <c r="N6" s="21"/>
      <c r="O6" s="3"/>
      <c r="P6" s="4"/>
      <c r="R6" s="20" t="s">
        <v>5</v>
      </c>
      <c r="S6" s="21"/>
      <c r="T6" s="21"/>
      <c r="U6" s="22">
        <f>U4-U5</f>
        <v>910.8</v>
      </c>
      <c r="V6" s="21"/>
      <c r="W6" s="3"/>
      <c r="X6" s="4"/>
    </row>
    <row r="7" spans="2:24" ht="15.75" thickBot="1" x14ac:dyDescent="0.3">
      <c r="B7" s="11" t="s">
        <v>3</v>
      </c>
      <c r="C7" s="12"/>
      <c r="D7" s="12"/>
      <c r="E7" s="12">
        <f>IF(E6&gt;4664.68,0.275,(IF(E6&gt;3751.05,0.225,IF(E6&gt;2826.65,0.15,IF(E6&gt;1903.98,0.075,0)))))</f>
        <v>0.22500000000000001</v>
      </c>
      <c r="F7" s="12"/>
      <c r="G7" s="15">
        <f>E7*E4</f>
        <v>1089</v>
      </c>
      <c r="H7" s="16"/>
      <c r="J7" s="11" t="s">
        <v>3</v>
      </c>
      <c r="K7" s="12"/>
      <c r="L7" s="12"/>
      <c r="M7" s="12">
        <f>IF(M6&gt;4664.68,0.275,(IF(M6&gt;3751.05,0.225,IF(M6&gt;2826.65,0.15,IF(M6&gt;1903.98,0.075,0)))))</f>
        <v>0.15</v>
      </c>
      <c r="N7" s="12"/>
      <c r="O7" s="15">
        <f>M7*M4</f>
        <v>528</v>
      </c>
      <c r="P7" s="16"/>
      <c r="R7" s="11" t="s">
        <v>3</v>
      </c>
      <c r="S7" s="12"/>
      <c r="T7" s="12"/>
      <c r="U7" s="12">
        <f>IF(U6&gt;4664.68,0.275,(IF(U6&gt;3751.05,0.225,IF(U6&gt;2826.65,0.15,IF(U6&gt;1903.98,0.075,0)))))</f>
        <v>0</v>
      </c>
      <c r="V7" s="12"/>
      <c r="W7" s="15">
        <f>U7*U4</f>
        <v>0</v>
      </c>
      <c r="X7" s="16"/>
    </row>
    <row r="8" spans="2:24" ht="15.75" thickBot="1" x14ac:dyDescent="0.3">
      <c r="B8" s="5" t="s">
        <v>6</v>
      </c>
      <c r="C8" s="6"/>
      <c r="D8" s="7"/>
      <c r="E8" s="8">
        <f>E4*0.08</f>
        <v>387.2</v>
      </c>
      <c r="F8" s="9"/>
      <c r="J8" s="5" t="s">
        <v>6</v>
      </c>
      <c r="K8" s="6"/>
      <c r="L8" s="7"/>
      <c r="M8" s="8">
        <f>M4*0.08</f>
        <v>281.60000000000002</v>
      </c>
      <c r="N8" s="9"/>
      <c r="R8" s="5" t="s">
        <v>6</v>
      </c>
      <c r="S8" s="6"/>
      <c r="T8" s="7"/>
      <c r="U8" s="8">
        <f>U4*0.08</f>
        <v>79.2</v>
      </c>
      <c r="V8" s="9"/>
    </row>
    <row r="9" spans="2:24" ht="15.75" thickBot="1" x14ac:dyDescent="0.3"/>
    <row r="10" spans="2:24" ht="15.75" thickBot="1" x14ac:dyDescent="0.3">
      <c r="B10" s="5" t="s">
        <v>7</v>
      </c>
      <c r="C10" s="6"/>
      <c r="D10" s="6"/>
      <c r="E10" s="10">
        <f>E4-E5-E7</f>
        <v>4307.375</v>
      </c>
      <c r="F10" s="9"/>
      <c r="J10" s="5" t="s">
        <v>7</v>
      </c>
      <c r="K10" s="6"/>
      <c r="L10" s="6"/>
      <c r="M10" s="10">
        <f>M4-M5-M7</f>
        <v>3132.65</v>
      </c>
      <c r="N10" s="9"/>
      <c r="R10" s="5" t="s">
        <v>7</v>
      </c>
      <c r="S10" s="6"/>
      <c r="T10" s="6"/>
      <c r="U10" s="10">
        <f>U4-U5-U7</f>
        <v>910.8</v>
      </c>
      <c r="V10" s="9"/>
    </row>
    <row r="13" spans="2:24" x14ac:dyDescent="0.25">
      <c r="G13" s="2"/>
      <c r="P13" s="2"/>
    </row>
  </sheetData>
  <mergeCells count="54">
    <mergeCell ref="W5:X5"/>
    <mergeCell ref="R6:T6"/>
    <mergeCell ref="U6:V6"/>
    <mergeCell ref="R7:T7"/>
    <mergeCell ref="U7:V7"/>
    <mergeCell ref="W7:X7"/>
    <mergeCell ref="J10:L10"/>
    <mergeCell ref="M10:N10"/>
    <mergeCell ref="R2:T2"/>
    <mergeCell ref="U2:V2"/>
    <mergeCell ref="R3:T3"/>
    <mergeCell ref="U3:V3"/>
    <mergeCell ref="R4:T4"/>
    <mergeCell ref="U4:V4"/>
    <mergeCell ref="R5:T5"/>
    <mergeCell ref="U5:V5"/>
    <mergeCell ref="R8:T8"/>
    <mergeCell ref="U8:V8"/>
    <mergeCell ref="R10:T10"/>
    <mergeCell ref="U10:V10"/>
    <mergeCell ref="J7:L7"/>
    <mergeCell ref="M7:N7"/>
    <mergeCell ref="O7:P7"/>
    <mergeCell ref="J8:L8"/>
    <mergeCell ref="M8:N8"/>
    <mergeCell ref="J5:L5"/>
    <mergeCell ref="M5:N5"/>
    <mergeCell ref="O5:P5"/>
    <mergeCell ref="J6:L6"/>
    <mergeCell ref="M6:N6"/>
    <mergeCell ref="J2:L2"/>
    <mergeCell ref="M2:N2"/>
    <mergeCell ref="J3:L3"/>
    <mergeCell ref="M3:N3"/>
    <mergeCell ref="J4:L4"/>
    <mergeCell ref="M4:N4"/>
    <mergeCell ref="B2:D2"/>
    <mergeCell ref="B3:D3"/>
    <mergeCell ref="B4:D4"/>
    <mergeCell ref="E2:F2"/>
    <mergeCell ref="E3:F3"/>
    <mergeCell ref="E4:F4"/>
    <mergeCell ref="B5:D5"/>
    <mergeCell ref="G7:H7"/>
    <mergeCell ref="E5:F5"/>
    <mergeCell ref="G5:H5"/>
    <mergeCell ref="B6:D6"/>
    <mergeCell ref="E6:F6"/>
    <mergeCell ref="B8:D8"/>
    <mergeCell ref="E8:F8"/>
    <mergeCell ref="B10:D10"/>
    <mergeCell ref="E10:F10"/>
    <mergeCell ref="B7:D7"/>
    <mergeCell ref="E7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2015-06-05T18:19:34Z</dcterms:created>
  <dcterms:modified xsi:type="dcterms:W3CDTF">2020-04-21T15:20:03Z</dcterms:modified>
</cp:coreProperties>
</file>