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8" windowWidth="14808" windowHeight="7368" activeTab="1"/>
  </bookViews>
  <sheets>
    <sheet name="Sample Data" sheetId="1" r:id="rId1"/>
    <sheet name="Requirements" sheetId="2" r:id="rId2"/>
    <sheet name="Systems" sheetId="3" r:id="rId3"/>
    <sheet name="Functional Requirements Scores" sheetId="4" r:id="rId4"/>
  </sheets>
  <externalReferences>
    <externalReference r:id="rId5"/>
  </externalReferences>
  <definedNames>
    <definedName name="System01">[1]SYSTEMS!$B$1</definedName>
    <definedName name="System02">[1]SYSTEMS!$B$2</definedName>
    <definedName name="System03">[1]SYSTEMS!$B$3</definedName>
    <definedName name="System04">[1]SYSTEMS!$B$4</definedName>
    <definedName name="System05">[1]SYSTEMS!$B$5</definedName>
    <definedName name="System06">[1]SYSTEMS!$B$6</definedName>
  </definedNames>
  <calcPr calcId="152511"/>
</workbook>
</file>

<file path=xl/calcChain.xml><?xml version="1.0" encoding="utf-8"?>
<calcChain xmlns="http://schemas.openxmlformats.org/spreadsheetml/2006/main">
  <c r="I778" i="4" l="1"/>
  <c r="H778" i="4"/>
  <c r="G778" i="4"/>
  <c r="F778" i="4"/>
  <c r="E778" i="4"/>
  <c r="D778" i="4"/>
  <c r="C778" i="4"/>
  <c r="I777" i="4"/>
  <c r="H777" i="4"/>
  <c r="G777" i="4"/>
  <c r="F777" i="4"/>
  <c r="E777" i="4"/>
  <c r="D777" i="4"/>
  <c r="C777" i="4"/>
  <c r="I776" i="4"/>
  <c r="H776" i="4"/>
  <c r="G776" i="4"/>
  <c r="F776" i="4"/>
  <c r="E776" i="4"/>
  <c r="D776" i="4"/>
  <c r="C776" i="4"/>
  <c r="I775" i="4"/>
  <c r="H775" i="4"/>
  <c r="G775" i="4"/>
  <c r="F775" i="4"/>
  <c r="E775" i="4"/>
  <c r="D775" i="4"/>
  <c r="C775" i="4"/>
  <c r="I774" i="4"/>
  <c r="H774" i="4"/>
  <c r="G774" i="4"/>
  <c r="F774" i="4"/>
  <c r="E774" i="4"/>
  <c r="D774" i="4"/>
  <c r="C774" i="4"/>
  <c r="I773" i="4"/>
  <c r="H773" i="4"/>
  <c r="G773" i="4"/>
  <c r="F773" i="4"/>
  <c r="E773" i="4"/>
  <c r="D773" i="4"/>
  <c r="C773" i="4"/>
  <c r="I770" i="4"/>
  <c r="H770" i="4"/>
  <c r="G770" i="4"/>
  <c r="F770" i="4"/>
  <c r="E770" i="4"/>
  <c r="D770" i="4"/>
  <c r="C770" i="4"/>
  <c r="I767" i="4"/>
  <c r="H767" i="4"/>
  <c r="G767" i="4"/>
  <c r="F767" i="4"/>
  <c r="E767" i="4"/>
  <c r="D767" i="4"/>
  <c r="C767" i="4"/>
  <c r="I766" i="4"/>
  <c r="H766" i="4"/>
  <c r="G766" i="4"/>
  <c r="F766" i="4"/>
  <c r="E766" i="4"/>
  <c r="D766" i="4"/>
  <c r="C766" i="4"/>
  <c r="I765" i="4"/>
  <c r="H765" i="4"/>
  <c r="G765" i="4"/>
  <c r="F765" i="4"/>
  <c r="E765" i="4"/>
  <c r="D765" i="4"/>
  <c r="C765" i="4"/>
  <c r="I762" i="4"/>
  <c r="H762" i="4"/>
  <c r="G762" i="4"/>
  <c r="F762" i="4"/>
  <c r="E762" i="4"/>
  <c r="D762" i="4"/>
  <c r="C762" i="4"/>
  <c r="I761" i="4"/>
  <c r="H761" i="4"/>
  <c r="G761" i="4"/>
  <c r="F761" i="4"/>
  <c r="E761" i="4"/>
  <c r="D761" i="4"/>
  <c r="C761" i="4"/>
  <c r="I760" i="4"/>
  <c r="H760" i="4"/>
  <c r="G760" i="4"/>
  <c r="F760" i="4"/>
  <c r="E760" i="4"/>
  <c r="D760" i="4"/>
  <c r="C760" i="4"/>
  <c r="I757" i="4"/>
  <c r="H757" i="4"/>
  <c r="G757" i="4"/>
  <c r="F757" i="4"/>
  <c r="E757" i="4"/>
  <c r="D757" i="4"/>
  <c r="C757" i="4"/>
  <c r="I756" i="4"/>
  <c r="H756" i="4"/>
  <c r="G756" i="4"/>
  <c r="F756" i="4"/>
  <c r="E756" i="4"/>
  <c r="D756" i="4"/>
  <c r="C756" i="4"/>
  <c r="I755" i="4"/>
  <c r="H755" i="4"/>
  <c r="G755" i="4"/>
  <c r="F755" i="4"/>
  <c r="E755" i="4"/>
  <c r="D755" i="4"/>
  <c r="C755" i="4"/>
  <c r="I751" i="4"/>
  <c r="H751" i="4"/>
  <c r="G751" i="4"/>
  <c r="F751" i="4"/>
  <c r="E751" i="4"/>
  <c r="D751" i="4"/>
  <c r="C751" i="4"/>
  <c r="I750" i="4"/>
  <c r="H750" i="4"/>
  <c r="G750" i="4"/>
  <c r="F750" i="4"/>
  <c r="E750" i="4"/>
  <c r="D750" i="4"/>
  <c r="C750" i="4"/>
  <c r="I749" i="4"/>
  <c r="H749" i="4"/>
  <c r="G749" i="4"/>
  <c r="F749" i="4"/>
  <c r="E749" i="4"/>
  <c r="D749" i="4"/>
  <c r="C749" i="4"/>
  <c r="I746" i="4"/>
  <c r="H746" i="4"/>
  <c r="G746" i="4"/>
  <c r="F746" i="4"/>
  <c r="E746" i="4"/>
  <c r="D746" i="4"/>
  <c r="C746" i="4"/>
  <c r="I745" i="4"/>
  <c r="H745" i="4"/>
  <c r="G745" i="4"/>
  <c r="F745" i="4"/>
  <c r="E745" i="4"/>
  <c r="D745" i="4"/>
  <c r="C745" i="4"/>
  <c r="I744" i="4"/>
  <c r="H744" i="4"/>
  <c r="G744" i="4"/>
  <c r="F744" i="4"/>
  <c r="E744" i="4"/>
  <c r="D744" i="4"/>
  <c r="C744" i="4"/>
  <c r="I743" i="4"/>
  <c r="H743" i="4"/>
  <c r="G743" i="4"/>
  <c r="F743" i="4"/>
  <c r="E743" i="4"/>
  <c r="D743" i="4"/>
  <c r="C743" i="4"/>
  <c r="I742" i="4"/>
  <c r="H742" i="4"/>
  <c r="G742" i="4"/>
  <c r="F742" i="4"/>
  <c r="E742" i="4"/>
  <c r="D742" i="4"/>
  <c r="C742" i="4"/>
  <c r="I741" i="4"/>
  <c r="H741" i="4"/>
  <c r="G741" i="4"/>
  <c r="F741" i="4"/>
  <c r="E741" i="4"/>
  <c r="D741" i="4"/>
  <c r="C741" i="4"/>
  <c r="I738" i="4"/>
  <c r="H738" i="4"/>
  <c r="G738" i="4"/>
  <c r="F738" i="4"/>
  <c r="E738" i="4"/>
  <c r="D738" i="4"/>
  <c r="C738" i="4"/>
  <c r="I737" i="4"/>
  <c r="H737" i="4"/>
  <c r="G737" i="4"/>
  <c r="F737" i="4"/>
  <c r="E737" i="4"/>
  <c r="D737" i="4"/>
  <c r="C737" i="4"/>
  <c r="I736" i="4"/>
  <c r="H736" i="4"/>
  <c r="G736" i="4"/>
  <c r="F736" i="4"/>
  <c r="E736" i="4"/>
  <c r="D736" i="4"/>
  <c r="C736" i="4"/>
  <c r="I733" i="4"/>
  <c r="H733" i="4"/>
  <c r="G733" i="4"/>
  <c r="F733" i="4"/>
  <c r="E733" i="4"/>
  <c r="D733" i="4"/>
  <c r="C733" i="4"/>
  <c r="I732" i="4"/>
  <c r="H732" i="4"/>
  <c r="G732" i="4"/>
  <c r="F732" i="4"/>
  <c r="E732" i="4"/>
  <c r="D732" i="4"/>
  <c r="C732" i="4"/>
  <c r="I731" i="4"/>
  <c r="H731" i="4"/>
  <c r="G731" i="4"/>
  <c r="F731" i="4"/>
  <c r="E731" i="4"/>
  <c r="D731" i="4"/>
  <c r="C731" i="4"/>
  <c r="I725" i="4"/>
  <c r="H725" i="4"/>
  <c r="G725" i="4"/>
  <c r="F725" i="4"/>
  <c r="E725" i="4"/>
  <c r="D725" i="4"/>
  <c r="C725" i="4"/>
  <c r="I724" i="4"/>
  <c r="H724" i="4"/>
  <c r="G724" i="4"/>
  <c r="F724" i="4"/>
  <c r="E724" i="4"/>
  <c r="D724" i="4"/>
  <c r="C724" i="4"/>
  <c r="I723" i="4"/>
  <c r="H723" i="4"/>
  <c r="G723" i="4"/>
  <c r="F723" i="4"/>
  <c r="E723" i="4"/>
  <c r="D723" i="4"/>
  <c r="C723" i="4"/>
  <c r="I720" i="4"/>
  <c r="H720" i="4"/>
  <c r="G720" i="4"/>
  <c r="F720" i="4"/>
  <c r="E720" i="4"/>
  <c r="D720" i="4"/>
  <c r="C720" i="4"/>
  <c r="I719" i="4"/>
  <c r="H719" i="4"/>
  <c r="G719" i="4"/>
  <c r="F719" i="4"/>
  <c r="E719" i="4"/>
  <c r="D719" i="4"/>
  <c r="C719" i="4"/>
  <c r="I718" i="4"/>
  <c r="H718" i="4"/>
  <c r="G718" i="4"/>
  <c r="F718" i="4"/>
  <c r="E718" i="4"/>
  <c r="D718" i="4"/>
  <c r="C718" i="4"/>
  <c r="I715" i="4"/>
  <c r="H715" i="4"/>
  <c r="G715" i="4"/>
  <c r="F715" i="4"/>
  <c r="E715" i="4"/>
  <c r="D715" i="4"/>
  <c r="C715" i="4"/>
  <c r="I714" i="4"/>
  <c r="H714" i="4"/>
  <c r="G714" i="4"/>
  <c r="F714" i="4"/>
  <c r="E714" i="4"/>
  <c r="D714" i="4"/>
  <c r="C714" i="4"/>
  <c r="I713" i="4"/>
  <c r="H713" i="4"/>
  <c r="G713" i="4"/>
  <c r="F713" i="4"/>
  <c r="E713" i="4"/>
  <c r="D713" i="4"/>
  <c r="C713" i="4"/>
  <c r="I710" i="4"/>
  <c r="H710" i="4"/>
  <c r="G710" i="4"/>
  <c r="F710" i="4"/>
  <c r="E710" i="4"/>
  <c r="D710" i="4"/>
  <c r="C710" i="4"/>
  <c r="I709" i="4"/>
  <c r="H709" i="4"/>
  <c r="G709" i="4"/>
  <c r="F709" i="4"/>
  <c r="E709" i="4"/>
  <c r="D709" i="4"/>
  <c r="C709" i="4"/>
  <c r="I708" i="4"/>
  <c r="H708" i="4"/>
  <c r="G708" i="4"/>
  <c r="F708" i="4"/>
  <c r="E708" i="4"/>
  <c r="D708" i="4"/>
  <c r="C708" i="4"/>
  <c r="I705" i="4"/>
  <c r="H705" i="4"/>
  <c r="G705" i="4"/>
  <c r="F705" i="4"/>
  <c r="E705" i="4"/>
  <c r="D705" i="4"/>
  <c r="C705" i="4"/>
  <c r="I704" i="4"/>
  <c r="H704" i="4"/>
  <c r="G704" i="4"/>
  <c r="F704" i="4"/>
  <c r="E704" i="4"/>
  <c r="D704" i="4"/>
  <c r="C704" i="4"/>
  <c r="I703" i="4"/>
  <c r="H703" i="4"/>
  <c r="G703" i="4"/>
  <c r="F703" i="4"/>
  <c r="E703" i="4"/>
  <c r="D703" i="4"/>
  <c r="C703" i="4"/>
  <c r="I700" i="4"/>
  <c r="H700" i="4"/>
  <c r="G700" i="4"/>
  <c r="F700" i="4"/>
  <c r="E700" i="4"/>
  <c r="D700" i="4"/>
  <c r="C700" i="4"/>
  <c r="I699" i="4"/>
  <c r="H699" i="4"/>
  <c r="G699" i="4"/>
  <c r="F699" i="4"/>
  <c r="E699" i="4"/>
  <c r="D699" i="4"/>
  <c r="C699" i="4"/>
  <c r="I698" i="4"/>
  <c r="H698" i="4"/>
  <c r="G698" i="4"/>
  <c r="F698" i="4"/>
  <c r="E698" i="4"/>
  <c r="D698" i="4"/>
  <c r="C698" i="4"/>
  <c r="I695" i="4"/>
  <c r="H695" i="4"/>
  <c r="G695" i="4"/>
  <c r="F695" i="4"/>
  <c r="E695" i="4"/>
  <c r="D695" i="4"/>
  <c r="C695" i="4"/>
  <c r="I694" i="4"/>
  <c r="H694" i="4"/>
  <c r="G694" i="4"/>
  <c r="F694" i="4"/>
  <c r="E694" i="4"/>
  <c r="D694" i="4"/>
  <c r="C694" i="4"/>
  <c r="I693" i="4"/>
  <c r="H693" i="4"/>
  <c r="G693" i="4"/>
  <c r="F693" i="4"/>
  <c r="E693" i="4"/>
  <c r="D693" i="4"/>
  <c r="C693" i="4"/>
  <c r="I688" i="4"/>
  <c r="H688" i="4"/>
  <c r="G688" i="4"/>
  <c r="F688" i="4"/>
  <c r="E688" i="4"/>
  <c r="D688" i="4"/>
  <c r="C688" i="4"/>
  <c r="I687" i="4"/>
  <c r="H687" i="4"/>
  <c r="G687" i="4"/>
  <c r="F687" i="4"/>
  <c r="E687" i="4"/>
  <c r="D687" i="4"/>
  <c r="C687" i="4"/>
  <c r="I686" i="4"/>
  <c r="H686" i="4"/>
  <c r="G686" i="4"/>
  <c r="F686" i="4"/>
  <c r="E686" i="4"/>
  <c r="D686" i="4"/>
  <c r="C686" i="4"/>
  <c r="I683" i="4"/>
  <c r="H683" i="4"/>
  <c r="G683" i="4"/>
  <c r="F683" i="4"/>
  <c r="E683" i="4"/>
  <c r="D683" i="4"/>
  <c r="C683" i="4"/>
  <c r="I682" i="4"/>
  <c r="H682" i="4"/>
  <c r="G682" i="4"/>
  <c r="F682" i="4"/>
  <c r="E682" i="4"/>
  <c r="D682" i="4"/>
  <c r="C682" i="4"/>
  <c r="I681" i="4"/>
  <c r="H681" i="4"/>
  <c r="G681" i="4"/>
  <c r="F681" i="4"/>
  <c r="E681" i="4"/>
  <c r="D681" i="4"/>
  <c r="C681" i="4"/>
  <c r="I677" i="4"/>
  <c r="H677" i="4"/>
  <c r="G677" i="4"/>
  <c r="F677" i="4"/>
  <c r="E677" i="4"/>
  <c r="D677" i="4"/>
  <c r="C677" i="4"/>
  <c r="I676" i="4"/>
  <c r="H676" i="4"/>
  <c r="G676" i="4"/>
  <c r="F676" i="4"/>
  <c r="E676" i="4"/>
  <c r="D676" i="4"/>
  <c r="C676" i="4"/>
  <c r="I675" i="4"/>
  <c r="H675" i="4"/>
  <c r="G675" i="4"/>
  <c r="F675" i="4"/>
  <c r="E675" i="4"/>
  <c r="D675" i="4"/>
  <c r="C675" i="4"/>
  <c r="I674" i="4"/>
  <c r="H674" i="4"/>
  <c r="G674" i="4"/>
  <c r="F674" i="4"/>
  <c r="E674" i="4"/>
  <c r="D674" i="4"/>
  <c r="C674" i="4"/>
  <c r="I673" i="4"/>
  <c r="H673" i="4"/>
  <c r="G673" i="4"/>
  <c r="F673" i="4"/>
  <c r="E673" i="4"/>
  <c r="D673" i="4"/>
  <c r="C673" i="4"/>
  <c r="I672" i="4"/>
  <c r="H672" i="4"/>
  <c r="G672" i="4"/>
  <c r="F672" i="4"/>
  <c r="E672" i="4"/>
  <c r="D672" i="4"/>
  <c r="C672" i="4"/>
  <c r="I669" i="4"/>
  <c r="H669" i="4"/>
  <c r="G669" i="4"/>
  <c r="F669" i="4"/>
  <c r="E669" i="4"/>
  <c r="D669" i="4"/>
  <c r="C669" i="4"/>
  <c r="I668" i="4"/>
  <c r="H668" i="4"/>
  <c r="G668" i="4"/>
  <c r="F668" i="4"/>
  <c r="E668" i="4"/>
  <c r="D668" i="4"/>
  <c r="C668" i="4"/>
  <c r="I667" i="4"/>
  <c r="H667" i="4"/>
  <c r="G667" i="4"/>
  <c r="F667" i="4"/>
  <c r="E667" i="4"/>
  <c r="D667" i="4"/>
  <c r="C667" i="4"/>
  <c r="I666" i="4"/>
  <c r="H666" i="4"/>
  <c r="G666" i="4"/>
  <c r="F666" i="4"/>
  <c r="E666" i="4"/>
  <c r="D666" i="4"/>
  <c r="C666" i="4"/>
  <c r="I665" i="4"/>
  <c r="H665" i="4"/>
  <c r="G665" i="4"/>
  <c r="F665" i="4"/>
  <c r="E665" i="4"/>
  <c r="D665" i="4"/>
  <c r="C665" i="4"/>
  <c r="I664" i="4"/>
  <c r="H664" i="4"/>
  <c r="G664" i="4"/>
  <c r="F664" i="4"/>
  <c r="E664" i="4"/>
  <c r="D664" i="4"/>
  <c r="C664" i="4"/>
  <c r="I661" i="4"/>
  <c r="H661" i="4"/>
  <c r="G661" i="4"/>
  <c r="F661" i="4"/>
  <c r="E661" i="4"/>
  <c r="D661" i="4"/>
  <c r="C661" i="4"/>
  <c r="I660" i="4"/>
  <c r="H660" i="4"/>
  <c r="G660" i="4"/>
  <c r="F660" i="4"/>
  <c r="E660" i="4"/>
  <c r="D660" i="4"/>
  <c r="C660" i="4"/>
  <c r="I659" i="4"/>
  <c r="H659" i="4"/>
  <c r="G659" i="4"/>
  <c r="F659" i="4"/>
  <c r="E659" i="4"/>
  <c r="D659" i="4"/>
  <c r="C659" i="4"/>
  <c r="I656" i="4"/>
  <c r="H656" i="4"/>
  <c r="G656" i="4"/>
  <c r="F656" i="4"/>
  <c r="E656" i="4"/>
  <c r="D656" i="4"/>
  <c r="C656" i="4"/>
  <c r="I655" i="4"/>
  <c r="H655" i="4"/>
  <c r="G655" i="4"/>
  <c r="F655" i="4"/>
  <c r="E655" i="4"/>
  <c r="D655" i="4"/>
  <c r="C655" i="4"/>
  <c r="I654" i="4"/>
  <c r="H654" i="4"/>
  <c r="G654" i="4"/>
  <c r="F654" i="4"/>
  <c r="E654" i="4"/>
  <c r="D654" i="4"/>
  <c r="C654" i="4"/>
  <c r="I653" i="4"/>
  <c r="H653" i="4"/>
  <c r="G653" i="4"/>
  <c r="F653" i="4"/>
  <c r="E653" i="4"/>
  <c r="D653" i="4"/>
  <c r="C653" i="4"/>
  <c r="I652" i="4"/>
  <c r="H652" i="4"/>
  <c r="G652" i="4"/>
  <c r="F652" i="4"/>
  <c r="E652" i="4"/>
  <c r="D652" i="4"/>
  <c r="C652" i="4"/>
  <c r="I651" i="4"/>
  <c r="H651" i="4"/>
  <c r="G651" i="4"/>
  <c r="F651" i="4"/>
  <c r="E651" i="4"/>
  <c r="D651" i="4"/>
  <c r="C651" i="4"/>
  <c r="I650" i="4"/>
  <c r="H650" i="4"/>
  <c r="G650" i="4"/>
  <c r="F650" i="4"/>
  <c r="E650" i="4"/>
  <c r="D650" i="4"/>
  <c r="C650" i="4"/>
  <c r="I649" i="4"/>
  <c r="H649" i="4"/>
  <c r="G649" i="4"/>
  <c r="F649" i="4"/>
  <c r="E649" i="4"/>
  <c r="D649" i="4"/>
  <c r="C649" i="4"/>
  <c r="I648" i="4"/>
  <c r="H648" i="4"/>
  <c r="G648" i="4"/>
  <c r="F648" i="4"/>
  <c r="E648" i="4"/>
  <c r="D648" i="4"/>
  <c r="C648" i="4"/>
  <c r="I644" i="4"/>
  <c r="H644" i="4"/>
  <c r="G644" i="4"/>
  <c r="F644" i="4"/>
  <c r="E644" i="4"/>
  <c r="D644" i="4"/>
  <c r="C644" i="4"/>
  <c r="I643" i="4"/>
  <c r="H643" i="4"/>
  <c r="G643" i="4"/>
  <c r="F643" i="4"/>
  <c r="E643" i="4"/>
  <c r="D643" i="4"/>
  <c r="C643" i="4"/>
  <c r="I642" i="4"/>
  <c r="H642" i="4"/>
  <c r="G642" i="4"/>
  <c r="F642" i="4"/>
  <c r="E642" i="4"/>
  <c r="D642" i="4"/>
  <c r="C642" i="4"/>
  <c r="I641" i="4"/>
  <c r="H641" i="4"/>
  <c r="G641" i="4"/>
  <c r="F641" i="4"/>
  <c r="E641" i="4"/>
  <c r="D641" i="4"/>
  <c r="C641" i="4"/>
  <c r="I640" i="4"/>
  <c r="H640" i="4"/>
  <c r="G640" i="4"/>
  <c r="F640" i="4"/>
  <c r="E640" i="4"/>
  <c r="D640" i="4"/>
  <c r="C640" i="4"/>
  <c r="I639" i="4"/>
  <c r="H639" i="4"/>
  <c r="G639" i="4"/>
  <c r="F639" i="4"/>
  <c r="E639" i="4"/>
  <c r="D639" i="4"/>
  <c r="C639" i="4"/>
  <c r="I635" i="4"/>
  <c r="H635" i="4"/>
  <c r="G635" i="4"/>
  <c r="F635" i="4"/>
  <c r="E635" i="4"/>
  <c r="D635" i="4"/>
  <c r="C635" i="4"/>
  <c r="I634" i="4"/>
  <c r="H634" i="4"/>
  <c r="G634" i="4"/>
  <c r="F634" i="4"/>
  <c r="E634" i="4"/>
  <c r="D634" i="4"/>
  <c r="C634" i="4"/>
  <c r="I633" i="4"/>
  <c r="H633" i="4"/>
  <c r="G633" i="4"/>
  <c r="F633" i="4"/>
  <c r="E633" i="4"/>
  <c r="D633" i="4"/>
  <c r="C633" i="4"/>
  <c r="I630" i="4"/>
  <c r="H630" i="4"/>
  <c r="G630" i="4"/>
  <c r="F630" i="4"/>
  <c r="E630" i="4"/>
  <c r="D630" i="4"/>
  <c r="C630" i="4"/>
  <c r="I629" i="4"/>
  <c r="H629" i="4"/>
  <c r="G629" i="4"/>
  <c r="F629" i="4"/>
  <c r="E629" i="4"/>
  <c r="D629" i="4"/>
  <c r="C629" i="4"/>
  <c r="I628" i="4"/>
  <c r="H628" i="4"/>
  <c r="G628" i="4"/>
  <c r="F628" i="4"/>
  <c r="E628" i="4"/>
  <c r="D628" i="4"/>
  <c r="C628" i="4"/>
  <c r="I627" i="4"/>
  <c r="H627" i="4"/>
  <c r="G627" i="4"/>
  <c r="F627" i="4"/>
  <c r="E627" i="4"/>
  <c r="D627" i="4"/>
  <c r="C627" i="4"/>
  <c r="I626" i="4"/>
  <c r="H626" i="4"/>
  <c r="G626" i="4"/>
  <c r="F626" i="4"/>
  <c r="E626" i="4"/>
  <c r="D626" i="4"/>
  <c r="C626" i="4"/>
  <c r="I625" i="4"/>
  <c r="H625" i="4"/>
  <c r="G625" i="4"/>
  <c r="F625" i="4"/>
  <c r="E625" i="4"/>
  <c r="D625" i="4"/>
  <c r="C625" i="4"/>
  <c r="I622" i="4"/>
  <c r="H622" i="4"/>
  <c r="G622" i="4"/>
  <c r="F622" i="4"/>
  <c r="E622" i="4"/>
  <c r="D622" i="4"/>
  <c r="C622" i="4"/>
  <c r="I621" i="4"/>
  <c r="H621" i="4"/>
  <c r="G621" i="4"/>
  <c r="F621" i="4"/>
  <c r="E621" i="4"/>
  <c r="D621" i="4"/>
  <c r="C621" i="4"/>
  <c r="I620" i="4"/>
  <c r="H620" i="4"/>
  <c r="G620" i="4"/>
  <c r="F620" i="4"/>
  <c r="E620" i="4"/>
  <c r="D620" i="4"/>
  <c r="C620" i="4"/>
  <c r="I619" i="4"/>
  <c r="H619" i="4"/>
  <c r="G619" i="4"/>
  <c r="F619" i="4"/>
  <c r="E619" i="4"/>
  <c r="D619" i="4"/>
  <c r="C619" i="4"/>
  <c r="I618" i="4"/>
  <c r="H618" i="4"/>
  <c r="G618" i="4"/>
  <c r="F618" i="4"/>
  <c r="E618" i="4"/>
  <c r="D618" i="4"/>
  <c r="C618" i="4"/>
  <c r="I617" i="4"/>
  <c r="H617" i="4"/>
  <c r="G617" i="4"/>
  <c r="F617" i="4"/>
  <c r="E617" i="4"/>
  <c r="D617" i="4"/>
  <c r="C617" i="4"/>
  <c r="I614" i="4"/>
  <c r="H614" i="4"/>
  <c r="G614" i="4"/>
  <c r="F614" i="4"/>
  <c r="E614" i="4"/>
  <c r="D614" i="4"/>
  <c r="C614" i="4"/>
  <c r="I613" i="4"/>
  <c r="H613" i="4"/>
  <c r="G613" i="4"/>
  <c r="F613" i="4"/>
  <c r="E613" i="4"/>
  <c r="D613" i="4"/>
  <c r="C613" i="4"/>
  <c r="I612" i="4"/>
  <c r="H612" i="4"/>
  <c r="G612" i="4"/>
  <c r="F612" i="4"/>
  <c r="E612" i="4"/>
  <c r="D612" i="4"/>
  <c r="D615" i="4" s="1"/>
  <c r="C612" i="4"/>
  <c r="I611" i="4"/>
  <c r="H611" i="4"/>
  <c r="G611" i="4"/>
  <c r="F611" i="4"/>
  <c r="E611" i="4"/>
  <c r="D611" i="4"/>
  <c r="C611" i="4"/>
  <c r="I610" i="4"/>
  <c r="H610" i="4"/>
  <c r="G610" i="4"/>
  <c r="F610" i="4"/>
  <c r="E610" i="4"/>
  <c r="D610" i="4"/>
  <c r="C610" i="4"/>
  <c r="I609" i="4"/>
  <c r="H609" i="4"/>
  <c r="G609" i="4"/>
  <c r="F609" i="4"/>
  <c r="E609" i="4"/>
  <c r="D609" i="4"/>
  <c r="C609" i="4"/>
  <c r="I605" i="4"/>
  <c r="H605" i="4"/>
  <c r="G605" i="4"/>
  <c r="F605" i="4"/>
  <c r="E605" i="4"/>
  <c r="D605" i="4"/>
  <c r="C605" i="4"/>
  <c r="I604" i="4"/>
  <c r="H604" i="4"/>
  <c r="G604" i="4"/>
  <c r="F604" i="4"/>
  <c r="E604" i="4"/>
  <c r="D604" i="4"/>
  <c r="C604" i="4"/>
  <c r="I603" i="4"/>
  <c r="H603" i="4"/>
  <c r="G603" i="4"/>
  <c r="F603" i="4"/>
  <c r="E603" i="4"/>
  <c r="D603" i="4"/>
  <c r="C603" i="4"/>
  <c r="I600" i="4"/>
  <c r="H600" i="4"/>
  <c r="G600" i="4"/>
  <c r="F600" i="4"/>
  <c r="E600" i="4"/>
  <c r="D600" i="4"/>
  <c r="C600" i="4"/>
  <c r="I599" i="4"/>
  <c r="H599" i="4"/>
  <c r="G599" i="4"/>
  <c r="F599" i="4"/>
  <c r="E599" i="4"/>
  <c r="D599" i="4"/>
  <c r="C599" i="4"/>
  <c r="I598" i="4"/>
  <c r="H598" i="4"/>
  <c r="G598" i="4"/>
  <c r="F598" i="4"/>
  <c r="E598" i="4"/>
  <c r="D598" i="4"/>
  <c r="C598" i="4"/>
  <c r="I595" i="4"/>
  <c r="H595" i="4"/>
  <c r="G595" i="4"/>
  <c r="F595" i="4"/>
  <c r="E595" i="4"/>
  <c r="D595" i="4"/>
  <c r="C595" i="4"/>
  <c r="I594" i="4"/>
  <c r="H594" i="4"/>
  <c r="G594" i="4"/>
  <c r="F594" i="4"/>
  <c r="E594" i="4"/>
  <c r="D594" i="4"/>
  <c r="C594" i="4"/>
  <c r="I593" i="4"/>
  <c r="H593" i="4"/>
  <c r="G593" i="4"/>
  <c r="F593" i="4"/>
  <c r="E593" i="4"/>
  <c r="D593" i="4"/>
  <c r="C593" i="4"/>
  <c r="I589" i="4"/>
  <c r="H589" i="4"/>
  <c r="G589" i="4"/>
  <c r="F589" i="4"/>
  <c r="E589" i="4"/>
  <c r="D589" i="4"/>
  <c r="C589" i="4"/>
  <c r="I588" i="4"/>
  <c r="H588" i="4"/>
  <c r="G588" i="4"/>
  <c r="F588" i="4"/>
  <c r="E588" i="4"/>
  <c r="D588" i="4"/>
  <c r="C588" i="4"/>
  <c r="I587" i="4"/>
  <c r="H587" i="4"/>
  <c r="G587" i="4"/>
  <c r="F587" i="4"/>
  <c r="E587" i="4"/>
  <c r="D587" i="4"/>
  <c r="C587" i="4"/>
  <c r="I584" i="4"/>
  <c r="H584" i="4"/>
  <c r="G584" i="4"/>
  <c r="F584" i="4"/>
  <c r="E584" i="4"/>
  <c r="D584" i="4"/>
  <c r="C584" i="4"/>
  <c r="I583" i="4"/>
  <c r="H583" i="4"/>
  <c r="G583" i="4"/>
  <c r="F583" i="4"/>
  <c r="E583" i="4"/>
  <c r="D583" i="4"/>
  <c r="C583" i="4"/>
  <c r="I582" i="4"/>
  <c r="H582" i="4"/>
  <c r="G582" i="4"/>
  <c r="F582" i="4"/>
  <c r="E582" i="4"/>
  <c r="D582" i="4"/>
  <c r="C582" i="4"/>
  <c r="I581" i="4"/>
  <c r="H581" i="4"/>
  <c r="G581" i="4"/>
  <c r="F581" i="4"/>
  <c r="E581" i="4"/>
  <c r="D581" i="4"/>
  <c r="C581" i="4"/>
  <c r="I580" i="4"/>
  <c r="H580" i="4"/>
  <c r="G580" i="4"/>
  <c r="F580" i="4"/>
  <c r="E580" i="4"/>
  <c r="D580" i="4"/>
  <c r="C580" i="4"/>
  <c r="I579" i="4"/>
  <c r="H579" i="4"/>
  <c r="G579" i="4"/>
  <c r="F579" i="4"/>
  <c r="E579" i="4"/>
  <c r="D579" i="4"/>
  <c r="C579" i="4"/>
  <c r="I576" i="4"/>
  <c r="H576" i="4"/>
  <c r="G576" i="4"/>
  <c r="F576" i="4"/>
  <c r="E576" i="4"/>
  <c r="D576" i="4"/>
  <c r="C576" i="4"/>
  <c r="I575" i="4"/>
  <c r="H575" i="4"/>
  <c r="G575" i="4"/>
  <c r="F575" i="4"/>
  <c r="E575" i="4"/>
  <c r="D575" i="4"/>
  <c r="C575" i="4"/>
  <c r="I574" i="4"/>
  <c r="H574" i="4"/>
  <c r="G574" i="4"/>
  <c r="F574" i="4"/>
  <c r="E574" i="4"/>
  <c r="D574" i="4"/>
  <c r="C574" i="4"/>
  <c r="I571" i="4"/>
  <c r="H571" i="4"/>
  <c r="G571" i="4"/>
  <c r="F571" i="4"/>
  <c r="E571" i="4"/>
  <c r="D571" i="4"/>
  <c r="C571" i="4"/>
  <c r="I570" i="4"/>
  <c r="H570" i="4"/>
  <c r="G570" i="4"/>
  <c r="F570" i="4"/>
  <c r="E570" i="4"/>
  <c r="D570" i="4"/>
  <c r="C570" i="4"/>
  <c r="I569" i="4"/>
  <c r="H569" i="4"/>
  <c r="G569" i="4"/>
  <c r="F569" i="4"/>
  <c r="E569" i="4"/>
  <c r="D569" i="4"/>
  <c r="C569" i="4"/>
  <c r="I568" i="4"/>
  <c r="H568" i="4"/>
  <c r="G568" i="4"/>
  <c r="F568" i="4"/>
  <c r="E568" i="4"/>
  <c r="D568" i="4"/>
  <c r="C568" i="4"/>
  <c r="I567" i="4"/>
  <c r="H567" i="4"/>
  <c r="G567" i="4"/>
  <c r="F567" i="4"/>
  <c r="E567" i="4"/>
  <c r="D567" i="4"/>
  <c r="C567" i="4"/>
  <c r="I566" i="4"/>
  <c r="H566" i="4"/>
  <c r="G566" i="4"/>
  <c r="F566" i="4"/>
  <c r="E566" i="4"/>
  <c r="D566" i="4"/>
  <c r="C566" i="4"/>
  <c r="I563" i="4"/>
  <c r="H563" i="4"/>
  <c r="G563" i="4"/>
  <c r="F563" i="4"/>
  <c r="E563" i="4"/>
  <c r="D563" i="4"/>
  <c r="C563" i="4"/>
  <c r="I562" i="4"/>
  <c r="H562" i="4"/>
  <c r="G562" i="4"/>
  <c r="F562" i="4"/>
  <c r="E562" i="4"/>
  <c r="D562" i="4"/>
  <c r="C562" i="4"/>
  <c r="I561" i="4"/>
  <c r="H561" i="4"/>
  <c r="G561" i="4"/>
  <c r="F561" i="4"/>
  <c r="E561" i="4"/>
  <c r="D561" i="4"/>
  <c r="C561" i="4"/>
  <c r="I558" i="4"/>
  <c r="H558" i="4"/>
  <c r="G558" i="4"/>
  <c r="F558" i="4"/>
  <c r="E558" i="4"/>
  <c r="D558" i="4"/>
  <c r="C558" i="4"/>
  <c r="I557" i="4"/>
  <c r="H557" i="4"/>
  <c r="G557" i="4"/>
  <c r="F557" i="4"/>
  <c r="E557" i="4"/>
  <c r="D557" i="4"/>
  <c r="C557" i="4"/>
  <c r="I556" i="4"/>
  <c r="H556" i="4"/>
  <c r="G556" i="4"/>
  <c r="F556" i="4"/>
  <c r="E556" i="4"/>
  <c r="D556" i="4"/>
  <c r="C556" i="4"/>
  <c r="I553" i="4"/>
  <c r="H553" i="4"/>
  <c r="G553" i="4"/>
  <c r="F553" i="4"/>
  <c r="E553" i="4"/>
  <c r="D553" i="4"/>
  <c r="C553" i="4"/>
  <c r="I552" i="4"/>
  <c r="H552" i="4"/>
  <c r="G552" i="4"/>
  <c r="F552" i="4"/>
  <c r="E552" i="4"/>
  <c r="D552" i="4"/>
  <c r="C552" i="4"/>
  <c r="I551" i="4"/>
  <c r="H551" i="4"/>
  <c r="G551" i="4"/>
  <c r="F551" i="4"/>
  <c r="E551" i="4"/>
  <c r="D551" i="4"/>
  <c r="C551" i="4"/>
  <c r="I548" i="4"/>
  <c r="H548" i="4"/>
  <c r="G548" i="4"/>
  <c r="F548" i="4"/>
  <c r="E548" i="4"/>
  <c r="D548" i="4"/>
  <c r="C548" i="4"/>
  <c r="I547" i="4"/>
  <c r="H547" i="4"/>
  <c r="G547" i="4"/>
  <c r="F547" i="4"/>
  <c r="E547" i="4"/>
  <c r="D547" i="4"/>
  <c r="C547" i="4"/>
  <c r="I546" i="4"/>
  <c r="H546" i="4"/>
  <c r="G546" i="4"/>
  <c r="F546" i="4"/>
  <c r="E546" i="4"/>
  <c r="D546" i="4"/>
  <c r="C546" i="4"/>
  <c r="I543" i="4"/>
  <c r="H543" i="4"/>
  <c r="G543" i="4"/>
  <c r="F543" i="4"/>
  <c r="E543" i="4"/>
  <c r="D543" i="4"/>
  <c r="C543" i="4"/>
  <c r="I542" i="4"/>
  <c r="H542" i="4"/>
  <c r="G542" i="4"/>
  <c r="F542" i="4"/>
  <c r="E542" i="4"/>
  <c r="D542" i="4"/>
  <c r="C542" i="4"/>
  <c r="I541" i="4"/>
  <c r="H541" i="4"/>
  <c r="G541" i="4"/>
  <c r="F541" i="4"/>
  <c r="E541" i="4"/>
  <c r="D541" i="4"/>
  <c r="C541" i="4"/>
  <c r="I540" i="4"/>
  <c r="H540" i="4"/>
  <c r="G540" i="4"/>
  <c r="F540" i="4"/>
  <c r="E540" i="4"/>
  <c r="D540" i="4"/>
  <c r="C540" i="4"/>
  <c r="I539" i="4"/>
  <c r="H539" i="4"/>
  <c r="G539" i="4"/>
  <c r="F539" i="4"/>
  <c r="E539" i="4"/>
  <c r="D539" i="4"/>
  <c r="C539" i="4"/>
  <c r="I538" i="4"/>
  <c r="H538" i="4"/>
  <c r="G538" i="4"/>
  <c r="F538" i="4"/>
  <c r="E538" i="4"/>
  <c r="D538" i="4"/>
  <c r="C538" i="4"/>
  <c r="I534" i="4"/>
  <c r="H534" i="4"/>
  <c r="G534" i="4"/>
  <c r="F534" i="4"/>
  <c r="E534" i="4"/>
  <c r="D534" i="4"/>
  <c r="C534" i="4"/>
  <c r="I533" i="4"/>
  <c r="H533" i="4"/>
  <c r="G533" i="4"/>
  <c r="F533" i="4"/>
  <c r="E533" i="4"/>
  <c r="D533" i="4"/>
  <c r="C533" i="4"/>
  <c r="I532" i="4"/>
  <c r="H532" i="4"/>
  <c r="G532" i="4"/>
  <c r="F532" i="4"/>
  <c r="E532" i="4"/>
  <c r="D532" i="4"/>
  <c r="C532" i="4"/>
  <c r="I529" i="4"/>
  <c r="H529" i="4"/>
  <c r="G529" i="4"/>
  <c r="F529" i="4"/>
  <c r="E529" i="4"/>
  <c r="D529" i="4"/>
  <c r="C529" i="4"/>
  <c r="I528" i="4"/>
  <c r="H528" i="4"/>
  <c r="G528" i="4"/>
  <c r="F528" i="4"/>
  <c r="E528" i="4"/>
  <c r="D528" i="4"/>
  <c r="C528" i="4"/>
  <c r="I527" i="4"/>
  <c r="H527" i="4"/>
  <c r="G527" i="4"/>
  <c r="F527" i="4"/>
  <c r="E527" i="4"/>
  <c r="D527" i="4"/>
  <c r="C527" i="4"/>
  <c r="I524" i="4"/>
  <c r="H524" i="4"/>
  <c r="G524" i="4"/>
  <c r="F524" i="4"/>
  <c r="E524" i="4"/>
  <c r="D524" i="4"/>
  <c r="C524" i="4"/>
  <c r="I523" i="4"/>
  <c r="H523" i="4"/>
  <c r="G523" i="4"/>
  <c r="F523" i="4"/>
  <c r="E523" i="4"/>
  <c r="D523" i="4"/>
  <c r="C523" i="4"/>
  <c r="I522" i="4"/>
  <c r="H522" i="4"/>
  <c r="G522" i="4"/>
  <c r="F522" i="4"/>
  <c r="E522" i="4"/>
  <c r="D522" i="4"/>
  <c r="C522" i="4"/>
  <c r="I519" i="4"/>
  <c r="H519" i="4"/>
  <c r="G519" i="4"/>
  <c r="F519" i="4"/>
  <c r="E519" i="4"/>
  <c r="D519" i="4"/>
  <c r="C519" i="4"/>
  <c r="I518" i="4"/>
  <c r="H518" i="4"/>
  <c r="G518" i="4"/>
  <c r="F518" i="4"/>
  <c r="E518" i="4"/>
  <c r="D518" i="4"/>
  <c r="C518" i="4"/>
  <c r="I517" i="4"/>
  <c r="H517" i="4"/>
  <c r="G517" i="4"/>
  <c r="F517" i="4"/>
  <c r="E517" i="4"/>
  <c r="D517" i="4"/>
  <c r="C517" i="4"/>
  <c r="I513" i="4"/>
  <c r="H513" i="4"/>
  <c r="G513" i="4"/>
  <c r="F513" i="4"/>
  <c r="E513" i="4"/>
  <c r="D513" i="4"/>
  <c r="C513" i="4"/>
  <c r="I512" i="4"/>
  <c r="H512" i="4"/>
  <c r="G512" i="4"/>
  <c r="F512" i="4"/>
  <c r="E512" i="4"/>
  <c r="D512" i="4"/>
  <c r="C512" i="4"/>
  <c r="I511" i="4"/>
  <c r="H511" i="4"/>
  <c r="G511" i="4"/>
  <c r="F511" i="4"/>
  <c r="E511" i="4"/>
  <c r="D511" i="4"/>
  <c r="C511" i="4"/>
  <c r="I507" i="4"/>
  <c r="H507" i="4"/>
  <c r="G507" i="4"/>
  <c r="F507" i="4"/>
  <c r="E507" i="4"/>
  <c r="D507" i="4"/>
  <c r="C507" i="4"/>
  <c r="I506" i="4"/>
  <c r="H506" i="4"/>
  <c r="G506" i="4"/>
  <c r="F506" i="4"/>
  <c r="E506" i="4"/>
  <c r="D506" i="4"/>
  <c r="C506" i="4"/>
  <c r="I505" i="4"/>
  <c r="H505" i="4"/>
  <c r="G505" i="4"/>
  <c r="F505" i="4"/>
  <c r="E505" i="4"/>
  <c r="D505" i="4"/>
  <c r="C505" i="4"/>
  <c r="I502" i="4"/>
  <c r="H502" i="4"/>
  <c r="G502" i="4"/>
  <c r="F502" i="4"/>
  <c r="E502" i="4"/>
  <c r="D502" i="4"/>
  <c r="C502" i="4"/>
  <c r="I501" i="4"/>
  <c r="H501" i="4"/>
  <c r="G501" i="4"/>
  <c r="F501" i="4"/>
  <c r="E501" i="4"/>
  <c r="D501" i="4"/>
  <c r="C501" i="4"/>
  <c r="I500" i="4"/>
  <c r="H500" i="4"/>
  <c r="G500" i="4"/>
  <c r="F500" i="4"/>
  <c r="E500" i="4"/>
  <c r="D500" i="4"/>
  <c r="C500" i="4"/>
  <c r="I497" i="4"/>
  <c r="H497" i="4"/>
  <c r="G497" i="4"/>
  <c r="F497" i="4"/>
  <c r="E497" i="4"/>
  <c r="D497" i="4"/>
  <c r="C497" i="4"/>
  <c r="I496" i="4"/>
  <c r="H496" i="4"/>
  <c r="G496" i="4"/>
  <c r="F496" i="4"/>
  <c r="E496" i="4"/>
  <c r="D496" i="4"/>
  <c r="C496" i="4"/>
  <c r="I495" i="4"/>
  <c r="H495" i="4"/>
  <c r="G495" i="4"/>
  <c r="F495" i="4"/>
  <c r="E495" i="4"/>
  <c r="D495" i="4"/>
  <c r="C495" i="4"/>
  <c r="I492" i="4"/>
  <c r="H492" i="4"/>
  <c r="G492" i="4"/>
  <c r="F492" i="4"/>
  <c r="E492" i="4"/>
  <c r="D492" i="4"/>
  <c r="C492" i="4"/>
  <c r="I491" i="4"/>
  <c r="H491" i="4"/>
  <c r="G491" i="4"/>
  <c r="F491" i="4"/>
  <c r="E491" i="4"/>
  <c r="D491" i="4"/>
  <c r="C491" i="4"/>
  <c r="I490" i="4"/>
  <c r="H490" i="4"/>
  <c r="G490" i="4"/>
  <c r="F490" i="4"/>
  <c r="E490" i="4"/>
  <c r="D490" i="4"/>
  <c r="C490" i="4"/>
  <c r="I487" i="4"/>
  <c r="H487" i="4"/>
  <c r="G487" i="4"/>
  <c r="F487" i="4"/>
  <c r="E487" i="4"/>
  <c r="D487" i="4"/>
  <c r="C487" i="4"/>
  <c r="I486" i="4"/>
  <c r="H486" i="4"/>
  <c r="G486" i="4"/>
  <c r="F486" i="4"/>
  <c r="E486" i="4"/>
  <c r="D486" i="4"/>
  <c r="C486" i="4"/>
  <c r="I485" i="4"/>
  <c r="H485" i="4"/>
  <c r="G485" i="4"/>
  <c r="F485" i="4"/>
  <c r="E485" i="4"/>
  <c r="D485" i="4"/>
  <c r="C485" i="4"/>
  <c r="I482" i="4"/>
  <c r="H482" i="4"/>
  <c r="G482" i="4"/>
  <c r="F482" i="4"/>
  <c r="E482" i="4"/>
  <c r="D482" i="4"/>
  <c r="C482" i="4"/>
  <c r="I481" i="4"/>
  <c r="H481" i="4"/>
  <c r="G481" i="4"/>
  <c r="F481" i="4"/>
  <c r="E481" i="4"/>
  <c r="D481" i="4"/>
  <c r="C481" i="4"/>
  <c r="I480" i="4"/>
  <c r="H480" i="4"/>
  <c r="G480" i="4"/>
  <c r="F480" i="4"/>
  <c r="E480" i="4"/>
  <c r="D480" i="4"/>
  <c r="C480" i="4"/>
  <c r="I477" i="4"/>
  <c r="H477" i="4"/>
  <c r="G477" i="4"/>
  <c r="F477" i="4"/>
  <c r="E477" i="4"/>
  <c r="D477" i="4"/>
  <c r="C477" i="4"/>
  <c r="I476" i="4"/>
  <c r="H476" i="4"/>
  <c r="G476" i="4"/>
  <c r="F476" i="4"/>
  <c r="E476" i="4"/>
  <c r="D476" i="4"/>
  <c r="C476" i="4"/>
  <c r="I475" i="4"/>
  <c r="H475" i="4"/>
  <c r="G475" i="4"/>
  <c r="F475" i="4"/>
  <c r="E475" i="4"/>
  <c r="D475" i="4"/>
  <c r="C475" i="4"/>
  <c r="I469" i="4"/>
  <c r="H469" i="4"/>
  <c r="G469" i="4"/>
  <c r="F469" i="4"/>
  <c r="E469" i="4"/>
  <c r="D469" i="4"/>
  <c r="C469" i="4"/>
  <c r="I468" i="4"/>
  <c r="H468" i="4"/>
  <c r="G468" i="4"/>
  <c r="F468" i="4"/>
  <c r="E468" i="4"/>
  <c r="D468" i="4"/>
  <c r="C468" i="4"/>
  <c r="I467" i="4"/>
  <c r="H467" i="4"/>
  <c r="G467" i="4"/>
  <c r="F467" i="4"/>
  <c r="E467" i="4"/>
  <c r="D467" i="4"/>
  <c r="C467" i="4"/>
  <c r="I466" i="4"/>
  <c r="H466" i="4"/>
  <c r="G466" i="4"/>
  <c r="F466" i="4"/>
  <c r="E466" i="4"/>
  <c r="D466" i="4"/>
  <c r="C466" i="4"/>
  <c r="I465" i="4"/>
  <c r="H465" i="4"/>
  <c r="G465" i="4"/>
  <c r="F465" i="4"/>
  <c r="E465" i="4"/>
  <c r="D465" i="4"/>
  <c r="C465" i="4"/>
  <c r="I464" i="4"/>
  <c r="H464" i="4"/>
  <c r="G464" i="4"/>
  <c r="F464" i="4"/>
  <c r="E464" i="4"/>
  <c r="D464" i="4"/>
  <c r="C464" i="4"/>
  <c r="I458" i="4"/>
  <c r="H458" i="4"/>
  <c r="G458" i="4"/>
  <c r="F458" i="4"/>
  <c r="E458" i="4"/>
  <c r="D458" i="4"/>
  <c r="C458" i="4"/>
  <c r="I457" i="4"/>
  <c r="H457" i="4"/>
  <c r="G457" i="4"/>
  <c r="F457" i="4"/>
  <c r="E457" i="4"/>
  <c r="D457" i="4"/>
  <c r="C457" i="4"/>
  <c r="I456" i="4"/>
  <c r="H456" i="4"/>
  <c r="G456" i="4"/>
  <c r="F456" i="4"/>
  <c r="E456" i="4"/>
  <c r="D456" i="4"/>
  <c r="C456" i="4"/>
  <c r="I453" i="4"/>
  <c r="H453" i="4"/>
  <c r="G453" i="4"/>
  <c r="F453" i="4"/>
  <c r="E453" i="4"/>
  <c r="D453" i="4"/>
  <c r="C453" i="4"/>
  <c r="I452" i="4"/>
  <c r="H452" i="4"/>
  <c r="G452" i="4"/>
  <c r="F452" i="4"/>
  <c r="E452" i="4"/>
  <c r="D452" i="4"/>
  <c r="C452" i="4"/>
  <c r="I451" i="4"/>
  <c r="H451" i="4"/>
  <c r="G451" i="4"/>
  <c r="F451" i="4"/>
  <c r="E451" i="4"/>
  <c r="D451" i="4"/>
  <c r="C451" i="4"/>
  <c r="I450" i="4"/>
  <c r="H450" i="4"/>
  <c r="G450" i="4"/>
  <c r="F450" i="4"/>
  <c r="E450" i="4"/>
  <c r="D450" i="4"/>
  <c r="C450" i="4"/>
  <c r="I449" i="4"/>
  <c r="H449" i="4"/>
  <c r="G449" i="4"/>
  <c r="F449" i="4"/>
  <c r="E449" i="4"/>
  <c r="D449" i="4"/>
  <c r="C449" i="4"/>
  <c r="I448" i="4"/>
  <c r="H448" i="4"/>
  <c r="G448" i="4"/>
  <c r="F448" i="4"/>
  <c r="E448" i="4"/>
  <c r="D448" i="4"/>
  <c r="C448" i="4"/>
  <c r="I445" i="4"/>
  <c r="H445" i="4"/>
  <c r="G445" i="4"/>
  <c r="F445" i="4"/>
  <c r="E445" i="4"/>
  <c r="D445" i="4"/>
  <c r="C445" i="4"/>
  <c r="I444" i="4"/>
  <c r="H444" i="4"/>
  <c r="G444" i="4"/>
  <c r="F444" i="4"/>
  <c r="E444" i="4"/>
  <c r="D444" i="4"/>
  <c r="C444" i="4"/>
  <c r="I443" i="4"/>
  <c r="H443" i="4"/>
  <c r="G443" i="4"/>
  <c r="F443" i="4"/>
  <c r="E443" i="4"/>
  <c r="D443" i="4"/>
  <c r="C443" i="4"/>
  <c r="I439" i="4"/>
  <c r="H439" i="4"/>
  <c r="G439" i="4"/>
  <c r="F439" i="4"/>
  <c r="E439" i="4"/>
  <c r="D439" i="4"/>
  <c r="C439" i="4"/>
  <c r="I438" i="4"/>
  <c r="H438" i="4"/>
  <c r="G438" i="4"/>
  <c r="F438" i="4"/>
  <c r="E438" i="4"/>
  <c r="D438" i="4"/>
  <c r="C438" i="4"/>
  <c r="I437" i="4"/>
  <c r="H437" i="4"/>
  <c r="G437" i="4"/>
  <c r="F437" i="4"/>
  <c r="E437" i="4"/>
  <c r="D437" i="4"/>
  <c r="C437" i="4"/>
  <c r="I434" i="4"/>
  <c r="H434" i="4"/>
  <c r="G434" i="4"/>
  <c r="F434" i="4"/>
  <c r="E434" i="4"/>
  <c r="D434" i="4"/>
  <c r="C434" i="4"/>
  <c r="I433" i="4"/>
  <c r="H433" i="4"/>
  <c r="G433" i="4"/>
  <c r="F433" i="4"/>
  <c r="E433" i="4"/>
  <c r="D433" i="4"/>
  <c r="C433" i="4"/>
  <c r="I432" i="4"/>
  <c r="H432" i="4"/>
  <c r="G432" i="4"/>
  <c r="F432" i="4"/>
  <c r="E432" i="4"/>
  <c r="D432" i="4"/>
  <c r="C432" i="4"/>
  <c r="I429" i="4"/>
  <c r="H429" i="4"/>
  <c r="G429" i="4"/>
  <c r="F429" i="4"/>
  <c r="E429" i="4"/>
  <c r="D429" i="4"/>
  <c r="C429" i="4"/>
  <c r="I428" i="4"/>
  <c r="H428" i="4"/>
  <c r="G428" i="4"/>
  <c r="F428" i="4"/>
  <c r="E428" i="4"/>
  <c r="D428" i="4"/>
  <c r="C428" i="4"/>
  <c r="I427" i="4"/>
  <c r="H427" i="4"/>
  <c r="G427" i="4"/>
  <c r="F427" i="4"/>
  <c r="E427" i="4"/>
  <c r="D427" i="4"/>
  <c r="C427" i="4"/>
  <c r="I423" i="4"/>
  <c r="H423" i="4"/>
  <c r="G423" i="4"/>
  <c r="F423" i="4"/>
  <c r="E423" i="4"/>
  <c r="D423" i="4"/>
  <c r="C423" i="4"/>
  <c r="I422" i="4"/>
  <c r="H422" i="4"/>
  <c r="G422" i="4"/>
  <c r="F422" i="4"/>
  <c r="E422" i="4"/>
  <c r="D422" i="4"/>
  <c r="C422" i="4"/>
  <c r="I421" i="4"/>
  <c r="H421" i="4"/>
  <c r="G421" i="4"/>
  <c r="F421" i="4"/>
  <c r="E421" i="4"/>
  <c r="D421" i="4"/>
  <c r="C421" i="4"/>
  <c r="I420" i="4"/>
  <c r="H420" i="4"/>
  <c r="G420" i="4"/>
  <c r="F420" i="4"/>
  <c r="E420" i="4"/>
  <c r="D420" i="4"/>
  <c r="C420" i="4"/>
  <c r="I419" i="4"/>
  <c r="H419" i="4"/>
  <c r="G419" i="4"/>
  <c r="F419" i="4"/>
  <c r="E419" i="4"/>
  <c r="D419" i="4"/>
  <c r="C419" i="4"/>
  <c r="I418" i="4"/>
  <c r="H418" i="4"/>
  <c r="G418" i="4"/>
  <c r="F418" i="4"/>
  <c r="E418" i="4"/>
  <c r="D418" i="4"/>
  <c r="C418" i="4"/>
  <c r="I415" i="4"/>
  <c r="H415" i="4"/>
  <c r="G415" i="4"/>
  <c r="F415" i="4"/>
  <c r="E415" i="4"/>
  <c r="D415" i="4"/>
  <c r="C415" i="4"/>
  <c r="I414" i="4"/>
  <c r="H414" i="4"/>
  <c r="G414" i="4"/>
  <c r="F414" i="4"/>
  <c r="E414" i="4"/>
  <c r="D414" i="4"/>
  <c r="C414" i="4"/>
  <c r="I413" i="4"/>
  <c r="H413" i="4"/>
  <c r="G413" i="4"/>
  <c r="F413" i="4"/>
  <c r="E413" i="4"/>
  <c r="D413" i="4"/>
  <c r="C413" i="4"/>
  <c r="I412" i="4"/>
  <c r="H412" i="4"/>
  <c r="G412" i="4"/>
  <c r="F412" i="4"/>
  <c r="E412" i="4"/>
  <c r="D412" i="4"/>
  <c r="C412" i="4"/>
  <c r="I411" i="4"/>
  <c r="H411" i="4"/>
  <c r="G411" i="4"/>
  <c r="F411" i="4"/>
  <c r="E411" i="4"/>
  <c r="D411" i="4"/>
  <c r="C411" i="4"/>
  <c r="I410" i="4"/>
  <c r="H410" i="4"/>
  <c r="G410" i="4"/>
  <c r="F410" i="4"/>
  <c r="E410" i="4"/>
  <c r="D410" i="4"/>
  <c r="C410" i="4"/>
  <c r="I406" i="4"/>
  <c r="H406" i="4"/>
  <c r="G406" i="4"/>
  <c r="F406" i="4"/>
  <c r="E406" i="4"/>
  <c r="D406" i="4"/>
  <c r="C406" i="4"/>
  <c r="I405" i="4"/>
  <c r="H405" i="4"/>
  <c r="G405" i="4"/>
  <c r="F405" i="4"/>
  <c r="E405" i="4"/>
  <c r="D405" i="4"/>
  <c r="C405" i="4"/>
  <c r="I404" i="4"/>
  <c r="H404" i="4"/>
  <c r="G404" i="4"/>
  <c r="F404" i="4"/>
  <c r="E404" i="4"/>
  <c r="D404" i="4"/>
  <c r="C404" i="4"/>
  <c r="I403" i="4"/>
  <c r="H403" i="4"/>
  <c r="G403" i="4"/>
  <c r="F403" i="4"/>
  <c r="E403" i="4"/>
  <c r="D403" i="4"/>
  <c r="C403" i="4"/>
  <c r="I402" i="4"/>
  <c r="H402" i="4"/>
  <c r="G402" i="4"/>
  <c r="F402" i="4"/>
  <c r="E402" i="4"/>
  <c r="D402" i="4"/>
  <c r="C402" i="4"/>
  <c r="I401" i="4"/>
  <c r="H401" i="4"/>
  <c r="G401" i="4"/>
  <c r="F401" i="4"/>
  <c r="E401" i="4"/>
  <c r="D401" i="4"/>
  <c r="C401" i="4"/>
  <c r="I398" i="4"/>
  <c r="H398" i="4"/>
  <c r="G398" i="4"/>
  <c r="F398" i="4"/>
  <c r="E398" i="4"/>
  <c r="D398" i="4"/>
  <c r="C398" i="4"/>
  <c r="I397" i="4"/>
  <c r="H397" i="4"/>
  <c r="G397" i="4"/>
  <c r="F397" i="4"/>
  <c r="E397" i="4"/>
  <c r="D397" i="4"/>
  <c r="C397" i="4"/>
  <c r="I396" i="4"/>
  <c r="H396" i="4"/>
  <c r="G396" i="4"/>
  <c r="F396" i="4"/>
  <c r="E396" i="4"/>
  <c r="D396" i="4"/>
  <c r="C396" i="4"/>
  <c r="I393" i="4"/>
  <c r="H393" i="4"/>
  <c r="G393" i="4"/>
  <c r="F393" i="4"/>
  <c r="E393" i="4"/>
  <c r="D393" i="4"/>
  <c r="C393" i="4"/>
  <c r="I392" i="4"/>
  <c r="H392" i="4"/>
  <c r="G392" i="4"/>
  <c r="F392" i="4"/>
  <c r="E392" i="4"/>
  <c r="D392" i="4"/>
  <c r="C392" i="4"/>
  <c r="I391" i="4"/>
  <c r="H391" i="4"/>
  <c r="G391" i="4"/>
  <c r="F391" i="4"/>
  <c r="E391" i="4"/>
  <c r="D391" i="4"/>
  <c r="C391" i="4"/>
  <c r="I386" i="4"/>
  <c r="H386" i="4"/>
  <c r="G386" i="4"/>
  <c r="F386" i="4"/>
  <c r="E386" i="4"/>
  <c r="D386" i="4"/>
  <c r="C386" i="4"/>
  <c r="I385" i="4"/>
  <c r="H385" i="4"/>
  <c r="G385" i="4"/>
  <c r="F385" i="4"/>
  <c r="E385" i="4"/>
  <c r="D385" i="4"/>
  <c r="C385" i="4"/>
  <c r="I384" i="4"/>
  <c r="H384" i="4"/>
  <c r="G384" i="4"/>
  <c r="F384" i="4"/>
  <c r="E384" i="4"/>
  <c r="D384" i="4"/>
  <c r="C384" i="4"/>
  <c r="I381" i="4"/>
  <c r="H381" i="4"/>
  <c r="G381" i="4"/>
  <c r="F381" i="4"/>
  <c r="E381" i="4"/>
  <c r="D381" i="4"/>
  <c r="C381" i="4"/>
  <c r="I380" i="4"/>
  <c r="H380" i="4"/>
  <c r="G380" i="4"/>
  <c r="F380" i="4"/>
  <c r="E380" i="4"/>
  <c r="D380" i="4"/>
  <c r="C380" i="4"/>
  <c r="I379" i="4"/>
  <c r="H379" i="4"/>
  <c r="G379" i="4"/>
  <c r="F379" i="4"/>
  <c r="E379" i="4"/>
  <c r="D379" i="4"/>
  <c r="C379" i="4"/>
  <c r="I378" i="4"/>
  <c r="H378" i="4"/>
  <c r="G378" i="4"/>
  <c r="F378" i="4"/>
  <c r="E378" i="4"/>
  <c r="D378" i="4"/>
  <c r="C378" i="4"/>
  <c r="I377" i="4"/>
  <c r="H377" i="4"/>
  <c r="G377" i="4"/>
  <c r="F377" i="4"/>
  <c r="E377" i="4"/>
  <c r="D377" i="4"/>
  <c r="C377" i="4"/>
  <c r="I376" i="4"/>
  <c r="H376" i="4"/>
  <c r="G376" i="4"/>
  <c r="F376" i="4"/>
  <c r="E376" i="4"/>
  <c r="D376" i="4"/>
  <c r="C376" i="4"/>
  <c r="I373" i="4"/>
  <c r="H373" i="4"/>
  <c r="G373" i="4"/>
  <c r="F373" i="4"/>
  <c r="E373" i="4"/>
  <c r="D373" i="4"/>
  <c r="C373" i="4"/>
  <c r="I372" i="4"/>
  <c r="H372" i="4"/>
  <c r="G372" i="4"/>
  <c r="F372" i="4"/>
  <c r="E372" i="4"/>
  <c r="D372" i="4"/>
  <c r="C372" i="4"/>
  <c r="I371" i="4"/>
  <c r="H371" i="4"/>
  <c r="G371" i="4"/>
  <c r="F371" i="4"/>
  <c r="E371" i="4"/>
  <c r="D371" i="4"/>
  <c r="C371" i="4"/>
  <c r="I366" i="4"/>
  <c r="H366" i="4"/>
  <c r="G366" i="4"/>
  <c r="F366" i="4"/>
  <c r="E366" i="4"/>
  <c r="D366" i="4"/>
  <c r="C366" i="4"/>
  <c r="I365" i="4"/>
  <c r="H365" i="4"/>
  <c r="G365" i="4"/>
  <c r="F365" i="4"/>
  <c r="E365" i="4"/>
  <c r="D365" i="4"/>
  <c r="C365" i="4"/>
  <c r="I364" i="4"/>
  <c r="H364" i="4"/>
  <c r="G364" i="4"/>
  <c r="F364" i="4"/>
  <c r="E364" i="4"/>
  <c r="D364" i="4"/>
  <c r="C364" i="4"/>
  <c r="I361" i="4"/>
  <c r="H361" i="4"/>
  <c r="G361" i="4"/>
  <c r="F361" i="4"/>
  <c r="E361" i="4"/>
  <c r="D361" i="4"/>
  <c r="C361" i="4"/>
  <c r="I360" i="4"/>
  <c r="H360" i="4"/>
  <c r="G360" i="4"/>
  <c r="F360" i="4"/>
  <c r="E360" i="4"/>
  <c r="D360" i="4"/>
  <c r="C360" i="4"/>
  <c r="I359" i="4"/>
  <c r="H359" i="4"/>
  <c r="G359" i="4"/>
  <c r="F359" i="4"/>
  <c r="E359" i="4"/>
  <c r="D359" i="4"/>
  <c r="C359" i="4"/>
  <c r="I358" i="4"/>
  <c r="H358" i="4"/>
  <c r="G358" i="4"/>
  <c r="F358" i="4"/>
  <c r="E358" i="4"/>
  <c r="D358" i="4"/>
  <c r="C358" i="4"/>
  <c r="I357" i="4"/>
  <c r="H357" i="4"/>
  <c r="G357" i="4"/>
  <c r="F357" i="4"/>
  <c r="E357" i="4"/>
  <c r="D357" i="4"/>
  <c r="C357" i="4"/>
  <c r="I356" i="4"/>
  <c r="H356" i="4"/>
  <c r="G356" i="4"/>
  <c r="F356" i="4"/>
  <c r="E356" i="4"/>
  <c r="D356" i="4"/>
  <c r="C356" i="4"/>
  <c r="I355" i="4"/>
  <c r="H355" i="4"/>
  <c r="G355" i="4"/>
  <c r="F355" i="4"/>
  <c r="E355" i="4"/>
  <c r="D355" i="4"/>
  <c r="C355" i="4"/>
  <c r="I354" i="4"/>
  <c r="H354" i="4"/>
  <c r="G354" i="4"/>
  <c r="F354" i="4"/>
  <c r="E354" i="4"/>
  <c r="D354" i="4"/>
  <c r="C354" i="4"/>
  <c r="I353" i="4"/>
  <c r="H353" i="4"/>
  <c r="G353" i="4"/>
  <c r="F353" i="4"/>
  <c r="E353" i="4"/>
  <c r="D353" i="4"/>
  <c r="C353" i="4"/>
  <c r="I350" i="4"/>
  <c r="H350" i="4"/>
  <c r="G350" i="4"/>
  <c r="F350" i="4"/>
  <c r="E350" i="4"/>
  <c r="D350" i="4"/>
  <c r="C350" i="4"/>
  <c r="I349" i="4"/>
  <c r="H349" i="4"/>
  <c r="G349" i="4"/>
  <c r="F349" i="4"/>
  <c r="E349" i="4"/>
  <c r="D349" i="4"/>
  <c r="C349" i="4"/>
  <c r="I348" i="4"/>
  <c r="H348" i="4"/>
  <c r="G348" i="4"/>
  <c r="F348" i="4"/>
  <c r="E348" i="4"/>
  <c r="D348" i="4"/>
  <c r="C348" i="4"/>
  <c r="I347" i="4"/>
  <c r="H347" i="4"/>
  <c r="G347" i="4"/>
  <c r="F347" i="4"/>
  <c r="E347" i="4"/>
  <c r="D347" i="4"/>
  <c r="C347" i="4"/>
  <c r="I346" i="4"/>
  <c r="H346" i="4"/>
  <c r="G346" i="4"/>
  <c r="F346" i="4"/>
  <c r="E346" i="4"/>
  <c r="D346" i="4"/>
  <c r="C346" i="4"/>
  <c r="I345" i="4"/>
  <c r="H345" i="4"/>
  <c r="G345" i="4"/>
  <c r="F345" i="4"/>
  <c r="E345" i="4"/>
  <c r="D345" i="4"/>
  <c r="C345" i="4"/>
  <c r="I342" i="4"/>
  <c r="H342" i="4"/>
  <c r="G342" i="4"/>
  <c r="F342" i="4"/>
  <c r="E342" i="4"/>
  <c r="D342" i="4"/>
  <c r="C342" i="4"/>
  <c r="I341" i="4"/>
  <c r="H341" i="4"/>
  <c r="G341" i="4"/>
  <c r="F341" i="4"/>
  <c r="E341" i="4"/>
  <c r="D341" i="4"/>
  <c r="C341" i="4"/>
  <c r="I340" i="4"/>
  <c r="H340" i="4"/>
  <c r="G340" i="4"/>
  <c r="F340" i="4"/>
  <c r="E340" i="4"/>
  <c r="D340" i="4"/>
  <c r="C340" i="4"/>
  <c r="I339" i="4"/>
  <c r="H339" i="4"/>
  <c r="G339" i="4"/>
  <c r="F339" i="4"/>
  <c r="E339" i="4"/>
  <c r="D339" i="4"/>
  <c r="C339" i="4"/>
  <c r="I338" i="4"/>
  <c r="H338" i="4"/>
  <c r="G338" i="4"/>
  <c r="F338" i="4"/>
  <c r="E338" i="4"/>
  <c r="D338" i="4"/>
  <c r="C338" i="4"/>
  <c r="I337" i="4"/>
  <c r="H337" i="4"/>
  <c r="G337" i="4"/>
  <c r="F337" i="4"/>
  <c r="E337" i="4"/>
  <c r="D337" i="4"/>
  <c r="C337" i="4"/>
  <c r="I334" i="4"/>
  <c r="H334" i="4"/>
  <c r="G334" i="4"/>
  <c r="F334" i="4"/>
  <c r="E334" i="4"/>
  <c r="D334" i="4"/>
  <c r="C334" i="4"/>
  <c r="I333" i="4"/>
  <c r="H333" i="4"/>
  <c r="G333" i="4"/>
  <c r="F333" i="4"/>
  <c r="E333" i="4"/>
  <c r="D333" i="4"/>
  <c r="C333" i="4"/>
  <c r="I332" i="4"/>
  <c r="H332" i="4"/>
  <c r="G332" i="4"/>
  <c r="F332" i="4"/>
  <c r="E332" i="4"/>
  <c r="D332" i="4"/>
  <c r="C332" i="4"/>
  <c r="I329" i="4"/>
  <c r="H329" i="4"/>
  <c r="G329" i="4"/>
  <c r="F329" i="4"/>
  <c r="E329" i="4"/>
  <c r="D329" i="4"/>
  <c r="C329" i="4"/>
  <c r="I328" i="4"/>
  <c r="H328" i="4"/>
  <c r="G328" i="4"/>
  <c r="F328" i="4"/>
  <c r="E328" i="4"/>
  <c r="D328" i="4"/>
  <c r="C328" i="4"/>
  <c r="I327" i="4"/>
  <c r="H327" i="4"/>
  <c r="G327" i="4"/>
  <c r="F327" i="4"/>
  <c r="E327" i="4"/>
  <c r="D327" i="4"/>
  <c r="C327" i="4"/>
  <c r="I324" i="4"/>
  <c r="H324" i="4"/>
  <c r="G324" i="4"/>
  <c r="F324" i="4"/>
  <c r="E324" i="4"/>
  <c r="D324" i="4"/>
  <c r="C324" i="4"/>
  <c r="I323" i="4"/>
  <c r="H323" i="4"/>
  <c r="G323" i="4"/>
  <c r="F323" i="4"/>
  <c r="E323" i="4"/>
  <c r="D323" i="4"/>
  <c r="C323" i="4"/>
  <c r="I322" i="4"/>
  <c r="H322" i="4"/>
  <c r="G322" i="4"/>
  <c r="F322" i="4"/>
  <c r="E322" i="4"/>
  <c r="D322" i="4"/>
  <c r="C322" i="4"/>
  <c r="I318" i="4"/>
  <c r="H318" i="4"/>
  <c r="G318" i="4"/>
  <c r="F318" i="4"/>
  <c r="E318" i="4"/>
  <c r="D318" i="4"/>
  <c r="C318" i="4"/>
  <c r="I317" i="4"/>
  <c r="H317" i="4"/>
  <c r="G317" i="4"/>
  <c r="F317" i="4"/>
  <c r="E317" i="4"/>
  <c r="D317" i="4"/>
  <c r="C317" i="4"/>
  <c r="I316" i="4"/>
  <c r="H316" i="4"/>
  <c r="G316" i="4"/>
  <c r="F316" i="4"/>
  <c r="E316" i="4"/>
  <c r="D316" i="4"/>
  <c r="C316" i="4"/>
  <c r="I315" i="4"/>
  <c r="H315" i="4"/>
  <c r="G315" i="4"/>
  <c r="F315" i="4"/>
  <c r="E315" i="4"/>
  <c r="D315" i="4"/>
  <c r="C315" i="4"/>
  <c r="I314" i="4"/>
  <c r="H314" i="4"/>
  <c r="G314" i="4"/>
  <c r="F314" i="4"/>
  <c r="E314" i="4"/>
  <c r="D314" i="4"/>
  <c r="C314" i="4"/>
  <c r="I313" i="4"/>
  <c r="H313" i="4"/>
  <c r="G313" i="4"/>
  <c r="F313" i="4"/>
  <c r="E313" i="4"/>
  <c r="D313" i="4"/>
  <c r="C313" i="4"/>
  <c r="I310" i="4"/>
  <c r="H310" i="4"/>
  <c r="G310" i="4"/>
  <c r="F310" i="4"/>
  <c r="E310" i="4"/>
  <c r="D310" i="4"/>
  <c r="C310" i="4"/>
  <c r="I309" i="4"/>
  <c r="H309" i="4"/>
  <c r="G309" i="4"/>
  <c r="F309" i="4"/>
  <c r="E309" i="4"/>
  <c r="D309" i="4"/>
  <c r="C309" i="4"/>
  <c r="I308" i="4"/>
  <c r="H308" i="4"/>
  <c r="G308" i="4"/>
  <c r="F308" i="4"/>
  <c r="E308" i="4"/>
  <c r="D308" i="4"/>
  <c r="C308" i="4"/>
  <c r="I307" i="4"/>
  <c r="H307" i="4"/>
  <c r="G307" i="4"/>
  <c r="F307" i="4"/>
  <c r="E307" i="4"/>
  <c r="D307" i="4"/>
  <c r="C307" i="4"/>
  <c r="I306" i="4"/>
  <c r="H306" i="4"/>
  <c r="G306" i="4"/>
  <c r="F306" i="4"/>
  <c r="E306" i="4"/>
  <c r="D306" i="4"/>
  <c r="C306" i="4"/>
  <c r="I305" i="4"/>
  <c r="H305" i="4"/>
  <c r="G305" i="4"/>
  <c r="F305" i="4"/>
  <c r="E305" i="4"/>
  <c r="D305" i="4"/>
  <c r="C305" i="4"/>
  <c r="I304" i="4"/>
  <c r="H304" i="4"/>
  <c r="G304" i="4"/>
  <c r="F304" i="4"/>
  <c r="E304" i="4"/>
  <c r="D304" i="4"/>
  <c r="C304" i="4"/>
  <c r="I303" i="4"/>
  <c r="H303" i="4"/>
  <c r="G303" i="4"/>
  <c r="F303" i="4"/>
  <c r="E303" i="4"/>
  <c r="D303" i="4"/>
  <c r="C303" i="4"/>
  <c r="I302" i="4"/>
  <c r="H302" i="4"/>
  <c r="G302" i="4"/>
  <c r="F302" i="4"/>
  <c r="E302" i="4"/>
  <c r="D302" i="4"/>
  <c r="C302" i="4"/>
  <c r="I298" i="4"/>
  <c r="H298" i="4"/>
  <c r="G298" i="4"/>
  <c r="F298" i="4"/>
  <c r="E298" i="4"/>
  <c r="D298" i="4"/>
  <c r="C298" i="4"/>
  <c r="I297" i="4"/>
  <c r="H297" i="4"/>
  <c r="G297" i="4"/>
  <c r="F297" i="4"/>
  <c r="E297" i="4"/>
  <c r="D297" i="4"/>
  <c r="C297" i="4"/>
  <c r="I296" i="4"/>
  <c r="H296" i="4"/>
  <c r="G296" i="4"/>
  <c r="F296" i="4"/>
  <c r="E296" i="4"/>
  <c r="D296" i="4"/>
  <c r="C296" i="4"/>
  <c r="I295" i="4"/>
  <c r="H295" i="4"/>
  <c r="G295" i="4"/>
  <c r="F295" i="4"/>
  <c r="E295" i="4"/>
  <c r="D295" i="4"/>
  <c r="C295" i="4"/>
  <c r="I294" i="4"/>
  <c r="H294" i="4"/>
  <c r="G294" i="4"/>
  <c r="F294" i="4"/>
  <c r="E294" i="4"/>
  <c r="D294" i="4"/>
  <c r="C294" i="4"/>
  <c r="I293" i="4"/>
  <c r="H293" i="4"/>
  <c r="G293" i="4"/>
  <c r="F293" i="4"/>
  <c r="E293" i="4"/>
  <c r="D293" i="4"/>
  <c r="C293" i="4"/>
  <c r="I290" i="4"/>
  <c r="H290" i="4"/>
  <c r="G290" i="4"/>
  <c r="F290" i="4"/>
  <c r="E290" i="4"/>
  <c r="D290" i="4"/>
  <c r="C290" i="4"/>
  <c r="I289" i="4"/>
  <c r="H289" i="4"/>
  <c r="G289" i="4"/>
  <c r="F289" i="4"/>
  <c r="E289" i="4"/>
  <c r="D289" i="4"/>
  <c r="C289" i="4"/>
  <c r="I288" i="4"/>
  <c r="H288" i="4"/>
  <c r="G288" i="4"/>
  <c r="F288" i="4"/>
  <c r="E288" i="4"/>
  <c r="D288" i="4"/>
  <c r="C288" i="4"/>
  <c r="I285" i="4"/>
  <c r="H285" i="4"/>
  <c r="G285" i="4"/>
  <c r="F285" i="4"/>
  <c r="E285" i="4"/>
  <c r="D285" i="4"/>
  <c r="C285" i="4"/>
  <c r="I284" i="4"/>
  <c r="H284" i="4"/>
  <c r="G284" i="4"/>
  <c r="F284" i="4"/>
  <c r="E284" i="4"/>
  <c r="D284" i="4"/>
  <c r="C284" i="4"/>
  <c r="I283" i="4"/>
  <c r="H283" i="4"/>
  <c r="G283" i="4"/>
  <c r="F283" i="4"/>
  <c r="E283" i="4"/>
  <c r="D283" i="4"/>
  <c r="C283" i="4"/>
  <c r="I282" i="4"/>
  <c r="H282" i="4"/>
  <c r="G282" i="4"/>
  <c r="F282" i="4"/>
  <c r="E282" i="4"/>
  <c r="D282" i="4"/>
  <c r="C282" i="4"/>
  <c r="I281" i="4"/>
  <c r="H281" i="4"/>
  <c r="G281" i="4"/>
  <c r="F281" i="4"/>
  <c r="E281" i="4"/>
  <c r="D281" i="4"/>
  <c r="C281" i="4"/>
  <c r="I280" i="4"/>
  <c r="H280" i="4"/>
  <c r="G280" i="4"/>
  <c r="F280" i="4"/>
  <c r="E280" i="4"/>
  <c r="D280" i="4"/>
  <c r="C280" i="4"/>
  <c r="I277" i="4"/>
  <c r="H277" i="4"/>
  <c r="G277" i="4"/>
  <c r="F277" i="4"/>
  <c r="E277" i="4"/>
  <c r="D277" i="4"/>
  <c r="C277" i="4"/>
  <c r="I276" i="4"/>
  <c r="H276" i="4"/>
  <c r="G276" i="4"/>
  <c r="F276" i="4"/>
  <c r="E276" i="4"/>
  <c r="D276" i="4"/>
  <c r="C276" i="4"/>
  <c r="I275" i="4"/>
  <c r="H275" i="4"/>
  <c r="G275" i="4"/>
  <c r="F275" i="4"/>
  <c r="E275" i="4"/>
  <c r="D275" i="4"/>
  <c r="C275" i="4"/>
  <c r="I274" i="4"/>
  <c r="H274" i="4"/>
  <c r="G274" i="4"/>
  <c r="F274" i="4"/>
  <c r="E274" i="4"/>
  <c r="D274" i="4"/>
  <c r="C274" i="4"/>
  <c r="I273" i="4"/>
  <c r="H273" i="4"/>
  <c r="G273" i="4"/>
  <c r="F273" i="4"/>
  <c r="E273" i="4"/>
  <c r="D273" i="4"/>
  <c r="C273" i="4"/>
  <c r="I272" i="4"/>
  <c r="H272" i="4"/>
  <c r="G272" i="4"/>
  <c r="F272" i="4"/>
  <c r="E272" i="4"/>
  <c r="D272" i="4"/>
  <c r="C272" i="4"/>
  <c r="I266" i="4"/>
  <c r="H266" i="4"/>
  <c r="G266" i="4"/>
  <c r="F266" i="4"/>
  <c r="E266" i="4"/>
  <c r="D266" i="4"/>
  <c r="C266" i="4"/>
  <c r="I265" i="4"/>
  <c r="H265" i="4"/>
  <c r="G265" i="4"/>
  <c r="F265" i="4"/>
  <c r="E265" i="4"/>
  <c r="D265" i="4"/>
  <c r="C265" i="4"/>
  <c r="I264" i="4"/>
  <c r="H264" i="4"/>
  <c r="G264" i="4"/>
  <c r="F264" i="4"/>
  <c r="E264" i="4"/>
  <c r="D264" i="4"/>
  <c r="C264" i="4"/>
  <c r="I261" i="4"/>
  <c r="H261" i="4"/>
  <c r="G261" i="4"/>
  <c r="F261" i="4"/>
  <c r="E261" i="4"/>
  <c r="D261" i="4"/>
  <c r="C261" i="4"/>
  <c r="I260" i="4"/>
  <c r="H260" i="4"/>
  <c r="G260" i="4"/>
  <c r="F260" i="4"/>
  <c r="E260" i="4"/>
  <c r="D260" i="4"/>
  <c r="C260" i="4"/>
  <c r="I259" i="4"/>
  <c r="H259" i="4"/>
  <c r="G259" i="4"/>
  <c r="F259" i="4"/>
  <c r="E259" i="4"/>
  <c r="D259" i="4"/>
  <c r="C259" i="4"/>
  <c r="I256" i="4"/>
  <c r="H256" i="4"/>
  <c r="G256" i="4"/>
  <c r="F256" i="4"/>
  <c r="E256" i="4"/>
  <c r="D256" i="4"/>
  <c r="C256" i="4"/>
  <c r="I255" i="4"/>
  <c r="H255" i="4"/>
  <c r="G255" i="4"/>
  <c r="F255" i="4"/>
  <c r="E255" i="4"/>
  <c r="D255" i="4"/>
  <c r="C255" i="4"/>
  <c r="I254" i="4"/>
  <c r="H254" i="4"/>
  <c r="G254" i="4"/>
  <c r="F254" i="4"/>
  <c r="E254" i="4"/>
  <c r="D254" i="4"/>
  <c r="C254" i="4"/>
  <c r="I251" i="4"/>
  <c r="H251" i="4"/>
  <c r="G251" i="4"/>
  <c r="F251" i="4"/>
  <c r="E251" i="4"/>
  <c r="D251" i="4"/>
  <c r="C251" i="4"/>
  <c r="I250" i="4"/>
  <c r="H250" i="4"/>
  <c r="G250" i="4"/>
  <c r="F250" i="4"/>
  <c r="E250" i="4"/>
  <c r="D250" i="4"/>
  <c r="C250" i="4"/>
  <c r="I249" i="4"/>
  <c r="H249" i="4"/>
  <c r="G249" i="4"/>
  <c r="F249" i="4"/>
  <c r="E249" i="4"/>
  <c r="D249" i="4"/>
  <c r="C249" i="4"/>
  <c r="I246" i="4"/>
  <c r="H246" i="4"/>
  <c r="G246" i="4"/>
  <c r="F246" i="4"/>
  <c r="E246" i="4"/>
  <c r="D246" i="4"/>
  <c r="C246" i="4"/>
  <c r="I245" i="4"/>
  <c r="H245" i="4"/>
  <c r="G245" i="4"/>
  <c r="F245" i="4"/>
  <c r="E245" i="4"/>
  <c r="D245" i="4"/>
  <c r="C245" i="4"/>
  <c r="I244" i="4"/>
  <c r="H244" i="4"/>
  <c r="G244" i="4"/>
  <c r="F244" i="4"/>
  <c r="E244" i="4"/>
  <c r="D244" i="4"/>
  <c r="C244" i="4"/>
  <c r="I241" i="4"/>
  <c r="H241" i="4"/>
  <c r="G241" i="4"/>
  <c r="F241" i="4"/>
  <c r="E241" i="4"/>
  <c r="D241" i="4"/>
  <c r="C241" i="4"/>
  <c r="I240" i="4"/>
  <c r="H240" i="4"/>
  <c r="G240" i="4"/>
  <c r="F240" i="4"/>
  <c r="E240" i="4"/>
  <c r="D240" i="4"/>
  <c r="C240" i="4"/>
  <c r="I239" i="4"/>
  <c r="H239" i="4"/>
  <c r="G239" i="4"/>
  <c r="F239" i="4"/>
  <c r="E239" i="4"/>
  <c r="D239" i="4"/>
  <c r="C239" i="4"/>
  <c r="I236" i="4"/>
  <c r="H236" i="4"/>
  <c r="G236" i="4"/>
  <c r="F236" i="4"/>
  <c r="E236" i="4"/>
  <c r="D236" i="4"/>
  <c r="C236" i="4"/>
  <c r="I235" i="4"/>
  <c r="H235" i="4"/>
  <c r="G235" i="4"/>
  <c r="F235" i="4"/>
  <c r="E235" i="4"/>
  <c r="D235" i="4"/>
  <c r="C235" i="4"/>
  <c r="I234" i="4"/>
  <c r="H234" i="4"/>
  <c r="G234" i="4"/>
  <c r="F234" i="4"/>
  <c r="E234" i="4"/>
  <c r="D234" i="4"/>
  <c r="C234" i="4"/>
  <c r="I231" i="4"/>
  <c r="H231" i="4"/>
  <c r="G231" i="4"/>
  <c r="F231" i="4"/>
  <c r="E231" i="4"/>
  <c r="D231" i="4"/>
  <c r="C231" i="4"/>
  <c r="I230" i="4"/>
  <c r="H230" i="4"/>
  <c r="G230" i="4"/>
  <c r="F230" i="4"/>
  <c r="E230" i="4"/>
  <c r="D230" i="4"/>
  <c r="C230" i="4"/>
  <c r="I229" i="4"/>
  <c r="H229" i="4"/>
  <c r="G229" i="4"/>
  <c r="F229" i="4"/>
  <c r="E229" i="4"/>
  <c r="D229" i="4"/>
  <c r="C229" i="4"/>
  <c r="I226" i="4"/>
  <c r="H226" i="4"/>
  <c r="G226" i="4"/>
  <c r="F226" i="4"/>
  <c r="E226" i="4"/>
  <c r="D226" i="4"/>
  <c r="C226" i="4"/>
  <c r="I225" i="4"/>
  <c r="H225" i="4"/>
  <c r="G225" i="4"/>
  <c r="F225" i="4"/>
  <c r="E225" i="4"/>
  <c r="D225" i="4"/>
  <c r="C225" i="4"/>
  <c r="I224" i="4"/>
  <c r="H224" i="4"/>
  <c r="G224" i="4"/>
  <c r="F224" i="4"/>
  <c r="E224" i="4"/>
  <c r="D224" i="4"/>
  <c r="C224" i="4"/>
  <c r="I223" i="4"/>
  <c r="H223" i="4"/>
  <c r="G223" i="4"/>
  <c r="F223" i="4"/>
  <c r="E223" i="4"/>
  <c r="D223" i="4"/>
  <c r="C223" i="4"/>
  <c r="I222" i="4"/>
  <c r="H222" i="4"/>
  <c r="G222" i="4"/>
  <c r="F222" i="4"/>
  <c r="E222" i="4"/>
  <c r="D222" i="4"/>
  <c r="C222" i="4"/>
  <c r="I221" i="4"/>
  <c r="H221" i="4"/>
  <c r="G221" i="4"/>
  <c r="F221" i="4"/>
  <c r="E221" i="4"/>
  <c r="D221" i="4"/>
  <c r="C221" i="4"/>
  <c r="I218" i="4"/>
  <c r="H218" i="4"/>
  <c r="G218" i="4"/>
  <c r="F218" i="4"/>
  <c r="E218" i="4"/>
  <c r="D218" i="4"/>
  <c r="C218" i="4"/>
  <c r="I217" i="4"/>
  <c r="H217" i="4"/>
  <c r="G217" i="4"/>
  <c r="F217" i="4"/>
  <c r="E217" i="4"/>
  <c r="D217" i="4"/>
  <c r="C217" i="4"/>
  <c r="I216" i="4"/>
  <c r="H216" i="4"/>
  <c r="G216" i="4"/>
  <c r="F216" i="4"/>
  <c r="E216" i="4"/>
  <c r="D216" i="4"/>
  <c r="C216" i="4"/>
  <c r="I213" i="4"/>
  <c r="H213" i="4"/>
  <c r="G213" i="4"/>
  <c r="F213" i="4"/>
  <c r="E213" i="4"/>
  <c r="D213" i="4"/>
  <c r="C213" i="4"/>
  <c r="I212" i="4"/>
  <c r="H212" i="4"/>
  <c r="G212" i="4"/>
  <c r="F212" i="4"/>
  <c r="E212" i="4"/>
  <c r="D212" i="4"/>
  <c r="C212" i="4"/>
  <c r="I211" i="4"/>
  <c r="H211" i="4"/>
  <c r="G211" i="4"/>
  <c r="F211" i="4"/>
  <c r="E211" i="4"/>
  <c r="D211" i="4"/>
  <c r="C211" i="4"/>
  <c r="I210" i="4"/>
  <c r="H210" i="4"/>
  <c r="G210" i="4"/>
  <c r="F210" i="4"/>
  <c r="E210" i="4"/>
  <c r="D210" i="4"/>
  <c r="C210" i="4"/>
  <c r="I209" i="4"/>
  <c r="H209" i="4"/>
  <c r="G209" i="4"/>
  <c r="F209" i="4"/>
  <c r="E209" i="4"/>
  <c r="D209" i="4"/>
  <c r="C209" i="4"/>
  <c r="I208" i="4"/>
  <c r="H208" i="4"/>
  <c r="G208" i="4"/>
  <c r="F208" i="4"/>
  <c r="E208" i="4"/>
  <c r="D208" i="4"/>
  <c r="C208" i="4"/>
  <c r="I205" i="4"/>
  <c r="H205" i="4"/>
  <c r="G205" i="4"/>
  <c r="F205" i="4"/>
  <c r="E205" i="4"/>
  <c r="D205" i="4"/>
  <c r="C205" i="4"/>
  <c r="I204" i="4"/>
  <c r="H204" i="4"/>
  <c r="G204" i="4"/>
  <c r="F204" i="4"/>
  <c r="E204" i="4"/>
  <c r="D204" i="4"/>
  <c r="C204" i="4"/>
  <c r="I203" i="4"/>
  <c r="H203" i="4"/>
  <c r="G203" i="4"/>
  <c r="F203" i="4"/>
  <c r="E203" i="4"/>
  <c r="D203" i="4"/>
  <c r="C203" i="4"/>
  <c r="I202" i="4"/>
  <c r="H202" i="4"/>
  <c r="G202" i="4"/>
  <c r="F202" i="4"/>
  <c r="E202" i="4"/>
  <c r="D202" i="4"/>
  <c r="C202" i="4"/>
  <c r="I201" i="4"/>
  <c r="H201" i="4"/>
  <c r="G201" i="4"/>
  <c r="F201" i="4"/>
  <c r="E201" i="4"/>
  <c r="D201" i="4"/>
  <c r="C201" i="4"/>
  <c r="I200" i="4"/>
  <c r="H200" i="4"/>
  <c r="G200" i="4"/>
  <c r="F200" i="4"/>
  <c r="E200" i="4"/>
  <c r="D200" i="4"/>
  <c r="C200" i="4"/>
  <c r="I196" i="4"/>
  <c r="H196" i="4"/>
  <c r="G196" i="4"/>
  <c r="F196" i="4"/>
  <c r="E196" i="4"/>
  <c r="D196" i="4"/>
  <c r="C196" i="4"/>
  <c r="I195" i="4"/>
  <c r="H195" i="4"/>
  <c r="G195" i="4"/>
  <c r="F195" i="4"/>
  <c r="E195" i="4"/>
  <c r="D195" i="4"/>
  <c r="C195" i="4"/>
  <c r="I194" i="4"/>
  <c r="H194" i="4"/>
  <c r="G194" i="4"/>
  <c r="F194" i="4"/>
  <c r="E194" i="4"/>
  <c r="D194" i="4"/>
  <c r="C194" i="4"/>
  <c r="I193" i="4"/>
  <c r="H193" i="4"/>
  <c r="G193" i="4"/>
  <c r="F193" i="4"/>
  <c r="E193" i="4"/>
  <c r="D193" i="4"/>
  <c r="C193" i="4"/>
  <c r="I192" i="4"/>
  <c r="H192" i="4"/>
  <c r="G192" i="4"/>
  <c r="F192" i="4"/>
  <c r="E192" i="4"/>
  <c r="D192" i="4"/>
  <c r="C192" i="4"/>
  <c r="I191" i="4"/>
  <c r="H191" i="4"/>
  <c r="G191" i="4"/>
  <c r="F191" i="4"/>
  <c r="E191" i="4"/>
  <c r="D191" i="4"/>
  <c r="C191" i="4"/>
  <c r="I188" i="4"/>
  <c r="H188" i="4"/>
  <c r="G188" i="4"/>
  <c r="F188" i="4"/>
  <c r="E188" i="4"/>
  <c r="D188" i="4"/>
  <c r="C188" i="4"/>
  <c r="I187" i="4"/>
  <c r="H187" i="4"/>
  <c r="G187" i="4"/>
  <c r="F187" i="4"/>
  <c r="E187" i="4"/>
  <c r="D187" i="4"/>
  <c r="C187" i="4"/>
  <c r="I186" i="4"/>
  <c r="H186" i="4"/>
  <c r="G186" i="4"/>
  <c r="F186" i="4"/>
  <c r="E186" i="4"/>
  <c r="D186" i="4"/>
  <c r="C186" i="4"/>
  <c r="I179" i="4"/>
  <c r="H179" i="4"/>
  <c r="G179" i="4"/>
  <c r="F179" i="4"/>
  <c r="E179" i="4"/>
  <c r="D179" i="4"/>
  <c r="C179" i="4"/>
  <c r="I178" i="4"/>
  <c r="H178" i="4"/>
  <c r="G178" i="4"/>
  <c r="F178" i="4"/>
  <c r="E178" i="4"/>
  <c r="D178" i="4"/>
  <c r="C178" i="4"/>
  <c r="I177" i="4"/>
  <c r="H177" i="4"/>
  <c r="G177" i="4"/>
  <c r="F177" i="4"/>
  <c r="E177" i="4"/>
  <c r="D177" i="4"/>
  <c r="C177" i="4"/>
  <c r="I176" i="4"/>
  <c r="H176" i="4"/>
  <c r="G176" i="4"/>
  <c r="F176" i="4"/>
  <c r="E176" i="4"/>
  <c r="D176" i="4"/>
  <c r="C176" i="4"/>
  <c r="I175" i="4"/>
  <c r="H175" i="4"/>
  <c r="G175" i="4"/>
  <c r="F175" i="4"/>
  <c r="E175" i="4"/>
  <c r="D175" i="4"/>
  <c r="C175" i="4"/>
  <c r="I174" i="4"/>
  <c r="H174" i="4"/>
  <c r="G174" i="4"/>
  <c r="F174" i="4"/>
  <c r="E174" i="4"/>
  <c r="D174" i="4"/>
  <c r="C174" i="4"/>
  <c r="I173" i="4"/>
  <c r="H173" i="4"/>
  <c r="G173" i="4"/>
  <c r="F173" i="4"/>
  <c r="E173" i="4"/>
  <c r="D173" i="4"/>
  <c r="C173" i="4"/>
  <c r="I172" i="4"/>
  <c r="H172" i="4"/>
  <c r="G172" i="4"/>
  <c r="F172" i="4"/>
  <c r="E172" i="4"/>
  <c r="D172" i="4"/>
  <c r="C172" i="4"/>
  <c r="I171" i="4"/>
  <c r="H171" i="4"/>
  <c r="G171" i="4"/>
  <c r="F171" i="4"/>
  <c r="E171" i="4"/>
  <c r="D171" i="4"/>
  <c r="C171" i="4"/>
  <c r="I170" i="4"/>
  <c r="H170" i="4"/>
  <c r="G170" i="4"/>
  <c r="F170" i="4"/>
  <c r="E170" i="4"/>
  <c r="D170" i="4"/>
  <c r="C170" i="4"/>
  <c r="I169" i="4"/>
  <c r="H169" i="4"/>
  <c r="G169" i="4"/>
  <c r="F169" i="4"/>
  <c r="E169" i="4"/>
  <c r="D169" i="4"/>
  <c r="C169" i="4"/>
  <c r="I168" i="4"/>
  <c r="H168" i="4"/>
  <c r="G168" i="4"/>
  <c r="F168" i="4"/>
  <c r="E168" i="4"/>
  <c r="D168" i="4"/>
  <c r="C168" i="4"/>
  <c r="I167" i="4"/>
  <c r="H167" i="4"/>
  <c r="G167" i="4"/>
  <c r="F167" i="4"/>
  <c r="E167" i="4"/>
  <c r="D167" i="4"/>
  <c r="C167" i="4"/>
  <c r="I166" i="4"/>
  <c r="H166" i="4"/>
  <c r="G166" i="4"/>
  <c r="F166" i="4"/>
  <c r="E166" i="4"/>
  <c r="D166" i="4"/>
  <c r="C166" i="4"/>
  <c r="I165" i="4"/>
  <c r="H165" i="4"/>
  <c r="G165" i="4"/>
  <c r="F165" i="4"/>
  <c r="E165" i="4"/>
  <c r="D165" i="4"/>
  <c r="C165" i="4"/>
  <c r="I162" i="4"/>
  <c r="H162" i="4"/>
  <c r="G162" i="4"/>
  <c r="F162" i="4"/>
  <c r="E162" i="4"/>
  <c r="D162" i="4"/>
  <c r="C162" i="4"/>
  <c r="I161" i="4"/>
  <c r="H161" i="4"/>
  <c r="G161" i="4"/>
  <c r="F161" i="4"/>
  <c r="E161" i="4"/>
  <c r="D161" i="4"/>
  <c r="C161" i="4"/>
  <c r="I160" i="4"/>
  <c r="H160" i="4"/>
  <c r="G160" i="4"/>
  <c r="F160" i="4"/>
  <c r="E160" i="4"/>
  <c r="D160" i="4"/>
  <c r="C160" i="4"/>
  <c r="I159" i="4"/>
  <c r="H159" i="4"/>
  <c r="G159" i="4"/>
  <c r="F159" i="4"/>
  <c r="E159" i="4"/>
  <c r="D159" i="4"/>
  <c r="C159" i="4"/>
  <c r="I158" i="4"/>
  <c r="H158" i="4"/>
  <c r="G158" i="4"/>
  <c r="F158" i="4"/>
  <c r="E158" i="4"/>
  <c r="D158" i="4"/>
  <c r="C158" i="4"/>
  <c r="I157" i="4"/>
  <c r="H157" i="4"/>
  <c r="G157" i="4"/>
  <c r="F157" i="4"/>
  <c r="E157" i="4"/>
  <c r="D157" i="4"/>
  <c r="C157" i="4"/>
  <c r="I156" i="4"/>
  <c r="H156" i="4"/>
  <c r="G156" i="4"/>
  <c r="F156" i="4"/>
  <c r="E156" i="4"/>
  <c r="D156" i="4"/>
  <c r="C156" i="4"/>
  <c r="I155" i="4"/>
  <c r="H155" i="4"/>
  <c r="G155" i="4"/>
  <c r="F155" i="4"/>
  <c r="E155" i="4"/>
  <c r="D155" i="4"/>
  <c r="C155" i="4"/>
  <c r="I154" i="4"/>
  <c r="H154" i="4"/>
  <c r="G154" i="4"/>
  <c r="F154" i="4"/>
  <c r="E154" i="4"/>
  <c r="D154" i="4"/>
  <c r="C154" i="4"/>
  <c r="I153" i="4"/>
  <c r="H153" i="4"/>
  <c r="G153" i="4"/>
  <c r="F153" i="4"/>
  <c r="E153" i="4"/>
  <c r="D153" i="4"/>
  <c r="C153" i="4"/>
  <c r="I152" i="4"/>
  <c r="H152" i="4"/>
  <c r="G152" i="4"/>
  <c r="F152" i="4"/>
  <c r="E152" i="4"/>
  <c r="D152" i="4"/>
  <c r="C152" i="4"/>
  <c r="I151" i="4"/>
  <c r="H151" i="4"/>
  <c r="G151" i="4"/>
  <c r="F151" i="4"/>
  <c r="E151" i="4"/>
  <c r="D151" i="4"/>
  <c r="C151" i="4"/>
  <c r="I148" i="4"/>
  <c r="H148" i="4"/>
  <c r="G148" i="4"/>
  <c r="F148" i="4"/>
  <c r="E148" i="4"/>
  <c r="D148" i="4"/>
  <c r="C148" i="4"/>
  <c r="I147" i="4"/>
  <c r="H147" i="4"/>
  <c r="G147" i="4"/>
  <c r="F147" i="4"/>
  <c r="E147" i="4"/>
  <c r="D147" i="4"/>
  <c r="C147" i="4"/>
  <c r="I146" i="4"/>
  <c r="H146" i="4"/>
  <c r="G146" i="4"/>
  <c r="F146" i="4"/>
  <c r="E146" i="4"/>
  <c r="D146" i="4"/>
  <c r="C146" i="4"/>
  <c r="I142" i="4"/>
  <c r="H142" i="4"/>
  <c r="G142" i="4"/>
  <c r="F142" i="4"/>
  <c r="E142" i="4"/>
  <c r="D142" i="4"/>
  <c r="C142" i="4"/>
  <c r="I141" i="4"/>
  <c r="H141" i="4"/>
  <c r="G141" i="4"/>
  <c r="F141" i="4"/>
  <c r="E141" i="4"/>
  <c r="D141" i="4"/>
  <c r="C141" i="4"/>
  <c r="I140" i="4"/>
  <c r="H140" i="4"/>
  <c r="G140" i="4"/>
  <c r="F140" i="4"/>
  <c r="E140" i="4"/>
  <c r="D140" i="4"/>
  <c r="C140" i="4"/>
  <c r="I137" i="4"/>
  <c r="H137" i="4"/>
  <c r="G137" i="4"/>
  <c r="F137" i="4"/>
  <c r="E137" i="4"/>
  <c r="D137" i="4"/>
  <c r="C137" i="4"/>
  <c r="I136" i="4"/>
  <c r="H136" i="4"/>
  <c r="G136" i="4"/>
  <c r="F136" i="4"/>
  <c r="E136" i="4"/>
  <c r="D136" i="4"/>
  <c r="C136" i="4"/>
  <c r="I135" i="4"/>
  <c r="H135" i="4"/>
  <c r="G135" i="4"/>
  <c r="F135" i="4"/>
  <c r="E135" i="4"/>
  <c r="D135" i="4"/>
  <c r="C135" i="4"/>
  <c r="I134" i="4"/>
  <c r="H134" i="4"/>
  <c r="G134" i="4"/>
  <c r="F134" i="4"/>
  <c r="E134" i="4"/>
  <c r="D134" i="4"/>
  <c r="C134" i="4"/>
  <c r="I133" i="4"/>
  <c r="H133" i="4"/>
  <c r="G133" i="4"/>
  <c r="F133" i="4"/>
  <c r="E133" i="4"/>
  <c r="D133" i="4"/>
  <c r="C133" i="4"/>
  <c r="I132" i="4"/>
  <c r="H132" i="4"/>
  <c r="G132" i="4"/>
  <c r="F132" i="4"/>
  <c r="E132" i="4"/>
  <c r="D132" i="4"/>
  <c r="C132" i="4"/>
  <c r="I131" i="4"/>
  <c r="H131" i="4"/>
  <c r="G131" i="4"/>
  <c r="F131" i="4"/>
  <c r="E131" i="4"/>
  <c r="D131" i="4"/>
  <c r="C131" i="4"/>
  <c r="I130" i="4"/>
  <c r="H130" i="4"/>
  <c r="G130" i="4"/>
  <c r="F130" i="4"/>
  <c r="E130" i="4"/>
  <c r="D130" i="4"/>
  <c r="C130" i="4"/>
  <c r="I129" i="4"/>
  <c r="H129" i="4"/>
  <c r="G129" i="4"/>
  <c r="F129" i="4"/>
  <c r="E129" i="4"/>
  <c r="D129" i="4"/>
  <c r="C129" i="4"/>
  <c r="I128" i="4"/>
  <c r="H128" i="4"/>
  <c r="G128" i="4"/>
  <c r="F128" i="4"/>
  <c r="E128" i="4"/>
  <c r="D128" i="4"/>
  <c r="C128" i="4"/>
  <c r="I127" i="4"/>
  <c r="H127" i="4"/>
  <c r="G127" i="4"/>
  <c r="F127" i="4"/>
  <c r="E127" i="4"/>
  <c r="D127" i="4"/>
  <c r="C127" i="4"/>
  <c r="I126" i="4"/>
  <c r="H126" i="4"/>
  <c r="G126" i="4"/>
  <c r="F126" i="4"/>
  <c r="E126" i="4"/>
  <c r="D126" i="4"/>
  <c r="C126" i="4"/>
  <c r="I123" i="4"/>
  <c r="H123" i="4"/>
  <c r="G123" i="4"/>
  <c r="F123" i="4"/>
  <c r="E123" i="4"/>
  <c r="D123" i="4"/>
  <c r="C123" i="4"/>
  <c r="I122" i="4"/>
  <c r="H122" i="4"/>
  <c r="G122" i="4"/>
  <c r="F122" i="4"/>
  <c r="E122" i="4"/>
  <c r="D122" i="4"/>
  <c r="C122" i="4"/>
  <c r="I121" i="4"/>
  <c r="H121" i="4"/>
  <c r="G121" i="4"/>
  <c r="F121" i="4"/>
  <c r="E121" i="4"/>
  <c r="D121" i="4"/>
  <c r="C121" i="4"/>
  <c r="I118" i="4"/>
  <c r="H118" i="4"/>
  <c r="G118" i="4"/>
  <c r="F118" i="4"/>
  <c r="E118" i="4"/>
  <c r="D118" i="4"/>
  <c r="C118" i="4"/>
  <c r="I117" i="4"/>
  <c r="H117" i="4"/>
  <c r="G117" i="4"/>
  <c r="F117" i="4"/>
  <c r="E117" i="4"/>
  <c r="D117" i="4"/>
  <c r="C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I101" i="4"/>
  <c r="H101" i="4"/>
  <c r="G101" i="4"/>
  <c r="F101" i="4"/>
  <c r="E101" i="4"/>
  <c r="D101" i="4"/>
  <c r="C101" i="4"/>
  <c r="I100" i="4"/>
  <c r="H100" i="4"/>
  <c r="G100" i="4"/>
  <c r="F100" i="4"/>
  <c r="E100" i="4"/>
  <c r="D100" i="4"/>
  <c r="C100" i="4"/>
  <c r="I99" i="4"/>
  <c r="H99" i="4"/>
  <c r="G99" i="4"/>
  <c r="F99" i="4"/>
  <c r="E99" i="4"/>
  <c r="D99" i="4"/>
  <c r="C99" i="4"/>
  <c r="I98" i="4"/>
  <c r="H98" i="4"/>
  <c r="G98" i="4"/>
  <c r="F98" i="4"/>
  <c r="E98" i="4"/>
  <c r="D98" i="4"/>
  <c r="C98" i="4"/>
  <c r="I95" i="4"/>
  <c r="H95" i="4"/>
  <c r="G95" i="4"/>
  <c r="F95" i="4"/>
  <c r="E95" i="4"/>
  <c r="D95" i="4"/>
  <c r="C95" i="4"/>
  <c r="I94" i="4"/>
  <c r="H94" i="4"/>
  <c r="G94" i="4"/>
  <c r="F94" i="4"/>
  <c r="E94" i="4"/>
  <c r="D94" i="4"/>
  <c r="C94" i="4"/>
  <c r="I93" i="4"/>
  <c r="H93" i="4"/>
  <c r="G93" i="4"/>
  <c r="F93" i="4"/>
  <c r="E93" i="4"/>
  <c r="D93" i="4"/>
  <c r="C93" i="4"/>
  <c r="I92" i="4"/>
  <c r="H92" i="4"/>
  <c r="G92" i="4"/>
  <c r="F92" i="4"/>
  <c r="E92" i="4"/>
  <c r="D92" i="4"/>
  <c r="C92" i="4"/>
  <c r="I91" i="4"/>
  <c r="H91" i="4"/>
  <c r="G91" i="4"/>
  <c r="F91" i="4"/>
  <c r="E91" i="4"/>
  <c r="D91" i="4"/>
  <c r="C91" i="4"/>
  <c r="I90" i="4"/>
  <c r="H90" i="4"/>
  <c r="G90" i="4"/>
  <c r="F90" i="4"/>
  <c r="E90" i="4"/>
  <c r="D90" i="4"/>
  <c r="C90" i="4"/>
  <c r="I87" i="4"/>
  <c r="H87" i="4"/>
  <c r="G87" i="4"/>
  <c r="F87" i="4"/>
  <c r="E87" i="4"/>
  <c r="D87" i="4"/>
  <c r="C87" i="4"/>
  <c r="I86" i="4"/>
  <c r="H86" i="4"/>
  <c r="G86" i="4"/>
  <c r="F86" i="4"/>
  <c r="E86" i="4"/>
  <c r="D86" i="4"/>
  <c r="C86" i="4"/>
  <c r="I85" i="4"/>
  <c r="H85" i="4"/>
  <c r="G85" i="4"/>
  <c r="F85" i="4"/>
  <c r="E85" i="4"/>
  <c r="D85" i="4"/>
  <c r="C85" i="4"/>
  <c r="I82" i="4"/>
  <c r="H82" i="4"/>
  <c r="G82" i="4"/>
  <c r="F82" i="4"/>
  <c r="E82" i="4"/>
  <c r="D82" i="4"/>
  <c r="C82" i="4"/>
  <c r="I81" i="4"/>
  <c r="H81" i="4"/>
  <c r="G81" i="4"/>
  <c r="F81" i="4"/>
  <c r="E81" i="4"/>
  <c r="D81" i="4"/>
  <c r="C81" i="4"/>
  <c r="I80" i="4"/>
  <c r="H80" i="4"/>
  <c r="G80" i="4"/>
  <c r="F80" i="4"/>
  <c r="E80" i="4"/>
  <c r="D80" i="4"/>
  <c r="C80" i="4"/>
  <c r="I79" i="4"/>
  <c r="H79" i="4"/>
  <c r="G79" i="4"/>
  <c r="F79" i="4"/>
  <c r="E79" i="4"/>
  <c r="D79" i="4"/>
  <c r="C79" i="4"/>
  <c r="I78" i="4"/>
  <c r="H78" i="4"/>
  <c r="G78" i="4"/>
  <c r="F78" i="4"/>
  <c r="E78" i="4"/>
  <c r="D78" i="4"/>
  <c r="C78" i="4"/>
  <c r="I77" i="4"/>
  <c r="H77" i="4"/>
  <c r="G77" i="4"/>
  <c r="F77" i="4"/>
  <c r="E77" i="4"/>
  <c r="D77" i="4"/>
  <c r="C77" i="4"/>
  <c r="I76" i="4"/>
  <c r="H76" i="4"/>
  <c r="G76" i="4"/>
  <c r="F76" i="4"/>
  <c r="E76" i="4"/>
  <c r="D76" i="4"/>
  <c r="C76" i="4"/>
  <c r="I75" i="4"/>
  <c r="H75" i="4"/>
  <c r="G75" i="4"/>
  <c r="F75" i="4"/>
  <c r="E75" i="4"/>
  <c r="D75" i="4"/>
  <c r="C75" i="4"/>
  <c r="I72" i="4"/>
  <c r="H72" i="4"/>
  <c r="G72" i="4"/>
  <c r="F72" i="4"/>
  <c r="E72" i="4"/>
  <c r="D72" i="4"/>
  <c r="C72" i="4"/>
  <c r="I71" i="4"/>
  <c r="H71" i="4"/>
  <c r="G71" i="4"/>
  <c r="F71" i="4"/>
  <c r="E71" i="4"/>
  <c r="D71" i="4"/>
  <c r="C71" i="4"/>
  <c r="I70" i="4"/>
  <c r="H70" i="4"/>
  <c r="G70" i="4"/>
  <c r="F70" i="4"/>
  <c r="E70" i="4"/>
  <c r="D70" i="4"/>
  <c r="C70" i="4"/>
  <c r="I69" i="4"/>
  <c r="H69" i="4"/>
  <c r="G69" i="4"/>
  <c r="F69" i="4"/>
  <c r="E69" i="4"/>
  <c r="D69" i="4"/>
  <c r="C69" i="4"/>
  <c r="I68" i="4"/>
  <c r="H68" i="4"/>
  <c r="G68" i="4"/>
  <c r="F68" i="4"/>
  <c r="E68" i="4"/>
  <c r="D68" i="4"/>
  <c r="C68" i="4"/>
  <c r="I67" i="4"/>
  <c r="H67" i="4"/>
  <c r="G67" i="4"/>
  <c r="F67" i="4"/>
  <c r="E67" i="4"/>
  <c r="D67" i="4"/>
  <c r="C67" i="4"/>
  <c r="I63" i="4"/>
  <c r="H63" i="4"/>
  <c r="G63" i="4"/>
  <c r="F63" i="4"/>
  <c r="E63" i="4"/>
  <c r="D63" i="4"/>
  <c r="C63" i="4"/>
  <c r="I62" i="4"/>
  <c r="H62" i="4"/>
  <c r="G62" i="4"/>
  <c r="F62" i="4"/>
  <c r="E62" i="4"/>
  <c r="D62" i="4"/>
  <c r="C62" i="4"/>
  <c r="I61" i="4"/>
  <c r="H61" i="4"/>
  <c r="G61" i="4"/>
  <c r="F61" i="4"/>
  <c r="E61" i="4"/>
  <c r="D61" i="4"/>
  <c r="C61" i="4"/>
  <c r="I58" i="4"/>
  <c r="H58" i="4"/>
  <c r="G58" i="4"/>
  <c r="F58" i="4"/>
  <c r="E58" i="4"/>
  <c r="D58" i="4"/>
  <c r="C58" i="4"/>
  <c r="I57" i="4"/>
  <c r="H57" i="4"/>
  <c r="G57" i="4"/>
  <c r="F57" i="4"/>
  <c r="E57" i="4"/>
  <c r="D57" i="4"/>
  <c r="C57" i="4"/>
  <c r="I56" i="4"/>
  <c r="H56" i="4"/>
  <c r="G56" i="4"/>
  <c r="F56" i="4"/>
  <c r="E56" i="4"/>
  <c r="D56" i="4"/>
  <c r="C56" i="4"/>
  <c r="I55" i="4"/>
  <c r="H55" i="4"/>
  <c r="G55" i="4"/>
  <c r="F55" i="4"/>
  <c r="E55" i="4"/>
  <c r="D55" i="4"/>
  <c r="C55" i="4"/>
  <c r="I54" i="4"/>
  <c r="H54" i="4"/>
  <c r="G54" i="4"/>
  <c r="F54" i="4"/>
  <c r="E54" i="4"/>
  <c r="D54" i="4"/>
  <c r="C54" i="4"/>
  <c r="I53" i="4"/>
  <c r="H53" i="4"/>
  <c r="G53" i="4"/>
  <c r="F53" i="4"/>
  <c r="E53" i="4"/>
  <c r="D53" i="4"/>
  <c r="C53" i="4"/>
  <c r="I52" i="4"/>
  <c r="H52" i="4"/>
  <c r="G52" i="4"/>
  <c r="F52" i="4"/>
  <c r="E52" i="4"/>
  <c r="D52" i="4"/>
  <c r="C52" i="4"/>
  <c r="I51" i="4"/>
  <c r="H51" i="4"/>
  <c r="G51" i="4"/>
  <c r="F51" i="4"/>
  <c r="E51" i="4"/>
  <c r="D51" i="4"/>
  <c r="C51" i="4"/>
  <c r="I50" i="4"/>
  <c r="H50" i="4"/>
  <c r="G50" i="4"/>
  <c r="F50" i="4"/>
  <c r="E50" i="4"/>
  <c r="D50" i="4"/>
  <c r="C50" i="4"/>
  <c r="I46" i="4"/>
  <c r="H46" i="4"/>
  <c r="G46" i="4"/>
  <c r="F46" i="4"/>
  <c r="E46" i="4"/>
  <c r="D46" i="4"/>
  <c r="C46" i="4"/>
  <c r="I45" i="4"/>
  <c r="H45" i="4"/>
  <c r="G45" i="4"/>
  <c r="F45" i="4"/>
  <c r="E45" i="4"/>
  <c r="D45" i="4"/>
  <c r="C45" i="4"/>
  <c r="I44" i="4"/>
  <c r="H44" i="4"/>
  <c r="G44" i="4"/>
  <c r="F44" i="4"/>
  <c r="E44" i="4"/>
  <c r="D44" i="4"/>
  <c r="C44" i="4"/>
  <c r="I43" i="4"/>
  <c r="H43" i="4"/>
  <c r="G43" i="4"/>
  <c r="F43" i="4"/>
  <c r="E43" i="4"/>
  <c r="D43" i="4"/>
  <c r="C43" i="4"/>
  <c r="I42" i="4"/>
  <c r="H42" i="4"/>
  <c r="G42" i="4"/>
  <c r="F42" i="4"/>
  <c r="E42" i="4"/>
  <c r="D42" i="4"/>
  <c r="C42" i="4"/>
  <c r="I41" i="4"/>
  <c r="H41" i="4"/>
  <c r="G41" i="4"/>
  <c r="F41" i="4"/>
  <c r="E41" i="4"/>
  <c r="D41" i="4"/>
  <c r="C41" i="4"/>
  <c r="I35" i="4"/>
  <c r="H35" i="4"/>
  <c r="G35" i="4"/>
  <c r="F35" i="4"/>
  <c r="E35" i="4"/>
  <c r="D35" i="4"/>
  <c r="C35" i="4"/>
  <c r="I34" i="4"/>
  <c r="H34" i="4"/>
  <c r="G34" i="4"/>
  <c r="F34" i="4"/>
  <c r="E34" i="4"/>
  <c r="D34" i="4"/>
  <c r="C34" i="4"/>
  <c r="I33" i="4"/>
  <c r="H33" i="4"/>
  <c r="G33" i="4"/>
  <c r="F33" i="4"/>
  <c r="E33" i="4"/>
  <c r="D33" i="4"/>
  <c r="C33" i="4"/>
  <c r="I30" i="4"/>
  <c r="H30" i="4"/>
  <c r="G30" i="4"/>
  <c r="F30" i="4"/>
  <c r="E30" i="4"/>
  <c r="D30" i="4"/>
  <c r="C30" i="4"/>
  <c r="I29" i="4"/>
  <c r="H29" i="4"/>
  <c r="G29" i="4"/>
  <c r="F29" i="4"/>
  <c r="E29" i="4"/>
  <c r="D29" i="4"/>
  <c r="C29" i="4"/>
  <c r="I28" i="4"/>
  <c r="H28" i="4"/>
  <c r="G28" i="4"/>
  <c r="F28" i="4"/>
  <c r="E28" i="4"/>
  <c r="D28" i="4"/>
  <c r="C28" i="4"/>
  <c r="I25" i="4"/>
  <c r="H25" i="4"/>
  <c r="G25" i="4"/>
  <c r="F25" i="4"/>
  <c r="E25" i="4"/>
  <c r="D25" i="4"/>
  <c r="C25" i="4"/>
  <c r="I24" i="4"/>
  <c r="H24" i="4"/>
  <c r="G24" i="4"/>
  <c r="F24" i="4"/>
  <c r="E24" i="4"/>
  <c r="D24" i="4"/>
  <c r="C24" i="4"/>
  <c r="I23" i="4"/>
  <c r="H23" i="4"/>
  <c r="G23" i="4"/>
  <c r="F23" i="4"/>
  <c r="E23" i="4"/>
  <c r="D23" i="4"/>
  <c r="C23" i="4"/>
  <c r="I20" i="4"/>
  <c r="H20" i="4"/>
  <c r="G20" i="4"/>
  <c r="F20" i="4"/>
  <c r="E20" i="4"/>
  <c r="D20" i="4"/>
  <c r="C20" i="4"/>
  <c r="I19" i="4"/>
  <c r="H19" i="4"/>
  <c r="G19" i="4"/>
  <c r="F19" i="4"/>
  <c r="E19" i="4"/>
  <c r="D19" i="4"/>
  <c r="C19" i="4"/>
  <c r="I18" i="4"/>
  <c r="H18" i="4"/>
  <c r="G18" i="4"/>
  <c r="F18" i="4"/>
  <c r="E18" i="4"/>
  <c r="D18" i="4"/>
  <c r="C18" i="4"/>
  <c r="I15" i="4"/>
  <c r="H15" i="4"/>
  <c r="G15" i="4"/>
  <c r="F15" i="4"/>
  <c r="E15" i="4"/>
  <c r="D15" i="4"/>
  <c r="C15" i="4"/>
  <c r="I14" i="4"/>
  <c r="H14" i="4"/>
  <c r="G14" i="4"/>
  <c r="F14" i="4"/>
  <c r="E14" i="4"/>
  <c r="D14" i="4"/>
  <c r="C14" i="4"/>
  <c r="I13" i="4"/>
  <c r="H13" i="4"/>
  <c r="G13" i="4"/>
  <c r="F13" i="4"/>
  <c r="E13" i="4"/>
  <c r="D13" i="4"/>
  <c r="C13" i="4"/>
  <c r="I12" i="4"/>
  <c r="H12" i="4"/>
  <c r="G12" i="4"/>
  <c r="F12" i="4"/>
  <c r="E12" i="4"/>
  <c r="D12" i="4"/>
  <c r="C12" i="4"/>
  <c r="AG889" i="4"/>
  <c r="AF889" i="4"/>
  <c r="AE889" i="4"/>
  <c r="AD889" i="4"/>
  <c r="AC889" i="4"/>
  <c r="AB889" i="4"/>
  <c r="AA889" i="4"/>
  <c r="AG888" i="4"/>
  <c r="AF888" i="4"/>
  <c r="AE888" i="4"/>
  <c r="AD888" i="4"/>
  <c r="AC888" i="4"/>
  <c r="AB888" i="4"/>
  <c r="AA888" i="4"/>
  <c r="AG886" i="4"/>
  <c r="AF886" i="4"/>
  <c r="AE886" i="4"/>
  <c r="AD886" i="4"/>
  <c r="AC886" i="4"/>
  <c r="AB886" i="4"/>
  <c r="AA886" i="4"/>
  <c r="AG884" i="4"/>
  <c r="AF884" i="4"/>
  <c r="AE884" i="4"/>
  <c r="AD884" i="4"/>
  <c r="AC884" i="4"/>
  <c r="AB884" i="4"/>
  <c r="AA884" i="4"/>
  <c r="AG882" i="4"/>
  <c r="AF882" i="4"/>
  <c r="AE882" i="4"/>
  <c r="AD882" i="4"/>
  <c r="AC882" i="4"/>
  <c r="AB882" i="4"/>
  <c r="AA882" i="4"/>
  <c r="AG876" i="4"/>
  <c r="AF876" i="4"/>
  <c r="AE876" i="4"/>
  <c r="AD876" i="4"/>
  <c r="AC876" i="4"/>
  <c r="AB876" i="4"/>
  <c r="AA876" i="4"/>
  <c r="AG868" i="4"/>
  <c r="AF868" i="4"/>
  <c r="AE868" i="4"/>
  <c r="AD868" i="4"/>
  <c r="AC868" i="4"/>
  <c r="AB868" i="4"/>
  <c r="AA868" i="4"/>
  <c r="AG863" i="4"/>
  <c r="AF863" i="4"/>
  <c r="AE863" i="4"/>
  <c r="AD863" i="4"/>
  <c r="AC863" i="4"/>
  <c r="AB863" i="4"/>
  <c r="AA863" i="4"/>
  <c r="AG862" i="4"/>
  <c r="AF862" i="4"/>
  <c r="AE862" i="4"/>
  <c r="AD862" i="4"/>
  <c r="AC862" i="4"/>
  <c r="AB862" i="4"/>
  <c r="AA862" i="4"/>
  <c r="AG860" i="4"/>
  <c r="AF860" i="4"/>
  <c r="AE860" i="4"/>
  <c r="AD860" i="4"/>
  <c r="AC860" i="4"/>
  <c r="AB860" i="4"/>
  <c r="AA860" i="4"/>
  <c r="AG858" i="4"/>
  <c r="AF858" i="4"/>
  <c r="AE858" i="4"/>
  <c r="AD858" i="4"/>
  <c r="AC858" i="4"/>
  <c r="AB858" i="4"/>
  <c r="AA858" i="4"/>
  <c r="AG856" i="4"/>
  <c r="AF856" i="4"/>
  <c r="AE856" i="4"/>
  <c r="AD856" i="4"/>
  <c r="AC856" i="4"/>
  <c r="AB856" i="4"/>
  <c r="AA856" i="4"/>
  <c r="AG854" i="4"/>
  <c r="AF854" i="4"/>
  <c r="AE854" i="4"/>
  <c r="AD854" i="4"/>
  <c r="AC854" i="4"/>
  <c r="AB854" i="4"/>
  <c r="AA854" i="4"/>
  <c r="AG852" i="4"/>
  <c r="AF852" i="4"/>
  <c r="AE852" i="4"/>
  <c r="AD852" i="4"/>
  <c r="AC852" i="4"/>
  <c r="AB852" i="4"/>
  <c r="AA852" i="4"/>
  <c r="AG849" i="4"/>
  <c r="AF849" i="4"/>
  <c r="AE849" i="4"/>
  <c r="AD849" i="4"/>
  <c r="AC849" i="4"/>
  <c r="AB849" i="4"/>
  <c r="AA849" i="4"/>
  <c r="AG847" i="4"/>
  <c r="AF847" i="4"/>
  <c r="AE847" i="4"/>
  <c r="AD847" i="4"/>
  <c r="AC847" i="4"/>
  <c r="AB847" i="4"/>
  <c r="AA847" i="4"/>
  <c r="AG845" i="4"/>
  <c r="AF845" i="4"/>
  <c r="AE845" i="4"/>
  <c r="AD845" i="4"/>
  <c r="AC845" i="4"/>
  <c r="AB845" i="4"/>
  <c r="AA845" i="4"/>
  <c r="AG843" i="4"/>
  <c r="AF843" i="4"/>
  <c r="AE843" i="4"/>
  <c r="AD843" i="4"/>
  <c r="AC843" i="4"/>
  <c r="AB843" i="4"/>
  <c r="AA843" i="4"/>
  <c r="AG841" i="4"/>
  <c r="AF841" i="4"/>
  <c r="AE841" i="4"/>
  <c r="AD841" i="4"/>
  <c r="AC841" i="4"/>
  <c r="AB841" i="4"/>
  <c r="AA841" i="4"/>
  <c r="AG839" i="4"/>
  <c r="AF839" i="4"/>
  <c r="AE839" i="4"/>
  <c r="AD839" i="4"/>
  <c r="AC839" i="4"/>
  <c r="AB839" i="4"/>
  <c r="AA839" i="4"/>
  <c r="AG837" i="4"/>
  <c r="AF837" i="4"/>
  <c r="AE837" i="4"/>
  <c r="AD837" i="4"/>
  <c r="AC837" i="4"/>
  <c r="AB837" i="4"/>
  <c r="AA837" i="4"/>
  <c r="AG835" i="4"/>
  <c r="AF835" i="4"/>
  <c r="AE835" i="4"/>
  <c r="AD835" i="4"/>
  <c r="AC835" i="4"/>
  <c r="AB835" i="4"/>
  <c r="AA835" i="4"/>
  <c r="AG832" i="4"/>
  <c r="AF832" i="4"/>
  <c r="AE832" i="4"/>
  <c r="AD832" i="4"/>
  <c r="AC832" i="4"/>
  <c r="AB832" i="4"/>
  <c r="AA832" i="4"/>
  <c r="AG830" i="4"/>
  <c r="AF830" i="4"/>
  <c r="AE830" i="4"/>
  <c r="AD830" i="4"/>
  <c r="AC830" i="4"/>
  <c r="AB830" i="4"/>
  <c r="AA830" i="4"/>
  <c r="AG827" i="4"/>
  <c r="AF827" i="4"/>
  <c r="AE827" i="4"/>
  <c r="AD827" i="4"/>
  <c r="AC827" i="4"/>
  <c r="AB827" i="4"/>
  <c r="AA827" i="4"/>
  <c r="AG825" i="4"/>
  <c r="AF825" i="4"/>
  <c r="AE825" i="4"/>
  <c r="AD825" i="4"/>
  <c r="AC825" i="4"/>
  <c r="AB825" i="4"/>
  <c r="AA825" i="4"/>
  <c r="AG823" i="4"/>
  <c r="AF823" i="4"/>
  <c r="AE823" i="4"/>
  <c r="AD823" i="4"/>
  <c r="AC823" i="4"/>
  <c r="AB823" i="4"/>
  <c r="AA823" i="4"/>
  <c r="AG821" i="4"/>
  <c r="AF821" i="4"/>
  <c r="AE821" i="4"/>
  <c r="AD821" i="4"/>
  <c r="AC821" i="4"/>
  <c r="AB821" i="4"/>
  <c r="AA821" i="4"/>
  <c r="AG819" i="4"/>
  <c r="AF819" i="4"/>
  <c r="AE819" i="4"/>
  <c r="AD819" i="4"/>
  <c r="AC819" i="4"/>
  <c r="AB819" i="4"/>
  <c r="AA819" i="4"/>
  <c r="AG817" i="4"/>
  <c r="AF817" i="4"/>
  <c r="AE817" i="4"/>
  <c r="AD817" i="4"/>
  <c r="AC817" i="4"/>
  <c r="AB817" i="4"/>
  <c r="AA817" i="4"/>
  <c r="AG815" i="4"/>
  <c r="AF815" i="4"/>
  <c r="AE815" i="4"/>
  <c r="AD815" i="4"/>
  <c r="AC815" i="4"/>
  <c r="AB815" i="4"/>
  <c r="AA815" i="4"/>
  <c r="AG813" i="4"/>
  <c r="AF813" i="4"/>
  <c r="AE813" i="4"/>
  <c r="AD813" i="4"/>
  <c r="AC813" i="4"/>
  <c r="AB813" i="4"/>
  <c r="AA813" i="4"/>
  <c r="AG810" i="4"/>
  <c r="AF810" i="4"/>
  <c r="AE810" i="4"/>
  <c r="AD810" i="4"/>
  <c r="AC810" i="4"/>
  <c r="AB810" i="4"/>
  <c r="AA810" i="4"/>
  <c r="AG809" i="4"/>
  <c r="AF809" i="4"/>
  <c r="AE809" i="4"/>
  <c r="AD809" i="4"/>
  <c r="AC809" i="4"/>
  <c r="AB809" i="4"/>
  <c r="AA809" i="4"/>
  <c r="AG807" i="4"/>
  <c r="AF807" i="4"/>
  <c r="AE807" i="4"/>
  <c r="AD807" i="4"/>
  <c r="AC807" i="4"/>
  <c r="AB807" i="4"/>
  <c r="AA807" i="4"/>
  <c r="AG805" i="4"/>
  <c r="AF805" i="4"/>
  <c r="AE805" i="4"/>
  <c r="AD805" i="4"/>
  <c r="AC805" i="4"/>
  <c r="AB805" i="4"/>
  <c r="AA805" i="4"/>
  <c r="AG803" i="4"/>
  <c r="AF803" i="4"/>
  <c r="AE803" i="4"/>
  <c r="AD803" i="4"/>
  <c r="AC803" i="4"/>
  <c r="AB803" i="4"/>
  <c r="AA803" i="4"/>
  <c r="AG800" i="4"/>
  <c r="AF800" i="4"/>
  <c r="AE800" i="4"/>
  <c r="AD800" i="4"/>
  <c r="AC800" i="4"/>
  <c r="AB800" i="4"/>
  <c r="AA800" i="4"/>
  <c r="AG798" i="4"/>
  <c r="AF798" i="4"/>
  <c r="AE798" i="4"/>
  <c r="AD798" i="4"/>
  <c r="AC798" i="4"/>
  <c r="AB798" i="4"/>
  <c r="AA798" i="4"/>
  <c r="AG796" i="4"/>
  <c r="AF796" i="4"/>
  <c r="AE796" i="4"/>
  <c r="AD796" i="4"/>
  <c r="AC796" i="4"/>
  <c r="AB796" i="4"/>
  <c r="AA796" i="4"/>
  <c r="AG793" i="4"/>
  <c r="AF793" i="4"/>
  <c r="AE793" i="4"/>
  <c r="AD793" i="4"/>
  <c r="AC793" i="4"/>
  <c r="AB793" i="4"/>
  <c r="AA793" i="4"/>
  <c r="AG791" i="4"/>
  <c r="AF791" i="4"/>
  <c r="AE791" i="4"/>
  <c r="AD791" i="4"/>
  <c r="AC791" i="4"/>
  <c r="AB791" i="4"/>
  <c r="AA791" i="4"/>
  <c r="AG789" i="4"/>
  <c r="AF789" i="4"/>
  <c r="AE789" i="4"/>
  <c r="AD789" i="4"/>
  <c r="AC789" i="4"/>
  <c r="AB789" i="4"/>
  <c r="AA789" i="4"/>
  <c r="AG787" i="4"/>
  <c r="AF787" i="4"/>
  <c r="AE787" i="4"/>
  <c r="AD787" i="4"/>
  <c r="AC787" i="4"/>
  <c r="AB787" i="4"/>
  <c r="AA787" i="4"/>
  <c r="AG785" i="4"/>
  <c r="AF785" i="4"/>
  <c r="AE785" i="4"/>
  <c r="AD785" i="4"/>
  <c r="AC785" i="4"/>
  <c r="AB785" i="4"/>
  <c r="AA785" i="4"/>
  <c r="AG783" i="4"/>
  <c r="AF783" i="4"/>
  <c r="AE783" i="4"/>
  <c r="AD783" i="4"/>
  <c r="AC783" i="4"/>
  <c r="AB783" i="4"/>
  <c r="AA783" i="4"/>
  <c r="AG780" i="4"/>
  <c r="AF780" i="4"/>
  <c r="AE780" i="4"/>
  <c r="AD780" i="4"/>
  <c r="AC780" i="4"/>
  <c r="AB780" i="4"/>
  <c r="AA780" i="4"/>
  <c r="AG779" i="4"/>
  <c r="AF779" i="4"/>
  <c r="AE779" i="4"/>
  <c r="AD779" i="4"/>
  <c r="AC779" i="4"/>
  <c r="AB779" i="4"/>
  <c r="AA779" i="4"/>
  <c r="AG771" i="4"/>
  <c r="AF771" i="4"/>
  <c r="AE771" i="4"/>
  <c r="AD771" i="4"/>
  <c r="AC771" i="4"/>
  <c r="AB771" i="4"/>
  <c r="AA771" i="4"/>
  <c r="AG768" i="4"/>
  <c r="AF768" i="4"/>
  <c r="AE768" i="4"/>
  <c r="AD768" i="4"/>
  <c r="AC768" i="4"/>
  <c r="AB768" i="4"/>
  <c r="AA768" i="4"/>
  <c r="AG763" i="4"/>
  <c r="AG753" i="4" s="1"/>
  <c r="AF763" i="4"/>
  <c r="AE763" i="4"/>
  <c r="AD763" i="4"/>
  <c r="AC763" i="4"/>
  <c r="AC753" i="4" s="1"/>
  <c r="AB763" i="4"/>
  <c r="AA763" i="4"/>
  <c r="AG758" i="4"/>
  <c r="AF758" i="4"/>
  <c r="AF753" i="4" s="1"/>
  <c r="AE758" i="4"/>
  <c r="AD758" i="4"/>
  <c r="AD753" i="4" s="1"/>
  <c r="AC758" i="4"/>
  <c r="AB758" i="4"/>
  <c r="AB753" i="4" s="1"/>
  <c r="AA758" i="4"/>
  <c r="AE753" i="4"/>
  <c r="AA753" i="4"/>
  <c r="AG752" i="4"/>
  <c r="AF752" i="4"/>
  <c r="AE752" i="4"/>
  <c r="AD752" i="4"/>
  <c r="AC752" i="4"/>
  <c r="AB752" i="4"/>
  <c r="AA752" i="4"/>
  <c r="AG747" i="4"/>
  <c r="AF747" i="4"/>
  <c r="AE747" i="4"/>
  <c r="AD747" i="4"/>
  <c r="AC747" i="4"/>
  <c r="AB747" i="4"/>
  <c r="AA747" i="4"/>
  <c r="AG739" i="4"/>
  <c r="AF739" i="4"/>
  <c r="AE739" i="4"/>
  <c r="AD739" i="4"/>
  <c r="AD727" i="4" s="1"/>
  <c r="AC739" i="4"/>
  <c r="AB739" i="4"/>
  <c r="AA739" i="4"/>
  <c r="AG734" i="4"/>
  <c r="AF734" i="4"/>
  <c r="AF727" i="4" s="1"/>
  <c r="AE734" i="4"/>
  <c r="AE727" i="4" s="1"/>
  <c r="AD734" i="4"/>
  <c r="AC734" i="4"/>
  <c r="AB734" i="4"/>
  <c r="AB727" i="4" s="1"/>
  <c r="AA734" i="4"/>
  <c r="AA727" i="4" s="1"/>
  <c r="AG729" i="4"/>
  <c r="AF729" i="4"/>
  <c r="AE729" i="4"/>
  <c r="AD729" i="4"/>
  <c r="AC729" i="4"/>
  <c r="AB729" i="4"/>
  <c r="AA729" i="4"/>
  <c r="AG727" i="4"/>
  <c r="AC727" i="4"/>
  <c r="AG726" i="4"/>
  <c r="AF726" i="4"/>
  <c r="AE726" i="4"/>
  <c r="AD726" i="4"/>
  <c r="AC726" i="4"/>
  <c r="AB726" i="4"/>
  <c r="AA726" i="4"/>
  <c r="AG721" i="4"/>
  <c r="AF721" i="4"/>
  <c r="AE721" i="4"/>
  <c r="AD721" i="4"/>
  <c r="AC721" i="4"/>
  <c r="AB721" i="4"/>
  <c r="AA721" i="4"/>
  <c r="AG716" i="4"/>
  <c r="AF716" i="4"/>
  <c r="AE716" i="4"/>
  <c r="AD716" i="4"/>
  <c r="AC716" i="4"/>
  <c r="AB716" i="4"/>
  <c r="AA716" i="4"/>
  <c r="AG711" i="4"/>
  <c r="AF711" i="4"/>
  <c r="AE711" i="4"/>
  <c r="AD711" i="4"/>
  <c r="AC711" i="4"/>
  <c r="AB711" i="4"/>
  <c r="AA711" i="4"/>
  <c r="AG706" i="4"/>
  <c r="AF706" i="4"/>
  <c r="AE706" i="4"/>
  <c r="AD706" i="4"/>
  <c r="AC706" i="4"/>
  <c r="AB706" i="4"/>
  <c r="AA706" i="4"/>
  <c r="AG701" i="4"/>
  <c r="AF701" i="4"/>
  <c r="AE701" i="4"/>
  <c r="AE691" i="4" s="1"/>
  <c r="AE690" i="4" s="1"/>
  <c r="AD701" i="4"/>
  <c r="AC701" i="4"/>
  <c r="AB701" i="4"/>
  <c r="AA701" i="4"/>
  <c r="AA691" i="4" s="1"/>
  <c r="AA690" i="4" s="1"/>
  <c r="AG696" i="4"/>
  <c r="AF696" i="4"/>
  <c r="AF691" i="4" s="1"/>
  <c r="AE696" i="4"/>
  <c r="AD696" i="4"/>
  <c r="AD691" i="4" s="1"/>
  <c r="AD690" i="4" s="1"/>
  <c r="AC696" i="4"/>
  <c r="AB696" i="4"/>
  <c r="AB691" i="4" s="1"/>
  <c r="AB690" i="4" s="1"/>
  <c r="AA696" i="4"/>
  <c r="AG691" i="4"/>
  <c r="AC691" i="4"/>
  <c r="AG689" i="4"/>
  <c r="AF689" i="4"/>
  <c r="AE689" i="4"/>
  <c r="AE679" i="4" s="1"/>
  <c r="AD689" i="4"/>
  <c r="AC689" i="4"/>
  <c r="AB689" i="4"/>
  <c r="AA689" i="4"/>
  <c r="AA679" i="4" s="1"/>
  <c r="AG684" i="4"/>
  <c r="AF684" i="4"/>
  <c r="AF679" i="4" s="1"/>
  <c r="AE684" i="4"/>
  <c r="AD684" i="4"/>
  <c r="AD679" i="4" s="1"/>
  <c r="AC684" i="4"/>
  <c r="AB684" i="4"/>
  <c r="AB679" i="4" s="1"/>
  <c r="AA684" i="4"/>
  <c r="AG679" i="4"/>
  <c r="AC679" i="4"/>
  <c r="AG678" i="4"/>
  <c r="AF678" i="4"/>
  <c r="AE678" i="4"/>
  <c r="AD678" i="4"/>
  <c r="AC678" i="4"/>
  <c r="AB678" i="4"/>
  <c r="AA678" i="4"/>
  <c r="AG670" i="4"/>
  <c r="AF670" i="4"/>
  <c r="AE670" i="4"/>
  <c r="AD670" i="4"/>
  <c r="AC670" i="4"/>
  <c r="AB670" i="4"/>
  <c r="AA670" i="4"/>
  <c r="AG662" i="4"/>
  <c r="AF662" i="4"/>
  <c r="AE662" i="4"/>
  <c r="AD662" i="4"/>
  <c r="AD646" i="4" s="1"/>
  <c r="AC662" i="4"/>
  <c r="AB662" i="4"/>
  <c r="AA662" i="4"/>
  <c r="AG657" i="4"/>
  <c r="AG646" i="4" s="1"/>
  <c r="AF657" i="4"/>
  <c r="AE657" i="4"/>
  <c r="AE646" i="4" s="1"/>
  <c r="AD657" i="4"/>
  <c r="AC657" i="4"/>
  <c r="AC646" i="4" s="1"/>
  <c r="AB657" i="4"/>
  <c r="AA657" i="4"/>
  <c r="AA646" i="4" s="1"/>
  <c r="AF646" i="4"/>
  <c r="AB646" i="4"/>
  <c r="AG645" i="4"/>
  <c r="AG637" i="4" s="1"/>
  <c r="AF645" i="4"/>
  <c r="AE645" i="4"/>
  <c r="AE637" i="4" s="1"/>
  <c r="AD645" i="4"/>
  <c r="AC645" i="4"/>
  <c r="AC637" i="4" s="1"/>
  <c r="AB645" i="4"/>
  <c r="AA645" i="4"/>
  <c r="AA637" i="4" s="1"/>
  <c r="AF637" i="4"/>
  <c r="AD637" i="4"/>
  <c r="AB637" i="4"/>
  <c r="AG636" i="4"/>
  <c r="AF636" i="4"/>
  <c r="AE636" i="4"/>
  <c r="AD636" i="4"/>
  <c r="AC636" i="4"/>
  <c r="AB636" i="4"/>
  <c r="AA636" i="4"/>
  <c r="AG631" i="4"/>
  <c r="AF631" i="4"/>
  <c r="AE631" i="4"/>
  <c r="AD631" i="4"/>
  <c r="AC631" i="4"/>
  <c r="AB631" i="4"/>
  <c r="AA631" i="4"/>
  <c r="AG623" i="4"/>
  <c r="AF623" i="4"/>
  <c r="AE623" i="4"/>
  <c r="AE607" i="4" s="1"/>
  <c r="AD623" i="4"/>
  <c r="AC623" i="4"/>
  <c r="AB623" i="4"/>
  <c r="AA623" i="4"/>
  <c r="AA607" i="4" s="1"/>
  <c r="AG615" i="4"/>
  <c r="AF615" i="4"/>
  <c r="AF607" i="4" s="1"/>
  <c r="AE615" i="4"/>
  <c r="AD615" i="4"/>
  <c r="AD607" i="4" s="1"/>
  <c r="AC615" i="4"/>
  <c r="AB615" i="4"/>
  <c r="AB607" i="4" s="1"/>
  <c r="AA615" i="4"/>
  <c r="AG607" i="4"/>
  <c r="AC607" i="4"/>
  <c r="AG606" i="4"/>
  <c r="AF606" i="4"/>
  <c r="AE606" i="4"/>
  <c r="AD606" i="4"/>
  <c r="AC606" i="4"/>
  <c r="AB606" i="4"/>
  <c r="AA606" i="4"/>
  <c r="AG601" i="4"/>
  <c r="AF601" i="4"/>
  <c r="AE601" i="4"/>
  <c r="AE591" i="4" s="1"/>
  <c r="AD601" i="4"/>
  <c r="AC601" i="4"/>
  <c r="AB601" i="4"/>
  <c r="AA601" i="4"/>
  <c r="AA591" i="4" s="1"/>
  <c r="AG596" i="4"/>
  <c r="AF596" i="4"/>
  <c r="AF591" i="4" s="1"/>
  <c r="AE596" i="4"/>
  <c r="AD596" i="4"/>
  <c r="AD591" i="4" s="1"/>
  <c r="AC596" i="4"/>
  <c r="AB596" i="4"/>
  <c r="AB591" i="4" s="1"/>
  <c r="AA596" i="4"/>
  <c r="AG591" i="4"/>
  <c r="AC591" i="4"/>
  <c r="AG590" i="4"/>
  <c r="AF590" i="4"/>
  <c r="AE590" i="4"/>
  <c r="AD590" i="4"/>
  <c r="AC590" i="4"/>
  <c r="AB590" i="4"/>
  <c r="AA590" i="4"/>
  <c r="AG585" i="4"/>
  <c r="AF585" i="4"/>
  <c r="AE585" i="4"/>
  <c r="AD585" i="4"/>
  <c r="AC585" i="4"/>
  <c r="AB585" i="4"/>
  <c r="AA585" i="4"/>
  <c r="AG577" i="4"/>
  <c r="AF577" i="4"/>
  <c r="AE577" i="4"/>
  <c r="AD577" i="4"/>
  <c r="AC577" i="4"/>
  <c r="AB577" i="4"/>
  <c r="AA577" i="4"/>
  <c r="AG572" i="4"/>
  <c r="AF572" i="4"/>
  <c r="AE572" i="4"/>
  <c r="AD572" i="4"/>
  <c r="AC572" i="4"/>
  <c r="AB572" i="4"/>
  <c r="AA572" i="4"/>
  <c r="AG564" i="4"/>
  <c r="AF564" i="4"/>
  <c r="AE564" i="4"/>
  <c r="AD564" i="4"/>
  <c r="AC564" i="4"/>
  <c r="AB564" i="4"/>
  <c r="AA564" i="4"/>
  <c r="AG559" i="4"/>
  <c r="AF559" i="4"/>
  <c r="AE559" i="4"/>
  <c r="AD559" i="4"/>
  <c r="AC559" i="4"/>
  <c r="AB559" i="4"/>
  <c r="AA559" i="4"/>
  <c r="AG554" i="4"/>
  <c r="AF554" i="4"/>
  <c r="AE554" i="4"/>
  <c r="AD554" i="4"/>
  <c r="AC554" i="4"/>
  <c r="AB554" i="4"/>
  <c r="AA554" i="4"/>
  <c r="AG549" i="4"/>
  <c r="AG536" i="4" s="1"/>
  <c r="AF549" i="4"/>
  <c r="AE549" i="4"/>
  <c r="AD549" i="4"/>
  <c r="AC549" i="4"/>
  <c r="AC536" i="4" s="1"/>
  <c r="AB549" i="4"/>
  <c r="AA549" i="4"/>
  <c r="AG544" i="4"/>
  <c r="AF544" i="4"/>
  <c r="AF536" i="4" s="1"/>
  <c r="AE544" i="4"/>
  <c r="AD544" i="4"/>
  <c r="AD536" i="4" s="1"/>
  <c r="AC544" i="4"/>
  <c r="AB544" i="4"/>
  <c r="AB536" i="4" s="1"/>
  <c r="AA544" i="4"/>
  <c r="AE536" i="4"/>
  <c r="AA536" i="4"/>
  <c r="AG535" i="4"/>
  <c r="AF535" i="4"/>
  <c r="AE535" i="4"/>
  <c r="AD535" i="4"/>
  <c r="AC535" i="4"/>
  <c r="AB535" i="4"/>
  <c r="AA535" i="4"/>
  <c r="AG530" i="4"/>
  <c r="AF530" i="4"/>
  <c r="AE530" i="4"/>
  <c r="AD530" i="4"/>
  <c r="AC530" i="4"/>
  <c r="AB530" i="4"/>
  <c r="AA530" i="4"/>
  <c r="AG525" i="4"/>
  <c r="AF525" i="4"/>
  <c r="AF515" i="4" s="1"/>
  <c r="AE525" i="4"/>
  <c r="AD525" i="4"/>
  <c r="AC525" i="4"/>
  <c r="AB525" i="4"/>
  <c r="AB515" i="4" s="1"/>
  <c r="AA525" i="4"/>
  <c r="AG520" i="4"/>
  <c r="AG515" i="4" s="1"/>
  <c r="AF520" i="4"/>
  <c r="AE520" i="4"/>
  <c r="AE515" i="4" s="1"/>
  <c r="AD520" i="4"/>
  <c r="AC520" i="4"/>
  <c r="AC515" i="4" s="1"/>
  <c r="AB520" i="4"/>
  <c r="AA520" i="4"/>
  <c r="AA515" i="4" s="1"/>
  <c r="AD515" i="4"/>
  <c r="AG514" i="4"/>
  <c r="AG509" i="4" s="1"/>
  <c r="AF514" i="4"/>
  <c r="AE514" i="4"/>
  <c r="AE509" i="4" s="1"/>
  <c r="AD514" i="4"/>
  <c r="AC514" i="4"/>
  <c r="AC509" i="4" s="1"/>
  <c r="AB514" i="4"/>
  <c r="AA514" i="4"/>
  <c r="AA509" i="4" s="1"/>
  <c r="AF509" i="4"/>
  <c r="AD509" i="4"/>
  <c r="AB509" i="4"/>
  <c r="AG508" i="4"/>
  <c r="AF508" i="4"/>
  <c r="AE508" i="4"/>
  <c r="AD508" i="4"/>
  <c r="AC508" i="4"/>
  <c r="AB508" i="4"/>
  <c r="AA508" i="4"/>
  <c r="AG503" i="4"/>
  <c r="AF503" i="4"/>
  <c r="AE503" i="4"/>
  <c r="AD503" i="4"/>
  <c r="AC503" i="4"/>
  <c r="AB503" i="4"/>
  <c r="AA503" i="4"/>
  <c r="AG498" i="4"/>
  <c r="AF498" i="4"/>
  <c r="AE498" i="4"/>
  <c r="AD498" i="4"/>
  <c r="AC498" i="4"/>
  <c r="AB498" i="4"/>
  <c r="AA498" i="4"/>
  <c r="AG493" i="4"/>
  <c r="AF493" i="4"/>
  <c r="AE493" i="4"/>
  <c r="AD493" i="4"/>
  <c r="AC493" i="4"/>
  <c r="AB493" i="4"/>
  <c r="AA493" i="4"/>
  <c r="AG488" i="4"/>
  <c r="AF488" i="4"/>
  <c r="AE488" i="4"/>
  <c r="AD488" i="4"/>
  <c r="AC488" i="4"/>
  <c r="AB488" i="4"/>
  <c r="AA488" i="4"/>
  <c r="AG483" i="4"/>
  <c r="AF483" i="4"/>
  <c r="AE483" i="4"/>
  <c r="AD483" i="4"/>
  <c r="AD473" i="4" s="1"/>
  <c r="AC483" i="4"/>
  <c r="AB483" i="4"/>
  <c r="AA483" i="4"/>
  <c r="AG478" i="4"/>
  <c r="AG473" i="4" s="1"/>
  <c r="AG471" i="4" s="1"/>
  <c r="AF478" i="4"/>
  <c r="AE478" i="4"/>
  <c r="AE473" i="4" s="1"/>
  <c r="AD478" i="4"/>
  <c r="AC478" i="4"/>
  <c r="AC473" i="4" s="1"/>
  <c r="AC471" i="4" s="1"/>
  <c r="AB478" i="4"/>
  <c r="AA478" i="4"/>
  <c r="AA473" i="4" s="1"/>
  <c r="AF473" i="4"/>
  <c r="AB473" i="4"/>
  <c r="AG470" i="4"/>
  <c r="AF470" i="4"/>
  <c r="AE470" i="4"/>
  <c r="AE460" i="4" s="1"/>
  <c r="AD470" i="4"/>
  <c r="AD460" i="4" s="1"/>
  <c r="AC470" i="4"/>
  <c r="AB470" i="4"/>
  <c r="AA470" i="4"/>
  <c r="AA460" i="4" s="1"/>
  <c r="AG462" i="4"/>
  <c r="AF462" i="4"/>
  <c r="AE462" i="4"/>
  <c r="AD462" i="4"/>
  <c r="AC462" i="4"/>
  <c r="AB462" i="4"/>
  <c r="AA462" i="4"/>
  <c r="AG460" i="4"/>
  <c r="AF460" i="4"/>
  <c r="AC460" i="4"/>
  <c r="AB460" i="4"/>
  <c r="AG459" i="4"/>
  <c r="AF459" i="4"/>
  <c r="AE459" i="4"/>
  <c r="AD459" i="4"/>
  <c r="AC459" i="4"/>
  <c r="AB459" i="4"/>
  <c r="AA459" i="4"/>
  <c r="AG454" i="4"/>
  <c r="AF454" i="4"/>
  <c r="AE454" i="4"/>
  <c r="AD454" i="4"/>
  <c r="AD441" i="4" s="1"/>
  <c r="AC454" i="4"/>
  <c r="AB454" i="4"/>
  <c r="AA454" i="4"/>
  <c r="AG446" i="4"/>
  <c r="AG441" i="4" s="1"/>
  <c r="AF446" i="4"/>
  <c r="AE446" i="4"/>
  <c r="AE441" i="4" s="1"/>
  <c r="AD446" i="4"/>
  <c r="AC446" i="4"/>
  <c r="AC441" i="4" s="1"/>
  <c r="AB446" i="4"/>
  <c r="AA446" i="4"/>
  <c r="AA441" i="4" s="1"/>
  <c r="AF441" i="4"/>
  <c r="AB441" i="4"/>
  <c r="AG440" i="4"/>
  <c r="AF440" i="4"/>
  <c r="AE440" i="4"/>
  <c r="AD440" i="4"/>
  <c r="AC440" i="4"/>
  <c r="AB440" i="4"/>
  <c r="AA440" i="4"/>
  <c r="AG435" i="4"/>
  <c r="AF435" i="4"/>
  <c r="AE435" i="4"/>
  <c r="AD435" i="4"/>
  <c r="AD425" i="4" s="1"/>
  <c r="AC435" i="4"/>
  <c r="AB435" i="4"/>
  <c r="AA435" i="4"/>
  <c r="AG430" i="4"/>
  <c r="AG425" i="4" s="1"/>
  <c r="AF430" i="4"/>
  <c r="AE430" i="4"/>
  <c r="AE425" i="4" s="1"/>
  <c r="AD430" i="4"/>
  <c r="AC430" i="4"/>
  <c r="AC425" i="4" s="1"/>
  <c r="AB430" i="4"/>
  <c r="AA430" i="4"/>
  <c r="AA425" i="4" s="1"/>
  <c r="AF425" i="4"/>
  <c r="AB425" i="4"/>
  <c r="AG424" i="4"/>
  <c r="AF424" i="4"/>
  <c r="AE424" i="4"/>
  <c r="AE408" i="4" s="1"/>
  <c r="AD424" i="4"/>
  <c r="AC424" i="4"/>
  <c r="AB424" i="4"/>
  <c r="AA424" i="4"/>
  <c r="AA408" i="4" s="1"/>
  <c r="AG416" i="4"/>
  <c r="AF416" i="4"/>
  <c r="AF408" i="4" s="1"/>
  <c r="AE416" i="4"/>
  <c r="AD416" i="4"/>
  <c r="AD408" i="4" s="1"/>
  <c r="AC416" i="4"/>
  <c r="AB416" i="4"/>
  <c r="AB408" i="4" s="1"/>
  <c r="AA416" i="4"/>
  <c r="AG408" i="4"/>
  <c r="AC408" i="4"/>
  <c r="AG407" i="4"/>
  <c r="AF407" i="4"/>
  <c r="AF400" i="4" s="1"/>
  <c r="AE407" i="4"/>
  <c r="AD407" i="4"/>
  <c r="AD400" i="4" s="1"/>
  <c r="AC407" i="4"/>
  <c r="AB407" i="4"/>
  <c r="AB400" i="4" s="1"/>
  <c r="AA407" i="4"/>
  <c r="AG400" i="4"/>
  <c r="AE400" i="4"/>
  <c r="AC400" i="4"/>
  <c r="AA400" i="4"/>
  <c r="AG399" i="4"/>
  <c r="AF399" i="4"/>
  <c r="AE399" i="4"/>
  <c r="AD399" i="4"/>
  <c r="AC399" i="4"/>
  <c r="AB399" i="4"/>
  <c r="AA399" i="4"/>
  <c r="AG394" i="4"/>
  <c r="AF394" i="4"/>
  <c r="AE394" i="4"/>
  <c r="AD394" i="4"/>
  <c r="AC394" i="4"/>
  <c r="AB394" i="4"/>
  <c r="AA394" i="4"/>
  <c r="AG389" i="4"/>
  <c r="AF389" i="4"/>
  <c r="AE389" i="4"/>
  <c r="AD389" i="4"/>
  <c r="AC389" i="4"/>
  <c r="AB389" i="4"/>
  <c r="AA389" i="4"/>
  <c r="AG387" i="4"/>
  <c r="AF387" i="4"/>
  <c r="AE387" i="4"/>
  <c r="AD387" i="4"/>
  <c r="AC387" i="4"/>
  <c r="AB387" i="4"/>
  <c r="AA387" i="4"/>
  <c r="AG382" i="4"/>
  <c r="AF382" i="4"/>
  <c r="AE382" i="4"/>
  <c r="AD382" i="4"/>
  <c r="AD369" i="4" s="1"/>
  <c r="AC382" i="4"/>
  <c r="AB382" i="4"/>
  <c r="AA382" i="4"/>
  <c r="AG374" i="4"/>
  <c r="AG369" i="4" s="1"/>
  <c r="AF374" i="4"/>
  <c r="AE374" i="4"/>
  <c r="AE369" i="4" s="1"/>
  <c r="AE368" i="4" s="1"/>
  <c r="AD374" i="4"/>
  <c r="AC374" i="4"/>
  <c r="AC369" i="4" s="1"/>
  <c r="AB374" i="4"/>
  <c r="AA374" i="4"/>
  <c r="AA369" i="4" s="1"/>
  <c r="AA368" i="4" s="1"/>
  <c r="AF369" i="4"/>
  <c r="AB369" i="4"/>
  <c r="AG367" i="4"/>
  <c r="AF367" i="4"/>
  <c r="AE367" i="4"/>
  <c r="AD367" i="4"/>
  <c r="AC367" i="4"/>
  <c r="AB367" i="4"/>
  <c r="AA367" i="4"/>
  <c r="AG362" i="4"/>
  <c r="AF362" i="4"/>
  <c r="AE362" i="4"/>
  <c r="AD362" i="4"/>
  <c r="AC362" i="4"/>
  <c r="AB362" i="4"/>
  <c r="AA362" i="4"/>
  <c r="AG351" i="4"/>
  <c r="AF351" i="4"/>
  <c r="AE351" i="4"/>
  <c r="AD351" i="4"/>
  <c r="AC351" i="4"/>
  <c r="AB351" i="4"/>
  <c r="AA351" i="4"/>
  <c r="AG343" i="4"/>
  <c r="AF343" i="4"/>
  <c r="AE343" i="4"/>
  <c r="AD343" i="4"/>
  <c r="AC343" i="4"/>
  <c r="AB343" i="4"/>
  <c r="AA343" i="4"/>
  <c r="AG335" i="4"/>
  <c r="AF335" i="4"/>
  <c r="AE335" i="4"/>
  <c r="AD335" i="4"/>
  <c r="AC335" i="4"/>
  <c r="AB335" i="4"/>
  <c r="AA335" i="4"/>
  <c r="AG330" i="4"/>
  <c r="AG320" i="4" s="1"/>
  <c r="AF330" i="4"/>
  <c r="AE330" i="4"/>
  <c r="AD330" i="4"/>
  <c r="AC330" i="4"/>
  <c r="AC320" i="4" s="1"/>
  <c r="AB330" i="4"/>
  <c r="AA330" i="4"/>
  <c r="AG325" i="4"/>
  <c r="AF325" i="4"/>
  <c r="AF320" i="4" s="1"/>
  <c r="AE325" i="4"/>
  <c r="AD325" i="4"/>
  <c r="AD320" i="4" s="1"/>
  <c r="AC325" i="4"/>
  <c r="AB325" i="4"/>
  <c r="AB320" i="4" s="1"/>
  <c r="AA325" i="4"/>
  <c r="AE320" i="4"/>
  <c r="AA320" i="4"/>
  <c r="AG319" i="4"/>
  <c r="AF319" i="4"/>
  <c r="AE319" i="4"/>
  <c r="AD319" i="4"/>
  <c r="AD300" i="4" s="1"/>
  <c r="AC319" i="4"/>
  <c r="AB319" i="4"/>
  <c r="AA319" i="4"/>
  <c r="AG311" i="4"/>
  <c r="AG300" i="4" s="1"/>
  <c r="AF311" i="4"/>
  <c r="AE311" i="4"/>
  <c r="AE300" i="4" s="1"/>
  <c r="AD311" i="4"/>
  <c r="AC311" i="4"/>
  <c r="AC300" i="4" s="1"/>
  <c r="AB311" i="4"/>
  <c r="AA311" i="4"/>
  <c r="AA300" i="4" s="1"/>
  <c r="AF300" i="4"/>
  <c r="AB300" i="4"/>
  <c r="AG299" i="4"/>
  <c r="AF299" i="4"/>
  <c r="AE299" i="4"/>
  <c r="AD299" i="4"/>
  <c r="AC299" i="4"/>
  <c r="AB299" i="4"/>
  <c r="AA299" i="4"/>
  <c r="AG291" i="4"/>
  <c r="AF291" i="4"/>
  <c r="AE291" i="4"/>
  <c r="AD291" i="4"/>
  <c r="AC291" i="4"/>
  <c r="AB291" i="4"/>
  <c r="AA291" i="4"/>
  <c r="AG286" i="4"/>
  <c r="AG268" i="4" s="1"/>
  <c r="AF286" i="4"/>
  <c r="AE286" i="4"/>
  <c r="AE268" i="4" s="1"/>
  <c r="AD286" i="4"/>
  <c r="AC286" i="4"/>
  <c r="AC268" i="4" s="1"/>
  <c r="AB286" i="4"/>
  <c r="AA286" i="4"/>
  <c r="AA268" i="4" s="1"/>
  <c r="AG278" i="4"/>
  <c r="AF278" i="4"/>
  <c r="AF268" i="4" s="1"/>
  <c r="AE278" i="4"/>
  <c r="AD278" i="4"/>
  <c r="AC278" i="4"/>
  <c r="AB278" i="4"/>
  <c r="AB268" i="4" s="1"/>
  <c r="AA278" i="4"/>
  <c r="AG270" i="4"/>
  <c r="AF270" i="4"/>
  <c r="AE270" i="4"/>
  <c r="AD270" i="4"/>
  <c r="AC270" i="4"/>
  <c r="AB270" i="4"/>
  <c r="AA270" i="4"/>
  <c r="AD268" i="4"/>
  <c r="AG267" i="4"/>
  <c r="AF267" i="4"/>
  <c r="AE267" i="4"/>
  <c r="AD267" i="4"/>
  <c r="AC267" i="4"/>
  <c r="AB267" i="4"/>
  <c r="AA267" i="4"/>
  <c r="AG262" i="4"/>
  <c r="AF262" i="4"/>
  <c r="AE262" i="4"/>
  <c r="AD262" i="4"/>
  <c r="AC262" i="4"/>
  <c r="AB262" i="4"/>
  <c r="AA262" i="4"/>
  <c r="AG257" i="4"/>
  <c r="AF257" i="4"/>
  <c r="AE257" i="4"/>
  <c r="AD257" i="4"/>
  <c r="AC257" i="4"/>
  <c r="AB257" i="4"/>
  <c r="AA257" i="4"/>
  <c r="AG252" i="4"/>
  <c r="AF252" i="4"/>
  <c r="AE252" i="4"/>
  <c r="AD252" i="4"/>
  <c r="AC252" i="4"/>
  <c r="AB252" i="4"/>
  <c r="AA252" i="4"/>
  <c r="AG247" i="4"/>
  <c r="AF247" i="4"/>
  <c r="AE247" i="4"/>
  <c r="AD247" i="4"/>
  <c r="AC247" i="4"/>
  <c r="AB247" i="4"/>
  <c r="AA247" i="4"/>
  <c r="AG242" i="4"/>
  <c r="AF242" i="4"/>
  <c r="AE242" i="4"/>
  <c r="AD242" i="4"/>
  <c r="AC242" i="4"/>
  <c r="AB242" i="4"/>
  <c r="AA242" i="4"/>
  <c r="AG237" i="4"/>
  <c r="AF237" i="4"/>
  <c r="AE237" i="4"/>
  <c r="AD237" i="4"/>
  <c r="AC237" i="4"/>
  <c r="AB237" i="4"/>
  <c r="AA237" i="4"/>
  <c r="AG232" i="4"/>
  <c r="AF232" i="4"/>
  <c r="AE232" i="4"/>
  <c r="AD232" i="4"/>
  <c r="AC232" i="4"/>
  <c r="AB232" i="4"/>
  <c r="AA232" i="4"/>
  <c r="AG227" i="4"/>
  <c r="AF227" i="4"/>
  <c r="AE227" i="4"/>
  <c r="AD227" i="4"/>
  <c r="AC227" i="4"/>
  <c r="AB227" i="4"/>
  <c r="AA227" i="4"/>
  <c r="AG219" i="4"/>
  <c r="AF219" i="4"/>
  <c r="AE219" i="4"/>
  <c r="AD219" i="4"/>
  <c r="AC219" i="4"/>
  <c r="AB219" i="4"/>
  <c r="AA219" i="4"/>
  <c r="AG214" i="4"/>
  <c r="AF214" i="4"/>
  <c r="AE214" i="4"/>
  <c r="AE198" i="4" s="1"/>
  <c r="AD214" i="4"/>
  <c r="AC214" i="4"/>
  <c r="AB214" i="4"/>
  <c r="AA214" i="4"/>
  <c r="AA198" i="4" s="1"/>
  <c r="AG206" i="4"/>
  <c r="AF206" i="4"/>
  <c r="AF198" i="4" s="1"/>
  <c r="AE206" i="4"/>
  <c r="AD206" i="4"/>
  <c r="AD198" i="4" s="1"/>
  <c r="AC206" i="4"/>
  <c r="AB206" i="4"/>
  <c r="AB198" i="4" s="1"/>
  <c r="AA206" i="4"/>
  <c r="AG198" i="4"/>
  <c r="AC198" i="4"/>
  <c r="AG197" i="4"/>
  <c r="AF197" i="4"/>
  <c r="AF182" i="4" s="1"/>
  <c r="AE197" i="4"/>
  <c r="AD197" i="4"/>
  <c r="AD182" i="4" s="1"/>
  <c r="AC197" i="4"/>
  <c r="AB197" i="4"/>
  <c r="AB182" i="4" s="1"/>
  <c r="AA197" i="4"/>
  <c r="AG189" i="4"/>
  <c r="AF189" i="4"/>
  <c r="AE189" i="4"/>
  <c r="AE182" i="4" s="1"/>
  <c r="AD189" i="4"/>
  <c r="AC189" i="4"/>
  <c r="AB189" i="4"/>
  <c r="AA189" i="4"/>
  <c r="AA182" i="4" s="1"/>
  <c r="AG184" i="4"/>
  <c r="AF184" i="4"/>
  <c r="AE184" i="4"/>
  <c r="AD184" i="4"/>
  <c r="AC184" i="4"/>
  <c r="AB184" i="4"/>
  <c r="AA184" i="4"/>
  <c r="AG182" i="4"/>
  <c r="AC182" i="4"/>
  <c r="AG180" i="4"/>
  <c r="AG164" i="4" s="1"/>
  <c r="AF180" i="4"/>
  <c r="AE180" i="4"/>
  <c r="AE164" i="4" s="1"/>
  <c r="AD180" i="4"/>
  <c r="AC180" i="4"/>
  <c r="AC164" i="4" s="1"/>
  <c r="AB180" i="4"/>
  <c r="AA180" i="4"/>
  <c r="AA164" i="4" s="1"/>
  <c r="AF164" i="4"/>
  <c r="AD164" i="4"/>
  <c r="AB164" i="4"/>
  <c r="AG163" i="4"/>
  <c r="AG150" i="4" s="1"/>
  <c r="AF163" i="4"/>
  <c r="AE163" i="4"/>
  <c r="AE150" i="4" s="1"/>
  <c r="AD163" i="4"/>
  <c r="AC163" i="4"/>
  <c r="AC150" i="4" s="1"/>
  <c r="AB163" i="4"/>
  <c r="AA163" i="4"/>
  <c r="AA150" i="4" s="1"/>
  <c r="AF150" i="4"/>
  <c r="AD150" i="4"/>
  <c r="AB150" i="4"/>
  <c r="AG149" i="4"/>
  <c r="AG145" i="4" s="1"/>
  <c r="AF149" i="4"/>
  <c r="AE149" i="4"/>
  <c r="AE145" i="4" s="1"/>
  <c r="AD149" i="4"/>
  <c r="AC149" i="4"/>
  <c r="AC145" i="4" s="1"/>
  <c r="AB149" i="4"/>
  <c r="AA149" i="4"/>
  <c r="AA145" i="4" s="1"/>
  <c r="AF145" i="4"/>
  <c r="AD145" i="4"/>
  <c r="AB145" i="4"/>
  <c r="AG143" i="4"/>
  <c r="AG139" i="4" s="1"/>
  <c r="AF143" i="4"/>
  <c r="AE143" i="4"/>
  <c r="AE139" i="4" s="1"/>
  <c r="AD143" i="4"/>
  <c r="AC143" i="4"/>
  <c r="AC139" i="4" s="1"/>
  <c r="AB143" i="4"/>
  <c r="AA143" i="4"/>
  <c r="AA139" i="4" s="1"/>
  <c r="AF139" i="4"/>
  <c r="AD139" i="4"/>
  <c r="AB139" i="4"/>
  <c r="AG138" i="4"/>
  <c r="AG125" i="4" s="1"/>
  <c r="AF138" i="4"/>
  <c r="AE138" i="4"/>
  <c r="AE125" i="4" s="1"/>
  <c r="AD138" i="4"/>
  <c r="AC138" i="4"/>
  <c r="AC125" i="4" s="1"/>
  <c r="AB138" i="4"/>
  <c r="AA138" i="4"/>
  <c r="AA125" i="4" s="1"/>
  <c r="AF125" i="4"/>
  <c r="AD125" i="4"/>
  <c r="AB125" i="4"/>
  <c r="AG124" i="4"/>
  <c r="AG106" i="4" s="1"/>
  <c r="AG105" i="4" s="1"/>
  <c r="AF124" i="4"/>
  <c r="AE124" i="4"/>
  <c r="AE106" i="4" s="1"/>
  <c r="AD124" i="4"/>
  <c r="AC124" i="4"/>
  <c r="AC106" i="4" s="1"/>
  <c r="AC105" i="4" s="1"/>
  <c r="AB124" i="4"/>
  <c r="AA124" i="4"/>
  <c r="AA106" i="4" s="1"/>
  <c r="AA105" i="4" s="1"/>
  <c r="AG119" i="4"/>
  <c r="AF119" i="4"/>
  <c r="AF106" i="4" s="1"/>
  <c r="AF105" i="4" s="1"/>
  <c r="AE119" i="4"/>
  <c r="AD119" i="4"/>
  <c r="AC119" i="4"/>
  <c r="AB119" i="4"/>
  <c r="AB106" i="4" s="1"/>
  <c r="AB105" i="4" s="1"/>
  <c r="AA119" i="4"/>
  <c r="AG108" i="4"/>
  <c r="AF108" i="4"/>
  <c r="AE108" i="4"/>
  <c r="AD108" i="4"/>
  <c r="AC108" i="4"/>
  <c r="AB108" i="4"/>
  <c r="AA108" i="4"/>
  <c r="AD106" i="4"/>
  <c r="AD105" i="4" s="1"/>
  <c r="AG104" i="4"/>
  <c r="AF104" i="4"/>
  <c r="AF97" i="4" s="1"/>
  <c r="AE104" i="4"/>
  <c r="AD104" i="4"/>
  <c r="AD97" i="4" s="1"/>
  <c r="AC104" i="4"/>
  <c r="AB104" i="4"/>
  <c r="AB97" i="4" s="1"/>
  <c r="AA104" i="4"/>
  <c r="AG97" i="4"/>
  <c r="AE97" i="4"/>
  <c r="AC97" i="4"/>
  <c r="AA97" i="4"/>
  <c r="AG96" i="4"/>
  <c r="AF96" i="4"/>
  <c r="AF89" i="4" s="1"/>
  <c r="AE96" i="4"/>
  <c r="AD96" i="4"/>
  <c r="AD89" i="4" s="1"/>
  <c r="AC96" i="4"/>
  <c r="AB96" i="4"/>
  <c r="AB89" i="4" s="1"/>
  <c r="AA96" i="4"/>
  <c r="AG89" i="4"/>
  <c r="AE89" i="4"/>
  <c r="AC89" i="4"/>
  <c r="AA89" i="4"/>
  <c r="AG88" i="4"/>
  <c r="AF88" i="4"/>
  <c r="AE88" i="4"/>
  <c r="AD88" i="4"/>
  <c r="AC88" i="4"/>
  <c r="AB88" i="4"/>
  <c r="AA88" i="4"/>
  <c r="AG83" i="4"/>
  <c r="AF83" i="4"/>
  <c r="AE83" i="4"/>
  <c r="AE65" i="4" s="1"/>
  <c r="AD83" i="4"/>
  <c r="AC83" i="4"/>
  <c r="AB83" i="4"/>
  <c r="AA83" i="4"/>
  <c r="AA65" i="4" s="1"/>
  <c r="AG73" i="4"/>
  <c r="AF73" i="4"/>
  <c r="AF65" i="4" s="1"/>
  <c r="AE73" i="4"/>
  <c r="AD73" i="4"/>
  <c r="AD65" i="4" s="1"/>
  <c r="AC73" i="4"/>
  <c r="AB73" i="4"/>
  <c r="AB65" i="4" s="1"/>
  <c r="AA73" i="4"/>
  <c r="AG65" i="4"/>
  <c r="AC65" i="4"/>
  <c r="AG64" i="4"/>
  <c r="AF64" i="4"/>
  <c r="AF60" i="4" s="1"/>
  <c r="AE64" i="4"/>
  <c r="AD64" i="4"/>
  <c r="AD60" i="4" s="1"/>
  <c r="AC64" i="4"/>
  <c r="AB64" i="4"/>
  <c r="AB60" i="4" s="1"/>
  <c r="AA64" i="4"/>
  <c r="AG60" i="4"/>
  <c r="AE60" i="4"/>
  <c r="AC60" i="4"/>
  <c r="AA60" i="4"/>
  <c r="AG59" i="4"/>
  <c r="AF59" i="4"/>
  <c r="AF49" i="4" s="1"/>
  <c r="AF48" i="4" s="1"/>
  <c r="AE59" i="4"/>
  <c r="AD59" i="4"/>
  <c r="AD49" i="4" s="1"/>
  <c r="AD48" i="4" s="1"/>
  <c r="AC59" i="4"/>
  <c r="AB59" i="4"/>
  <c r="AB49" i="4" s="1"/>
  <c r="AB48" i="4" s="1"/>
  <c r="AA59" i="4"/>
  <c r="AG49" i="4"/>
  <c r="AG48" i="4" s="1"/>
  <c r="AE49" i="4"/>
  <c r="AC49" i="4"/>
  <c r="AC48" i="4" s="1"/>
  <c r="AA49" i="4"/>
  <c r="AG47" i="4"/>
  <c r="AF47" i="4"/>
  <c r="AE47" i="4"/>
  <c r="AE37" i="4" s="1"/>
  <c r="AD47" i="4"/>
  <c r="AC47" i="4"/>
  <c r="AB47" i="4"/>
  <c r="AB37" i="4" s="1"/>
  <c r="AA47" i="4"/>
  <c r="AA37" i="4" s="1"/>
  <c r="AG39" i="4"/>
  <c r="AF39" i="4"/>
  <c r="AE39" i="4"/>
  <c r="AD39" i="4"/>
  <c r="AC39" i="4"/>
  <c r="AB39" i="4"/>
  <c r="AA39" i="4"/>
  <c r="AG37" i="4"/>
  <c r="AF37" i="4"/>
  <c r="AD37" i="4"/>
  <c r="AC37" i="4"/>
  <c r="AG36" i="4"/>
  <c r="AF36" i="4"/>
  <c r="AE36" i="4"/>
  <c r="AD36" i="4"/>
  <c r="AC36" i="4"/>
  <c r="AB36" i="4"/>
  <c r="AA36" i="4"/>
  <c r="AG31" i="4"/>
  <c r="AF31" i="4"/>
  <c r="AE31" i="4"/>
  <c r="AD31" i="4"/>
  <c r="AC31" i="4"/>
  <c r="AB31" i="4"/>
  <c r="AA31" i="4"/>
  <c r="AG26" i="4"/>
  <c r="AF26" i="4"/>
  <c r="AE26" i="4"/>
  <c r="AD26" i="4"/>
  <c r="AC26" i="4"/>
  <c r="AB26" i="4"/>
  <c r="AA26" i="4"/>
  <c r="AG21" i="4"/>
  <c r="AG8" i="4" s="1"/>
  <c r="AG7" i="4" s="1"/>
  <c r="AF21" i="4"/>
  <c r="AE21" i="4"/>
  <c r="AD21" i="4"/>
  <c r="AC21" i="4"/>
  <c r="AC8" i="4" s="1"/>
  <c r="AB21" i="4"/>
  <c r="AA21" i="4"/>
  <c r="AG16" i="4"/>
  <c r="AF16" i="4"/>
  <c r="AF8" i="4" s="1"/>
  <c r="AF7" i="4" s="1"/>
  <c r="AE16" i="4"/>
  <c r="AD16" i="4"/>
  <c r="AC16" i="4"/>
  <c r="AB16" i="4"/>
  <c r="AB8" i="4" s="1"/>
  <c r="AB7" i="4" s="1"/>
  <c r="AA16" i="4"/>
  <c r="AG10" i="4"/>
  <c r="AF10" i="4"/>
  <c r="AE10" i="4"/>
  <c r="AD10" i="4"/>
  <c r="AC10" i="4"/>
  <c r="AB10" i="4"/>
  <c r="AA10" i="4"/>
  <c r="AD8" i="4"/>
  <c r="AD7" i="4" s="1"/>
  <c r="AC7" i="4"/>
  <c r="U889" i="4"/>
  <c r="T889" i="4"/>
  <c r="S889" i="4"/>
  <c r="R889" i="4"/>
  <c r="Q889" i="4"/>
  <c r="P889" i="4"/>
  <c r="O889" i="4"/>
  <c r="U888" i="4"/>
  <c r="T888" i="4"/>
  <c r="S888" i="4"/>
  <c r="R888" i="4"/>
  <c r="Q888" i="4"/>
  <c r="P888" i="4"/>
  <c r="O888" i="4"/>
  <c r="U886" i="4"/>
  <c r="T886" i="4"/>
  <c r="S886" i="4"/>
  <c r="R886" i="4"/>
  <c r="Q886" i="4"/>
  <c r="P886" i="4"/>
  <c r="O886" i="4"/>
  <c r="U884" i="4"/>
  <c r="T884" i="4"/>
  <c r="S884" i="4"/>
  <c r="R884" i="4"/>
  <c r="Q884" i="4"/>
  <c r="P884" i="4"/>
  <c r="O884" i="4"/>
  <c r="U882" i="4"/>
  <c r="T882" i="4"/>
  <c r="S882" i="4"/>
  <c r="R882" i="4"/>
  <c r="Q882" i="4"/>
  <c r="P882" i="4"/>
  <c r="O882" i="4"/>
  <c r="U876" i="4"/>
  <c r="T876" i="4"/>
  <c r="S876" i="4"/>
  <c r="R876" i="4"/>
  <c r="Q876" i="4"/>
  <c r="P876" i="4"/>
  <c r="O876" i="4"/>
  <c r="U868" i="4"/>
  <c r="T868" i="4"/>
  <c r="S868" i="4"/>
  <c r="R868" i="4"/>
  <c r="Q868" i="4"/>
  <c r="P868" i="4"/>
  <c r="O868" i="4"/>
  <c r="U863" i="4"/>
  <c r="T863" i="4"/>
  <c r="S863" i="4"/>
  <c r="R863" i="4"/>
  <c r="Q863" i="4"/>
  <c r="P863" i="4"/>
  <c r="O863" i="4"/>
  <c r="U862" i="4"/>
  <c r="T862" i="4"/>
  <c r="S862" i="4"/>
  <c r="R862" i="4"/>
  <c r="Q862" i="4"/>
  <c r="P862" i="4"/>
  <c r="O862" i="4"/>
  <c r="U860" i="4"/>
  <c r="T860" i="4"/>
  <c r="S860" i="4"/>
  <c r="R860" i="4"/>
  <c r="Q860" i="4"/>
  <c r="P860" i="4"/>
  <c r="O860" i="4"/>
  <c r="U858" i="4"/>
  <c r="T858" i="4"/>
  <c r="S858" i="4"/>
  <c r="R858" i="4"/>
  <c r="Q858" i="4"/>
  <c r="P858" i="4"/>
  <c r="O858" i="4"/>
  <c r="U856" i="4"/>
  <c r="T856" i="4"/>
  <c r="S856" i="4"/>
  <c r="R856" i="4"/>
  <c r="Q856" i="4"/>
  <c r="P856" i="4"/>
  <c r="O856" i="4"/>
  <c r="U854" i="4"/>
  <c r="T854" i="4"/>
  <c r="S854" i="4"/>
  <c r="R854" i="4"/>
  <c r="Q854" i="4"/>
  <c r="P854" i="4"/>
  <c r="O854" i="4"/>
  <c r="U852" i="4"/>
  <c r="T852" i="4"/>
  <c r="S852" i="4"/>
  <c r="R852" i="4"/>
  <c r="Q852" i="4"/>
  <c r="P852" i="4"/>
  <c r="O852" i="4"/>
  <c r="U849" i="4"/>
  <c r="T849" i="4"/>
  <c r="S849" i="4"/>
  <c r="R849" i="4"/>
  <c r="Q849" i="4"/>
  <c r="P849" i="4"/>
  <c r="O849" i="4"/>
  <c r="U847" i="4"/>
  <c r="T847" i="4"/>
  <c r="S847" i="4"/>
  <c r="R847" i="4"/>
  <c r="Q847" i="4"/>
  <c r="P847" i="4"/>
  <c r="O847" i="4"/>
  <c r="U845" i="4"/>
  <c r="T845" i="4"/>
  <c r="S845" i="4"/>
  <c r="R845" i="4"/>
  <c r="Q845" i="4"/>
  <c r="P845" i="4"/>
  <c r="O845" i="4"/>
  <c r="U843" i="4"/>
  <c r="T843" i="4"/>
  <c r="S843" i="4"/>
  <c r="R843" i="4"/>
  <c r="Q843" i="4"/>
  <c r="P843" i="4"/>
  <c r="O843" i="4"/>
  <c r="U841" i="4"/>
  <c r="T841" i="4"/>
  <c r="S841" i="4"/>
  <c r="R841" i="4"/>
  <c r="Q841" i="4"/>
  <c r="P841" i="4"/>
  <c r="O841" i="4"/>
  <c r="U839" i="4"/>
  <c r="T839" i="4"/>
  <c r="S839" i="4"/>
  <c r="R839" i="4"/>
  <c r="Q839" i="4"/>
  <c r="P839" i="4"/>
  <c r="O839" i="4"/>
  <c r="U837" i="4"/>
  <c r="T837" i="4"/>
  <c r="S837" i="4"/>
  <c r="R837" i="4"/>
  <c r="Q837" i="4"/>
  <c r="P837" i="4"/>
  <c r="O837" i="4"/>
  <c r="U835" i="4"/>
  <c r="T835" i="4"/>
  <c r="S835" i="4"/>
  <c r="R835" i="4"/>
  <c r="Q835" i="4"/>
  <c r="P835" i="4"/>
  <c r="O835" i="4"/>
  <c r="U832" i="4"/>
  <c r="T832" i="4"/>
  <c r="S832" i="4"/>
  <c r="R832" i="4"/>
  <c r="Q832" i="4"/>
  <c r="P832" i="4"/>
  <c r="O832" i="4"/>
  <c r="U830" i="4"/>
  <c r="T830" i="4"/>
  <c r="S830" i="4"/>
  <c r="R830" i="4"/>
  <c r="Q830" i="4"/>
  <c r="P830" i="4"/>
  <c r="O830" i="4"/>
  <c r="U827" i="4"/>
  <c r="T827" i="4"/>
  <c r="S827" i="4"/>
  <c r="R827" i="4"/>
  <c r="Q827" i="4"/>
  <c r="P827" i="4"/>
  <c r="O827" i="4"/>
  <c r="U825" i="4"/>
  <c r="T825" i="4"/>
  <c r="S825" i="4"/>
  <c r="R825" i="4"/>
  <c r="Q825" i="4"/>
  <c r="P825" i="4"/>
  <c r="O825" i="4"/>
  <c r="U823" i="4"/>
  <c r="T823" i="4"/>
  <c r="S823" i="4"/>
  <c r="R823" i="4"/>
  <c r="Q823" i="4"/>
  <c r="P823" i="4"/>
  <c r="O823" i="4"/>
  <c r="U821" i="4"/>
  <c r="T821" i="4"/>
  <c r="S821" i="4"/>
  <c r="R821" i="4"/>
  <c r="Q821" i="4"/>
  <c r="P821" i="4"/>
  <c r="O821" i="4"/>
  <c r="U819" i="4"/>
  <c r="T819" i="4"/>
  <c r="S819" i="4"/>
  <c r="R819" i="4"/>
  <c r="Q819" i="4"/>
  <c r="P819" i="4"/>
  <c r="O819" i="4"/>
  <c r="U817" i="4"/>
  <c r="T817" i="4"/>
  <c r="S817" i="4"/>
  <c r="R817" i="4"/>
  <c r="Q817" i="4"/>
  <c r="P817" i="4"/>
  <c r="O817" i="4"/>
  <c r="U815" i="4"/>
  <c r="T815" i="4"/>
  <c r="S815" i="4"/>
  <c r="R815" i="4"/>
  <c r="Q815" i="4"/>
  <c r="P815" i="4"/>
  <c r="O815" i="4"/>
  <c r="U813" i="4"/>
  <c r="T813" i="4"/>
  <c r="S813" i="4"/>
  <c r="R813" i="4"/>
  <c r="Q813" i="4"/>
  <c r="P813" i="4"/>
  <c r="O813" i="4"/>
  <c r="U810" i="4"/>
  <c r="T810" i="4"/>
  <c r="S810" i="4"/>
  <c r="R810" i="4"/>
  <c r="Q810" i="4"/>
  <c r="P810" i="4"/>
  <c r="O810" i="4"/>
  <c r="U809" i="4"/>
  <c r="T809" i="4"/>
  <c r="S809" i="4"/>
  <c r="R809" i="4"/>
  <c r="Q809" i="4"/>
  <c r="P809" i="4"/>
  <c r="O809" i="4"/>
  <c r="U807" i="4"/>
  <c r="T807" i="4"/>
  <c r="S807" i="4"/>
  <c r="R807" i="4"/>
  <c r="Q807" i="4"/>
  <c r="P807" i="4"/>
  <c r="O807" i="4"/>
  <c r="U805" i="4"/>
  <c r="T805" i="4"/>
  <c r="S805" i="4"/>
  <c r="R805" i="4"/>
  <c r="Q805" i="4"/>
  <c r="P805" i="4"/>
  <c r="O805" i="4"/>
  <c r="U803" i="4"/>
  <c r="T803" i="4"/>
  <c r="S803" i="4"/>
  <c r="R803" i="4"/>
  <c r="Q803" i="4"/>
  <c r="P803" i="4"/>
  <c r="O803" i="4"/>
  <c r="U800" i="4"/>
  <c r="T800" i="4"/>
  <c r="S800" i="4"/>
  <c r="R800" i="4"/>
  <c r="Q800" i="4"/>
  <c r="P800" i="4"/>
  <c r="O800" i="4"/>
  <c r="U798" i="4"/>
  <c r="T798" i="4"/>
  <c r="S798" i="4"/>
  <c r="R798" i="4"/>
  <c r="Q798" i="4"/>
  <c r="P798" i="4"/>
  <c r="O798" i="4"/>
  <c r="U796" i="4"/>
  <c r="T796" i="4"/>
  <c r="S796" i="4"/>
  <c r="R796" i="4"/>
  <c r="Q796" i="4"/>
  <c r="P796" i="4"/>
  <c r="O796" i="4"/>
  <c r="U793" i="4"/>
  <c r="T793" i="4"/>
  <c r="S793" i="4"/>
  <c r="R793" i="4"/>
  <c r="Q793" i="4"/>
  <c r="P793" i="4"/>
  <c r="O793" i="4"/>
  <c r="U791" i="4"/>
  <c r="T791" i="4"/>
  <c r="S791" i="4"/>
  <c r="R791" i="4"/>
  <c r="Q791" i="4"/>
  <c r="P791" i="4"/>
  <c r="O791" i="4"/>
  <c r="U789" i="4"/>
  <c r="T789" i="4"/>
  <c r="S789" i="4"/>
  <c r="R789" i="4"/>
  <c r="Q789" i="4"/>
  <c r="P789" i="4"/>
  <c r="O789" i="4"/>
  <c r="U787" i="4"/>
  <c r="T787" i="4"/>
  <c r="S787" i="4"/>
  <c r="R787" i="4"/>
  <c r="Q787" i="4"/>
  <c r="P787" i="4"/>
  <c r="O787" i="4"/>
  <c r="U785" i="4"/>
  <c r="T785" i="4"/>
  <c r="S785" i="4"/>
  <c r="R785" i="4"/>
  <c r="Q785" i="4"/>
  <c r="P785" i="4"/>
  <c r="O785" i="4"/>
  <c r="U783" i="4"/>
  <c r="T783" i="4"/>
  <c r="S783" i="4"/>
  <c r="R783" i="4"/>
  <c r="Q783" i="4"/>
  <c r="P783" i="4"/>
  <c r="O783" i="4"/>
  <c r="U780" i="4"/>
  <c r="T780" i="4"/>
  <c r="S780" i="4"/>
  <c r="R780" i="4"/>
  <c r="Q780" i="4"/>
  <c r="P780" i="4"/>
  <c r="O780" i="4"/>
  <c r="U779" i="4"/>
  <c r="T779" i="4"/>
  <c r="S779" i="4"/>
  <c r="R779" i="4"/>
  <c r="Q779" i="4"/>
  <c r="P779" i="4"/>
  <c r="O779" i="4"/>
  <c r="U771" i="4"/>
  <c r="T771" i="4"/>
  <c r="S771" i="4"/>
  <c r="R771" i="4"/>
  <c r="Q771" i="4"/>
  <c r="P771" i="4"/>
  <c r="O771" i="4"/>
  <c r="U768" i="4"/>
  <c r="T768" i="4"/>
  <c r="S768" i="4"/>
  <c r="R768" i="4"/>
  <c r="Q768" i="4"/>
  <c r="P768" i="4"/>
  <c r="O768" i="4"/>
  <c r="U763" i="4"/>
  <c r="T763" i="4"/>
  <c r="S763" i="4"/>
  <c r="R763" i="4"/>
  <c r="Q763" i="4"/>
  <c r="P763" i="4"/>
  <c r="O763" i="4"/>
  <c r="U758" i="4"/>
  <c r="U753" i="4" s="1"/>
  <c r="T758" i="4"/>
  <c r="T753" i="4" s="1"/>
  <c r="S758" i="4"/>
  <c r="S753" i="4" s="1"/>
  <c r="R758" i="4"/>
  <c r="Q758" i="4"/>
  <c r="Q753" i="4" s="1"/>
  <c r="P758" i="4"/>
  <c r="P753" i="4" s="1"/>
  <c r="O758" i="4"/>
  <c r="O753" i="4" s="1"/>
  <c r="R753" i="4"/>
  <c r="U752" i="4"/>
  <c r="U727" i="4" s="1"/>
  <c r="T752" i="4"/>
  <c r="S752" i="4"/>
  <c r="R752" i="4"/>
  <c r="Q752" i="4"/>
  <c r="Q727" i="4" s="1"/>
  <c r="P752" i="4"/>
  <c r="O752" i="4"/>
  <c r="U747" i="4"/>
  <c r="T747" i="4"/>
  <c r="S747" i="4"/>
  <c r="R747" i="4"/>
  <c r="Q747" i="4"/>
  <c r="P747" i="4"/>
  <c r="O747" i="4"/>
  <c r="U739" i="4"/>
  <c r="T739" i="4"/>
  <c r="S739" i="4"/>
  <c r="R739" i="4"/>
  <c r="Q739" i="4"/>
  <c r="P739" i="4"/>
  <c r="O739" i="4"/>
  <c r="U734" i="4"/>
  <c r="T734" i="4"/>
  <c r="S734" i="4"/>
  <c r="S727" i="4" s="1"/>
  <c r="R734" i="4"/>
  <c r="R727" i="4" s="1"/>
  <c r="Q734" i="4"/>
  <c r="P734" i="4"/>
  <c r="O734" i="4"/>
  <c r="O727" i="4" s="1"/>
  <c r="U729" i="4"/>
  <c r="T729" i="4"/>
  <c r="S729" i="4"/>
  <c r="R729" i="4"/>
  <c r="Q729" i="4"/>
  <c r="P729" i="4"/>
  <c r="O729" i="4"/>
  <c r="T727" i="4"/>
  <c r="P727" i="4"/>
  <c r="U726" i="4"/>
  <c r="T726" i="4"/>
  <c r="S726" i="4"/>
  <c r="R726" i="4"/>
  <c r="Q726" i="4"/>
  <c r="P726" i="4"/>
  <c r="O726" i="4"/>
  <c r="U721" i="4"/>
  <c r="T721" i="4"/>
  <c r="S721" i="4"/>
  <c r="R721" i="4"/>
  <c r="Q721" i="4"/>
  <c r="P721" i="4"/>
  <c r="O721" i="4"/>
  <c r="U716" i="4"/>
  <c r="T716" i="4"/>
  <c r="S716" i="4"/>
  <c r="R716" i="4"/>
  <c r="Q716" i="4"/>
  <c r="P716" i="4"/>
  <c r="O716" i="4"/>
  <c r="U711" i="4"/>
  <c r="T711" i="4"/>
  <c r="S711" i="4"/>
  <c r="R711" i="4"/>
  <c r="Q711" i="4"/>
  <c r="P711" i="4"/>
  <c r="O711" i="4"/>
  <c r="U706" i="4"/>
  <c r="T706" i="4"/>
  <c r="S706" i="4"/>
  <c r="R706" i="4"/>
  <c r="Q706" i="4"/>
  <c r="P706" i="4"/>
  <c r="O706" i="4"/>
  <c r="U701" i="4"/>
  <c r="T701" i="4"/>
  <c r="S701" i="4"/>
  <c r="R701" i="4"/>
  <c r="Q701" i="4"/>
  <c r="P701" i="4"/>
  <c r="O701" i="4"/>
  <c r="U696" i="4"/>
  <c r="U691" i="4" s="1"/>
  <c r="U690" i="4" s="1"/>
  <c r="T696" i="4"/>
  <c r="S696" i="4"/>
  <c r="S691" i="4" s="1"/>
  <c r="R696" i="4"/>
  <c r="R691" i="4" s="1"/>
  <c r="R690" i="4" s="1"/>
  <c r="Q696" i="4"/>
  <c r="Q691" i="4" s="1"/>
  <c r="Q690" i="4" s="1"/>
  <c r="P696" i="4"/>
  <c r="O696" i="4"/>
  <c r="O691" i="4" s="1"/>
  <c r="T691" i="4"/>
  <c r="T690" i="4" s="1"/>
  <c r="P691" i="4"/>
  <c r="P690" i="4" s="1"/>
  <c r="U689" i="4"/>
  <c r="T689" i="4"/>
  <c r="S689" i="4"/>
  <c r="R689" i="4"/>
  <c r="Q689" i="4"/>
  <c r="P689" i="4"/>
  <c r="O689" i="4"/>
  <c r="U684" i="4"/>
  <c r="U679" i="4" s="1"/>
  <c r="T684" i="4"/>
  <c r="S684" i="4"/>
  <c r="S679" i="4" s="1"/>
  <c r="R684" i="4"/>
  <c r="R679" i="4" s="1"/>
  <c r="Q684" i="4"/>
  <c r="Q679" i="4" s="1"/>
  <c r="P684" i="4"/>
  <c r="O684" i="4"/>
  <c r="O679" i="4" s="1"/>
  <c r="T679" i="4"/>
  <c r="P679" i="4"/>
  <c r="U678" i="4"/>
  <c r="T678" i="4"/>
  <c r="S678" i="4"/>
  <c r="R678" i="4"/>
  <c r="Q678" i="4"/>
  <c r="P678" i="4"/>
  <c r="O678" i="4"/>
  <c r="U670" i="4"/>
  <c r="T670" i="4"/>
  <c r="S670" i="4"/>
  <c r="R670" i="4"/>
  <c r="Q670" i="4"/>
  <c r="P670" i="4"/>
  <c r="O670" i="4"/>
  <c r="U662" i="4"/>
  <c r="T662" i="4"/>
  <c r="S662" i="4"/>
  <c r="R662" i="4"/>
  <c r="Q662" i="4"/>
  <c r="P662" i="4"/>
  <c r="O662" i="4"/>
  <c r="U657" i="4"/>
  <c r="U646" i="4" s="1"/>
  <c r="T657" i="4"/>
  <c r="T646" i="4" s="1"/>
  <c r="S657" i="4"/>
  <c r="R657" i="4"/>
  <c r="R646" i="4" s="1"/>
  <c r="Q657" i="4"/>
  <c r="Q646" i="4" s="1"/>
  <c r="P657" i="4"/>
  <c r="P646" i="4" s="1"/>
  <c r="O657" i="4"/>
  <c r="S646" i="4"/>
  <c r="O646" i="4"/>
  <c r="U645" i="4"/>
  <c r="T645" i="4"/>
  <c r="T637" i="4" s="1"/>
  <c r="S645" i="4"/>
  <c r="S637" i="4" s="1"/>
  <c r="R645" i="4"/>
  <c r="R637" i="4" s="1"/>
  <c r="Q645" i="4"/>
  <c r="P645" i="4"/>
  <c r="P637" i="4" s="1"/>
  <c r="O645" i="4"/>
  <c r="O637" i="4" s="1"/>
  <c r="U637" i="4"/>
  <c r="Q637" i="4"/>
  <c r="U636" i="4"/>
  <c r="T636" i="4"/>
  <c r="S636" i="4"/>
  <c r="R636" i="4"/>
  <c r="Q636" i="4"/>
  <c r="P636" i="4"/>
  <c r="O636" i="4"/>
  <c r="U631" i="4"/>
  <c r="T631" i="4"/>
  <c r="S631" i="4"/>
  <c r="R631" i="4"/>
  <c r="Q631" i="4"/>
  <c r="P631" i="4"/>
  <c r="O631" i="4"/>
  <c r="U623" i="4"/>
  <c r="T623" i="4"/>
  <c r="S623" i="4"/>
  <c r="R623" i="4"/>
  <c r="Q623" i="4"/>
  <c r="P623" i="4"/>
  <c r="O623" i="4"/>
  <c r="U615" i="4"/>
  <c r="U607" i="4" s="1"/>
  <c r="T615" i="4"/>
  <c r="S615" i="4"/>
  <c r="S607" i="4" s="1"/>
  <c r="R615" i="4"/>
  <c r="R607" i="4" s="1"/>
  <c r="Q615" i="4"/>
  <c r="Q607" i="4" s="1"/>
  <c r="P615" i="4"/>
  <c r="O615" i="4"/>
  <c r="O607" i="4" s="1"/>
  <c r="T607" i="4"/>
  <c r="P607" i="4"/>
  <c r="U606" i="4"/>
  <c r="T606" i="4"/>
  <c r="S606" i="4"/>
  <c r="R606" i="4"/>
  <c r="Q606" i="4"/>
  <c r="P606" i="4"/>
  <c r="O606" i="4"/>
  <c r="U601" i="4"/>
  <c r="T601" i="4"/>
  <c r="S601" i="4"/>
  <c r="R601" i="4"/>
  <c r="Q601" i="4"/>
  <c r="P601" i="4"/>
  <c r="O601" i="4"/>
  <c r="U596" i="4"/>
  <c r="U591" i="4" s="1"/>
  <c r="T596" i="4"/>
  <c r="S596" i="4"/>
  <c r="S591" i="4" s="1"/>
  <c r="R596" i="4"/>
  <c r="R591" i="4" s="1"/>
  <c r="Q596" i="4"/>
  <c r="Q591" i="4" s="1"/>
  <c r="P596" i="4"/>
  <c r="O596" i="4"/>
  <c r="O591" i="4" s="1"/>
  <c r="T591" i="4"/>
  <c r="P591" i="4"/>
  <c r="U590" i="4"/>
  <c r="T590" i="4"/>
  <c r="S590" i="4"/>
  <c r="R590" i="4"/>
  <c r="Q590" i="4"/>
  <c r="P590" i="4"/>
  <c r="O590" i="4"/>
  <c r="U585" i="4"/>
  <c r="T585" i="4"/>
  <c r="S585" i="4"/>
  <c r="R585" i="4"/>
  <c r="Q585" i="4"/>
  <c r="P585" i="4"/>
  <c r="O585" i="4"/>
  <c r="U577" i="4"/>
  <c r="T577" i="4"/>
  <c r="S577" i="4"/>
  <c r="R577" i="4"/>
  <c r="Q577" i="4"/>
  <c r="P577" i="4"/>
  <c r="O577" i="4"/>
  <c r="U572" i="4"/>
  <c r="T572" i="4"/>
  <c r="S572" i="4"/>
  <c r="R572" i="4"/>
  <c r="Q572" i="4"/>
  <c r="P572" i="4"/>
  <c r="O572" i="4"/>
  <c r="U564" i="4"/>
  <c r="T564" i="4"/>
  <c r="S564" i="4"/>
  <c r="R564" i="4"/>
  <c r="Q564" i="4"/>
  <c r="P564" i="4"/>
  <c r="O564" i="4"/>
  <c r="U559" i="4"/>
  <c r="T559" i="4"/>
  <c r="S559" i="4"/>
  <c r="R559" i="4"/>
  <c r="Q559" i="4"/>
  <c r="P559" i="4"/>
  <c r="O559" i="4"/>
  <c r="U554" i="4"/>
  <c r="T554" i="4"/>
  <c r="S554" i="4"/>
  <c r="R554" i="4"/>
  <c r="Q554" i="4"/>
  <c r="P554" i="4"/>
  <c r="O554" i="4"/>
  <c r="U549" i="4"/>
  <c r="T549" i="4"/>
  <c r="S549" i="4"/>
  <c r="R549" i="4"/>
  <c r="Q549" i="4"/>
  <c r="P549" i="4"/>
  <c r="O549" i="4"/>
  <c r="U544" i="4"/>
  <c r="U536" i="4" s="1"/>
  <c r="T544" i="4"/>
  <c r="T536" i="4" s="1"/>
  <c r="S544" i="4"/>
  <c r="S536" i="4" s="1"/>
  <c r="R544" i="4"/>
  <c r="Q544" i="4"/>
  <c r="Q536" i="4" s="1"/>
  <c r="P544" i="4"/>
  <c r="P536" i="4" s="1"/>
  <c r="O544" i="4"/>
  <c r="O536" i="4" s="1"/>
  <c r="R536" i="4"/>
  <c r="U535" i="4"/>
  <c r="T535" i="4"/>
  <c r="S535" i="4"/>
  <c r="R535" i="4"/>
  <c r="Q535" i="4"/>
  <c r="P535" i="4"/>
  <c r="O535" i="4"/>
  <c r="U530" i="4"/>
  <c r="T530" i="4"/>
  <c r="S530" i="4"/>
  <c r="R530" i="4"/>
  <c r="Q530" i="4"/>
  <c r="P530" i="4"/>
  <c r="O530" i="4"/>
  <c r="U525" i="4"/>
  <c r="T525" i="4"/>
  <c r="S525" i="4"/>
  <c r="R525" i="4"/>
  <c r="Q525" i="4"/>
  <c r="P525" i="4"/>
  <c r="O525" i="4"/>
  <c r="U520" i="4"/>
  <c r="T520" i="4"/>
  <c r="T515" i="4" s="1"/>
  <c r="S520" i="4"/>
  <c r="S515" i="4" s="1"/>
  <c r="R520" i="4"/>
  <c r="R515" i="4" s="1"/>
  <c r="Q520" i="4"/>
  <c r="P520" i="4"/>
  <c r="P515" i="4" s="1"/>
  <c r="O520" i="4"/>
  <c r="O515" i="4" s="1"/>
  <c r="U515" i="4"/>
  <c r="Q515" i="4"/>
  <c r="U514" i="4"/>
  <c r="U509" i="4" s="1"/>
  <c r="T514" i="4"/>
  <c r="T509" i="4" s="1"/>
  <c r="S514" i="4"/>
  <c r="R514" i="4"/>
  <c r="R509" i="4" s="1"/>
  <c r="Q514" i="4"/>
  <c r="Q509" i="4" s="1"/>
  <c r="P514" i="4"/>
  <c r="P509" i="4" s="1"/>
  <c r="O514" i="4"/>
  <c r="S509" i="4"/>
  <c r="O509" i="4"/>
  <c r="U508" i="4"/>
  <c r="T508" i="4"/>
  <c r="S508" i="4"/>
  <c r="R508" i="4"/>
  <c r="Q508" i="4"/>
  <c r="P508" i="4"/>
  <c r="O508" i="4"/>
  <c r="U503" i="4"/>
  <c r="T503" i="4"/>
  <c r="S503" i="4"/>
  <c r="R503" i="4"/>
  <c r="Q503" i="4"/>
  <c r="P503" i="4"/>
  <c r="O503" i="4"/>
  <c r="U498" i="4"/>
  <c r="T498" i="4"/>
  <c r="S498" i="4"/>
  <c r="R498" i="4"/>
  <c r="Q498" i="4"/>
  <c r="P498" i="4"/>
  <c r="O498" i="4"/>
  <c r="U493" i="4"/>
  <c r="T493" i="4"/>
  <c r="S493" i="4"/>
  <c r="R493" i="4"/>
  <c r="Q493" i="4"/>
  <c r="P493" i="4"/>
  <c r="O493" i="4"/>
  <c r="U488" i="4"/>
  <c r="T488" i="4"/>
  <c r="S488" i="4"/>
  <c r="R488" i="4"/>
  <c r="Q488" i="4"/>
  <c r="P488" i="4"/>
  <c r="O488" i="4"/>
  <c r="U483" i="4"/>
  <c r="T483" i="4"/>
  <c r="S483" i="4"/>
  <c r="R483" i="4"/>
  <c r="Q483" i="4"/>
  <c r="P483" i="4"/>
  <c r="O483" i="4"/>
  <c r="U478" i="4"/>
  <c r="U473" i="4" s="1"/>
  <c r="T478" i="4"/>
  <c r="T473" i="4" s="1"/>
  <c r="T471" i="4" s="1"/>
  <c r="S478" i="4"/>
  <c r="R478" i="4"/>
  <c r="R473" i="4" s="1"/>
  <c r="Q478" i="4"/>
  <c r="Q473" i="4" s="1"/>
  <c r="P478" i="4"/>
  <c r="P473" i="4" s="1"/>
  <c r="P471" i="4" s="1"/>
  <c r="O478" i="4"/>
  <c r="S473" i="4"/>
  <c r="O473" i="4"/>
  <c r="U470" i="4"/>
  <c r="U460" i="4" s="1"/>
  <c r="T470" i="4"/>
  <c r="S470" i="4"/>
  <c r="R470" i="4"/>
  <c r="R460" i="4" s="1"/>
  <c r="Q470" i="4"/>
  <c r="Q460" i="4" s="1"/>
  <c r="P470" i="4"/>
  <c r="O470" i="4"/>
  <c r="U462" i="4"/>
  <c r="T462" i="4"/>
  <c r="S462" i="4"/>
  <c r="R462" i="4"/>
  <c r="Q462" i="4"/>
  <c r="P462" i="4"/>
  <c r="O462" i="4"/>
  <c r="T460" i="4"/>
  <c r="S460" i="4"/>
  <c r="P460" i="4"/>
  <c r="O460" i="4"/>
  <c r="U459" i="4"/>
  <c r="T459" i="4"/>
  <c r="S459" i="4"/>
  <c r="R459" i="4"/>
  <c r="Q459" i="4"/>
  <c r="P459" i="4"/>
  <c r="O459" i="4"/>
  <c r="U454" i="4"/>
  <c r="T454" i="4"/>
  <c r="S454" i="4"/>
  <c r="R454" i="4"/>
  <c r="Q454" i="4"/>
  <c r="P454" i="4"/>
  <c r="O454" i="4"/>
  <c r="U446" i="4"/>
  <c r="U441" i="4" s="1"/>
  <c r="T446" i="4"/>
  <c r="T441" i="4" s="1"/>
  <c r="S446" i="4"/>
  <c r="R446" i="4"/>
  <c r="R441" i="4" s="1"/>
  <c r="Q446" i="4"/>
  <c r="Q441" i="4" s="1"/>
  <c r="P446" i="4"/>
  <c r="P441" i="4" s="1"/>
  <c r="O446" i="4"/>
  <c r="S441" i="4"/>
  <c r="O441" i="4"/>
  <c r="U440" i="4"/>
  <c r="T440" i="4"/>
  <c r="S440" i="4"/>
  <c r="R440" i="4"/>
  <c r="Q440" i="4"/>
  <c r="P440" i="4"/>
  <c r="O440" i="4"/>
  <c r="U435" i="4"/>
  <c r="T435" i="4"/>
  <c r="S435" i="4"/>
  <c r="R435" i="4"/>
  <c r="Q435" i="4"/>
  <c r="P435" i="4"/>
  <c r="O435" i="4"/>
  <c r="U430" i="4"/>
  <c r="U425" i="4" s="1"/>
  <c r="T430" i="4"/>
  <c r="T425" i="4" s="1"/>
  <c r="S430" i="4"/>
  <c r="R430" i="4"/>
  <c r="R425" i="4" s="1"/>
  <c r="Q430" i="4"/>
  <c r="Q425" i="4" s="1"/>
  <c r="P430" i="4"/>
  <c r="P425" i="4" s="1"/>
  <c r="O430" i="4"/>
  <c r="S425" i="4"/>
  <c r="O425" i="4"/>
  <c r="U424" i="4"/>
  <c r="T424" i="4"/>
  <c r="S424" i="4"/>
  <c r="R424" i="4"/>
  <c r="Q424" i="4"/>
  <c r="P424" i="4"/>
  <c r="O424" i="4"/>
  <c r="U416" i="4"/>
  <c r="U408" i="4" s="1"/>
  <c r="T416" i="4"/>
  <c r="S416" i="4"/>
  <c r="S408" i="4" s="1"/>
  <c r="R416" i="4"/>
  <c r="R408" i="4" s="1"/>
  <c r="Q416" i="4"/>
  <c r="Q408" i="4" s="1"/>
  <c r="P416" i="4"/>
  <c r="O416" i="4"/>
  <c r="O408" i="4" s="1"/>
  <c r="T408" i="4"/>
  <c r="P408" i="4"/>
  <c r="U407" i="4"/>
  <c r="U400" i="4" s="1"/>
  <c r="T407" i="4"/>
  <c r="T400" i="4" s="1"/>
  <c r="S407" i="4"/>
  <c r="S400" i="4" s="1"/>
  <c r="R407" i="4"/>
  <c r="Q407" i="4"/>
  <c r="Q400" i="4" s="1"/>
  <c r="P407" i="4"/>
  <c r="P400" i="4" s="1"/>
  <c r="O407" i="4"/>
  <c r="O400" i="4" s="1"/>
  <c r="R400" i="4"/>
  <c r="U399" i="4"/>
  <c r="T399" i="4"/>
  <c r="S399" i="4"/>
  <c r="R399" i="4"/>
  <c r="Q399" i="4"/>
  <c r="P399" i="4"/>
  <c r="O399" i="4"/>
  <c r="U394" i="4"/>
  <c r="T394" i="4"/>
  <c r="S394" i="4"/>
  <c r="R394" i="4"/>
  <c r="Q394" i="4"/>
  <c r="P394" i="4"/>
  <c r="O394" i="4"/>
  <c r="U389" i="4"/>
  <c r="T389" i="4"/>
  <c r="S389" i="4"/>
  <c r="R389" i="4"/>
  <c r="Q389" i="4"/>
  <c r="P389" i="4"/>
  <c r="O389" i="4"/>
  <c r="U387" i="4"/>
  <c r="T387" i="4"/>
  <c r="S387" i="4"/>
  <c r="R387" i="4"/>
  <c r="Q387" i="4"/>
  <c r="P387" i="4"/>
  <c r="O387" i="4"/>
  <c r="U382" i="4"/>
  <c r="T382" i="4"/>
  <c r="S382" i="4"/>
  <c r="R382" i="4"/>
  <c r="Q382" i="4"/>
  <c r="P382" i="4"/>
  <c r="O382" i="4"/>
  <c r="U374" i="4"/>
  <c r="U369" i="4" s="1"/>
  <c r="T374" i="4"/>
  <c r="T369" i="4" s="1"/>
  <c r="T368" i="4" s="1"/>
  <c r="S374" i="4"/>
  <c r="R374" i="4"/>
  <c r="R369" i="4" s="1"/>
  <c r="Q374" i="4"/>
  <c r="Q369" i="4" s="1"/>
  <c r="P374" i="4"/>
  <c r="P369" i="4" s="1"/>
  <c r="P368" i="4" s="1"/>
  <c r="O374" i="4"/>
  <c r="S369" i="4"/>
  <c r="S368" i="4" s="1"/>
  <c r="O369" i="4"/>
  <c r="O368" i="4" s="1"/>
  <c r="U367" i="4"/>
  <c r="T367" i="4"/>
  <c r="S367" i="4"/>
  <c r="R367" i="4"/>
  <c r="Q367" i="4"/>
  <c r="P367" i="4"/>
  <c r="O367" i="4"/>
  <c r="U362" i="4"/>
  <c r="T362" i="4"/>
  <c r="S362" i="4"/>
  <c r="R362" i="4"/>
  <c r="Q362" i="4"/>
  <c r="P362" i="4"/>
  <c r="O362" i="4"/>
  <c r="U351" i="4"/>
  <c r="T351" i="4"/>
  <c r="S351" i="4"/>
  <c r="R351" i="4"/>
  <c r="Q351" i="4"/>
  <c r="P351" i="4"/>
  <c r="O351" i="4"/>
  <c r="U343" i="4"/>
  <c r="T343" i="4"/>
  <c r="S343" i="4"/>
  <c r="R343" i="4"/>
  <c r="Q343" i="4"/>
  <c r="P343" i="4"/>
  <c r="O343" i="4"/>
  <c r="U335" i="4"/>
  <c r="T335" i="4"/>
  <c r="S335" i="4"/>
  <c r="R335" i="4"/>
  <c r="Q335" i="4"/>
  <c r="P335" i="4"/>
  <c r="O335" i="4"/>
  <c r="U330" i="4"/>
  <c r="T330" i="4"/>
  <c r="S330" i="4"/>
  <c r="R330" i="4"/>
  <c r="Q330" i="4"/>
  <c r="P330" i="4"/>
  <c r="O330" i="4"/>
  <c r="U325" i="4"/>
  <c r="U320" i="4" s="1"/>
  <c r="T325" i="4"/>
  <c r="T320" i="4" s="1"/>
  <c r="S325" i="4"/>
  <c r="S320" i="4" s="1"/>
  <c r="R325" i="4"/>
  <c r="Q325" i="4"/>
  <c r="Q320" i="4" s="1"/>
  <c r="P325" i="4"/>
  <c r="P320" i="4" s="1"/>
  <c r="O325" i="4"/>
  <c r="O320" i="4" s="1"/>
  <c r="R320" i="4"/>
  <c r="U319" i="4"/>
  <c r="T319" i="4"/>
  <c r="S319" i="4"/>
  <c r="R319" i="4"/>
  <c r="Q319" i="4"/>
  <c r="P319" i="4"/>
  <c r="O319" i="4"/>
  <c r="U311" i="4"/>
  <c r="U300" i="4" s="1"/>
  <c r="T311" i="4"/>
  <c r="T300" i="4" s="1"/>
  <c r="S311" i="4"/>
  <c r="R311" i="4"/>
  <c r="R300" i="4" s="1"/>
  <c r="Q311" i="4"/>
  <c r="Q300" i="4" s="1"/>
  <c r="P311" i="4"/>
  <c r="P300" i="4" s="1"/>
  <c r="O311" i="4"/>
  <c r="S300" i="4"/>
  <c r="O300" i="4"/>
  <c r="U299" i="4"/>
  <c r="T299" i="4"/>
  <c r="S299" i="4"/>
  <c r="R299" i="4"/>
  <c r="R268" i="4" s="1"/>
  <c r="Q299" i="4"/>
  <c r="P299" i="4"/>
  <c r="O299" i="4"/>
  <c r="U291" i="4"/>
  <c r="T291" i="4"/>
  <c r="S291" i="4"/>
  <c r="R291" i="4"/>
  <c r="Q291" i="4"/>
  <c r="P291" i="4"/>
  <c r="O291" i="4"/>
  <c r="U286" i="4"/>
  <c r="T286" i="4"/>
  <c r="S286" i="4"/>
  <c r="R286" i="4"/>
  <c r="Q286" i="4"/>
  <c r="P286" i="4"/>
  <c r="O286" i="4"/>
  <c r="U278" i="4"/>
  <c r="T278" i="4"/>
  <c r="T268" i="4" s="1"/>
  <c r="S278" i="4"/>
  <c r="S268" i="4" s="1"/>
  <c r="R278" i="4"/>
  <c r="Q278" i="4"/>
  <c r="P278" i="4"/>
  <c r="P268" i="4" s="1"/>
  <c r="O278" i="4"/>
  <c r="O268" i="4" s="1"/>
  <c r="U270" i="4"/>
  <c r="T270" i="4"/>
  <c r="S270" i="4"/>
  <c r="R270" i="4"/>
  <c r="Q270" i="4"/>
  <c r="P270" i="4"/>
  <c r="O270" i="4"/>
  <c r="U268" i="4"/>
  <c r="Q268" i="4"/>
  <c r="U267" i="4"/>
  <c r="T267" i="4"/>
  <c r="S267" i="4"/>
  <c r="R267" i="4"/>
  <c r="Q267" i="4"/>
  <c r="P267" i="4"/>
  <c r="O267" i="4"/>
  <c r="U262" i="4"/>
  <c r="T262" i="4"/>
  <c r="S262" i="4"/>
  <c r="R262" i="4"/>
  <c r="Q262" i="4"/>
  <c r="P262" i="4"/>
  <c r="O262" i="4"/>
  <c r="U257" i="4"/>
  <c r="T257" i="4"/>
  <c r="S257" i="4"/>
  <c r="R257" i="4"/>
  <c r="Q257" i="4"/>
  <c r="P257" i="4"/>
  <c r="O257" i="4"/>
  <c r="U252" i="4"/>
  <c r="T252" i="4"/>
  <c r="S252" i="4"/>
  <c r="R252" i="4"/>
  <c r="Q252" i="4"/>
  <c r="P252" i="4"/>
  <c r="O252" i="4"/>
  <c r="U247" i="4"/>
  <c r="T247" i="4"/>
  <c r="S247" i="4"/>
  <c r="R247" i="4"/>
  <c r="Q247" i="4"/>
  <c r="P247" i="4"/>
  <c r="O247" i="4"/>
  <c r="U242" i="4"/>
  <c r="T242" i="4"/>
  <c r="S242" i="4"/>
  <c r="R242" i="4"/>
  <c r="Q242" i="4"/>
  <c r="P242" i="4"/>
  <c r="O242" i="4"/>
  <c r="U237" i="4"/>
  <c r="T237" i="4"/>
  <c r="S237" i="4"/>
  <c r="R237" i="4"/>
  <c r="Q237" i="4"/>
  <c r="P237" i="4"/>
  <c r="O237" i="4"/>
  <c r="U232" i="4"/>
  <c r="T232" i="4"/>
  <c r="S232" i="4"/>
  <c r="R232" i="4"/>
  <c r="Q232" i="4"/>
  <c r="P232" i="4"/>
  <c r="O232" i="4"/>
  <c r="U227" i="4"/>
  <c r="T227" i="4"/>
  <c r="S227" i="4"/>
  <c r="R227" i="4"/>
  <c r="Q227" i="4"/>
  <c r="P227" i="4"/>
  <c r="O227" i="4"/>
  <c r="U219" i="4"/>
  <c r="T219" i="4"/>
  <c r="S219" i="4"/>
  <c r="R219" i="4"/>
  <c r="Q219" i="4"/>
  <c r="P219" i="4"/>
  <c r="O219" i="4"/>
  <c r="U214" i="4"/>
  <c r="T214" i="4"/>
  <c r="S214" i="4"/>
  <c r="R214" i="4"/>
  <c r="Q214" i="4"/>
  <c r="P214" i="4"/>
  <c r="O214" i="4"/>
  <c r="U206" i="4"/>
  <c r="U198" i="4" s="1"/>
  <c r="T206" i="4"/>
  <c r="S206" i="4"/>
  <c r="S198" i="4" s="1"/>
  <c r="R206" i="4"/>
  <c r="R198" i="4" s="1"/>
  <c r="Q206" i="4"/>
  <c r="Q198" i="4" s="1"/>
  <c r="P206" i="4"/>
  <c r="O206" i="4"/>
  <c r="O198" i="4" s="1"/>
  <c r="T198" i="4"/>
  <c r="P198" i="4"/>
  <c r="U197" i="4"/>
  <c r="T197" i="4"/>
  <c r="S197" i="4"/>
  <c r="R197" i="4"/>
  <c r="Q197" i="4"/>
  <c r="P197" i="4"/>
  <c r="O197" i="4"/>
  <c r="U189" i="4"/>
  <c r="T189" i="4"/>
  <c r="S189" i="4"/>
  <c r="S182" i="4" s="1"/>
  <c r="R189" i="4"/>
  <c r="R182" i="4" s="1"/>
  <c r="Q189" i="4"/>
  <c r="P189" i="4"/>
  <c r="O189" i="4"/>
  <c r="O182" i="4" s="1"/>
  <c r="U184" i="4"/>
  <c r="T184" i="4"/>
  <c r="S184" i="4"/>
  <c r="R184" i="4"/>
  <c r="Q184" i="4"/>
  <c r="P184" i="4"/>
  <c r="O184" i="4"/>
  <c r="U182" i="4"/>
  <c r="T182" i="4"/>
  <c r="Q182" i="4"/>
  <c r="P182" i="4"/>
  <c r="U180" i="4"/>
  <c r="T180" i="4"/>
  <c r="T164" i="4" s="1"/>
  <c r="S180" i="4"/>
  <c r="S164" i="4" s="1"/>
  <c r="R180" i="4"/>
  <c r="R164" i="4" s="1"/>
  <c r="Q180" i="4"/>
  <c r="P180" i="4"/>
  <c r="P164" i="4" s="1"/>
  <c r="O180" i="4"/>
  <c r="O164" i="4" s="1"/>
  <c r="U164" i="4"/>
  <c r="Q164" i="4"/>
  <c r="U163" i="4"/>
  <c r="U150" i="4" s="1"/>
  <c r="T163" i="4"/>
  <c r="T150" i="4" s="1"/>
  <c r="S163" i="4"/>
  <c r="R163" i="4"/>
  <c r="R150" i="4" s="1"/>
  <c r="Q163" i="4"/>
  <c r="Q150" i="4" s="1"/>
  <c r="P163" i="4"/>
  <c r="P150" i="4" s="1"/>
  <c r="O163" i="4"/>
  <c r="S150" i="4"/>
  <c r="O150" i="4"/>
  <c r="U149" i="4"/>
  <c r="T149" i="4"/>
  <c r="T145" i="4" s="1"/>
  <c r="S149" i="4"/>
  <c r="S145" i="4" s="1"/>
  <c r="R149" i="4"/>
  <c r="R145" i="4" s="1"/>
  <c r="Q149" i="4"/>
  <c r="P149" i="4"/>
  <c r="P145" i="4" s="1"/>
  <c r="O149" i="4"/>
  <c r="O145" i="4" s="1"/>
  <c r="U145" i="4"/>
  <c r="Q145" i="4"/>
  <c r="U143" i="4"/>
  <c r="U139" i="4" s="1"/>
  <c r="T143" i="4"/>
  <c r="T139" i="4" s="1"/>
  <c r="S143" i="4"/>
  <c r="R143" i="4"/>
  <c r="R139" i="4" s="1"/>
  <c r="Q143" i="4"/>
  <c r="Q139" i="4" s="1"/>
  <c r="P143" i="4"/>
  <c r="P139" i="4" s="1"/>
  <c r="O143" i="4"/>
  <c r="S139" i="4"/>
  <c r="O139" i="4"/>
  <c r="U138" i="4"/>
  <c r="T138" i="4"/>
  <c r="T125" i="4" s="1"/>
  <c r="S138" i="4"/>
  <c r="S125" i="4" s="1"/>
  <c r="R138" i="4"/>
  <c r="R125" i="4" s="1"/>
  <c r="Q138" i="4"/>
  <c r="P138" i="4"/>
  <c r="P125" i="4" s="1"/>
  <c r="O138" i="4"/>
  <c r="O125" i="4" s="1"/>
  <c r="U125" i="4"/>
  <c r="Q125" i="4"/>
  <c r="U124" i="4"/>
  <c r="T124" i="4"/>
  <c r="S124" i="4"/>
  <c r="R124" i="4"/>
  <c r="Q124" i="4"/>
  <c r="P124" i="4"/>
  <c r="O124" i="4"/>
  <c r="U119" i="4"/>
  <c r="T119" i="4"/>
  <c r="T106" i="4" s="1"/>
  <c r="S119" i="4"/>
  <c r="S106" i="4" s="1"/>
  <c r="S105" i="4" s="1"/>
  <c r="R119" i="4"/>
  <c r="Q119" i="4"/>
  <c r="P119" i="4"/>
  <c r="P106" i="4" s="1"/>
  <c r="O119" i="4"/>
  <c r="O106" i="4" s="1"/>
  <c r="O105" i="4" s="1"/>
  <c r="U108" i="4"/>
  <c r="T108" i="4"/>
  <c r="S108" i="4"/>
  <c r="R108" i="4"/>
  <c r="Q108" i="4"/>
  <c r="P108" i="4"/>
  <c r="O108" i="4"/>
  <c r="U106" i="4"/>
  <c r="U105" i="4" s="1"/>
  <c r="R106" i="4"/>
  <c r="Q106" i="4"/>
  <c r="U104" i="4"/>
  <c r="U97" i="4" s="1"/>
  <c r="T104" i="4"/>
  <c r="T97" i="4" s="1"/>
  <c r="S104" i="4"/>
  <c r="S97" i="4" s="1"/>
  <c r="R104" i="4"/>
  <c r="Q104" i="4"/>
  <c r="Q97" i="4" s="1"/>
  <c r="P104" i="4"/>
  <c r="P97" i="4" s="1"/>
  <c r="O104" i="4"/>
  <c r="O97" i="4" s="1"/>
  <c r="R97" i="4"/>
  <c r="U96" i="4"/>
  <c r="U89" i="4" s="1"/>
  <c r="T96" i="4"/>
  <c r="S96" i="4"/>
  <c r="S89" i="4" s="1"/>
  <c r="R96" i="4"/>
  <c r="R89" i="4" s="1"/>
  <c r="Q96" i="4"/>
  <c r="Q89" i="4" s="1"/>
  <c r="P96" i="4"/>
  <c r="O96" i="4"/>
  <c r="O89" i="4" s="1"/>
  <c r="T89" i="4"/>
  <c r="P89" i="4"/>
  <c r="U88" i="4"/>
  <c r="T88" i="4"/>
  <c r="S88" i="4"/>
  <c r="R88" i="4"/>
  <c r="Q88" i="4"/>
  <c r="P88" i="4"/>
  <c r="O88" i="4"/>
  <c r="U83" i="4"/>
  <c r="T83" i="4"/>
  <c r="S83" i="4"/>
  <c r="R83" i="4"/>
  <c r="Q83" i="4"/>
  <c r="P83" i="4"/>
  <c r="O83" i="4"/>
  <c r="U73" i="4"/>
  <c r="U65" i="4" s="1"/>
  <c r="T73" i="4"/>
  <c r="S73" i="4"/>
  <c r="S65" i="4" s="1"/>
  <c r="R73" i="4"/>
  <c r="R65" i="4" s="1"/>
  <c r="Q73" i="4"/>
  <c r="Q65" i="4" s="1"/>
  <c r="P73" i="4"/>
  <c r="O73" i="4"/>
  <c r="O65" i="4" s="1"/>
  <c r="T65" i="4"/>
  <c r="P65" i="4"/>
  <c r="U64" i="4"/>
  <c r="U60" i="4" s="1"/>
  <c r="T64" i="4"/>
  <c r="T60" i="4" s="1"/>
  <c r="S64" i="4"/>
  <c r="S60" i="4" s="1"/>
  <c r="R64" i="4"/>
  <c r="Q64" i="4"/>
  <c r="Q60" i="4" s="1"/>
  <c r="P64" i="4"/>
  <c r="P60" i="4" s="1"/>
  <c r="O64" i="4"/>
  <c r="O60" i="4" s="1"/>
  <c r="R60" i="4"/>
  <c r="U59" i="4"/>
  <c r="U49" i="4" s="1"/>
  <c r="U48" i="4" s="1"/>
  <c r="T59" i="4"/>
  <c r="S59" i="4"/>
  <c r="S49" i="4" s="1"/>
  <c r="R59" i="4"/>
  <c r="R49" i="4" s="1"/>
  <c r="R48" i="4" s="1"/>
  <c r="Q59" i="4"/>
  <c r="Q49" i="4" s="1"/>
  <c r="P59" i="4"/>
  <c r="O59" i="4"/>
  <c r="O49" i="4" s="1"/>
  <c r="T49" i="4"/>
  <c r="P49" i="4"/>
  <c r="U47" i="4"/>
  <c r="T47" i="4"/>
  <c r="S47" i="4"/>
  <c r="S37" i="4" s="1"/>
  <c r="R47" i="4"/>
  <c r="R37" i="4" s="1"/>
  <c r="Q47" i="4"/>
  <c r="P47" i="4"/>
  <c r="O47" i="4"/>
  <c r="O37" i="4" s="1"/>
  <c r="U39" i="4"/>
  <c r="T39" i="4"/>
  <c r="S39" i="4"/>
  <c r="R39" i="4"/>
  <c r="Q39" i="4"/>
  <c r="P39" i="4"/>
  <c r="O39" i="4"/>
  <c r="U37" i="4"/>
  <c r="T37" i="4"/>
  <c r="Q37" i="4"/>
  <c r="P37" i="4"/>
  <c r="U36" i="4"/>
  <c r="T36" i="4"/>
  <c r="S36" i="4"/>
  <c r="R36" i="4"/>
  <c r="Q36" i="4"/>
  <c r="P36" i="4"/>
  <c r="O36" i="4"/>
  <c r="U31" i="4"/>
  <c r="T31" i="4"/>
  <c r="S31" i="4"/>
  <c r="R31" i="4"/>
  <c r="Q31" i="4"/>
  <c r="P31" i="4"/>
  <c r="O31" i="4"/>
  <c r="U26" i="4"/>
  <c r="T26" i="4"/>
  <c r="S26" i="4"/>
  <c r="R26" i="4"/>
  <c r="R8" i="4" s="1"/>
  <c r="R7" i="4" s="1"/>
  <c r="Q26" i="4"/>
  <c r="P26" i="4"/>
  <c r="O26" i="4"/>
  <c r="U21" i="4"/>
  <c r="T21" i="4"/>
  <c r="S21" i="4"/>
  <c r="R21" i="4"/>
  <c r="Q21" i="4"/>
  <c r="P21" i="4"/>
  <c r="O21" i="4"/>
  <c r="U16" i="4"/>
  <c r="T16" i="4"/>
  <c r="T8" i="4" s="1"/>
  <c r="T7" i="4" s="1"/>
  <c r="S16" i="4"/>
  <c r="S8" i="4" s="1"/>
  <c r="S7" i="4" s="1"/>
  <c r="R16" i="4"/>
  <c r="Q16" i="4"/>
  <c r="P16" i="4"/>
  <c r="P8" i="4" s="1"/>
  <c r="P7" i="4" s="1"/>
  <c r="O16" i="4"/>
  <c r="O8" i="4" s="1"/>
  <c r="O7" i="4" s="1"/>
  <c r="U10" i="4"/>
  <c r="T10" i="4"/>
  <c r="S10" i="4"/>
  <c r="R10" i="4"/>
  <c r="Q10" i="4"/>
  <c r="P10" i="4"/>
  <c r="O10" i="4"/>
  <c r="U8" i="4"/>
  <c r="U7" i="4" s="1"/>
  <c r="Q8" i="4"/>
  <c r="Q7" i="4" s="1"/>
  <c r="I889" i="4"/>
  <c r="I876" i="4"/>
  <c r="I888" i="4"/>
  <c r="I886" i="4"/>
  <c r="I884" i="4"/>
  <c r="I882" i="4"/>
  <c r="I868" i="4"/>
  <c r="I863" i="4"/>
  <c r="I810" i="4"/>
  <c r="I862" i="4"/>
  <c r="I860" i="4"/>
  <c r="I858" i="4"/>
  <c r="I856" i="4"/>
  <c r="I854" i="4"/>
  <c r="I852" i="4"/>
  <c r="I849" i="4"/>
  <c r="I847" i="4"/>
  <c r="I845" i="4"/>
  <c r="I843" i="4"/>
  <c r="I841" i="4"/>
  <c r="I839" i="4"/>
  <c r="I837" i="4"/>
  <c r="I835" i="4"/>
  <c r="I832" i="4"/>
  <c r="I830" i="4"/>
  <c r="I827" i="4"/>
  <c r="I825" i="4"/>
  <c r="I823" i="4"/>
  <c r="I821" i="4"/>
  <c r="I819" i="4"/>
  <c r="I817" i="4"/>
  <c r="I815" i="4"/>
  <c r="I813" i="4"/>
  <c r="I780" i="4"/>
  <c r="I809" i="4"/>
  <c r="I807" i="4"/>
  <c r="I805" i="4"/>
  <c r="I803" i="4"/>
  <c r="I800" i="4"/>
  <c r="I798" i="4"/>
  <c r="I796" i="4"/>
  <c r="I793" i="4"/>
  <c r="I791" i="4"/>
  <c r="I789" i="4"/>
  <c r="I787" i="4"/>
  <c r="I785" i="4"/>
  <c r="I783" i="4"/>
  <c r="I779" i="4"/>
  <c r="I771" i="4"/>
  <c r="I768" i="4"/>
  <c r="I763" i="4"/>
  <c r="I758" i="4"/>
  <c r="I752" i="4"/>
  <c r="I747" i="4"/>
  <c r="I739" i="4"/>
  <c r="I734" i="4"/>
  <c r="I729" i="4"/>
  <c r="I726" i="4"/>
  <c r="I721" i="4"/>
  <c r="I716" i="4"/>
  <c r="I711" i="4"/>
  <c r="I706" i="4"/>
  <c r="I701" i="4"/>
  <c r="I696" i="4"/>
  <c r="I689" i="4"/>
  <c r="I684" i="4"/>
  <c r="I678" i="4"/>
  <c r="I670" i="4"/>
  <c r="I662" i="4"/>
  <c r="I657" i="4"/>
  <c r="I645" i="4"/>
  <c r="I637" i="4" s="1"/>
  <c r="I636" i="4"/>
  <c r="I631" i="4"/>
  <c r="I623" i="4"/>
  <c r="I615" i="4"/>
  <c r="I606" i="4"/>
  <c r="I601" i="4"/>
  <c r="I596" i="4"/>
  <c r="I590" i="4"/>
  <c r="I585" i="4"/>
  <c r="I577" i="4"/>
  <c r="I572" i="4"/>
  <c r="I564" i="4"/>
  <c r="I559" i="4"/>
  <c r="I554" i="4"/>
  <c r="I549" i="4"/>
  <c r="I544" i="4"/>
  <c r="I535" i="4"/>
  <c r="I530" i="4"/>
  <c r="I525" i="4"/>
  <c r="I520" i="4"/>
  <c r="I514" i="4"/>
  <c r="I509" i="4" s="1"/>
  <c r="I508" i="4"/>
  <c r="I503" i="4"/>
  <c r="I498" i="4"/>
  <c r="I493" i="4"/>
  <c r="I488" i="4"/>
  <c r="I483" i="4"/>
  <c r="I478" i="4"/>
  <c r="I470" i="4"/>
  <c r="I460" i="4" s="1"/>
  <c r="I462" i="4"/>
  <c r="I459" i="4"/>
  <c r="I454" i="4"/>
  <c r="I446" i="4"/>
  <c r="I440" i="4"/>
  <c r="I435" i="4"/>
  <c r="I430" i="4"/>
  <c r="I416" i="4"/>
  <c r="I407" i="4"/>
  <c r="I400" i="4" s="1"/>
  <c r="I399" i="4"/>
  <c r="I394" i="4"/>
  <c r="I389" i="4"/>
  <c r="I387" i="4"/>
  <c r="I382" i="4"/>
  <c r="I374" i="4"/>
  <c r="I367" i="4"/>
  <c r="I362" i="4"/>
  <c r="I351" i="4"/>
  <c r="I343" i="4"/>
  <c r="I335" i="4"/>
  <c r="I330" i="4"/>
  <c r="I325" i="4"/>
  <c r="I319" i="4"/>
  <c r="I311" i="4"/>
  <c r="I299" i="4"/>
  <c r="I291" i="4"/>
  <c r="I286" i="4"/>
  <c r="I278" i="4"/>
  <c r="I270" i="4"/>
  <c r="I267" i="4"/>
  <c r="I262" i="4"/>
  <c r="I257" i="4"/>
  <c r="I252" i="4"/>
  <c r="I247" i="4"/>
  <c r="I242" i="4"/>
  <c r="I237" i="4"/>
  <c r="I232" i="4"/>
  <c r="I227" i="4"/>
  <c r="I219" i="4"/>
  <c r="I214" i="4"/>
  <c r="I206" i="4"/>
  <c r="I197" i="4"/>
  <c r="I189" i="4"/>
  <c r="I184" i="4"/>
  <c r="I180" i="4"/>
  <c r="I164" i="4" s="1"/>
  <c r="I163" i="4"/>
  <c r="I150" i="4" s="1"/>
  <c r="I149" i="4"/>
  <c r="I145" i="4" s="1"/>
  <c r="I143" i="4"/>
  <c r="I139" i="4" s="1"/>
  <c r="I138" i="4"/>
  <c r="I125" i="4" s="1"/>
  <c r="I124" i="4"/>
  <c r="I119" i="4"/>
  <c r="I108" i="4"/>
  <c r="I104" i="4"/>
  <c r="I97" i="4" s="1"/>
  <c r="I96" i="4"/>
  <c r="I89" i="4" s="1"/>
  <c r="I88" i="4"/>
  <c r="I83" i="4"/>
  <c r="I73" i="4"/>
  <c r="I64" i="4"/>
  <c r="I60" i="4" s="1"/>
  <c r="I59" i="4"/>
  <c r="I49" i="4" s="1"/>
  <c r="I47" i="4"/>
  <c r="I37" i="4" s="1"/>
  <c r="I39" i="4"/>
  <c r="I36" i="4"/>
  <c r="I31" i="4"/>
  <c r="I26" i="4"/>
  <c r="I21" i="4"/>
  <c r="I16" i="4"/>
  <c r="I10" i="4"/>
  <c r="H889" i="4"/>
  <c r="H876" i="4"/>
  <c r="H888" i="4"/>
  <c r="H886" i="4"/>
  <c r="H884" i="4"/>
  <c r="H882" i="4"/>
  <c r="H868" i="4"/>
  <c r="H863" i="4"/>
  <c r="H810" i="4"/>
  <c r="H862" i="4"/>
  <c r="H860" i="4"/>
  <c r="H858" i="4"/>
  <c r="H856" i="4"/>
  <c r="H854" i="4"/>
  <c r="H852" i="4"/>
  <c r="H849" i="4"/>
  <c r="H847" i="4"/>
  <c r="H845" i="4"/>
  <c r="H843" i="4"/>
  <c r="H841" i="4"/>
  <c r="H839" i="4"/>
  <c r="H837" i="4"/>
  <c r="H835" i="4"/>
  <c r="H832" i="4"/>
  <c r="H830" i="4"/>
  <c r="H827" i="4"/>
  <c r="H825" i="4"/>
  <c r="H823" i="4"/>
  <c r="H821" i="4"/>
  <c r="H819" i="4"/>
  <c r="H817" i="4"/>
  <c r="H815" i="4"/>
  <c r="H813" i="4"/>
  <c r="H780" i="4"/>
  <c r="H809" i="4"/>
  <c r="H807" i="4"/>
  <c r="H805" i="4"/>
  <c r="H803" i="4"/>
  <c r="H800" i="4"/>
  <c r="H798" i="4"/>
  <c r="H796" i="4"/>
  <c r="H793" i="4"/>
  <c r="H791" i="4"/>
  <c r="H789" i="4"/>
  <c r="H787" i="4"/>
  <c r="H785" i="4"/>
  <c r="H783" i="4"/>
  <c r="H779" i="4"/>
  <c r="H771" i="4"/>
  <c r="H768" i="4"/>
  <c r="H763" i="4"/>
  <c r="H758" i="4"/>
  <c r="H752" i="4"/>
  <c r="H747" i="4"/>
  <c r="H739" i="4"/>
  <c r="H734" i="4"/>
  <c r="H729" i="4"/>
  <c r="H726" i="4"/>
  <c r="H721" i="4"/>
  <c r="H716" i="4"/>
  <c r="H711" i="4"/>
  <c r="H706" i="4"/>
  <c r="H701" i="4"/>
  <c r="H696" i="4"/>
  <c r="H689" i="4"/>
  <c r="H684" i="4"/>
  <c r="H678" i="4"/>
  <c r="H670" i="4"/>
  <c r="H662" i="4"/>
  <c r="H657" i="4"/>
  <c r="H645" i="4"/>
  <c r="H637" i="4" s="1"/>
  <c r="H636" i="4"/>
  <c r="H631" i="4"/>
  <c r="H623" i="4"/>
  <c r="H615" i="4"/>
  <c r="H606" i="4"/>
  <c r="H601" i="4"/>
  <c r="H596" i="4"/>
  <c r="H590" i="4"/>
  <c r="H585" i="4"/>
  <c r="H577" i="4"/>
  <c r="H572" i="4"/>
  <c r="H564" i="4"/>
  <c r="H559" i="4"/>
  <c r="H554" i="4"/>
  <c r="H549" i="4"/>
  <c r="H544" i="4"/>
  <c r="H535" i="4"/>
  <c r="H530" i="4"/>
  <c r="H525" i="4"/>
  <c r="H520" i="4"/>
  <c r="H514" i="4"/>
  <c r="H509" i="4" s="1"/>
  <c r="H508" i="4"/>
  <c r="H503" i="4"/>
  <c r="H498" i="4"/>
  <c r="H493" i="4"/>
  <c r="H488" i="4"/>
  <c r="H483" i="4"/>
  <c r="H478" i="4"/>
  <c r="H470" i="4"/>
  <c r="H460" i="4" s="1"/>
  <c r="H462" i="4"/>
  <c r="H459" i="4"/>
  <c r="H454" i="4"/>
  <c r="H446" i="4"/>
  <c r="H440" i="4"/>
  <c r="H435" i="4"/>
  <c r="H430" i="4"/>
  <c r="H424" i="4"/>
  <c r="H416" i="4"/>
  <c r="H407" i="4"/>
  <c r="H400" i="4" s="1"/>
  <c r="H399" i="4"/>
  <c r="H394" i="4"/>
  <c r="H389" i="4"/>
  <c r="H387" i="4"/>
  <c r="H382" i="4"/>
  <c r="H374" i="4"/>
  <c r="H367" i="4"/>
  <c r="H362" i="4"/>
  <c r="H351" i="4"/>
  <c r="H343" i="4"/>
  <c r="H335" i="4"/>
  <c r="H330" i="4"/>
  <c r="H325" i="4"/>
  <c r="H319" i="4"/>
  <c r="H311" i="4"/>
  <c r="H299" i="4"/>
  <c r="H291" i="4"/>
  <c r="H286" i="4"/>
  <c r="H278" i="4"/>
  <c r="H270" i="4"/>
  <c r="H267" i="4"/>
  <c r="H262" i="4"/>
  <c r="H257" i="4"/>
  <c r="H252" i="4"/>
  <c r="H247" i="4"/>
  <c r="H242" i="4"/>
  <c r="H237" i="4"/>
  <c r="H232" i="4"/>
  <c r="H227" i="4"/>
  <c r="H219" i="4"/>
  <c r="H214" i="4"/>
  <c r="H206" i="4"/>
  <c r="H197" i="4"/>
  <c r="H189" i="4"/>
  <c r="H184" i="4"/>
  <c r="H180" i="4"/>
  <c r="H164" i="4" s="1"/>
  <c r="H163" i="4"/>
  <c r="H150" i="4" s="1"/>
  <c r="H149" i="4"/>
  <c r="H145" i="4" s="1"/>
  <c r="H143" i="4"/>
  <c r="H139" i="4" s="1"/>
  <c r="H138" i="4"/>
  <c r="H125" i="4" s="1"/>
  <c r="H124" i="4"/>
  <c r="H119" i="4"/>
  <c r="H108" i="4"/>
  <c r="H104" i="4"/>
  <c r="H97" i="4" s="1"/>
  <c r="H96" i="4"/>
  <c r="H89" i="4" s="1"/>
  <c r="H88" i="4"/>
  <c r="H83" i="4"/>
  <c r="H73" i="4"/>
  <c r="H64" i="4"/>
  <c r="H60" i="4" s="1"/>
  <c r="H59" i="4"/>
  <c r="H49" i="4" s="1"/>
  <c r="H47" i="4"/>
  <c r="H37" i="4" s="1"/>
  <c r="H39" i="4"/>
  <c r="H36" i="4"/>
  <c r="H31" i="4"/>
  <c r="H26" i="4"/>
  <c r="H21" i="4"/>
  <c r="H16" i="4"/>
  <c r="H10" i="4"/>
  <c r="G889" i="4"/>
  <c r="G876" i="4"/>
  <c r="G888" i="4"/>
  <c r="G886" i="4"/>
  <c r="G884" i="4"/>
  <c r="G882" i="4"/>
  <c r="G868" i="4"/>
  <c r="G863" i="4"/>
  <c r="G810" i="4"/>
  <c r="G862" i="4"/>
  <c r="G860" i="4"/>
  <c r="G858" i="4"/>
  <c r="G856" i="4"/>
  <c r="G854" i="4"/>
  <c r="G852" i="4"/>
  <c r="G849" i="4"/>
  <c r="G847" i="4"/>
  <c r="G845" i="4"/>
  <c r="G843" i="4"/>
  <c r="G841" i="4"/>
  <c r="G839" i="4"/>
  <c r="G837" i="4"/>
  <c r="G835" i="4"/>
  <c r="G832" i="4"/>
  <c r="G830" i="4"/>
  <c r="G827" i="4"/>
  <c r="G825" i="4"/>
  <c r="G823" i="4"/>
  <c r="G821" i="4"/>
  <c r="G819" i="4"/>
  <c r="G817" i="4"/>
  <c r="G815" i="4"/>
  <c r="G813" i="4"/>
  <c r="G780" i="4"/>
  <c r="G809" i="4"/>
  <c r="G807" i="4"/>
  <c r="G805" i="4"/>
  <c r="G803" i="4"/>
  <c r="G800" i="4"/>
  <c r="G798" i="4"/>
  <c r="G796" i="4"/>
  <c r="G793" i="4"/>
  <c r="G791" i="4"/>
  <c r="G789" i="4"/>
  <c r="G787" i="4"/>
  <c r="G785" i="4"/>
  <c r="G783" i="4"/>
  <c r="G779" i="4"/>
  <c r="G771" i="4"/>
  <c r="G768" i="4"/>
  <c r="G763" i="4"/>
  <c r="G758" i="4"/>
  <c r="G752" i="4"/>
  <c r="G747" i="4"/>
  <c r="G739" i="4"/>
  <c r="G734" i="4"/>
  <c r="G729" i="4"/>
  <c r="G726" i="4"/>
  <c r="G721" i="4"/>
  <c r="G716" i="4"/>
  <c r="G711" i="4"/>
  <c r="G706" i="4"/>
  <c r="G701" i="4"/>
  <c r="G696" i="4"/>
  <c r="G689" i="4"/>
  <c r="G684" i="4"/>
  <c r="G678" i="4"/>
  <c r="G670" i="4"/>
  <c r="G662" i="4"/>
  <c r="G657" i="4"/>
  <c r="G645" i="4"/>
  <c r="G637" i="4" s="1"/>
  <c r="G636" i="4"/>
  <c r="G631" i="4"/>
  <c r="G623" i="4"/>
  <c r="G615" i="4"/>
  <c r="G606" i="4"/>
  <c r="G601" i="4"/>
  <c r="G596" i="4"/>
  <c r="G590" i="4"/>
  <c r="G585" i="4"/>
  <c r="G577" i="4"/>
  <c r="G572" i="4"/>
  <c r="G564" i="4"/>
  <c r="G559" i="4"/>
  <c r="G554" i="4"/>
  <c r="G549" i="4"/>
  <c r="G544" i="4"/>
  <c r="G535" i="4"/>
  <c r="G530" i="4"/>
  <c r="G525" i="4"/>
  <c r="G520" i="4"/>
  <c r="G514" i="4"/>
  <c r="G509" i="4" s="1"/>
  <c r="G508" i="4"/>
  <c r="G503" i="4"/>
  <c r="G498" i="4"/>
  <c r="G493" i="4"/>
  <c r="G488" i="4"/>
  <c r="G483" i="4"/>
  <c r="G478" i="4"/>
  <c r="G470" i="4"/>
  <c r="G460" i="4" s="1"/>
  <c r="G462" i="4"/>
  <c r="G459" i="4"/>
  <c r="G454" i="4"/>
  <c r="G446" i="4"/>
  <c r="G440" i="4"/>
  <c r="G435" i="4"/>
  <c r="G430" i="4"/>
  <c r="G424" i="4"/>
  <c r="G416" i="4"/>
  <c r="G407" i="4"/>
  <c r="G400" i="4" s="1"/>
  <c r="G399" i="4"/>
  <c r="G394" i="4"/>
  <c r="G389" i="4"/>
  <c r="G387" i="4"/>
  <c r="G382" i="4"/>
  <c r="G374" i="4"/>
  <c r="G367" i="4"/>
  <c r="G362" i="4"/>
  <c r="G351" i="4"/>
  <c r="G343" i="4"/>
  <c r="G335" i="4"/>
  <c r="G330" i="4"/>
  <c r="G325" i="4"/>
  <c r="G319" i="4"/>
  <c r="G311" i="4"/>
  <c r="G299" i="4"/>
  <c r="G291" i="4"/>
  <c r="G286" i="4"/>
  <c r="G278" i="4"/>
  <c r="G270" i="4"/>
  <c r="G267" i="4"/>
  <c r="G262" i="4"/>
  <c r="G257" i="4"/>
  <c r="G252" i="4"/>
  <c r="G247" i="4"/>
  <c r="G242" i="4"/>
  <c r="G237" i="4"/>
  <c r="G232" i="4"/>
  <c r="G227" i="4"/>
  <c r="G219" i="4"/>
  <c r="G214" i="4"/>
  <c r="G206" i="4"/>
  <c r="G197" i="4"/>
  <c r="G189" i="4"/>
  <c r="G184" i="4"/>
  <c r="G180" i="4"/>
  <c r="G164" i="4" s="1"/>
  <c r="G163" i="4"/>
  <c r="G150" i="4" s="1"/>
  <c r="G149" i="4"/>
  <c r="G145" i="4" s="1"/>
  <c r="G143" i="4"/>
  <c r="G139" i="4" s="1"/>
  <c r="G138" i="4"/>
  <c r="G125" i="4" s="1"/>
  <c r="G124" i="4"/>
  <c r="G119" i="4"/>
  <c r="G108" i="4"/>
  <c r="G104" i="4"/>
  <c r="G97" i="4" s="1"/>
  <c r="G96" i="4"/>
  <c r="G89" i="4" s="1"/>
  <c r="G88" i="4"/>
  <c r="G83" i="4"/>
  <c r="G73" i="4"/>
  <c r="G64" i="4"/>
  <c r="G60" i="4" s="1"/>
  <c r="G59" i="4"/>
  <c r="G49" i="4" s="1"/>
  <c r="G47" i="4"/>
  <c r="G37" i="4" s="1"/>
  <c r="G39" i="4"/>
  <c r="G36" i="4"/>
  <c r="G31" i="4"/>
  <c r="G26" i="4"/>
  <c r="G21" i="4"/>
  <c r="G16" i="4"/>
  <c r="G10" i="4"/>
  <c r="F889" i="4"/>
  <c r="F876" i="4"/>
  <c r="F888" i="4"/>
  <c r="F886" i="4"/>
  <c r="F884" i="4"/>
  <c r="F882" i="4"/>
  <c r="F868" i="4"/>
  <c r="F863" i="4"/>
  <c r="F810" i="4"/>
  <c r="F862" i="4"/>
  <c r="F860" i="4"/>
  <c r="F858" i="4"/>
  <c r="F856" i="4"/>
  <c r="F854" i="4"/>
  <c r="F852" i="4"/>
  <c r="F849" i="4"/>
  <c r="F847" i="4"/>
  <c r="F845" i="4"/>
  <c r="F843" i="4"/>
  <c r="F841" i="4"/>
  <c r="F839" i="4"/>
  <c r="F837" i="4"/>
  <c r="F835" i="4"/>
  <c r="F832" i="4"/>
  <c r="F830" i="4"/>
  <c r="F827" i="4"/>
  <c r="F825" i="4"/>
  <c r="F823" i="4"/>
  <c r="F821" i="4"/>
  <c r="F819" i="4"/>
  <c r="F817" i="4"/>
  <c r="F815" i="4"/>
  <c r="F813" i="4"/>
  <c r="F780" i="4"/>
  <c r="F809" i="4"/>
  <c r="F807" i="4"/>
  <c r="F805" i="4"/>
  <c r="F803" i="4"/>
  <c r="F800" i="4"/>
  <c r="F798" i="4"/>
  <c r="F796" i="4"/>
  <c r="F793" i="4"/>
  <c r="F791" i="4"/>
  <c r="F789" i="4"/>
  <c r="F787" i="4"/>
  <c r="F785" i="4"/>
  <c r="F783" i="4"/>
  <c r="F779" i="4"/>
  <c r="F771" i="4"/>
  <c r="F768" i="4"/>
  <c r="F763" i="4"/>
  <c r="F758" i="4"/>
  <c r="F752" i="4"/>
  <c r="F747" i="4"/>
  <c r="F739" i="4"/>
  <c r="F734" i="4"/>
  <c r="F729" i="4"/>
  <c r="F726" i="4"/>
  <c r="F721" i="4"/>
  <c r="F716" i="4"/>
  <c r="F711" i="4"/>
  <c r="F706" i="4"/>
  <c r="F701" i="4"/>
  <c r="F696" i="4"/>
  <c r="F689" i="4"/>
  <c r="F684" i="4"/>
  <c r="F678" i="4"/>
  <c r="F670" i="4"/>
  <c r="F662" i="4"/>
  <c r="F657" i="4"/>
  <c r="F645" i="4"/>
  <c r="F637" i="4" s="1"/>
  <c r="F636" i="4"/>
  <c r="F631" i="4"/>
  <c r="F623" i="4"/>
  <c r="F615" i="4"/>
  <c r="F606" i="4"/>
  <c r="F601" i="4"/>
  <c r="F596" i="4"/>
  <c r="F590" i="4"/>
  <c r="F585" i="4"/>
  <c r="F577" i="4"/>
  <c r="F572" i="4"/>
  <c r="F564" i="4"/>
  <c r="F559" i="4"/>
  <c r="F554" i="4"/>
  <c r="F549" i="4"/>
  <c r="F544" i="4"/>
  <c r="F535" i="4"/>
  <c r="F530" i="4"/>
  <c r="F525" i="4"/>
  <c r="F520" i="4"/>
  <c r="F514" i="4"/>
  <c r="F509" i="4" s="1"/>
  <c r="F508" i="4"/>
  <c r="F503" i="4"/>
  <c r="F498" i="4"/>
  <c r="F493" i="4"/>
  <c r="F488" i="4"/>
  <c r="F483" i="4"/>
  <c r="F478" i="4"/>
  <c r="F470" i="4"/>
  <c r="F460" i="4" s="1"/>
  <c r="F462" i="4"/>
  <c r="F459" i="4"/>
  <c r="F454" i="4"/>
  <c r="F446" i="4"/>
  <c r="F440" i="4"/>
  <c r="F435" i="4"/>
  <c r="F430" i="4"/>
  <c r="F424" i="4"/>
  <c r="F416" i="4"/>
  <c r="F407" i="4"/>
  <c r="F400" i="4" s="1"/>
  <c r="F399" i="4"/>
  <c r="F394" i="4"/>
  <c r="F389" i="4"/>
  <c r="F387" i="4"/>
  <c r="F382" i="4"/>
  <c r="F374" i="4"/>
  <c r="F367" i="4"/>
  <c r="F362" i="4"/>
  <c r="F351" i="4"/>
  <c r="F343" i="4"/>
  <c r="F335" i="4"/>
  <c r="F330" i="4"/>
  <c r="F325" i="4"/>
  <c r="F319" i="4"/>
  <c r="F311" i="4"/>
  <c r="F299" i="4"/>
  <c r="F291" i="4"/>
  <c r="F286" i="4"/>
  <c r="F278" i="4"/>
  <c r="F270" i="4"/>
  <c r="F267" i="4"/>
  <c r="F262" i="4"/>
  <c r="F257" i="4"/>
  <c r="F252" i="4"/>
  <c r="F247" i="4"/>
  <c r="F242" i="4"/>
  <c r="F237" i="4"/>
  <c r="F232" i="4"/>
  <c r="F227" i="4"/>
  <c r="F219" i="4"/>
  <c r="F214" i="4"/>
  <c r="F206" i="4"/>
  <c r="F197" i="4"/>
  <c r="F189" i="4"/>
  <c r="F184" i="4"/>
  <c r="F180" i="4"/>
  <c r="F164" i="4" s="1"/>
  <c r="F163" i="4"/>
  <c r="F150" i="4" s="1"/>
  <c r="F149" i="4"/>
  <c r="F145" i="4" s="1"/>
  <c r="F143" i="4"/>
  <c r="F139" i="4" s="1"/>
  <c r="F138" i="4"/>
  <c r="F125" i="4" s="1"/>
  <c r="F124" i="4"/>
  <c r="F119" i="4"/>
  <c r="F108" i="4"/>
  <c r="F104" i="4"/>
  <c r="F97" i="4" s="1"/>
  <c r="F96" i="4"/>
  <c r="F89" i="4" s="1"/>
  <c r="F88" i="4"/>
  <c r="F83" i="4"/>
  <c r="F73" i="4"/>
  <c r="F64" i="4"/>
  <c r="F60" i="4" s="1"/>
  <c r="F59" i="4"/>
  <c r="F49" i="4" s="1"/>
  <c r="F47" i="4"/>
  <c r="F37" i="4" s="1"/>
  <c r="F39" i="4"/>
  <c r="F36" i="4"/>
  <c r="F31" i="4"/>
  <c r="F26" i="4"/>
  <c r="F21" i="4"/>
  <c r="F16" i="4"/>
  <c r="F10" i="4"/>
  <c r="E889" i="4"/>
  <c r="E876" i="4"/>
  <c r="E888" i="4"/>
  <c r="E886" i="4"/>
  <c r="E884" i="4"/>
  <c r="E882" i="4"/>
  <c r="E868" i="4"/>
  <c r="E863" i="4"/>
  <c r="E810" i="4"/>
  <c r="E862" i="4"/>
  <c r="E860" i="4"/>
  <c r="E858" i="4"/>
  <c r="E856" i="4"/>
  <c r="E854" i="4"/>
  <c r="E852" i="4"/>
  <c r="E849" i="4"/>
  <c r="E847" i="4"/>
  <c r="E845" i="4"/>
  <c r="E843" i="4"/>
  <c r="E841" i="4"/>
  <c r="E839" i="4"/>
  <c r="E837" i="4"/>
  <c r="E835" i="4"/>
  <c r="E832" i="4"/>
  <c r="E830" i="4"/>
  <c r="E827" i="4"/>
  <c r="E825" i="4"/>
  <c r="E823" i="4"/>
  <c r="E821" i="4"/>
  <c r="E819" i="4"/>
  <c r="E817" i="4"/>
  <c r="E815" i="4"/>
  <c r="E813" i="4"/>
  <c r="E780" i="4"/>
  <c r="E809" i="4"/>
  <c r="E807" i="4"/>
  <c r="E805" i="4"/>
  <c r="E803" i="4"/>
  <c r="E800" i="4"/>
  <c r="E798" i="4"/>
  <c r="E796" i="4"/>
  <c r="E793" i="4"/>
  <c r="E791" i="4"/>
  <c r="E789" i="4"/>
  <c r="E787" i="4"/>
  <c r="E785" i="4"/>
  <c r="E783" i="4"/>
  <c r="E779" i="4"/>
  <c r="E771" i="4"/>
  <c r="E768" i="4"/>
  <c r="E763" i="4"/>
  <c r="E758" i="4"/>
  <c r="E752" i="4"/>
  <c r="E747" i="4"/>
  <c r="E739" i="4"/>
  <c r="E734" i="4"/>
  <c r="E729" i="4"/>
  <c r="E726" i="4"/>
  <c r="E721" i="4"/>
  <c r="E716" i="4"/>
  <c r="E711" i="4"/>
  <c r="E706" i="4"/>
  <c r="E701" i="4"/>
  <c r="E696" i="4"/>
  <c r="E689" i="4"/>
  <c r="E684" i="4"/>
  <c r="E678" i="4"/>
  <c r="E670" i="4"/>
  <c r="E662" i="4"/>
  <c r="E657" i="4"/>
  <c r="E645" i="4"/>
  <c r="E637" i="4" s="1"/>
  <c r="E636" i="4"/>
  <c r="E631" i="4"/>
  <c r="E623" i="4"/>
  <c r="E615" i="4"/>
  <c r="E606" i="4"/>
  <c r="E601" i="4"/>
  <c r="E596" i="4"/>
  <c r="E590" i="4"/>
  <c r="E585" i="4"/>
  <c r="E577" i="4"/>
  <c r="E572" i="4"/>
  <c r="E564" i="4"/>
  <c r="E559" i="4"/>
  <c r="E554" i="4"/>
  <c r="E549" i="4"/>
  <c r="E544" i="4"/>
  <c r="E535" i="4"/>
  <c r="E530" i="4"/>
  <c r="E525" i="4"/>
  <c r="E520" i="4"/>
  <c r="E514" i="4"/>
  <c r="E509" i="4" s="1"/>
  <c r="E508" i="4"/>
  <c r="E503" i="4"/>
  <c r="E498" i="4"/>
  <c r="E493" i="4"/>
  <c r="E488" i="4"/>
  <c r="E483" i="4"/>
  <c r="E478" i="4"/>
  <c r="E470" i="4"/>
  <c r="E460" i="4" s="1"/>
  <c r="E462" i="4"/>
  <c r="E459" i="4"/>
  <c r="E454" i="4"/>
  <c r="E446" i="4"/>
  <c r="E440" i="4"/>
  <c r="E435" i="4"/>
  <c r="E430" i="4"/>
  <c r="E424" i="4"/>
  <c r="E416" i="4"/>
  <c r="E407" i="4"/>
  <c r="E400" i="4" s="1"/>
  <c r="E399" i="4"/>
  <c r="E394" i="4"/>
  <c r="E389" i="4"/>
  <c r="E387" i="4"/>
  <c r="E382" i="4"/>
  <c r="E374" i="4"/>
  <c r="E367" i="4"/>
  <c r="E362" i="4"/>
  <c r="E351" i="4"/>
  <c r="E343" i="4"/>
  <c r="E335" i="4"/>
  <c r="E330" i="4"/>
  <c r="E325" i="4"/>
  <c r="E319" i="4"/>
  <c r="E311" i="4"/>
  <c r="E299" i="4"/>
  <c r="E291" i="4"/>
  <c r="E286" i="4"/>
  <c r="E278" i="4"/>
  <c r="E270" i="4"/>
  <c r="E267" i="4"/>
  <c r="E262" i="4"/>
  <c r="E257" i="4"/>
  <c r="E252" i="4"/>
  <c r="E247" i="4"/>
  <c r="E242" i="4"/>
  <c r="E237" i="4"/>
  <c r="E232" i="4"/>
  <c r="E227" i="4"/>
  <c r="E219" i="4"/>
  <c r="E214" i="4"/>
  <c r="E206" i="4"/>
  <c r="E197" i="4"/>
  <c r="E189" i="4"/>
  <c r="E184" i="4"/>
  <c r="E180" i="4"/>
  <c r="E164" i="4" s="1"/>
  <c r="E163" i="4"/>
  <c r="E150" i="4" s="1"/>
  <c r="E149" i="4"/>
  <c r="E145" i="4" s="1"/>
  <c r="E143" i="4"/>
  <c r="E139" i="4" s="1"/>
  <c r="E138" i="4"/>
  <c r="E125" i="4" s="1"/>
  <c r="E124" i="4"/>
  <c r="E119" i="4"/>
  <c r="E108" i="4"/>
  <c r="E104" i="4"/>
  <c r="E97" i="4" s="1"/>
  <c r="E96" i="4"/>
  <c r="E89" i="4" s="1"/>
  <c r="E88" i="4"/>
  <c r="E83" i="4"/>
  <c r="E73" i="4"/>
  <c r="E64" i="4"/>
  <c r="E60" i="4" s="1"/>
  <c r="E47" i="4"/>
  <c r="E37" i="4" s="1"/>
  <c r="E39" i="4"/>
  <c r="E36" i="4"/>
  <c r="E31" i="4"/>
  <c r="E26" i="4"/>
  <c r="E21" i="4"/>
  <c r="E16" i="4"/>
  <c r="E10" i="4"/>
  <c r="D889" i="4"/>
  <c r="D876" i="4"/>
  <c r="D888" i="4"/>
  <c r="D886" i="4"/>
  <c r="D884" i="4"/>
  <c r="D882" i="4"/>
  <c r="D868" i="4"/>
  <c r="D863" i="4"/>
  <c r="D810" i="4"/>
  <c r="D862" i="4"/>
  <c r="D860" i="4"/>
  <c r="D858" i="4"/>
  <c r="D856" i="4"/>
  <c r="D854" i="4"/>
  <c r="D852" i="4"/>
  <c r="D849" i="4"/>
  <c r="D847" i="4"/>
  <c r="D845" i="4"/>
  <c r="D843" i="4"/>
  <c r="D841" i="4"/>
  <c r="D839" i="4"/>
  <c r="D837" i="4"/>
  <c r="D835" i="4"/>
  <c r="D832" i="4"/>
  <c r="D830" i="4"/>
  <c r="D827" i="4"/>
  <c r="D825" i="4"/>
  <c r="D823" i="4"/>
  <c r="D821" i="4"/>
  <c r="D819" i="4"/>
  <c r="D817" i="4"/>
  <c r="D815" i="4"/>
  <c r="D813" i="4"/>
  <c r="D780" i="4"/>
  <c r="D809" i="4"/>
  <c r="D807" i="4"/>
  <c r="D805" i="4"/>
  <c r="D803" i="4"/>
  <c r="D800" i="4"/>
  <c r="D798" i="4"/>
  <c r="D796" i="4"/>
  <c r="D793" i="4"/>
  <c r="D791" i="4"/>
  <c r="D789" i="4"/>
  <c r="D787" i="4"/>
  <c r="D785" i="4"/>
  <c r="D783" i="4"/>
  <c r="D779" i="4"/>
  <c r="D771" i="4"/>
  <c r="D768" i="4"/>
  <c r="D763" i="4"/>
  <c r="D758" i="4"/>
  <c r="D752" i="4"/>
  <c r="D747" i="4"/>
  <c r="D739" i="4"/>
  <c r="D734" i="4"/>
  <c r="D729" i="4"/>
  <c r="D726" i="4"/>
  <c r="D721" i="4"/>
  <c r="D716" i="4"/>
  <c r="D711" i="4"/>
  <c r="D706" i="4"/>
  <c r="D701" i="4"/>
  <c r="D696" i="4"/>
  <c r="D689" i="4"/>
  <c r="D684" i="4"/>
  <c r="D678" i="4"/>
  <c r="D670" i="4"/>
  <c r="D662" i="4"/>
  <c r="D657" i="4"/>
  <c r="D645" i="4"/>
  <c r="D637" i="4" s="1"/>
  <c r="D636" i="4"/>
  <c r="D631" i="4"/>
  <c r="D623" i="4"/>
  <c r="D606" i="4"/>
  <c r="D601" i="4"/>
  <c r="D596" i="4"/>
  <c r="D590" i="4"/>
  <c r="D585" i="4"/>
  <c r="D577" i="4"/>
  <c r="D572" i="4"/>
  <c r="D564" i="4"/>
  <c r="D559" i="4"/>
  <c r="D554" i="4"/>
  <c r="D549" i="4"/>
  <c r="D544" i="4"/>
  <c r="D535" i="4"/>
  <c r="D530" i="4"/>
  <c r="D525" i="4"/>
  <c r="D520" i="4"/>
  <c r="D514" i="4"/>
  <c r="D509" i="4" s="1"/>
  <c r="D508" i="4"/>
  <c r="D503" i="4"/>
  <c r="D498" i="4"/>
  <c r="D493" i="4"/>
  <c r="D488" i="4"/>
  <c r="D483" i="4"/>
  <c r="D478" i="4"/>
  <c r="D470" i="4"/>
  <c r="D460" i="4" s="1"/>
  <c r="D462" i="4"/>
  <c r="D459" i="4"/>
  <c r="D454" i="4"/>
  <c r="D446" i="4"/>
  <c r="D440" i="4"/>
  <c r="D435" i="4"/>
  <c r="D430" i="4"/>
  <c r="D424" i="4"/>
  <c r="D416" i="4"/>
  <c r="D407" i="4"/>
  <c r="D400" i="4" s="1"/>
  <c r="D399" i="4"/>
  <c r="D394" i="4"/>
  <c r="D389" i="4"/>
  <c r="D387" i="4"/>
  <c r="D382" i="4"/>
  <c r="D374" i="4"/>
  <c r="D367" i="4"/>
  <c r="D362" i="4"/>
  <c r="D351" i="4"/>
  <c r="D343" i="4"/>
  <c r="D335" i="4"/>
  <c r="D330" i="4"/>
  <c r="D325" i="4"/>
  <c r="D319" i="4"/>
  <c r="D311" i="4"/>
  <c r="D299" i="4"/>
  <c r="D291" i="4"/>
  <c r="D286" i="4"/>
  <c r="D278" i="4"/>
  <c r="D270" i="4"/>
  <c r="D267" i="4"/>
  <c r="D262" i="4"/>
  <c r="D257" i="4"/>
  <c r="D252" i="4"/>
  <c r="D247" i="4"/>
  <c r="D242" i="4"/>
  <c r="D237" i="4"/>
  <c r="D232" i="4"/>
  <c r="D227" i="4"/>
  <c r="D219" i="4"/>
  <c r="D214" i="4"/>
  <c r="D206" i="4"/>
  <c r="D197" i="4"/>
  <c r="D189" i="4"/>
  <c r="D184" i="4"/>
  <c r="D180" i="4"/>
  <c r="D164" i="4" s="1"/>
  <c r="D163" i="4"/>
  <c r="D150" i="4" s="1"/>
  <c r="D149" i="4"/>
  <c r="D145" i="4" s="1"/>
  <c r="D143" i="4"/>
  <c r="D139" i="4" s="1"/>
  <c r="D138" i="4"/>
  <c r="D125" i="4" s="1"/>
  <c r="D124" i="4"/>
  <c r="D119" i="4"/>
  <c r="D108" i="4"/>
  <c r="D104" i="4"/>
  <c r="D97" i="4" s="1"/>
  <c r="D96" i="4"/>
  <c r="D89" i="4" s="1"/>
  <c r="D88" i="4"/>
  <c r="D83" i="4"/>
  <c r="D73" i="4"/>
  <c r="D64" i="4"/>
  <c r="D60" i="4" s="1"/>
  <c r="D59" i="4"/>
  <c r="D49" i="4" s="1"/>
  <c r="D47" i="4"/>
  <c r="D37" i="4" s="1"/>
  <c r="D39" i="4"/>
  <c r="D36" i="4"/>
  <c r="D31" i="4"/>
  <c r="D26" i="4"/>
  <c r="D21" i="4"/>
  <c r="D16" i="4"/>
  <c r="D10" i="4"/>
  <c r="C889" i="4"/>
  <c r="C876" i="4"/>
  <c r="C888" i="4"/>
  <c r="C886" i="4"/>
  <c r="C884" i="4"/>
  <c r="C882" i="4"/>
  <c r="C868" i="4"/>
  <c r="C863" i="4"/>
  <c r="C810" i="4"/>
  <c r="C862" i="4"/>
  <c r="C860" i="4"/>
  <c r="C858" i="4"/>
  <c r="C856" i="4"/>
  <c r="C854" i="4"/>
  <c r="C852" i="4"/>
  <c r="C849" i="4"/>
  <c r="C847" i="4"/>
  <c r="C845" i="4"/>
  <c r="C843" i="4"/>
  <c r="C841" i="4"/>
  <c r="C839" i="4"/>
  <c r="C837" i="4"/>
  <c r="C835" i="4"/>
  <c r="C832" i="4"/>
  <c r="C830" i="4"/>
  <c r="C827" i="4"/>
  <c r="C825" i="4"/>
  <c r="C823" i="4"/>
  <c r="C821" i="4"/>
  <c r="C819" i="4"/>
  <c r="C817" i="4"/>
  <c r="C815" i="4"/>
  <c r="C813" i="4"/>
  <c r="C780" i="4"/>
  <c r="C809" i="4"/>
  <c r="C807" i="4"/>
  <c r="C805" i="4"/>
  <c r="C803" i="4"/>
  <c r="C800" i="4"/>
  <c r="C798" i="4"/>
  <c r="C796" i="4"/>
  <c r="C793" i="4"/>
  <c r="C791" i="4"/>
  <c r="C789" i="4"/>
  <c r="C787" i="4"/>
  <c r="C785" i="4"/>
  <c r="C783" i="4"/>
  <c r="C779" i="4"/>
  <c r="C771" i="4"/>
  <c r="C768" i="4"/>
  <c r="C763" i="4"/>
  <c r="C758" i="4"/>
  <c r="C752" i="4"/>
  <c r="C747" i="4"/>
  <c r="C739" i="4"/>
  <c r="C734" i="4"/>
  <c r="C729" i="4"/>
  <c r="C726" i="4"/>
  <c r="C721" i="4"/>
  <c r="C716" i="4"/>
  <c r="C711" i="4"/>
  <c r="C706" i="4"/>
  <c r="C701" i="4"/>
  <c r="C696" i="4"/>
  <c r="C689" i="4"/>
  <c r="C684" i="4"/>
  <c r="C678" i="4"/>
  <c r="C670" i="4"/>
  <c r="C662" i="4"/>
  <c r="C657" i="4"/>
  <c r="C645" i="4"/>
  <c r="C637" i="4" s="1"/>
  <c r="C636" i="4"/>
  <c r="C631" i="4"/>
  <c r="C623" i="4"/>
  <c r="C615" i="4"/>
  <c r="C606" i="4"/>
  <c r="C601" i="4"/>
  <c r="C596" i="4"/>
  <c r="C590" i="4"/>
  <c r="C585" i="4"/>
  <c r="C577" i="4"/>
  <c r="C572" i="4"/>
  <c r="C564" i="4"/>
  <c r="C559" i="4"/>
  <c r="C554" i="4"/>
  <c r="C549" i="4"/>
  <c r="C544" i="4"/>
  <c r="C535" i="4"/>
  <c r="C530" i="4"/>
  <c r="C525" i="4"/>
  <c r="C520" i="4"/>
  <c r="C514" i="4"/>
  <c r="C509" i="4" s="1"/>
  <c r="C508" i="4"/>
  <c r="C503" i="4"/>
  <c r="C498" i="4"/>
  <c r="C493" i="4"/>
  <c r="C488" i="4"/>
  <c r="C483" i="4"/>
  <c r="C478" i="4"/>
  <c r="C470" i="4"/>
  <c r="C460" i="4" s="1"/>
  <c r="C462" i="4"/>
  <c r="C459" i="4"/>
  <c r="C454" i="4"/>
  <c r="C446" i="4"/>
  <c r="C440" i="4"/>
  <c r="C435" i="4"/>
  <c r="C430" i="4"/>
  <c r="C424" i="4"/>
  <c r="C416" i="4"/>
  <c r="C407" i="4"/>
  <c r="C400" i="4" s="1"/>
  <c r="C399" i="4"/>
  <c r="C394" i="4"/>
  <c r="C389" i="4"/>
  <c r="C387" i="4"/>
  <c r="C382" i="4"/>
  <c r="C374" i="4"/>
  <c r="C367" i="4"/>
  <c r="C362" i="4"/>
  <c r="C351" i="4"/>
  <c r="C343" i="4"/>
  <c r="C335" i="4"/>
  <c r="C330" i="4"/>
  <c r="C325" i="4"/>
  <c r="C319" i="4"/>
  <c r="C311" i="4"/>
  <c r="C299" i="4"/>
  <c r="C291" i="4"/>
  <c r="C286" i="4"/>
  <c r="C278" i="4"/>
  <c r="C270" i="4"/>
  <c r="C267" i="4"/>
  <c r="C262" i="4"/>
  <c r="C257" i="4"/>
  <c r="C252" i="4"/>
  <c r="C247" i="4"/>
  <c r="C242" i="4"/>
  <c r="C237" i="4"/>
  <c r="C232" i="4"/>
  <c r="C227" i="4"/>
  <c r="C219" i="4"/>
  <c r="C214" i="4"/>
  <c r="C206" i="4"/>
  <c r="C197" i="4"/>
  <c r="C189" i="4"/>
  <c r="C184" i="4"/>
  <c r="C180" i="4"/>
  <c r="C164" i="4" s="1"/>
  <c r="C163" i="4"/>
  <c r="C150" i="4" s="1"/>
  <c r="C149" i="4"/>
  <c r="C145" i="4" s="1"/>
  <c r="C143" i="4"/>
  <c r="C139" i="4" s="1"/>
  <c r="C138" i="4"/>
  <c r="C125" i="4" s="1"/>
  <c r="C124" i="4"/>
  <c r="C119" i="4"/>
  <c r="C108" i="4"/>
  <c r="C104" i="4"/>
  <c r="C97" i="4" s="1"/>
  <c r="C96" i="4"/>
  <c r="C89" i="4" s="1"/>
  <c r="C88" i="4"/>
  <c r="C83" i="4"/>
  <c r="C73" i="4"/>
  <c r="C64" i="4"/>
  <c r="C60" i="4" s="1"/>
  <c r="C59" i="4"/>
  <c r="C49" i="4" s="1"/>
  <c r="C47" i="4"/>
  <c r="C37" i="4" s="1"/>
  <c r="C39" i="4"/>
  <c r="C36" i="4"/>
  <c r="C31" i="4"/>
  <c r="C26" i="4"/>
  <c r="C21" i="4"/>
  <c r="C16" i="4"/>
  <c r="C10" i="4"/>
  <c r="I753" i="4" l="1"/>
  <c r="F753" i="4"/>
  <c r="C753" i="4"/>
  <c r="H753" i="4"/>
  <c r="G753" i="4"/>
  <c r="E753" i="4"/>
  <c r="D753" i="4"/>
  <c r="I727" i="4"/>
  <c r="G727" i="4"/>
  <c r="F727" i="4"/>
  <c r="H727" i="4"/>
  <c r="E727" i="4"/>
  <c r="D727" i="4"/>
  <c r="C727" i="4"/>
  <c r="F691" i="4"/>
  <c r="I691" i="4"/>
  <c r="H691" i="4"/>
  <c r="G691" i="4"/>
  <c r="E691" i="4"/>
  <c r="D691" i="4"/>
  <c r="C691" i="4"/>
  <c r="I679" i="4"/>
  <c r="H679" i="4"/>
  <c r="F679" i="4"/>
  <c r="G679" i="4"/>
  <c r="E679" i="4"/>
  <c r="D679" i="4"/>
  <c r="C679" i="4"/>
  <c r="C646" i="4"/>
  <c r="I646" i="4"/>
  <c r="H646" i="4"/>
  <c r="G646" i="4"/>
  <c r="F646" i="4"/>
  <c r="E646" i="4"/>
  <c r="D646" i="4"/>
  <c r="F607" i="4"/>
  <c r="I607" i="4"/>
  <c r="H607" i="4"/>
  <c r="G607" i="4"/>
  <c r="E607" i="4"/>
  <c r="D607" i="4"/>
  <c r="C607" i="4"/>
  <c r="I591" i="4"/>
  <c r="F591" i="4"/>
  <c r="C591" i="4"/>
  <c r="H591" i="4"/>
  <c r="G591" i="4"/>
  <c r="E591" i="4"/>
  <c r="D591" i="4"/>
  <c r="I536" i="4"/>
  <c r="H536" i="4"/>
  <c r="G536" i="4"/>
  <c r="F536" i="4"/>
  <c r="E536" i="4"/>
  <c r="D536" i="4"/>
  <c r="C536" i="4"/>
  <c r="G515" i="4"/>
  <c r="I515" i="4"/>
  <c r="H515" i="4"/>
  <c r="F515" i="4"/>
  <c r="E515" i="4"/>
  <c r="D515" i="4"/>
  <c r="C515" i="4"/>
  <c r="I473" i="4"/>
  <c r="E473" i="4"/>
  <c r="H473" i="4"/>
  <c r="G473" i="4"/>
  <c r="F473" i="4"/>
  <c r="D473" i="4"/>
  <c r="C473" i="4"/>
  <c r="H441" i="4"/>
  <c r="I441" i="4"/>
  <c r="G441" i="4"/>
  <c r="F441" i="4"/>
  <c r="E441" i="4"/>
  <c r="D441" i="4"/>
  <c r="C441" i="4"/>
  <c r="I425" i="4"/>
  <c r="F425" i="4"/>
  <c r="C425" i="4"/>
  <c r="H425" i="4"/>
  <c r="G425" i="4"/>
  <c r="E425" i="4"/>
  <c r="D425" i="4"/>
  <c r="I424" i="4"/>
  <c r="I408" i="4" s="1"/>
  <c r="G408" i="4"/>
  <c r="F408" i="4"/>
  <c r="H408" i="4"/>
  <c r="E408" i="4"/>
  <c r="D408" i="4"/>
  <c r="C408" i="4"/>
  <c r="D369" i="4"/>
  <c r="I369" i="4"/>
  <c r="H369" i="4"/>
  <c r="G369" i="4"/>
  <c r="F369" i="4"/>
  <c r="E369" i="4"/>
  <c r="C369" i="4"/>
  <c r="I320" i="4"/>
  <c r="H320" i="4"/>
  <c r="G320" i="4"/>
  <c r="F320" i="4"/>
  <c r="E320" i="4"/>
  <c r="D320" i="4"/>
  <c r="C320" i="4"/>
  <c r="G300" i="4"/>
  <c r="I300" i="4"/>
  <c r="H300" i="4"/>
  <c r="F300" i="4"/>
  <c r="E300" i="4"/>
  <c r="D300" i="4"/>
  <c r="C300" i="4"/>
  <c r="I268" i="4"/>
  <c r="H268" i="4"/>
  <c r="G268" i="4"/>
  <c r="F268" i="4"/>
  <c r="E268" i="4"/>
  <c r="D268" i="4"/>
  <c r="C268" i="4"/>
  <c r="D198" i="4"/>
  <c r="C198" i="4"/>
  <c r="I198" i="4"/>
  <c r="H198" i="4"/>
  <c r="G198" i="4"/>
  <c r="F198" i="4"/>
  <c r="E198" i="4"/>
  <c r="D182" i="4"/>
  <c r="C182" i="4"/>
  <c r="I182" i="4"/>
  <c r="H182" i="4"/>
  <c r="G182" i="4"/>
  <c r="F182" i="4"/>
  <c r="E182" i="4"/>
  <c r="C106" i="4"/>
  <c r="C105" i="4" s="1"/>
  <c r="G106" i="4"/>
  <c r="G105" i="4" s="1"/>
  <c r="F106" i="4"/>
  <c r="F105" i="4" s="1"/>
  <c r="I106" i="4"/>
  <c r="I105" i="4" s="1"/>
  <c r="H106" i="4"/>
  <c r="H105" i="4" s="1"/>
  <c r="E106" i="4"/>
  <c r="E105" i="4" s="1"/>
  <c r="D106" i="4"/>
  <c r="D105" i="4" s="1"/>
  <c r="H65" i="4"/>
  <c r="H48" i="4" s="1"/>
  <c r="I65" i="4"/>
  <c r="I48" i="4" s="1"/>
  <c r="G65" i="4"/>
  <c r="G48" i="4" s="1"/>
  <c r="F65" i="4"/>
  <c r="F48" i="4" s="1"/>
  <c r="E65" i="4"/>
  <c r="D65" i="4"/>
  <c r="D48" i="4" s="1"/>
  <c r="C65" i="4"/>
  <c r="C48" i="4" s="1"/>
  <c r="E59" i="4"/>
  <c r="E49" i="4" s="1"/>
  <c r="I8" i="4"/>
  <c r="I7" i="4" s="1"/>
  <c r="H8" i="4"/>
  <c r="H7" i="4" s="1"/>
  <c r="G8" i="4"/>
  <c r="G7" i="4" s="1"/>
  <c r="F8" i="4"/>
  <c r="F7" i="4" s="1"/>
  <c r="E8" i="4"/>
  <c r="E7" i="4" s="1"/>
  <c r="D8" i="4"/>
  <c r="D7" i="4" s="1"/>
  <c r="C8" i="4"/>
  <c r="C7" i="4" s="1"/>
  <c r="AA48" i="4"/>
  <c r="AG181" i="4"/>
  <c r="AA181" i="4"/>
  <c r="AE181" i="4"/>
  <c r="AB181" i="4"/>
  <c r="AF181" i="4"/>
  <c r="AF368" i="4"/>
  <c r="AA471" i="4"/>
  <c r="AE471" i="4"/>
  <c r="AF690" i="4"/>
  <c r="AA8" i="4"/>
  <c r="AA7" i="4" s="1"/>
  <c r="AE8" i="4"/>
  <c r="AE7" i="4" s="1"/>
  <c r="AE48" i="4"/>
  <c r="AE105" i="4"/>
  <c r="AD181" i="4"/>
  <c r="AB471" i="4"/>
  <c r="AD471" i="4"/>
  <c r="AC690" i="4"/>
  <c r="AC181" i="4"/>
  <c r="AB368" i="4"/>
  <c r="AC368" i="4"/>
  <c r="AG368" i="4"/>
  <c r="AD368" i="4"/>
  <c r="AF471" i="4"/>
  <c r="AG690" i="4"/>
  <c r="Q181" i="4"/>
  <c r="P48" i="4"/>
  <c r="Q48" i="4"/>
  <c r="P105" i="4"/>
  <c r="T105" i="4"/>
  <c r="T181" i="4"/>
  <c r="R181" i="4"/>
  <c r="Q368" i="4"/>
  <c r="U368" i="4"/>
  <c r="O471" i="4"/>
  <c r="Q471" i="4"/>
  <c r="U471" i="4"/>
  <c r="O690" i="4"/>
  <c r="S690" i="4"/>
  <c r="T48" i="4"/>
  <c r="Q105" i="4"/>
  <c r="U181" i="4"/>
  <c r="O181" i="4"/>
  <c r="S181" i="4"/>
  <c r="R368" i="4"/>
  <c r="S471" i="4"/>
  <c r="R471" i="4"/>
  <c r="O48" i="4"/>
  <c r="S48" i="4"/>
  <c r="R105" i="4"/>
  <c r="P181" i="4"/>
  <c r="TH528" i="1"/>
  <c r="I690" i="4" l="1"/>
  <c r="H690" i="4"/>
  <c r="G690" i="4"/>
  <c r="F690" i="4"/>
  <c r="C690" i="4"/>
  <c r="E690" i="4"/>
  <c r="D690" i="4"/>
  <c r="G471" i="4"/>
  <c r="E471" i="4"/>
  <c r="I471" i="4"/>
  <c r="H471" i="4"/>
  <c r="F471" i="4"/>
  <c r="D471" i="4"/>
  <c r="C471" i="4"/>
  <c r="F368" i="4"/>
  <c r="G368" i="4"/>
  <c r="E368" i="4"/>
  <c r="D368" i="4"/>
  <c r="C368" i="4"/>
  <c r="I368" i="4"/>
  <c r="H368" i="4"/>
  <c r="D181" i="4"/>
  <c r="C181" i="4"/>
  <c r="I181" i="4"/>
  <c r="H181" i="4"/>
  <c r="G181" i="4"/>
  <c r="F181" i="4"/>
  <c r="E181" i="4"/>
  <c r="E48" i="4"/>
</calcChain>
</file>

<file path=xl/sharedStrings.xml><?xml version="1.0" encoding="utf-8"?>
<sst xmlns="http://schemas.openxmlformats.org/spreadsheetml/2006/main" count="3514" uniqueCount="1188">
  <si>
    <t>Comments</t>
  </si>
  <si>
    <t>Forecasting and Materials Planning</t>
  </si>
  <si>
    <t>No score required</t>
  </si>
  <si>
    <t>1.1.1</t>
  </si>
  <si>
    <t>Forecasting</t>
  </si>
  <si>
    <t>Average</t>
  </si>
  <si>
    <t>1.1.2</t>
  </si>
  <si>
    <t>Materials Planning</t>
  </si>
  <si>
    <t>3a</t>
  </si>
  <si>
    <t>3b</t>
  </si>
  <si>
    <t>Purchasing</t>
  </si>
  <si>
    <t>Sub-Contract Manufacturing</t>
  </si>
  <si>
    <t>Receiving and Inventory Management</t>
  </si>
  <si>
    <t>1.4.1</t>
  </si>
  <si>
    <t>Receiving</t>
  </si>
  <si>
    <t>1.4.2</t>
  </si>
  <si>
    <t>Inventory Management</t>
  </si>
  <si>
    <t>Production Planning</t>
  </si>
  <si>
    <t>1.5.1</t>
  </si>
  <si>
    <t>Planning for Inspection, Spraytec and Pouching</t>
  </si>
  <si>
    <t>1.5.2</t>
  </si>
  <si>
    <t>Planning for Production of Punched APs</t>
  </si>
  <si>
    <t>1.5.3</t>
  </si>
  <si>
    <t>Planning for Sub-Contract Manufacturing</t>
  </si>
  <si>
    <t>Sales Order Fulfilment</t>
  </si>
  <si>
    <t>1.6.1</t>
  </si>
  <si>
    <t>Assemble to Order Process</t>
  </si>
  <si>
    <t>1.6.2</t>
  </si>
  <si>
    <t>Pick, Pack and Ship</t>
  </si>
  <si>
    <t>KPIs and Reporting</t>
  </si>
  <si>
    <t>Manufacturing</t>
  </si>
  <si>
    <t>Manufacturing Overview</t>
  </si>
  <si>
    <t>2.1.1</t>
  </si>
  <si>
    <t>Wafer Conversion</t>
  </si>
  <si>
    <t>2.1.2</t>
  </si>
  <si>
    <t>Incoming Inspection and Spraytec</t>
  </si>
  <si>
    <t>Work Orders</t>
  </si>
  <si>
    <t>Routings</t>
  </si>
  <si>
    <t>Capacity Planning</t>
  </si>
  <si>
    <t>Serialisation</t>
  </si>
  <si>
    <t>2.6.1</t>
  </si>
  <si>
    <t>During Receiving</t>
  </si>
  <si>
    <t>2.6.2</t>
  </si>
  <si>
    <t>At Assemble to Order</t>
  </si>
  <si>
    <t>Line Clearances</t>
  </si>
  <si>
    <t>Production of Stock for R&amp;D</t>
  </si>
  <si>
    <t>Unique Device Identification</t>
  </si>
  <si>
    <t>2.10</t>
  </si>
  <si>
    <t>Labels and Printing</t>
  </si>
  <si>
    <t>Preventive Maintenance</t>
  </si>
  <si>
    <t>Quality</t>
  </si>
  <si>
    <t>Inspection Plans</t>
  </si>
  <si>
    <t>Material Review Board</t>
  </si>
  <si>
    <t>Supplier Approval Process</t>
  </si>
  <si>
    <t>Returns from Customers</t>
  </si>
  <si>
    <t>Regulatory Reporting Requirements</t>
  </si>
  <si>
    <t>Quality Management Module</t>
  </si>
  <si>
    <t>3.6.1</t>
  </si>
  <si>
    <t>Quality Management Module Overview</t>
  </si>
  <si>
    <t>3.6.2</t>
  </si>
  <si>
    <t>Quality Management Module integration</t>
  </si>
  <si>
    <t>R&amp;D</t>
  </si>
  <si>
    <t>Timesheet Reporting</t>
  </si>
  <si>
    <t>4.1.1</t>
  </si>
  <si>
    <t>R&amp;D timesheet reporting overview</t>
  </si>
  <si>
    <t>4.1.2</t>
  </si>
  <si>
    <t>Timesheet reporting</t>
  </si>
  <si>
    <t>4.1.3</t>
  </si>
  <si>
    <t>Timesheet reporting using mobile apps</t>
  </si>
  <si>
    <t>4.1.4</t>
  </si>
  <si>
    <t>Timesheet approvals</t>
  </si>
  <si>
    <t>4.1.5</t>
  </si>
  <si>
    <t>Project categorisation and reporting on projects</t>
  </si>
  <si>
    <t>4.1.6</t>
  </si>
  <si>
    <t>Tax/Grant eligible projects</t>
  </si>
  <si>
    <t>Project Forecasting</t>
  </si>
  <si>
    <t>Tracking &amp; Reporting of Project Costs</t>
  </si>
  <si>
    <t>2a</t>
  </si>
  <si>
    <t>2b</t>
  </si>
  <si>
    <t>2c</t>
  </si>
  <si>
    <t>Project Billing</t>
  </si>
  <si>
    <t>Finance</t>
  </si>
  <si>
    <t>General Ledger</t>
  </si>
  <si>
    <t>5.1.1</t>
  </si>
  <si>
    <t>Aerogen’s Company Structure</t>
  </si>
  <si>
    <t>5.1.2</t>
  </si>
  <si>
    <t>Multi-company structure</t>
  </si>
  <si>
    <t>5.1.3</t>
  </si>
  <si>
    <t>Production of Group Consolidated Accounts</t>
  </si>
  <si>
    <t>5.1.4</t>
  </si>
  <si>
    <t>Automation of intercompany transactions</t>
  </si>
  <si>
    <t>5.1.5</t>
  </si>
  <si>
    <t>Reporting on prepayments</t>
  </si>
  <si>
    <t>5.1.6</t>
  </si>
  <si>
    <t>Chart of Accounts</t>
  </si>
  <si>
    <t>5.1.7</t>
  </si>
  <si>
    <t>GL drill down/up facility</t>
  </si>
  <si>
    <t>Financial reporting</t>
  </si>
  <si>
    <t>5.2.1</t>
  </si>
  <si>
    <t>Financial Reporting Tools: Overview</t>
  </si>
  <si>
    <t>5.2.2</t>
  </si>
  <si>
    <t>“Out of the box” Financial reports</t>
  </si>
  <si>
    <t>5.2.3</t>
  </si>
  <si>
    <t>Analysis of financial transactions</t>
  </si>
  <si>
    <t>5.2.4</t>
  </si>
  <si>
    <t>Financial Reporting Checklist</t>
  </si>
  <si>
    <t>7a</t>
  </si>
  <si>
    <t>7b</t>
  </si>
  <si>
    <t>7c</t>
  </si>
  <si>
    <t>5.2.5</t>
  </si>
  <si>
    <t>OPEX reporting &amp; forecasting by department</t>
  </si>
  <si>
    <t>5.2.6</t>
  </si>
  <si>
    <t>Categorisation of transactions and master data for reporting purposes</t>
  </si>
  <si>
    <t>1a</t>
  </si>
  <si>
    <t>1b</t>
  </si>
  <si>
    <t>1c</t>
  </si>
  <si>
    <t>1d</t>
  </si>
  <si>
    <t>1e</t>
  </si>
  <si>
    <t>Sales/Debtors Ledger</t>
  </si>
  <si>
    <t>5.3.1</t>
  </si>
  <si>
    <t>Sales Invoicing</t>
  </si>
  <si>
    <t>5.3.2</t>
  </si>
  <si>
    <t>Personalised emails for invoices &amp; statements</t>
  </si>
  <si>
    <t>5.3.3</t>
  </si>
  <si>
    <t>Credit Management</t>
  </si>
  <si>
    <t>5.3.4</t>
  </si>
  <si>
    <t>Credit control: Releasing held orders</t>
  </si>
  <si>
    <t>5.3.5</t>
  </si>
  <si>
    <t>Payment in Advance</t>
  </si>
  <si>
    <t>5.3.6</t>
  </si>
  <si>
    <t>Temporary Credit Facilities</t>
  </si>
  <si>
    <t>5.3.7</t>
  </si>
  <si>
    <t>Accounting for demo stocks</t>
  </si>
  <si>
    <t>Purchase/Creditors Ledger</t>
  </si>
  <si>
    <t>5.4.1</t>
  </si>
  <si>
    <t>Managing the Purchase Approval Process</t>
  </si>
  <si>
    <t>5.4.2</t>
  </si>
  <si>
    <t>Approval process for purchase invoices where there is no PO</t>
  </si>
  <si>
    <t>5.4.3</t>
  </si>
  <si>
    <t>Invoice matching tolerance levels</t>
  </si>
  <si>
    <t>5.4.4</t>
  </si>
  <si>
    <t>Employee Expenses Management: Overview</t>
  </si>
  <si>
    <t>5.4.5</t>
  </si>
  <si>
    <t>Creditors Ledger: Requirements checklist</t>
  </si>
  <si>
    <t>Links between Financials and HR/T&amp;A/Payroll</t>
  </si>
  <si>
    <t>5.5.1</t>
  </si>
  <si>
    <t>Payroll</t>
  </si>
  <si>
    <t>5.5.2</t>
  </si>
  <si>
    <t>Payroll integration</t>
  </si>
  <si>
    <t>5.5.3</t>
  </si>
  <si>
    <t>HR integration</t>
  </si>
  <si>
    <t>Product Costing &amp; Inventory Valuation</t>
  </si>
  <si>
    <t>Other Finance</t>
  </si>
  <si>
    <t>5.7.1</t>
  </si>
  <si>
    <t>Fixed Assets</t>
  </si>
  <si>
    <t>5.7.2</t>
  </si>
  <si>
    <t>Bank Reconciliation</t>
  </si>
  <si>
    <t>HR</t>
  </si>
  <si>
    <t>HR requirements overview</t>
  </si>
  <si>
    <t>Legislative compliance across multiple jurisdictions</t>
  </si>
  <si>
    <t>Time &amp; Attendance</t>
  </si>
  <si>
    <t>Managing Employee Performance</t>
  </si>
  <si>
    <t>Managing Skills/Training Records</t>
  </si>
  <si>
    <t>Employee Self Service</t>
  </si>
  <si>
    <t>Managing Employee Leave/Absence</t>
  </si>
  <si>
    <t>Managing Employee Benefits</t>
  </si>
  <si>
    <t>6a</t>
  </si>
  <si>
    <t>6b</t>
  </si>
  <si>
    <t>6c</t>
  </si>
  <si>
    <t>6d</t>
  </si>
  <si>
    <t>6e</t>
  </si>
  <si>
    <t>Managing Recruitment</t>
  </si>
  <si>
    <t>6.9.1</t>
  </si>
  <si>
    <t>Recruitment functionality overview</t>
  </si>
  <si>
    <t>6.9.2</t>
  </si>
  <si>
    <t>Reporting on recruitment channel effectiveness</t>
  </si>
  <si>
    <t>6.10</t>
  </si>
  <si>
    <t>Links between HR and ERP</t>
  </si>
  <si>
    <t>HR requirements checklist</t>
  </si>
  <si>
    <t>Sales and Marketing</t>
  </si>
  <si>
    <t>Aerogen sales strategy overview</t>
  </si>
  <si>
    <t>Salesforce integration</t>
  </si>
  <si>
    <t>General CRM</t>
  </si>
  <si>
    <t>7.3.1</t>
  </si>
  <si>
    <t>Customer contact management</t>
  </si>
  <si>
    <t>7.3.2</t>
  </si>
  <si>
    <t>Sales Pipeline Management: Requirements Checklist</t>
  </si>
  <si>
    <t>4a</t>
  </si>
  <si>
    <t>4b</t>
  </si>
  <si>
    <t>4c</t>
  </si>
  <si>
    <t>4d</t>
  </si>
  <si>
    <t>7.3.3</t>
  </si>
  <si>
    <t>Sales Teams</t>
  </si>
  <si>
    <t>7.3.4</t>
  </si>
  <si>
    <t>Reporting on customer contract renewals</t>
  </si>
  <si>
    <t>7.3.5</t>
  </si>
  <si>
    <t>Tracking certain customer interactions</t>
  </si>
  <si>
    <t>7.3.6</t>
  </si>
  <si>
    <t>Complaints management</t>
  </si>
  <si>
    <t>End User CRM</t>
  </si>
  <si>
    <t>7.4.1</t>
  </si>
  <si>
    <t>Working with End Users</t>
  </si>
  <si>
    <t>7.4.2</t>
  </si>
  <si>
    <t>Field Sales Intelligence</t>
  </si>
  <si>
    <t>Use of mobile technology to support the sales team</t>
  </si>
  <si>
    <t>Sales Reporting &amp; Analysis</t>
  </si>
  <si>
    <t>7.6.1</t>
  </si>
  <si>
    <t>Sales reporting &amp; analysis overview</t>
  </si>
  <si>
    <t>7.6.2</t>
  </si>
  <si>
    <t>Sales reporting versus budgets, forecasts and targets</t>
  </si>
  <si>
    <t>Marketing</t>
  </si>
  <si>
    <t>7.7.1</t>
  </si>
  <si>
    <t>Email Marketing Campaigns</t>
  </si>
  <si>
    <t>7.7.2</t>
  </si>
  <si>
    <t>Monitoring of Digital and Social Media Marketing Campaigns</t>
  </si>
  <si>
    <t>Customer Service</t>
  </si>
  <si>
    <t>Sales Order Processing</t>
  </si>
  <si>
    <t>8.1.1</t>
  </si>
  <si>
    <t>Sales Order processing: Allowed products by customer</t>
  </si>
  <si>
    <t>8.1.2</t>
  </si>
  <si>
    <t>Sales Order processing: Key functionality</t>
  </si>
  <si>
    <t>8.1.3</t>
  </si>
  <si>
    <t>Managing sales order acknowledgements</t>
  </si>
  <si>
    <t>8.1.4</t>
  </si>
  <si>
    <t>Shipping zero-value items</t>
  </si>
  <si>
    <t>8.1.5</t>
  </si>
  <si>
    <t>Managing freight charges</t>
  </si>
  <si>
    <t>8.1.6</t>
  </si>
  <si>
    <t>Managing order changes</t>
  </si>
  <si>
    <t>Customer Service Reporting</t>
  </si>
  <si>
    <t>8.2.1</t>
  </si>
  <si>
    <t>Customer Service metrics &amp; reporting</t>
  </si>
  <si>
    <t>Customer self-service portal</t>
  </si>
  <si>
    <t>8.3.1</t>
  </si>
  <si>
    <t>Customer self-service portal: Overview</t>
  </si>
  <si>
    <t>8.3.2</t>
  </si>
  <si>
    <t>Customer self-service portal: Sales order processing</t>
  </si>
  <si>
    <t>Infor - Syteline ERP</t>
  </si>
  <si>
    <t>eBECS - Microsoft Dynamics AX</t>
  </si>
  <si>
    <t>Glantus - QAD</t>
  </si>
  <si>
    <t>Emerge IT - Priority ERP</t>
  </si>
  <si>
    <t>IQMS - EnterpriseIQ</t>
  </si>
  <si>
    <t>itelligence - SAP</t>
  </si>
  <si>
    <t>1.1.2.1</t>
  </si>
  <si>
    <t>1.1.2.2</t>
  </si>
  <si>
    <t>1.1.2.3</t>
  </si>
  <si>
    <t xml:space="preserve">1 </t>
  </si>
  <si>
    <t>Sales Order Processing &amp; Customer Service</t>
  </si>
  <si>
    <t xml:space="preserve">1.1 </t>
  </si>
  <si>
    <t>SOP background information</t>
  </si>
  <si>
    <t xml:space="preserve">1.1.2 </t>
  </si>
  <si>
    <t>SOP requirements checklist</t>
  </si>
  <si>
    <t/>
  </si>
  <si>
    <t>1.1.2.4</t>
  </si>
  <si>
    <t xml:space="preserve">1.1.3 </t>
  </si>
  <si>
    <t>Telesales with fast order entry</t>
  </si>
  <si>
    <t>1.1.3.1</t>
  </si>
  <si>
    <t>1.1.3.2</t>
  </si>
  <si>
    <t>1.1.3.3</t>
  </si>
  <si>
    <t xml:space="preserve">1.1.4 </t>
  </si>
  <si>
    <t>Cross-selling and up-selling</t>
  </si>
  <si>
    <t>1.1.4.1</t>
  </si>
  <si>
    <t>1.1.4.2</t>
  </si>
  <si>
    <t>1.1.4.3</t>
  </si>
  <si>
    <t xml:space="preserve">1.1.5 </t>
  </si>
  <si>
    <t>Allocation of promotional products on sales orders</t>
  </si>
  <si>
    <t>1.1.5.1</t>
  </si>
  <si>
    <t>1.1.5.2</t>
  </si>
  <si>
    <t>1.1.5.3</t>
  </si>
  <si>
    <t xml:space="preserve">1.1.6 </t>
  </si>
  <si>
    <t>Reporting</t>
  </si>
  <si>
    <t>1.1.6.1</t>
  </si>
  <si>
    <t>1.1.6.2</t>
  </si>
  <si>
    <t>1.1.6.3</t>
  </si>
  <si>
    <t xml:space="preserve">1.2 </t>
  </si>
  <si>
    <t>Customer Complaints</t>
  </si>
  <si>
    <t>Customer complaints background information</t>
  </si>
  <si>
    <t xml:space="preserve">1.2.2 </t>
  </si>
  <si>
    <t>Managing customer complaints</t>
  </si>
  <si>
    <t>1.2.2.1</t>
  </si>
  <si>
    <t>1.2.2.2</t>
  </si>
  <si>
    <t>1.2.2.3</t>
  </si>
  <si>
    <t>1.2.2.4</t>
  </si>
  <si>
    <t>1.2.2.5</t>
  </si>
  <si>
    <t>1.2.2.6</t>
  </si>
  <si>
    <t xml:space="preserve">2 </t>
  </si>
  <si>
    <t>Procurement</t>
  </si>
  <si>
    <t xml:space="preserve">2.1 </t>
  </si>
  <si>
    <t>Vendor Management</t>
  </si>
  <si>
    <t>2.1.1.1</t>
  </si>
  <si>
    <t>2.1.1.2</t>
  </si>
  <si>
    <t>2.1.1.3</t>
  </si>
  <si>
    <t>2.1.1.4</t>
  </si>
  <si>
    <t>2.1.1.5</t>
  </si>
  <si>
    <t>2.1.1.6</t>
  </si>
  <si>
    <t>2.1.1.7</t>
  </si>
  <si>
    <t>2.1.1.8</t>
  </si>
  <si>
    <t>2.1.1.9</t>
  </si>
  <si>
    <t xml:space="preserve">2.2 </t>
  </si>
  <si>
    <t>Sourcing</t>
  </si>
  <si>
    <t>2.2.1.1</t>
  </si>
  <si>
    <t>2.2.1.2</t>
  </si>
  <si>
    <t>2.2.1.3</t>
  </si>
  <si>
    <t xml:space="preserve">2.3 </t>
  </si>
  <si>
    <t>Vendor Contract Management</t>
  </si>
  <si>
    <t xml:space="preserve">2.3.1 </t>
  </si>
  <si>
    <t>Contract Negotiation</t>
  </si>
  <si>
    <t>2.3.1.1</t>
  </si>
  <si>
    <t>2.3.1.2</t>
  </si>
  <si>
    <t>2.3.1.3</t>
  </si>
  <si>
    <t>2.3.1.4</t>
  </si>
  <si>
    <t>2.3.1.5</t>
  </si>
  <si>
    <t>2.3.1.6</t>
  </si>
  <si>
    <t xml:space="preserve">2.3.2 </t>
  </si>
  <si>
    <t>Rebates</t>
  </si>
  <si>
    <t>2.3.2.1</t>
  </si>
  <si>
    <t>2.3.2.2</t>
  </si>
  <si>
    <t>2.3.2.3</t>
  </si>
  <si>
    <t>2.3.2.4</t>
  </si>
  <si>
    <t>2.3.2.5</t>
  </si>
  <si>
    <t>2.3.2.6</t>
  </si>
  <si>
    <t>2.3.2.7</t>
  </si>
  <si>
    <t>2.3.2.8</t>
  </si>
  <si>
    <t xml:space="preserve">2.3.3 </t>
  </si>
  <si>
    <t>Documents &amp; Specifications</t>
  </si>
  <si>
    <t>2.3.3.1</t>
  </si>
  <si>
    <t>2.3.3.2</t>
  </si>
  <si>
    <t>2.3.3.3</t>
  </si>
  <si>
    <t xml:space="preserve">2.4 </t>
  </si>
  <si>
    <t>Call Off</t>
  </si>
  <si>
    <t>2.4.1.1</t>
  </si>
  <si>
    <t>2.4.1.2</t>
  </si>
  <si>
    <t>2.4.1.3</t>
  </si>
  <si>
    <t>2.4.1.4</t>
  </si>
  <si>
    <t>2.4.1.5</t>
  </si>
  <si>
    <t>2.4.1.6</t>
  </si>
  <si>
    <t xml:space="preserve">2.5 </t>
  </si>
  <si>
    <t>Vendor Performance Management</t>
  </si>
  <si>
    <t>2.5.1.1</t>
  </si>
  <si>
    <t>2.5.1.2</t>
  </si>
  <si>
    <t>2.5.1.3</t>
  </si>
  <si>
    <t>2.5.1.4</t>
  </si>
  <si>
    <t>2.5.1.5</t>
  </si>
  <si>
    <t>2.5.1.6</t>
  </si>
  <si>
    <t xml:space="preserve">3 </t>
  </si>
  <si>
    <t>Planning</t>
  </si>
  <si>
    <t xml:space="preserve">3.1 </t>
  </si>
  <si>
    <t xml:space="preserve">3.1.1 </t>
  </si>
  <si>
    <t>Forecasting background information</t>
  </si>
  <si>
    <t xml:space="preserve">3.1.2 </t>
  </si>
  <si>
    <t>Forecast Generation</t>
  </si>
  <si>
    <t>3.1.2.1</t>
  </si>
  <si>
    <t>3.1.2.2</t>
  </si>
  <si>
    <t>3.1.2.3</t>
  </si>
  <si>
    <t>3.1.2.4</t>
  </si>
  <si>
    <t>3.1.2.5</t>
  </si>
  <si>
    <t>3.1.2.6</t>
  </si>
  <si>
    <t>3.1.2.7</t>
  </si>
  <si>
    <t>3.1.2.8</t>
  </si>
  <si>
    <t>3.1.2.9</t>
  </si>
  <si>
    <t xml:space="preserve">3.1.3 </t>
  </si>
  <si>
    <t>Forecast Measurement</t>
  </si>
  <si>
    <t>3.1.3.1</t>
  </si>
  <si>
    <t>3.1.3.2</t>
  </si>
  <si>
    <t>3.1.3.3</t>
  </si>
  <si>
    <t xml:space="preserve">3.2 </t>
  </si>
  <si>
    <t>Demand Planning</t>
  </si>
  <si>
    <t>3.2.1.1</t>
  </si>
  <si>
    <t>3.2.1.2</t>
  </si>
  <si>
    <t>3.2.1.3</t>
  </si>
  <si>
    <t>3.2.1.4</t>
  </si>
  <si>
    <t>3.2.1.5</t>
  </si>
  <si>
    <t>3.2.1.6</t>
  </si>
  <si>
    <t>3.2.1.7</t>
  </si>
  <si>
    <t>3.2.1.8</t>
  </si>
  <si>
    <t>3.2.1.9</t>
  </si>
  <si>
    <t>3.2.1.10</t>
  </si>
  <si>
    <t>3.2.1.11</t>
  </si>
  <si>
    <t>3.2.1.12</t>
  </si>
  <si>
    <t xml:space="preserve">3.3 </t>
  </si>
  <si>
    <t>Material Requirements Planning</t>
  </si>
  <si>
    <t>3.3.1.1</t>
  </si>
  <si>
    <t>3.3.1.2</t>
  </si>
  <si>
    <t>3.3.1.3</t>
  </si>
  <si>
    <t xml:space="preserve">3.4 </t>
  </si>
  <si>
    <t>Supplier Leadtimes</t>
  </si>
  <si>
    <t xml:space="preserve">3.5 </t>
  </si>
  <si>
    <t>Materials planning for ingredients with expiry dates</t>
  </si>
  <si>
    <t>3.5.1.1</t>
  </si>
  <si>
    <t>3.5.1.2</t>
  </si>
  <si>
    <t>3.5.1.3</t>
  </si>
  <si>
    <t xml:space="preserve">3.6 </t>
  </si>
  <si>
    <t>Bills of Material</t>
  </si>
  <si>
    <t>3.6.1.1</t>
  </si>
  <si>
    <t>3.6.1.2</t>
  </si>
  <si>
    <t>3.6.1.3</t>
  </si>
  <si>
    <t>3.6.1.4</t>
  </si>
  <si>
    <t>3.6.1.5</t>
  </si>
  <si>
    <t>3.6.1.6</t>
  </si>
  <si>
    <t>3.6.1.7</t>
  </si>
  <si>
    <t>3.6.1.8</t>
  </si>
  <si>
    <t>3.6.1.9</t>
  </si>
  <si>
    <t>3.6.1.10</t>
  </si>
  <si>
    <t>3.6.1.11</t>
  </si>
  <si>
    <t>3.6.1.12</t>
  </si>
  <si>
    <t xml:space="preserve">3.7 </t>
  </si>
  <si>
    <t>Material Ordering</t>
  </si>
  <si>
    <t>3.7.1.1</t>
  </si>
  <si>
    <t>3.7.1.2</t>
  </si>
  <si>
    <t>3.7.1.3</t>
  </si>
  <si>
    <t>3.7.1.4</t>
  </si>
  <si>
    <t>3.7.1.5</t>
  </si>
  <si>
    <t>3.7.1.6</t>
  </si>
  <si>
    <t>3.7.1.7</t>
  </si>
  <si>
    <t>3.7.1.8</t>
  </si>
  <si>
    <t>3.7.1.9</t>
  </si>
  <si>
    <t>3.7.1.10</t>
  </si>
  <si>
    <t>3.7.1.11</t>
  </si>
  <si>
    <t>3.7.1.12</t>
  </si>
  <si>
    <t>3.7.1.13</t>
  </si>
  <si>
    <t>3.7.1.14</t>
  </si>
  <si>
    <t>3.7.1.15</t>
  </si>
  <si>
    <t xml:space="preserve">4 </t>
  </si>
  <si>
    <t>Production Sites</t>
  </si>
  <si>
    <t xml:space="preserve">4.1 </t>
  </si>
  <si>
    <t>Capacity planning</t>
  </si>
  <si>
    <t xml:space="preserve">4.1.1 </t>
  </si>
  <si>
    <t>Production sites background information</t>
  </si>
  <si>
    <t xml:space="preserve">4.1.2 </t>
  </si>
  <si>
    <t>Multi-site capacity planning</t>
  </si>
  <si>
    <t>4.1.2.1</t>
  </si>
  <si>
    <t>4.1.2.2</t>
  </si>
  <si>
    <t>4.1.2.3</t>
  </si>
  <si>
    <t xml:space="preserve">4.1.3 </t>
  </si>
  <si>
    <t>Capacity planning based on actual historical performance</t>
  </si>
  <si>
    <t>4.1.3.1</t>
  </si>
  <si>
    <t>4.1.3.2</t>
  </si>
  <si>
    <t>4.1.3.3</t>
  </si>
  <si>
    <t>4.1.3.4</t>
  </si>
  <si>
    <t>4.1.3.5</t>
  </si>
  <si>
    <t>4.1.3.6</t>
  </si>
  <si>
    <t xml:space="preserve">4.2 </t>
  </si>
  <si>
    <t>Production planning &amp; scheduling</t>
  </si>
  <si>
    <t xml:space="preserve">4.2.1 </t>
  </si>
  <si>
    <t>Production planning &amp; scheduling overview</t>
  </si>
  <si>
    <t>4.2.1.1</t>
  </si>
  <si>
    <t>4.2.1.2</t>
  </si>
  <si>
    <t>4.2.1.3</t>
  </si>
  <si>
    <t>4.2.1.4</t>
  </si>
  <si>
    <t>4.2.1.5</t>
  </si>
  <si>
    <t>4.2.1.6</t>
  </si>
  <si>
    <t xml:space="preserve">4.2.2 </t>
  </si>
  <si>
    <t>Production planning &amp; scheduling: Key functionality 1</t>
  </si>
  <si>
    <t>4.2.2.1</t>
  </si>
  <si>
    <t>4.2.2.2</t>
  </si>
  <si>
    <t>4.2.2.3</t>
  </si>
  <si>
    <t>4.2.2.4</t>
  </si>
  <si>
    <t>4.2.2.5</t>
  </si>
  <si>
    <t>4.2.2.6</t>
  </si>
  <si>
    <t xml:space="preserve">4.2.3 </t>
  </si>
  <si>
    <t>Production planning &amp; scheduling: Key functionality 2</t>
  </si>
  <si>
    <t>4.2.3.1</t>
  </si>
  <si>
    <t>4.2.3.2</t>
  </si>
  <si>
    <t>4.2.3.3</t>
  </si>
  <si>
    <t xml:space="preserve">4.2.4 </t>
  </si>
  <si>
    <t>Production scheduling based on various constraints</t>
  </si>
  <si>
    <t>4.2.4.1</t>
  </si>
  <si>
    <t>4.2.4.2</t>
  </si>
  <si>
    <t>4.2.4.3</t>
  </si>
  <si>
    <t>4.2.4.4</t>
  </si>
  <si>
    <t>4.2.4.5</t>
  </si>
  <si>
    <t>4.2.4.6</t>
  </si>
  <si>
    <t xml:space="preserve">4.2.5 </t>
  </si>
  <si>
    <t>Updating production order required quantity</t>
  </si>
  <si>
    <t>4.2.5.1</t>
  </si>
  <si>
    <t>4.2.5.2</t>
  </si>
  <si>
    <t>4.2.5.3</t>
  </si>
  <si>
    <t xml:space="preserve">4.2.6 </t>
  </si>
  <si>
    <t>Scheduling production to meet distribution timelines</t>
  </si>
  <si>
    <t>4.2.6.1</t>
  </si>
  <si>
    <t>4.2.6.2</t>
  </si>
  <si>
    <t>4.2.6.3</t>
  </si>
  <si>
    <t xml:space="preserve">4.2.7 </t>
  </si>
  <si>
    <t>Scheduling prep to meet assembly requirements</t>
  </si>
  <si>
    <t>4.2.7.1</t>
  </si>
  <si>
    <t>4.2.7.2</t>
  </si>
  <si>
    <t>4.2.7.3</t>
  </si>
  <si>
    <t xml:space="preserve">4.2.8 </t>
  </si>
  <si>
    <t>Updating Prep area requirements based on final order quantities</t>
  </si>
  <si>
    <t>4.2.8.1</t>
  </si>
  <si>
    <t>4.2.8.2</t>
  </si>
  <si>
    <t>4.2.8.3</t>
  </si>
  <si>
    <t xml:space="preserve">4.2.9 </t>
  </si>
  <si>
    <t>Labour planning</t>
  </si>
  <si>
    <t>4.2.9.1</t>
  </si>
  <si>
    <t>4.2.9.2</t>
  </si>
  <si>
    <t>4.2.9.3</t>
  </si>
  <si>
    <t xml:space="preserve">4.2.10 </t>
  </si>
  <si>
    <t>Defrosting</t>
  </si>
  <si>
    <t>4.2.10.1</t>
  </si>
  <si>
    <t>4.2.10.2</t>
  </si>
  <si>
    <t>4.2.10.3</t>
  </si>
  <si>
    <t xml:space="preserve">4.2.11 </t>
  </si>
  <si>
    <t>Platter assembly</t>
  </si>
  <si>
    <t>4.2.11.1</t>
  </si>
  <si>
    <t>4.2.11.2</t>
  </si>
  <si>
    <t>4.2.11.3</t>
  </si>
  <si>
    <t xml:space="preserve">4.2.12 </t>
  </si>
  <si>
    <t>Lunchbag assembly</t>
  </si>
  <si>
    <t>4.2.12.1</t>
  </si>
  <si>
    <t>4.2.12.2</t>
  </si>
  <si>
    <t>4.2.12.3</t>
  </si>
  <si>
    <t xml:space="preserve">4.3 </t>
  </si>
  <si>
    <t>Shop floor control</t>
  </si>
  <si>
    <t xml:space="preserve">4.3.1 </t>
  </si>
  <si>
    <t>SFC Requirement background information</t>
  </si>
  <si>
    <t xml:space="preserve">4.3.2 </t>
  </si>
  <si>
    <t>Shop floor control and data collection</t>
  </si>
  <si>
    <t>4.3.2.1</t>
  </si>
  <si>
    <t>4.3.2.2</t>
  </si>
  <si>
    <t>4.3.2.3</t>
  </si>
  <si>
    <t>4.3.2.4</t>
  </si>
  <si>
    <t>4.3.2.5</t>
  </si>
  <si>
    <t>4.3.2.6</t>
  </si>
  <si>
    <t xml:space="preserve">4.3.3 </t>
  </si>
  <si>
    <t>Weighout to production orders</t>
  </si>
  <si>
    <t>4.3.3.1</t>
  </si>
  <si>
    <t>4.3.3.2</t>
  </si>
  <si>
    <t>4.3.3.3</t>
  </si>
  <si>
    <t>4.3.3.4</t>
  </si>
  <si>
    <t>4.3.3.5</t>
  </si>
  <si>
    <t>4.3.3.6</t>
  </si>
  <si>
    <t xml:space="preserve">4.3.4 </t>
  </si>
  <si>
    <t>Issuing from prep to assembly</t>
  </si>
  <si>
    <t>4.3.4.1</t>
  </si>
  <si>
    <t>4.3.4.2</t>
  </si>
  <si>
    <t>4.3.4.3</t>
  </si>
  <si>
    <t xml:space="preserve">4.3.5 </t>
  </si>
  <si>
    <t>Reporting manufacturing output</t>
  </si>
  <si>
    <t>4.3.5.1</t>
  </si>
  <si>
    <t>4.3.5.2</t>
  </si>
  <si>
    <t>4.3.5.3</t>
  </si>
  <si>
    <t>4.3.5.4</t>
  </si>
  <si>
    <t>4.3.5.5</t>
  </si>
  <si>
    <t>4.3.5.6</t>
  </si>
  <si>
    <t xml:space="preserve">4.4 </t>
  </si>
  <si>
    <t>Use of additional technology on the shop floor</t>
  </si>
  <si>
    <t xml:space="preserve">4.4.1 </t>
  </si>
  <si>
    <t>Overview of capabilities</t>
  </si>
  <si>
    <t>4.4.1.1</t>
  </si>
  <si>
    <t>4.4.1.2</t>
  </si>
  <si>
    <t>4.4.1.3</t>
  </si>
  <si>
    <t>4.4.1.4</t>
  </si>
  <si>
    <t>4.4.1.5</t>
  </si>
  <si>
    <t>4.4.1.6</t>
  </si>
  <si>
    <t>4.4.1.7</t>
  </si>
  <si>
    <t>4.4.1.8</t>
  </si>
  <si>
    <t>4.4.1.9</t>
  </si>
  <si>
    <t xml:space="preserve">4.4.2 </t>
  </si>
  <si>
    <t>Integration with Marco scales</t>
  </si>
  <si>
    <t>4.4.2.1</t>
  </si>
  <si>
    <t>4.4.2.2</t>
  </si>
  <si>
    <t>4.4.2.3</t>
  </si>
  <si>
    <t>4.4.2.4</t>
  </si>
  <si>
    <t>4.4.2.5</t>
  </si>
  <si>
    <t>4.4.2.6</t>
  </si>
  <si>
    <t xml:space="preserve">4.5 </t>
  </si>
  <si>
    <t>Reporting on shop floor activities</t>
  </si>
  <si>
    <t xml:space="preserve">4.5.1 </t>
  </si>
  <si>
    <t>Production efficiency &amp; downtime tracking</t>
  </si>
  <si>
    <t>4.5.1.1</t>
  </si>
  <si>
    <t>4.5.1.2</t>
  </si>
  <si>
    <t>4.5.1.3</t>
  </si>
  <si>
    <t xml:space="preserve">4.5.2 </t>
  </si>
  <si>
    <t>Measuring right first time</t>
  </si>
  <si>
    <t>4.5.2.1</t>
  </si>
  <si>
    <t>4.5.2.2</t>
  </si>
  <si>
    <t>4.5.2.3</t>
  </si>
  <si>
    <t xml:space="preserve">4.5.3 </t>
  </si>
  <si>
    <t>Reporting on production orders and efficiencies</t>
  </si>
  <si>
    <t>4.5.3.1</t>
  </si>
  <si>
    <t>4.5.3.2</t>
  </si>
  <si>
    <t>4.5.3.3</t>
  </si>
  <si>
    <t xml:space="preserve">4.5.4 </t>
  </si>
  <si>
    <t>Reporting on labour usage variances</t>
  </si>
  <si>
    <t>4.5.4.1</t>
  </si>
  <si>
    <t>4.5.4.2</t>
  </si>
  <si>
    <t>4.5.4.3</t>
  </si>
  <si>
    <t>4.5.4.4</t>
  </si>
  <si>
    <t>4.5.4.5</t>
  </si>
  <si>
    <t>4.5.4.6</t>
  </si>
  <si>
    <t xml:space="preserve">4.5.5 </t>
  </si>
  <si>
    <t>Reporting on material usage variances</t>
  </si>
  <si>
    <t>4.5.5.1</t>
  </si>
  <si>
    <t>4.5.5.2</t>
  </si>
  <si>
    <t>4.5.5.3</t>
  </si>
  <si>
    <t>4.5.5.4</t>
  </si>
  <si>
    <t>4.5.5.5</t>
  </si>
  <si>
    <t>4.5.5.6</t>
  </si>
  <si>
    <t xml:space="preserve">4.5.6 </t>
  </si>
  <si>
    <t>Tracking actual material consumption</t>
  </si>
  <si>
    <t>4.5.6.1</t>
  </si>
  <si>
    <t>4.5.6.2</t>
  </si>
  <si>
    <t>4.5.6.3</t>
  </si>
  <si>
    <t>4.5.6.4</t>
  </si>
  <si>
    <t>4.5.6.5</t>
  </si>
  <si>
    <t>4.5.6.6</t>
  </si>
  <si>
    <t>4.5.6.7</t>
  </si>
  <si>
    <t>4.5.6.8</t>
  </si>
  <si>
    <t>4.5.6.9</t>
  </si>
  <si>
    <t xml:space="preserve">4.5.7 </t>
  </si>
  <si>
    <t>Stock visibility</t>
  </si>
  <si>
    <t>4.5.7.1</t>
  </si>
  <si>
    <t>4.5.7.2</t>
  </si>
  <si>
    <t>4.5.7.3</t>
  </si>
  <si>
    <t xml:space="preserve">5 </t>
  </si>
  <si>
    <t>Warehouse &amp; Inventory Management for Production Sites</t>
  </si>
  <si>
    <t xml:space="preserve">5.1 </t>
  </si>
  <si>
    <t>Goods Receiving and Putaway</t>
  </si>
  <si>
    <t xml:space="preserve">5.1.1 </t>
  </si>
  <si>
    <t>Quality checks during goods receipt</t>
  </si>
  <si>
    <t>5.1.1.1</t>
  </si>
  <si>
    <t>5.1.1.2</t>
  </si>
  <si>
    <t>5.1.1.3</t>
  </si>
  <si>
    <t xml:space="preserve">5.1.2 </t>
  </si>
  <si>
    <t>Customer-specific date constraints</t>
  </si>
  <si>
    <t>5.1.2.1</t>
  </si>
  <si>
    <t>5.1.2.2</t>
  </si>
  <si>
    <t>5.1.2.3</t>
  </si>
  <si>
    <t>5.1.2.4</t>
  </si>
  <si>
    <t>5.1.2.5</t>
  </si>
  <si>
    <t>5.1.2.6</t>
  </si>
  <si>
    <t xml:space="preserve">5.1.3 </t>
  </si>
  <si>
    <t>Goods receipt tolerances</t>
  </si>
  <si>
    <t>5.1.3.1</t>
  </si>
  <si>
    <t>5.1.3.2</t>
  </si>
  <si>
    <t>5.1.3.3</t>
  </si>
  <si>
    <t xml:space="preserve">5.1.4 </t>
  </si>
  <si>
    <t>Management of Catch-weights and Drained Weights</t>
  </si>
  <si>
    <t xml:space="preserve">5.1.5 </t>
  </si>
  <si>
    <t>Managing materials that can be ambient or frozen</t>
  </si>
  <si>
    <t>5.1.5.1</t>
  </si>
  <si>
    <t>5.1.5.2</t>
  </si>
  <si>
    <t>5.1.5.3</t>
  </si>
  <si>
    <t xml:space="preserve">5.1.6 </t>
  </si>
  <si>
    <t>Managing materials with different units of measure</t>
  </si>
  <si>
    <t>5.1.6.1</t>
  </si>
  <si>
    <t>5.1.6.2</t>
  </si>
  <si>
    <t>5.1.6.3</t>
  </si>
  <si>
    <t xml:space="preserve">5.2 </t>
  </si>
  <si>
    <t>Warehouse management: Requirements checklist</t>
  </si>
  <si>
    <t>5.2.1.1</t>
  </si>
  <si>
    <t>5.2.1.2</t>
  </si>
  <si>
    <t>5.2.1.3</t>
  </si>
  <si>
    <t>5.2.1.4</t>
  </si>
  <si>
    <t>5.2.1.5</t>
  </si>
  <si>
    <t>5.2.1.6</t>
  </si>
  <si>
    <t xml:space="preserve">5.3 </t>
  </si>
  <si>
    <t>Use of additional technology in production site warehouses</t>
  </si>
  <si>
    <t xml:space="preserve">5.3.1 </t>
  </si>
  <si>
    <t>5.3.1.1</t>
  </si>
  <si>
    <t>5.3.1.2</t>
  </si>
  <si>
    <t>5.3.1.3</t>
  </si>
  <si>
    <t>5.3.1.4</t>
  </si>
  <si>
    <t>5.3.1.5</t>
  </si>
  <si>
    <t>5.3.1.6</t>
  </si>
  <si>
    <t xml:space="preserve">5.3.2 </t>
  </si>
  <si>
    <t>Requirements checklist</t>
  </si>
  <si>
    <t>5.3.2.1</t>
  </si>
  <si>
    <t>5.3.2.2</t>
  </si>
  <si>
    <t>5.3.2.3</t>
  </si>
  <si>
    <t>5.3.2.4</t>
  </si>
  <si>
    <t>5.3.2.5</t>
  </si>
  <si>
    <t>5.3.2.6</t>
  </si>
  <si>
    <t xml:space="preserve">5.4 </t>
  </si>
  <si>
    <t>Picking for production</t>
  </si>
  <si>
    <t xml:space="preserve">5.4.1 </t>
  </si>
  <si>
    <t>Generation of picking requests</t>
  </si>
  <si>
    <t>5.4.1.1</t>
  </si>
  <si>
    <t>5.4.1.2</t>
  </si>
  <si>
    <t>5.4.1.3</t>
  </si>
  <si>
    <t xml:space="preserve">5.4.2 </t>
  </si>
  <si>
    <t>Backflushing for batch controlled ingredients</t>
  </si>
  <si>
    <t>5.4.2.1</t>
  </si>
  <si>
    <t>5.4.2.2</t>
  </si>
  <si>
    <t>5.4.2.3</t>
  </si>
  <si>
    <t xml:space="preserve">5.4.3 </t>
  </si>
  <si>
    <t>Managing storage space constraints</t>
  </si>
  <si>
    <t>5.4.3.1</t>
  </si>
  <si>
    <t>5.4.3.2</t>
  </si>
  <si>
    <t>5.4.3.3</t>
  </si>
  <si>
    <t xml:space="preserve">5.5 </t>
  </si>
  <si>
    <t>Expiry management</t>
  </si>
  <si>
    <t xml:space="preserve">5.5.1 </t>
  </si>
  <si>
    <t>Expiry management for mixes and defrosted material</t>
  </si>
  <si>
    <t>5.5.1.1</t>
  </si>
  <si>
    <t>5.5.1.2</t>
  </si>
  <si>
    <t>5.5.1.3</t>
  </si>
  <si>
    <t xml:space="preserve">5.5.2 </t>
  </si>
  <si>
    <t>Expiry date management for finished products</t>
  </si>
  <si>
    <t>5.5.2.1</t>
  </si>
  <si>
    <t>5.5.2.2</t>
  </si>
  <si>
    <t>5.5.2.3</t>
  </si>
  <si>
    <t>5.5.2.4</t>
  </si>
  <si>
    <t>5.5.2.5</t>
  </si>
  <si>
    <t>5.5.2.6</t>
  </si>
  <si>
    <t xml:space="preserve">5.5.3 </t>
  </si>
  <si>
    <t>Specifying the production date</t>
  </si>
  <si>
    <t>5.5.3.1</t>
  </si>
  <si>
    <t>5.5.3.2</t>
  </si>
  <si>
    <t>5.5.3.3</t>
  </si>
  <si>
    <t xml:space="preserve">5.6 </t>
  </si>
  <si>
    <t>Packing &amp; Dispatch</t>
  </si>
  <si>
    <t xml:space="preserve">5.6.1 </t>
  </si>
  <si>
    <t>Packing &amp; dispatch background information</t>
  </si>
  <si>
    <t xml:space="preserve">5.6.2 </t>
  </si>
  <si>
    <t>Functionality for packing &amp; dispatch</t>
  </si>
  <si>
    <t>5.6.2.1</t>
  </si>
  <si>
    <t>5.6.2.2</t>
  </si>
  <si>
    <t>5.6.2.3</t>
  </si>
  <si>
    <t>5.6.2.4</t>
  </si>
  <si>
    <t>5.6.2.5</t>
  </si>
  <si>
    <t>5.6.2.6</t>
  </si>
  <si>
    <t xml:space="preserve">6 </t>
  </si>
  <si>
    <t>Distribution</t>
  </si>
  <si>
    <t xml:space="preserve">6.1 </t>
  </si>
  <si>
    <t>Distribution background information</t>
  </si>
  <si>
    <t xml:space="preserve">6.2 </t>
  </si>
  <si>
    <t>General distribution requirements</t>
  </si>
  <si>
    <t xml:space="preserve">6.2.1 </t>
  </si>
  <si>
    <t>Tracking media (reusable packaging) within the Adelie distribution network</t>
  </si>
  <si>
    <t>6.2.1.1</t>
  </si>
  <si>
    <t>6.2.1.2</t>
  </si>
  <si>
    <t>6.2.1.3</t>
  </si>
  <si>
    <t xml:space="preserve">6.2.2 </t>
  </si>
  <si>
    <t>Reusable pallet rental agreements</t>
  </si>
  <si>
    <t>6.2.2.1</t>
  </si>
  <si>
    <t>6.2.2.2</t>
  </si>
  <si>
    <t>6.2.2.3</t>
  </si>
  <si>
    <t xml:space="preserve">6.2.3 </t>
  </si>
  <si>
    <t>Cross-docking</t>
  </si>
  <si>
    <t>6.2.3.1</t>
  </si>
  <si>
    <t>6.2.3.2</t>
  </si>
  <si>
    <t>6.2.3.3</t>
  </si>
  <si>
    <t xml:space="preserve">6.2.4 </t>
  </si>
  <si>
    <t>Cycle counting</t>
  </si>
  <si>
    <t>6.2.4.1</t>
  </si>
  <si>
    <t>6.2.4.2</t>
  </si>
  <si>
    <t>6.2.4.3</t>
  </si>
  <si>
    <t xml:space="preserve">6.2.5 </t>
  </si>
  <si>
    <t>Traceability</t>
  </si>
  <si>
    <t>6.2.5.1</t>
  </si>
  <si>
    <t>6.2.5.2</t>
  </si>
  <si>
    <t>6.2.5.3</t>
  </si>
  <si>
    <t xml:space="preserve">6.2.6 </t>
  </si>
  <si>
    <t>Scarce stock allocation</t>
  </si>
  <si>
    <t>6.2.6.1</t>
  </si>
  <si>
    <t>6.2.6.2</t>
  </si>
  <si>
    <t>6.2.6.3</t>
  </si>
  <si>
    <t xml:space="preserve">6.2.7 </t>
  </si>
  <si>
    <t>Distribution: Requirements checklist</t>
  </si>
  <si>
    <t>6.2.7.1</t>
  </si>
  <si>
    <t>6.2.7.2</t>
  </si>
  <si>
    <t>6.2.7.3</t>
  </si>
  <si>
    <t xml:space="preserve">6.3 </t>
  </si>
  <si>
    <t>Use of additional technology in distribution site warehouses</t>
  </si>
  <si>
    <t xml:space="preserve">6.3.1 </t>
  </si>
  <si>
    <t>6.3.1.1</t>
  </si>
  <si>
    <t>6.3.1.2</t>
  </si>
  <si>
    <t>6.3.1.3</t>
  </si>
  <si>
    <t xml:space="preserve">6.4 </t>
  </si>
  <si>
    <t>Receiving &amp; Putaway</t>
  </si>
  <si>
    <t xml:space="preserve">6.4.1 </t>
  </si>
  <si>
    <t>Goods receipt</t>
  </si>
  <si>
    <t>6.4.1.1</t>
  </si>
  <si>
    <t>6.4.1.2</t>
  </si>
  <si>
    <t>6.4.1.3</t>
  </si>
  <si>
    <t xml:space="preserve">6.4.2 </t>
  </si>
  <si>
    <t>Receiving &amp; putaway for 3PL products</t>
  </si>
  <si>
    <t>6.4.2.1</t>
  </si>
  <si>
    <t>6.4.2.2</t>
  </si>
  <si>
    <t>6.4.2.3</t>
  </si>
  <si>
    <t xml:space="preserve">6.4.3 </t>
  </si>
  <si>
    <t>Receiving and putaway for Adelie manufactured products</t>
  </si>
  <si>
    <t>6.4.3.1</t>
  </si>
  <si>
    <t>6.4.3.2</t>
  </si>
  <si>
    <t>6.4.3.3</t>
  </si>
  <si>
    <t xml:space="preserve">6.4.4 </t>
  </si>
  <si>
    <t>Capturing expiry dates during goods receipt (3PL products)</t>
  </si>
  <si>
    <t>6.4.4.1</t>
  </si>
  <si>
    <t>6.4.4.2</t>
  </si>
  <si>
    <t>6.4.4.3</t>
  </si>
  <si>
    <t xml:space="preserve">6.5 </t>
  </si>
  <si>
    <t>Picking &amp; Dispatch</t>
  </si>
  <si>
    <t xml:space="preserve">6.5.1 </t>
  </si>
  <si>
    <t>Consolidation of orders</t>
  </si>
  <si>
    <t>6.5.1.1</t>
  </si>
  <si>
    <t>6.5.1.2</t>
  </si>
  <si>
    <t>6.5.1.3</t>
  </si>
  <si>
    <t>6.5.1.4</t>
  </si>
  <si>
    <t>6.5.1.5</t>
  </si>
  <si>
    <t>6.5.1.6</t>
  </si>
  <si>
    <t xml:space="preserve">6.5.2 </t>
  </si>
  <si>
    <t>Picking by product category</t>
  </si>
  <si>
    <t>6.5.2.1</t>
  </si>
  <si>
    <t>6.5.2.2</t>
  </si>
  <si>
    <t>6.5.2.3</t>
  </si>
  <si>
    <t xml:space="preserve">6.5.3 </t>
  </si>
  <si>
    <t>Defining pick sequences</t>
  </si>
  <si>
    <t>6.5.3.1</t>
  </si>
  <si>
    <t>6.5.3.2</t>
  </si>
  <si>
    <t>6.5.3.3</t>
  </si>
  <si>
    <t xml:space="preserve">6.5.4 </t>
  </si>
  <si>
    <t>Building up an internal shipment</t>
  </si>
  <si>
    <t>6.5.4.1</t>
  </si>
  <si>
    <t>6.5.4.2</t>
  </si>
  <si>
    <t>6.5.4.3</t>
  </si>
  <si>
    <t xml:space="preserve">6.5.5 </t>
  </si>
  <si>
    <t>Building up a shipment by customer</t>
  </si>
  <si>
    <t>6.5.5.1</t>
  </si>
  <si>
    <t>6.5.5.2</t>
  </si>
  <si>
    <t>6.5.5.3</t>
  </si>
  <si>
    <t xml:space="preserve">6.5.6 </t>
  </si>
  <si>
    <t>Managing customer order cut-off times</t>
  </si>
  <si>
    <t>6.5.6.1</t>
  </si>
  <si>
    <t>6.5.6.2</t>
  </si>
  <si>
    <t>6.5.6.3</t>
  </si>
  <si>
    <t>6.5.6.4</t>
  </si>
  <si>
    <t>6.5.6.5</t>
  </si>
  <si>
    <t>6.5.6.6</t>
  </si>
  <si>
    <t xml:space="preserve">6.5.7 </t>
  </si>
  <si>
    <t>Merging of products in distribution sites</t>
  </si>
  <si>
    <t>6.5.7.1</t>
  </si>
  <si>
    <t>6.5.7.2</t>
  </si>
  <si>
    <t>6.5.7.3</t>
  </si>
  <si>
    <t xml:space="preserve">6.5.8 </t>
  </si>
  <si>
    <t>Customer-specific picking requirements</t>
  </si>
  <si>
    <t>6.5.8.1</t>
  </si>
  <si>
    <t>6.5.8.2</t>
  </si>
  <si>
    <t>6.5.8.3</t>
  </si>
  <si>
    <t>6.5.8.4</t>
  </si>
  <si>
    <t>6.5.8.5</t>
  </si>
  <si>
    <t>6.5.8.6</t>
  </si>
  <si>
    <t xml:space="preserve">6.5.9 </t>
  </si>
  <si>
    <t>Managing product substitutions</t>
  </si>
  <si>
    <t>6.5.9.1</t>
  </si>
  <si>
    <t>6.5.9.2</t>
  </si>
  <si>
    <t>6.5.9.3</t>
  </si>
  <si>
    <t xml:space="preserve">6.6 </t>
  </si>
  <si>
    <t>Internal Distribution</t>
  </si>
  <si>
    <t xml:space="preserve">6.6.1 </t>
  </si>
  <si>
    <t>Central replenishment</t>
  </si>
  <si>
    <t>6.6.1.1</t>
  </si>
  <si>
    <t>6.6.1.2</t>
  </si>
  <si>
    <t>6.6.1.3</t>
  </si>
  <si>
    <t xml:space="preserve">6.6.2 </t>
  </si>
  <si>
    <t>Managing transhipments</t>
  </si>
  <si>
    <t>6.6.2.1</t>
  </si>
  <si>
    <t>6.6.2.2</t>
  </si>
  <si>
    <t>6.6.2.3</t>
  </si>
  <si>
    <t xml:space="preserve">6.6.3 </t>
  </si>
  <si>
    <t>Managing variable internal distribution paths</t>
  </si>
  <si>
    <t>6.6.3.1</t>
  </si>
  <si>
    <t>6.6.3.2</t>
  </si>
  <si>
    <t>6.6.3.3</t>
  </si>
  <si>
    <t xml:space="preserve">6.7 </t>
  </si>
  <si>
    <t>External Distribution</t>
  </si>
  <si>
    <t xml:space="preserve">6.7.1 </t>
  </si>
  <si>
    <t>Loading of external distribution vehicles</t>
  </si>
  <si>
    <t>6.7.1.1</t>
  </si>
  <si>
    <t>6.7.1.2</t>
  </si>
  <si>
    <t>6.7.1.3</t>
  </si>
  <si>
    <t>6.7.1.4</t>
  </si>
  <si>
    <t>6.7.1.5</t>
  </si>
  <si>
    <t>6.7.1.6</t>
  </si>
  <si>
    <t xml:space="preserve">6.7.2 </t>
  </si>
  <si>
    <t>Use of handheld devices by delivery vehicles: Overview</t>
  </si>
  <si>
    <t>6.7.2.1</t>
  </si>
  <si>
    <t>6.7.2.2</t>
  </si>
  <si>
    <t>6.7.2.3</t>
  </si>
  <si>
    <t>6.7.2.4</t>
  </si>
  <si>
    <t>6.7.2.5</t>
  </si>
  <si>
    <t>6.7.2.6</t>
  </si>
  <si>
    <t xml:space="preserve">6.7.3 </t>
  </si>
  <si>
    <t>Use of handheld devices by delivery vehicles: Requirements checklist</t>
  </si>
  <si>
    <t>6.7.3.1</t>
  </si>
  <si>
    <t>6.7.3.2</t>
  </si>
  <si>
    <t>6.7.3.3</t>
  </si>
  <si>
    <t>6.7.3.4</t>
  </si>
  <si>
    <t>6.7.3.5</t>
  </si>
  <si>
    <t>6.7.3.6</t>
  </si>
  <si>
    <t xml:space="preserve">6.7.4 </t>
  </si>
  <si>
    <t>Use of handheld devices by combined internal and external delivery vehicles</t>
  </si>
  <si>
    <t>6.7.4.1</t>
  </si>
  <si>
    <t>6.7.4.2</t>
  </si>
  <si>
    <t>6.7.4.3</t>
  </si>
  <si>
    <t xml:space="preserve">6.8 </t>
  </si>
  <si>
    <t>3PL Distribution</t>
  </si>
  <si>
    <t xml:space="preserve">6.8.1 </t>
  </si>
  <si>
    <t>Solutions for 3PL distribution</t>
  </si>
  <si>
    <t>6.8.1.1</t>
  </si>
  <si>
    <t>6.8.1.2</t>
  </si>
  <si>
    <t>6.8.1.3</t>
  </si>
  <si>
    <t>6.8.1.4</t>
  </si>
  <si>
    <t>6.8.1.5</t>
  </si>
  <si>
    <t>6.8.1.6</t>
  </si>
  <si>
    <t xml:space="preserve">6.9 </t>
  </si>
  <si>
    <t>Distribution Route Planning</t>
  </si>
  <si>
    <t xml:space="preserve">6.9.1 </t>
  </si>
  <si>
    <t>Distribution route planning requirements</t>
  </si>
  <si>
    <t>6.9.1.1</t>
  </si>
  <si>
    <t>6.9.1.2</t>
  </si>
  <si>
    <t>6.9.1.3</t>
  </si>
  <si>
    <t>6.9.1.4</t>
  </si>
  <si>
    <t>6.9.1.5</t>
  </si>
  <si>
    <t>6.9.1.6</t>
  </si>
  <si>
    <t>6.9.1.7</t>
  </si>
  <si>
    <t>6.9.1.8</t>
  </si>
  <si>
    <t>6.9.1.9</t>
  </si>
  <si>
    <t xml:space="preserve">6.9.2 </t>
  </si>
  <si>
    <t>Dynamic route scheduling</t>
  </si>
  <si>
    <t>6.9.2.1</t>
  </si>
  <si>
    <t>6.9.2.2</t>
  </si>
  <si>
    <t>6.9.2.3</t>
  </si>
  <si>
    <t xml:space="preserve">6.9.3 </t>
  </si>
  <si>
    <t>Address validation</t>
  </si>
  <si>
    <t>6.9.3.1</t>
  </si>
  <si>
    <t>6.9.3.2</t>
  </si>
  <si>
    <t>6.9.3.3</t>
  </si>
  <si>
    <t>6.9.3.4</t>
  </si>
  <si>
    <t>6.9.3.5</t>
  </si>
  <si>
    <t>6.9.3.6</t>
  </si>
  <si>
    <t xml:space="preserve">6.9.4 </t>
  </si>
  <si>
    <t>Integration with 3rd party software tools</t>
  </si>
  <si>
    <t>6.9.4.1</t>
  </si>
  <si>
    <t>6.9.4.2</t>
  </si>
  <si>
    <t>6.9.4.3</t>
  </si>
  <si>
    <t>6.9.4.4</t>
  </si>
  <si>
    <t>6.9.4.5</t>
  </si>
  <si>
    <t>6.9.4.6</t>
  </si>
  <si>
    <t xml:space="preserve">6.10 </t>
  </si>
  <si>
    <t>Transport planning</t>
  </si>
  <si>
    <t xml:space="preserve">6.10.1 </t>
  </si>
  <si>
    <t>Transport planning overview</t>
  </si>
  <si>
    <t>6.10.1.1</t>
  </si>
  <si>
    <t>6.10.1.2</t>
  </si>
  <si>
    <t>6.10.1.3</t>
  </si>
  <si>
    <t xml:space="preserve">6.10.2 </t>
  </si>
  <si>
    <t>Merging pallets on a shipment</t>
  </si>
  <si>
    <t>6.10.2.1</t>
  </si>
  <si>
    <t>6.10.2.2</t>
  </si>
  <si>
    <t>6.10.2.3</t>
  </si>
  <si>
    <t xml:space="preserve">7 </t>
  </si>
  <si>
    <t>Food Technology</t>
  </si>
  <si>
    <t xml:space="preserve">7.1 </t>
  </si>
  <si>
    <t>Quality Control</t>
  </si>
  <si>
    <t xml:space="preserve">7.1.1 </t>
  </si>
  <si>
    <t>Managing sampling during receiving inspection</t>
  </si>
  <si>
    <t>7.1.1.1</t>
  </si>
  <si>
    <t>7.1.1.2</t>
  </si>
  <si>
    <t>7.1.1.3</t>
  </si>
  <si>
    <t xml:space="preserve">7.1.2 </t>
  </si>
  <si>
    <t>Communication and alerts relating to receiving inspection</t>
  </si>
  <si>
    <t>7.1.2.1</t>
  </si>
  <si>
    <t>7.1.2.2</t>
  </si>
  <si>
    <t>7.1.2.3</t>
  </si>
  <si>
    <t xml:space="preserve">7.1.3 </t>
  </si>
  <si>
    <t>Managing non-conformances &amp; corrective actions</t>
  </si>
  <si>
    <t>7.1.3.1</t>
  </si>
  <si>
    <t>7.1.3.2</t>
  </si>
  <si>
    <t>7.1.3.3</t>
  </si>
  <si>
    <t xml:space="preserve">7.1.4 </t>
  </si>
  <si>
    <t>Managing distribution checks</t>
  </si>
  <si>
    <t>7.1.4.1</t>
  </si>
  <si>
    <t>7.1.4.2</t>
  </si>
  <si>
    <t>7.1.4.3</t>
  </si>
  <si>
    <t xml:space="preserve">7.1.5 </t>
  </si>
  <si>
    <t>Managing concessions</t>
  </si>
  <si>
    <t>7.1.5.1</t>
  </si>
  <si>
    <t>7.1.5.2</t>
  </si>
  <si>
    <t>7.1.5.3</t>
  </si>
  <si>
    <t xml:space="preserve">7.1.6 </t>
  </si>
  <si>
    <t>Managing periodic checks &amp; links to equipment</t>
  </si>
  <si>
    <t>7.1.6.1</t>
  </si>
  <si>
    <t>7.1.6.2</t>
  </si>
  <si>
    <t>7.1.6.3</t>
  </si>
  <si>
    <t xml:space="preserve">7.1.7 </t>
  </si>
  <si>
    <t>Use of additional technology by QC team</t>
  </si>
  <si>
    <t>7.1.7.1</t>
  </si>
  <si>
    <t>7.1.7.2</t>
  </si>
  <si>
    <t>7.1.7.3</t>
  </si>
  <si>
    <t xml:space="preserve">7.2 </t>
  </si>
  <si>
    <t>Managing Technical Specifications</t>
  </si>
  <si>
    <t xml:space="preserve">7.2.1 </t>
  </si>
  <si>
    <t>Background</t>
  </si>
  <si>
    <t xml:space="preserve">7.2.2 </t>
  </si>
  <si>
    <t>Technical Specifications for Ingredients &amp; Packaging</t>
  </si>
  <si>
    <t>7.2.2.1</t>
  </si>
  <si>
    <t>7.2.2.2</t>
  </si>
  <si>
    <t>7.2.2.3</t>
  </si>
  <si>
    <t xml:space="preserve">7.2.3 </t>
  </si>
  <si>
    <t>Technical Specifications for Finished Products</t>
  </si>
  <si>
    <t>7.2.3.1</t>
  </si>
  <si>
    <t>7.2.3.2</t>
  </si>
  <si>
    <t>7.2.3.3</t>
  </si>
  <si>
    <t xml:space="preserve">7.2.4 </t>
  </si>
  <si>
    <t>Product labelling</t>
  </si>
  <si>
    <t>7.2.4.1</t>
  </si>
  <si>
    <t>7.2.4.2</t>
  </si>
  <si>
    <t>7.2.4.3</t>
  </si>
  <si>
    <t>7.2.4.4</t>
  </si>
  <si>
    <t>7.2.4.5</t>
  </si>
  <si>
    <t>7.2.4.6</t>
  </si>
  <si>
    <t xml:space="preserve">7.2.5 </t>
  </si>
  <si>
    <t>Comparing nutritional analysis</t>
  </si>
  <si>
    <t>7.2.5.1</t>
  </si>
  <si>
    <t>7.2.5.2</t>
  </si>
  <si>
    <t>7.2.5.3</t>
  </si>
  <si>
    <t xml:space="preserve">7.3 </t>
  </si>
  <si>
    <t>Regulatory Compliance</t>
  </si>
  <si>
    <t xml:space="preserve">7.3.1 </t>
  </si>
  <si>
    <t>Managing audits</t>
  </si>
  <si>
    <t>7.3.1.1</t>
  </si>
  <si>
    <t>7.3.1.2</t>
  </si>
  <si>
    <t>7.3.1.3</t>
  </si>
  <si>
    <t xml:space="preserve">7.3.2 </t>
  </si>
  <si>
    <t>7.3.2.1</t>
  </si>
  <si>
    <t>7.3.2.2</t>
  </si>
  <si>
    <t>7.3.2.3</t>
  </si>
  <si>
    <t xml:space="preserve">7.3.3 </t>
  </si>
  <si>
    <t>Reporting on usage of sub-ingredients</t>
  </si>
  <si>
    <t>7.3.3.1</t>
  </si>
  <si>
    <t>7.3.3.2</t>
  </si>
  <si>
    <t>7.3.3.3</t>
  </si>
  <si>
    <t xml:space="preserve">7.3.4 </t>
  </si>
  <si>
    <t>Reporting on salt and fat</t>
  </si>
  <si>
    <t>7.3.4.1</t>
  </si>
  <si>
    <t xml:space="preserve">7.3.5 </t>
  </si>
  <si>
    <t>Waste &amp; recycling statutory reporting</t>
  </si>
  <si>
    <t>7.3.5.1</t>
  </si>
  <si>
    <t>7.3.5.2</t>
  </si>
  <si>
    <t>7.3.5.3</t>
  </si>
  <si>
    <t>7.3.5.4</t>
  </si>
  <si>
    <t>7.3.5.5</t>
  </si>
  <si>
    <t>7.3.5.6</t>
  </si>
  <si>
    <t xml:space="preserve">8 </t>
  </si>
  <si>
    <t>New Product Development</t>
  </si>
  <si>
    <t xml:space="preserve">8.1 </t>
  </si>
  <si>
    <t>Managing the product change process (PCP)</t>
  </si>
  <si>
    <t xml:space="preserve">8.1.1 </t>
  </si>
  <si>
    <t xml:space="preserve">8.1.2 </t>
  </si>
  <si>
    <t>Managing the PCP process for new products</t>
  </si>
  <si>
    <t xml:space="preserve">8.1.3 </t>
  </si>
  <si>
    <t>Managing evolving BOMs and recipes</t>
  </si>
  <si>
    <t xml:space="preserve">8.1.4 </t>
  </si>
  <si>
    <t>Managing the process for changes to existing products</t>
  </si>
  <si>
    <t xml:space="preserve">8.1.5 </t>
  </si>
  <si>
    <t>Using ingredients in the NPD kitchen</t>
  </si>
  <si>
    <t xml:space="preserve">8.1.6 </t>
  </si>
  <si>
    <t>Planning PCPs</t>
  </si>
  <si>
    <t xml:space="preserve">8.2 </t>
  </si>
  <si>
    <t>Bills of Materials and Recipe Management</t>
  </si>
  <si>
    <t xml:space="preserve">8.2.1 </t>
  </si>
  <si>
    <t>Managing allergens</t>
  </si>
  <si>
    <t xml:space="preserve">8.2.2 </t>
  </si>
  <si>
    <t>Managing ingredient approvals by customer</t>
  </si>
  <si>
    <t xml:space="preserve">8.2.3 </t>
  </si>
  <si>
    <t>Managing BOM/recipe versions</t>
  </si>
  <si>
    <t xml:space="preserve">8.3 </t>
  </si>
  <si>
    <t>Product Costing</t>
  </si>
  <si>
    <t xml:space="preserve">8.3.1 </t>
  </si>
  <si>
    <t>Product costing background information</t>
  </si>
  <si>
    <t xml:space="preserve">8.3.2 </t>
  </si>
  <si>
    <t>Product costing overview</t>
  </si>
  <si>
    <t xml:space="preserve">8.3.3 </t>
  </si>
  <si>
    <t>Future costs</t>
  </si>
  <si>
    <t xml:space="preserve">8.3.4 </t>
  </si>
  <si>
    <t>Managing product costing activity</t>
  </si>
  <si>
    <t xml:space="preserve">9 </t>
  </si>
  <si>
    <t>Financial Accounting</t>
  </si>
  <si>
    <t xml:space="preserve">9.1 </t>
  </si>
  <si>
    <t>Accounts Payable</t>
  </si>
  <si>
    <t xml:space="preserve">9.1.1 </t>
  </si>
  <si>
    <t>Accounts Payable background information</t>
  </si>
  <si>
    <t xml:space="preserve">9.1.2 </t>
  </si>
  <si>
    <t>Accounts Payable requirements checklist</t>
  </si>
  <si>
    <t xml:space="preserve">9.1.3 </t>
  </si>
  <si>
    <t>Workflow approvals in Accounts Payable</t>
  </si>
  <si>
    <t xml:space="preserve">9.1.4 </t>
  </si>
  <si>
    <t>Supplier rebates</t>
  </si>
  <si>
    <t xml:space="preserve">9.1.5 </t>
  </si>
  <si>
    <t>Supplier self-billing</t>
  </si>
  <si>
    <t xml:space="preserve">9.1.6 </t>
  </si>
  <si>
    <t>Managing accruals</t>
  </si>
  <si>
    <t xml:space="preserve">9.1.7 </t>
  </si>
  <si>
    <t xml:space="preserve">9.1.8 </t>
  </si>
  <si>
    <t>Employee Expenses Management: Requirements Checklist</t>
  </si>
  <si>
    <t xml:space="preserve">9.2 </t>
  </si>
  <si>
    <t>Accounts Payable Workflow</t>
  </si>
  <si>
    <t xml:space="preserve">9.2.1 </t>
  </si>
  <si>
    <t>Purchase Invoice Scanning</t>
  </si>
  <si>
    <t xml:space="preserve">9.2.2 </t>
  </si>
  <si>
    <t>Purchase Invoice Registration &amp; Matching Workflow</t>
  </si>
  <si>
    <t xml:space="preserve">9.3 </t>
  </si>
  <si>
    <t>Accounts Receivable</t>
  </si>
  <si>
    <t xml:space="preserve">9.3.1 </t>
  </si>
  <si>
    <t>Accounts Receivable background information</t>
  </si>
  <si>
    <t xml:space="preserve">9.3.2 </t>
  </si>
  <si>
    <t>Accounts Receivable requirements checklist</t>
  </si>
  <si>
    <t xml:space="preserve">9.3.3 </t>
  </si>
  <si>
    <t>Payment allocation</t>
  </si>
  <si>
    <t xml:space="preserve">9.3.4 </t>
  </si>
  <si>
    <t>Link to bank</t>
  </si>
  <si>
    <t xml:space="preserve">9.3.5 </t>
  </si>
  <si>
    <t>Customer statements</t>
  </si>
  <si>
    <t xml:space="preserve">9.3.6 </t>
  </si>
  <si>
    <t>System usability</t>
  </si>
  <si>
    <t xml:space="preserve">9.3.7 </t>
  </si>
  <si>
    <t>Accounting standards</t>
  </si>
  <si>
    <t xml:space="preserve">9.3.8 </t>
  </si>
  <si>
    <t>Credit card payment processing</t>
  </si>
  <si>
    <t xml:space="preserve">9.4 </t>
  </si>
  <si>
    <t>Nominal Ledger</t>
  </si>
  <si>
    <t xml:space="preserve">9.4.1 </t>
  </si>
  <si>
    <t>Nominal Ledger background information</t>
  </si>
  <si>
    <t xml:space="preserve">9.4.2 </t>
  </si>
  <si>
    <t>Nominal Ledger requirements checklist</t>
  </si>
  <si>
    <t xml:space="preserve">9.4.3 </t>
  </si>
  <si>
    <t>Journal processing</t>
  </si>
  <si>
    <t xml:space="preserve">9.4.4 </t>
  </si>
  <si>
    <t>Chart of accounts structure</t>
  </si>
  <si>
    <t xml:space="preserve">9.4.5 </t>
  </si>
  <si>
    <t>Chart of accounts mapping</t>
  </si>
  <si>
    <t xml:space="preserve">9.4.6 </t>
  </si>
  <si>
    <t>Payroll interface</t>
  </si>
  <si>
    <t xml:space="preserve">10 </t>
  </si>
  <si>
    <t>Management Accounting</t>
  </si>
  <si>
    <t xml:space="preserve">10.1 </t>
  </si>
  <si>
    <t>Management accounting background information</t>
  </si>
  <si>
    <t xml:space="preserve">10.2 </t>
  </si>
  <si>
    <t>Management Accounting requirements checklist</t>
  </si>
  <si>
    <t xml:space="preserve">10.3 </t>
  </si>
  <si>
    <t>Accounting calendar</t>
  </si>
  <si>
    <t xml:space="preserve">10.4 </t>
  </si>
  <si>
    <t xml:space="preserve">11 </t>
  </si>
  <si>
    <t>Management &amp; Financial Reporting</t>
  </si>
  <si>
    <t xml:space="preserve">11.1 </t>
  </si>
  <si>
    <t xml:space="preserve">11.2 </t>
  </si>
  <si>
    <t>“Out of the box” financial reports</t>
  </si>
  <si>
    <t xml:space="preserve">11.3 </t>
  </si>
  <si>
    <t xml:space="preserve">11.4 </t>
  </si>
  <si>
    <t>Product profitability reporting</t>
  </si>
  <si>
    <t xml:space="preserve">11.5 </t>
  </si>
  <si>
    <t>Customer profitability reporting</t>
  </si>
  <si>
    <t xml:space="preserve">11.6 </t>
  </si>
  <si>
    <t>Labour cost reporting</t>
  </si>
  <si>
    <t xml:space="preserve">11.7 </t>
  </si>
  <si>
    <t>Distribution of management reports</t>
  </si>
  <si>
    <t xml:space="preserve">12 </t>
  </si>
  <si>
    <t>Business Intelligence</t>
  </si>
  <si>
    <t xml:space="preserve">12.1 </t>
  </si>
  <si>
    <t>BI requirements background information</t>
  </si>
  <si>
    <t xml:space="preserve">12.2 </t>
  </si>
  <si>
    <t>BI Solution Proposed</t>
  </si>
  <si>
    <t xml:space="preserve">12.3 </t>
  </si>
  <si>
    <t>BI Solution Overview</t>
  </si>
  <si>
    <t xml:space="preserve">12.4 </t>
  </si>
  <si>
    <t>Specific Reporting Objectives</t>
  </si>
  <si>
    <t xml:space="preserve">12.4.1 </t>
  </si>
  <si>
    <t>Self-Service Reporting</t>
  </si>
  <si>
    <t xml:space="preserve">12.4.2 </t>
  </si>
  <si>
    <t>Reporting on Non-ERP Data</t>
  </si>
  <si>
    <t xml:space="preserve">12.4.3 </t>
  </si>
  <si>
    <t>Scheduled Reports</t>
  </si>
  <si>
    <t xml:space="preserve">12.4.4 </t>
  </si>
  <si>
    <t xml:space="preserve">13 </t>
  </si>
  <si>
    <t>Master Data Management</t>
  </si>
  <si>
    <t xml:space="preserve">13.1 </t>
  </si>
  <si>
    <t>Mass update/upload of data</t>
  </si>
  <si>
    <t xml:space="preserve">13.2 </t>
  </si>
  <si>
    <t>Mandatory fields during data entry</t>
  </si>
  <si>
    <t xml:space="preserve">13.3 </t>
  </si>
  <si>
    <t>Segregation of master data</t>
  </si>
  <si>
    <t>1.2.1</t>
  </si>
  <si>
    <t>Epicor - Epicor 10</t>
  </si>
  <si>
    <t>FUNCTIONALITY REQUIREMENTS SCORESHEET</t>
  </si>
  <si>
    <t>&lt;Enter name&gt;</t>
  </si>
  <si>
    <t>See worksheet "INSTRUCTIONS (REQTS &amp; ITT)" for full instructions on how to use this scoresheet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</si>
</sst>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7" x14ac:knownFonts="1">
    <font>
      <sz val="11"/>
      <color theme="1"/>
      <name val="Calibri"/>
      <family val="2"/>
      <scheme val="minor"/>
    </font>
    <font>
      <b/>
      <sz val="9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Arial Narrow"/>
      <family val="2"/>
    </font>
    <font>
      <b/>
      <sz val="9"/>
      <color rgb="FFFFFFFF"/>
      <name val="Arial Narrow"/>
      <family val="2"/>
    </font>
    <font>
      <b/>
      <sz val="10"/>
      <color rgb="FFFFFFFF"/>
      <name val="Arial"/>
      <family val="2"/>
    </font>
    <font>
      <b/>
      <sz val="11"/>
      <color rgb="FF000000"/>
      <name val="Calibri"/>
      <family val="2"/>
      <scheme val="minor"/>
    </font>
    <font>
      <i/>
      <sz val="10"/>
      <color rgb="FF000000"/>
      <name val="Arial"/>
      <family val="2"/>
    </font>
    <font>
      <b/>
      <sz val="16"/>
      <color rgb="FF00000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2F4F4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9" fontId="7" fillId="0" borderId="0" applyFont="0" applyFill="0" applyBorder="0" applyAlignment="0" applyProtection="0"/>
  </cellStyleXfs>
  <cellXfs count="6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6" fillId="0" borderId="0" xfId="1"/>
    <xf numFmtId="0" fontId="6" fillId="0" borderId="0" xfId="1" applyAlignment="1">
      <alignment horizontal="right"/>
    </xf>
    <xf numFmtId="0" fontId="1" fillId="2" borderId="1" xfId="1" applyFont="1" applyFill="1" applyBorder="1" applyAlignment="1">
      <alignment horizontal="center" vertical="top" wrapText="1"/>
    </xf>
    <xf numFmtId="0" fontId="2" fillId="2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left" vertical="top" wrapText="1"/>
    </xf>
    <xf numFmtId="0" fontId="3" fillId="3" borderId="2" xfId="1" applyFont="1" applyFill="1" applyBorder="1" applyAlignment="1">
      <alignment vertical="top" wrapText="1"/>
    </xf>
    <xf numFmtId="9" fontId="3" fillId="3" borderId="2" xfId="1" applyNumberFormat="1" applyFont="1" applyFill="1" applyBorder="1" applyAlignment="1">
      <alignment horizontal="center" vertical="top" wrapText="1"/>
    </xf>
    <xf numFmtId="0" fontId="6" fillId="4" borderId="3" xfId="1" applyFill="1" applyBorder="1" applyAlignment="1">
      <alignment horizontal="left" wrapText="1"/>
    </xf>
    <xf numFmtId="0" fontId="6" fillId="5" borderId="4" xfId="1" applyFill="1" applyBorder="1" applyAlignment="1">
      <alignment horizontal="left" vertical="top" wrapText="1"/>
    </xf>
    <xf numFmtId="0" fontId="6" fillId="5" borderId="5" xfId="1" applyFill="1" applyBorder="1" applyAlignment="1">
      <alignment vertical="top" wrapText="1"/>
    </xf>
    <xf numFmtId="164" fontId="6" fillId="5" borderId="5" xfId="1" applyNumberFormat="1" applyFill="1" applyBorder="1" applyAlignment="1">
      <alignment horizontal="center" vertical="top" wrapText="1"/>
    </xf>
    <xf numFmtId="0" fontId="6" fillId="0" borderId="0" xfId="1" applyBorder="1" applyAlignment="1">
      <alignment horizontal="left"/>
    </xf>
    <xf numFmtId="0" fontId="6" fillId="4" borderId="0" xfId="1" applyFont="1" applyFill="1" applyBorder="1" applyAlignment="1">
      <alignment horizontal="center" wrapText="1"/>
    </xf>
    <xf numFmtId="0" fontId="4" fillId="2" borderId="6" xfId="1" applyFont="1" applyFill="1" applyBorder="1" applyAlignment="1" applyProtection="1">
      <alignment horizontal="center"/>
      <protection locked="0"/>
    </xf>
    <xf numFmtId="0" fontId="6" fillId="6" borderId="7" xfId="1" applyFill="1" applyBorder="1" applyAlignment="1">
      <alignment horizontal="left" vertical="top" wrapText="1"/>
    </xf>
    <xf numFmtId="0" fontId="6" fillId="6" borderId="5" xfId="1" applyFill="1" applyBorder="1" applyAlignment="1">
      <alignment vertical="top" wrapText="1"/>
    </xf>
    <xf numFmtId="0" fontId="6" fillId="4" borderId="0" xfId="1" applyFill="1" applyBorder="1" applyAlignment="1">
      <alignment horizontal="left" vertical="top" wrapText="1"/>
    </xf>
    <xf numFmtId="0" fontId="6" fillId="4" borderId="8" xfId="1" applyFill="1" applyBorder="1" applyAlignment="1">
      <alignment horizontal="center" vertical="top" wrapText="1"/>
    </xf>
    <xf numFmtId="165" fontId="4" fillId="7" borderId="6" xfId="1" applyNumberFormat="1" applyFont="1" applyFill="1" applyBorder="1" applyAlignment="1" applyProtection="1">
      <alignment horizontal="center"/>
      <protection locked="0"/>
    </xf>
    <xf numFmtId="0" fontId="6" fillId="0" borderId="9" xfId="1" applyBorder="1" applyAlignment="1">
      <alignment horizontal="left"/>
    </xf>
    <xf numFmtId="0" fontId="5" fillId="8" borderId="10" xfId="1" applyFont="1" applyFill="1" applyBorder="1" applyAlignment="1" applyProtection="1">
      <alignment horizontal="left" wrapText="1"/>
    </xf>
    <xf numFmtId="0" fontId="5" fillId="8" borderId="11" xfId="1" applyFont="1" applyFill="1" applyBorder="1" applyAlignment="1" applyProtection="1">
      <alignment horizontal="center" wrapText="1"/>
    </xf>
    <xf numFmtId="2" fontId="5" fillId="8" borderId="11" xfId="1" applyNumberFormat="1" applyFont="1" applyFill="1" applyBorder="1" applyAlignment="1">
      <alignment horizontal="center"/>
    </xf>
    <xf numFmtId="0" fontId="6" fillId="6" borderId="4" xfId="1" applyFill="1" applyBorder="1" applyAlignment="1">
      <alignment horizontal="left" vertical="top" wrapText="1"/>
    </xf>
    <xf numFmtId="0" fontId="6" fillId="0" borderId="12" xfId="1" applyBorder="1" applyAlignment="1">
      <alignment horizontal="left"/>
    </xf>
    <xf numFmtId="165" fontId="5" fillId="8" borderId="11" xfId="1" applyNumberFormat="1" applyFont="1" applyFill="1" applyBorder="1" applyAlignment="1">
      <alignment horizontal="center"/>
    </xf>
    <xf numFmtId="0" fontId="6" fillId="0" borderId="13" xfId="1" applyBorder="1" applyAlignment="1">
      <alignment horizontal="left"/>
    </xf>
    <xf numFmtId="165" fontId="4" fillId="2" borderId="6" xfId="1" applyNumberFormat="1" applyFont="1" applyFill="1" applyBorder="1" applyAlignment="1" applyProtection="1">
      <alignment horizontal="center"/>
      <protection locked="0"/>
    </xf>
    <xf numFmtId="165" fontId="6" fillId="6" borderId="5" xfId="1" applyNumberFormat="1" applyFill="1" applyBorder="1" applyAlignment="1">
      <alignment vertical="top" wrapText="1"/>
    </xf>
    <xf numFmtId="0" fontId="6" fillId="6" borderId="2" xfId="1" applyFill="1" applyBorder="1" applyAlignment="1">
      <alignment horizontal="left" vertical="top" wrapText="1"/>
    </xf>
    <xf numFmtId="0" fontId="5" fillId="8" borderId="14" xfId="1" applyFont="1" applyFill="1" applyBorder="1" applyAlignment="1" applyProtection="1">
      <alignment horizontal="left" wrapText="1"/>
    </xf>
    <xf numFmtId="0" fontId="6" fillId="0" borderId="15" xfId="1" applyBorder="1" applyAlignment="1">
      <alignment horizontal="left"/>
    </xf>
    <xf numFmtId="0" fontId="6" fillId="5" borderId="4" xfId="1" quotePrefix="1" applyFill="1" applyBorder="1" applyAlignment="1">
      <alignment horizontal="left" vertical="top" wrapText="1"/>
    </xf>
    <xf numFmtId="0" fontId="6" fillId="4" borderId="0" xfId="1" applyFill="1" applyBorder="1" applyAlignment="1">
      <alignment horizontal="center" vertical="top" wrapText="1"/>
    </xf>
    <xf numFmtId="165" fontId="6" fillId="5" borderId="5" xfId="1" applyNumberFormat="1" applyFill="1" applyBorder="1" applyAlignment="1">
      <alignment vertical="top" wrapText="1"/>
    </xf>
    <xf numFmtId="0" fontId="6" fillId="0" borderId="13" xfId="1" applyBorder="1" applyAlignment="1">
      <alignment horizontal="right"/>
    </xf>
    <xf numFmtId="0" fontId="5" fillId="8" borderId="10" xfId="1" applyFont="1" applyFill="1" applyBorder="1" applyAlignment="1" applyProtection="1">
      <alignment horizontal="right" wrapText="1"/>
    </xf>
    <xf numFmtId="164" fontId="3" fillId="3" borderId="2" xfId="1" applyNumberFormat="1" applyFont="1" applyFill="1" applyBorder="1" applyAlignment="1">
      <alignment vertical="top" wrapText="1"/>
    </xf>
    <xf numFmtId="0" fontId="8" fillId="9" borderId="0" xfId="0" applyFont="1" applyFill="1" applyAlignment="1">
      <alignment horizontal="center" vertical="center" wrapText="1"/>
    </xf>
    <xf numFmtId="0" fontId="10" fillId="10" borderId="0" xfId="0" applyFont="1" applyFill="1" applyAlignment="1">
      <alignment horizontal="left" vertical="center" wrapText="1"/>
    </xf>
    <xf numFmtId="0" fontId="11" fillId="11" borderId="0" xfId="0" applyFont="1" applyFill="1" applyAlignment="1">
      <alignment horizontal="left" vertical="top" wrapText="1"/>
    </xf>
    <xf numFmtId="0" fontId="11" fillId="11" borderId="0" xfId="0" applyFont="1" applyFill="1" applyAlignment="1">
      <alignment vertical="top" wrapText="1"/>
    </xf>
    <xf numFmtId="0" fontId="11" fillId="12" borderId="0" xfId="0" applyFont="1" applyFill="1" applyAlignment="1">
      <alignment horizontal="left" vertical="top" wrapText="1"/>
    </xf>
    <xf numFmtId="0" fontId="11" fillId="12" borderId="0" xfId="0" applyFont="1" applyFill="1" applyAlignment="1">
      <alignment vertical="top" wrapText="1"/>
    </xf>
    <xf numFmtId="0" fontId="12" fillId="13" borderId="0" xfId="0" applyFont="1" applyFill="1" applyAlignment="1">
      <alignment horizontal="center" wrapText="1"/>
    </xf>
    <xf numFmtId="0" fontId="11" fillId="14" borderId="0" xfId="0" applyFont="1" applyFill="1" applyAlignment="1">
      <alignment horizontal="center" vertical="top" wrapText="1"/>
    </xf>
    <xf numFmtId="0" fontId="9" fillId="9" borderId="1" xfId="0" applyFont="1" applyFill="1" applyBorder="1" applyAlignment="1">
      <alignment horizontal="center" vertical="top" wrapText="1"/>
    </xf>
    <xf numFmtId="9" fontId="10" fillId="10" borderId="0" xfId="2" applyFont="1" applyFill="1" applyAlignment="1">
      <alignment horizontal="center" vertical="center" wrapText="1"/>
    </xf>
    <xf numFmtId="9" fontId="11" fillId="11" borderId="0" xfId="2" applyFont="1" applyFill="1" applyAlignment="1">
      <alignment horizontal="center" vertical="top" wrapText="1"/>
    </xf>
    <xf numFmtId="2" fontId="12" fillId="13" borderId="0" xfId="0" applyNumberFormat="1" applyFont="1" applyFill="1" applyAlignment="1">
      <alignment horizontal="center" wrapText="1"/>
    </xf>
    <xf numFmtId="165" fontId="11" fillId="14" borderId="1" xfId="0" applyNumberFormat="1" applyFont="1" applyFill="1" applyBorder="1" applyAlignment="1">
      <alignment horizontal="center" vertical="top" wrapText="1"/>
    </xf>
    <xf numFmtId="0" fontId="13" fillId="12" borderId="0" xfId="0" applyFont="1" applyFill="1" applyAlignment="1">
      <alignment horizontal="center" vertical="center" wrapText="1"/>
    </xf>
    <xf numFmtId="0" fontId="14" fillId="15" borderId="0" xfId="0" applyFont="1" applyFill="1" applyAlignment="1">
      <alignment horizontal="center" vertical="center" wrapText="1"/>
    </xf>
    <xf numFmtId="0" fontId="15" fillId="12" borderId="0" xfId="0" applyFont="1" applyFill="1" applyAlignment="1">
      <alignment horizontal="left" vertical="center"/>
    </xf>
    <xf numFmtId="0" fontId="16" fillId="12" borderId="0" xfId="0" applyFont="1" applyFill="1" applyAlignment="1">
      <alignment horizontal="left" wrapText="1"/>
    </xf>
  </cellXfs>
  <cellStyles count="3">
    <cellStyle name="Normal" xfId="0" builtinId="0"/>
    <cellStyle name="Normal 2" xfId="1"/>
    <cellStyle name="Percent" xfId="2" builtinId="5"/>
  </cellStyles>
  <dxfs count="2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an\Documents\GitHub\Lumenia\SampleFiles\Aerogen%20Sample%20A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gue Table"/>
      <sheetName val="Overview"/>
      <sheetName val="ScoreSummary"/>
      <sheetName val="Summaries"/>
      <sheetName val="Graphs"/>
      <sheetName val="Cost Detail"/>
      <sheetName val="Functional Requirements Scores"/>
      <sheetName val="ITT Scores"/>
      <sheetName val="IT and Infrastructure Scores"/>
      <sheetName val="RefSiteScores"/>
      <sheetName val="SYSTEMS"/>
      <sheetName val="Reqs x System"/>
      <sheetName val="Benefits Reporting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Infor - Syteline ERP</v>
          </cell>
        </row>
        <row r="2">
          <cell r="B2" t="str">
            <v>eBECS - Microsoft Dynamics AX</v>
          </cell>
        </row>
        <row r="3">
          <cell r="B3" t="str">
            <v>Glantus - QAD</v>
          </cell>
        </row>
        <row r="4">
          <cell r="B4" t="str">
            <v>Emerge IT - Priority ERP</v>
          </cell>
        </row>
        <row r="5">
          <cell r="B5" t="str">
            <v>IQMS - EnterpriseIQ</v>
          </cell>
        </row>
        <row r="6">
          <cell r="B6" t="str">
            <v>itelligence - SAP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H574"/>
  <sheetViews>
    <sheetView topLeftCell="A4" workbookViewId="0">
      <selection activeCell="K4" sqref="K4"/>
    </sheetView>
  </sheetViews>
  <sheetFormatPr defaultRowHeight="14.4" x14ac:dyDescent="0.3"/>
  <cols>
    <col min="2" max="2" width="10.44140625" customWidth="1"/>
  </cols>
  <sheetData>
    <row r="1" spans="1:9" ht="52.8" x14ac:dyDescent="0.3">
      <c r="A1" s="7"/>
      <c r="B1" s="6"/>
      <c r="C1" s="8" t="s">
        <v>237</v>
      </c>
      <c r="D1" s="8" t="s">
        <v>238</v>
      </c>
      <c r="E1" s="8" t="s">
        <v>239</v>
      </c>
      <c r="F1" s="8" t="s">
        <v>240</v>
      </c>
      <c r="G1" s="8" t="s">
        <v>241</v>
      </c>
      <c r="H1" s="8" t="s">
        <v>242</v>
      </c>
      <c r="I1" s="9" t="s">
        <v>0</v>
      </c>
    </row>
    <row r="2" spans="1:9" x14ac:dyDescent="0.3">
      <c r="A2" s="10">
        <v>1</v>
      </c>
      <c r="B2" s="43"/>
      <c r="C2" s="12"/>
      <c r="D2" s="12" t="e">
        <v>#VALUE!</v>
      </c>
      <c r="E2" s="12" t="e">
        <v>#VALUE!</v>
      </c>
      <c r="F2" s="12" t="e">
        <v>#VALUE!</v>
      </c>
      <c r="G2" s="12" t="e">
        <v>#VALUE!</v>
      </c>
      <c r="H2" s="12" t="e">
        <v>#VALUE!</v>
      </c>
      <c r="I2" s="13"/>
    </row>
    <row r="3" spans="1:9" ht="57.6" x14ac:dyDescent="0.3">
      <c r="A3" s="14">
        <v>1.1000000000000001</v>
      </c>
      <c r="B3" s="15" t="s">
        <v>1</v>
      </c>
      <c r="C3" s="16" t="e">
        <v>#DIV/0!</v>
      </c>
      <c r="D3" s="16" t="e">
        <v>#VALUE!</v>
      </c>
      <c r="E3" s="16" t="e">
        <v>#VALUE!</v>
      </c>
      <c r="F3" s="16" t="e">
        <v>#VALUE!</v>
      </c>
      <c r="G3" s="16" t="e">
        <v>#VALUE!</v>
      </c>
      <c r="H3" s="16" t="e">
        <v>#VALUE!</v>
      </c>
      <c r="I3" s="13"/>
    </row>
    <row r="4" spans="1:9" ht="28.8" x14ac:dyDescent="0.3">
      <c r="A4" s="17"/>
      <c r="B4" s="18" t="s">
        <v>2</v>
      </c>
      <c r="C4" s="19"/>
      <c r="D4" s="19"/>
      <c r="E4" s="19"/>
      <c r="F4" s="19"/>
      <c r="G4" s="19"/>
      <c r="H4" s="19"/>
      <c r="I4" s="13"/>
    </row>
    <row r="5" spans="1:9" ht="28.8" x14ac:dyDescent="0.3">
      <c r="A5" s="20" t="s">
        <v>3</v>
      </c>
      <c r="B5" s="21" t="s">
        <v>4</v>
      </c>
      <c r="C5" s="21"/>
      <c r="D5" s="21"/>
      <c r="E5" s="21"/>
      <c r="F5" s="21"/>
      <c r="G5" s="21"/>
      <c r="H5" s="21"/>
      <c r="I5" s="13"/>
    </row>
    <row r="6" spans="1:9" x14ac:dyDescent="0.3">
      <c r="A6" s="22"/>
      <c r="B6" s="23">
        <v>1</v>
      </c>
      <c r="C6" s="24"/>
      <c r="D6" s="24"/>
      <c r="E6" s="24"/>
      <c r="F6" s="24"/>
      <c r="G6" s="24"/>
      <c r="H6" s="24"/>
      <c r="I6" s="13"/>
    </row>
    <row r="7" spans="1:9" x14ac:dyDescent="0.3">
      <c r="A7" s="22"/>
      <c r="B7" s="23">
        <v>2</v>
      </c>
      <c r="C7" s="24"/>
      <c r="D7" s="24"/>
      <c r="E7" s="24"/>
      <c r="F7" s="24"/>
      <c r="G7" s="24"/>
      <c r="H7" s="24"/>
      <c r="I7" s="13"/>
    </row>
    <row r="8" spans="1:9" x14ac:dyDescent="0.3">
      <c r="A8" s="22"/>
      <c r="B8" s="23">
        <v>3</v>
      </c>
      <c r="C8" s="24"/>
      <c r="D8" s="24"/>
      <c r="E8" s="24"/>
      <c r="F8" s="24"/>
      <c r="G8" s="24"/>
      <c r="H8" s="24"/>
      <c r="I8" s="13"/>
    </row>
    <row r="9" spans="1:9" x14ac:dyDescent="0.3">
      <c r="A9" s="22"/>
      <c r="B9" s="23">
        <v>4</v>
      </c>
      <c r="C9" s="24"/>
      <c r="D9" s="24"/>
      <c r="E9" s="24"/>
      <c r="F9" s="24"/>
      <c r="G9" s="24"/>
      <c r="H9" s="24"/>
      <c r="I9" s="13"/>
    </row>
    <row r="10" spans="1:9" x14ac:dyDescent="0.3">
      <c r="A10" s="22"/>
      <c r="B10" s="23">
        <v>5</v>
      </c>
      <c r="C10" s="24"/>
      <c r="D10" s="24"/>
      <c r="E10" s="24"/>
      <c r="F10" s="24"/>
      <c r="G10" s="24"/>
      <c r="H10" s="24"/>
      <c r="I10" s="13"/>
    </row>
    <row r="11" spans="1:9" x14ac:dyDescent="0.3">
      <c r="A11" s="22"/>
      <c r="B11" s="23">
        <v>6</v>
      </c>
      <c r="C11" s="24"/>
      <c r="D11" s="24"/>
      <c r="E11" s="24"/>
      <c r="F11" s="24"/>
      <c r="G11" s="24"/>
      <c r="H11" s="24"/>
      <c r="I11" s="13"/>
    </row>
    <row r="12" spans="1:9" x14ac:dyDescent="0.3">
      <c r="A12" s="22"/>
      <c r="B12" s="23">
        <v>7</v>
      </c>
      <c r="C12" s="24"/>
      <c r="D12" s="24"/>
      <c r="E12" s="24"/>
      <c r="F12" s="24"/>
      <c r="G12" s="24"/>
      <c r="H12" s="24"/>
      <c r="I12" s="13"/>
    </row>
    <row r="13" spans="1:9" x14ac:dyDescent="0.3">
      <c r="A13" s="22"/>
      <c r="B13" s="23">
        <v>8</v>
      </c>
      <c r="C13" s="24"/>
      <c r="D13" s="24"/>
      <c r="E13" s="24"/>
      <c r="F13" s="24"/>
      <c r="G13" s="24"/>
      <c r="H13" s="24"/>
      <c r="I13" s="13"/>
    </row>
    <row r="14" spans="1:9" x14ac:dyDescent="0.3">
      <c r="A14" s="25"/>
      <c r="B14" s="23">
        <v>9</v>
      </c>
      <c r="C14" s="24"/>
      <c r="D14" s="24"/>
      <c r="E14" s="24"/>
      <c r="F14" s="24"/>
      <c r="G14" s="24"/>
      <c r="H14" s="24"/>
      <c r="I14" s="13"/>
    </row>
    <row r="15" spans="1:9" x14ac:dyDescent="0.3">
      <c r="A15" s="26"/>
      <c r="B15" s="27" t="s">
        <v>5</v>
      </c>
      <c r="C15" s="28" t="e">
        <v>#DIV/0!</v>
      </c>
      <c r="D15" s="28" t="e">
        <v>#DIV/0!</v>
      </c>
      <c r="E15" s="28" t="e">
        <v>#DIV/0!</v>
      </c>
      <c r="F15" s="28" t="e">
        <v>#DIV/0!</v>
      </c>
      <c r="G15" s="28" t="e">
        <v>#DIV/0!</v>
      </c>
      <c r="H15" s="28" t="e">
        <v>#DIV/0!</v>
      </c>
      <c r="I15" s="13"/>
    </row>
    <row r="16" spans="1:9" ht="28.8" x14ac:dyDescent="0.3">
      <c r="A16" s="29" t="s">
        <v>6</v>
      </c>
      <c r="B16" s="21" t="s">
        <v>7</v>
      </c>
      <c r="C16" s="21"/>
      <c r="D16" s="21"/>
      <c r="E16" s="21"/>
      <c r="F16" s="21"/>
      <c r="G16" s="21"/>
      <c r="H16" s="21"/>
      <c r="I16" s="13"/>
    </row>
    <row r="17" spans="1:23" x14ac:dyDescent="0.3">
      <c r="A17" s="30"/>
      <c r="B17" s="23">
        <v>1</v>
      </c>
      <c r="C17" s="24"/>
      <c r="D17" s="24"/>
      <c r="E17" s="24"/>
      <c r="F17" s="24"/>
      <c r="G17" s="24"/>
      <c r="H17" s="24"/>
      <c r="I17" s="13"/>
    </row>
    <row r="18" spans="1:23" x14ac:dyDescent="0.3">
      <c r="A18" s="30"/>
      <c r="B18" s="23">
        <v>2</v>
      </c>
      <c r="C18" s="24"/>
      <c r="D18" s="24"/>
      <c r="E18" s="24"/>
      <c r="F18" s="24"/>
      <c r="G18" s="24"/>
      <c r="H18" s="24"/>
      <c r="I18" s="13"/>
    </row>
    <row r="19" spans="1:23" x14ac:dyDescent="0.3">
      <c r="A19" s="30"/>
      <c r="B19" s="23" t="s">
        <v>8</v>
      </c>
      <c r="C19" s="24"/>
      <c r="D19" s="24"/>
      <c r="E19" s="24"/>
      <c r="F19" s="24"/>
      <c r="G19" s="24"/>
      <c r="H19" s="24"/>
      <c r="I19" s="13"/>
    </row>
    <row r="20" spans="1:23" x14ac:dyDescent="0.3">
      <c r="A20" s="30"/>
      <c r="B20" s="23" t="s">
        <v>9</v>
      </c>
      <c r="C20" s="24"/>
      <c r="D20" s="24"/>
      <c r="E20" s="24"/>
      <c r="F20" s="24"/>
      <c r="G20" s="24"/>
      <c r="H20" s="24"/>
      <c r="I20" s="13"/>
    </row>
    <row r="21" spans="1:23" x14ac:dyDescent="0.3">
      <c r="A21" s="30"/>
      <c r="B21" s="23">
        <v>4</v>
      </c>
      <c r="C21" s="24"/>
      <c r="D21" s="24"/>
      <c r="E21" s="24"/>
      <c r="F21" s="24"/>
      <c r="G21" s="24"/>
      <c r="H21" s="24"/>
      <c r="I21" s="13"/>
    </row>
    <row r="22" spans="1:23" x14ac:dyDescent="0.3">
      <c r="A22" s="26"/>
      <c r="B22" s="27" t="s">
        <v>5</v>
      </c>
      <c r="C22" s="28" t="e">
        <v>#DIV/0!</v>
      </c>
      <c r="D22" s="28" t="e">
        <v>#DIV/0!</v>
      </c>
      <c r="E22" s="28" t="e">
        <v>#DIV/0!</v>
      </c>
      <c r="F22" s="28" t="e">
        <v>#DIV/0!</v>
      </c>
      <c r="G22" s="28" t="e">
        <v>#DIV/0!</v>
      </c>
      <c r="H22" s="28" t="e">
        <v>#DIV/0!</v>
      </c>
      <c r="I22" s="13"/>
    </row>
    <row r="23" spans="1:23" x14ac:dyDescent="0.3">
      <c r="A23" s="14">
        <v>1.2</v>
      </c>
      <c r="B23" s="15" t="s">
        <v>10</v>
      </c>
      <c r="C23" s="16" t="e">
        <v>#DIV/0!</v>
      </c>
      <c r="D23" s="16" t="e">
        <v>#DIV/0!</v>
      </c>
      <c r="E23" s="16" t="e">
        <v>#DIV/0!</v>
      </c>
      <c r="F23" s="16" t="e">
        <v>#DIV/0!</v>
      </c>
      <c r="G23" s="16" t="e">
        <v>#DIV/0!</v>
      </c>
      <c r="H23" s="16" t="e">
        <v>#DIV/0!</v>
      </c>
      <c r="I23" s="13"/>
      <c r="W23" s="2"/>
    </row>
    <row r="24" spans="1:23" x14ac:dyDescent="0.3">
      <c r="A24" s="30"/>
      <c r="B24" s="23">
        <v>1</v>
      </c>
      <c r="C24" s="24"/>
      <c r="D24" s="24"/>
      <c r="E24" s="24"/>
      <c r="F24" s="24"/>
      <c r="G24" s="24"/>
      <c r="H24" s="24"/>
      <c r="I24" s="13"/>
    </row>
    <row r="25" spans="1:23" x14ac:dyDescent="0.3">
      <c r="A25" s="30"/>
      <c r="B25" s="23">
        <v>2</v>
      </c>
      <c r="C25" s="24"/>
      <c r="D25" s="24"/>
      <c r="E25" s="24"/>
      <c r="F25" s="24"/>
      <c r="G25" s="24"/>
      <c r="H25" s="24"/>
      <c r="I25" s="13"/>
    </row>
    <row r="26" spans="1:23" x14ac:dyDescent="0.3">
      <c r="A26" s="30"/>
      <c r="B26" s="23">
        <v>3</v>
      </c>
      <c r="C26" s="24"/>
      <c r="D26" s="24"/>
      <c r="E26" s="24"/>
      <c r="F26" s="24"/>
      <c r="G26" s="24"/>
      <c r="H26" s="24"/>
      <c r="I26" s="13"/>
    </row>
    <row r="27" spans="1:23" x14ac:dyDescent="0.3">
      <c r="A27" s="30"/>
      <c r="B27" s="23">
        <v>4</v>
      </c>
      <c r="C27" s="24"/>
      <c r="D27" s="24"/>
      <c r="E27" s="24"/>
      <c r="F27" s="24"/>
      <c r="G27" s="24"/>
      <c r="H27" s="24"/>
      <c r="I27" s="13"/>
    </row>
    <row r="28" spans="1:23" x14ac:dyDescent="0.3">
      <c r="A28" s="30"/>
      <c r="B28" s="23">
        <v>5</v>
      </c>
      <c r="C28" s="24"/>
      <c r="D28" s="24"/>
      <c r="E28" s="24"/>
      <c r="F28" s="24"/>
      <c r="G28" s="24"/>
      <c r="H28" s="24"/>
      <c r="I28" s="13"/>
    </row>
    <row r="29" spans="1:23" x14ac:dyDescent="0.3">
      <c r="A29" s="30"/>
      <c r="B29" s="23">
        <v>6</v>
      </c>
      <c r="C29" s="24"/>
      <c r="D29" s="24"/>
      <c r="E29" s="24"/>
      <c r="F29" s="24"/>
      <c r="G29" s="24"/>
      <c r="H29" s="24"/>
      <c r="I29" s="13"/>
    </row>
    <row r="30" spans="1:23" x14ac:dyDescent="0.3">
      <c r="A30" s="30"/>
      <c r="B30" s="23">
        <v>7</v>
      </c>
      <c r="C30" s="24"/>
      <c r="D30" s="24"/>
      <c r="E30" s="24"/>
      <c r="F30" s="24"/>
      <c r="G30" s="24"/>
      <c r="H30" s="24"/>
      <c r="I30" s="13"/>
    </row>
    <row r="31" spans="1:23" x14ac:dyDescent="0.3">
      <c r="A31" s="30"/>
      <c r="B31" s="23">
        <v>8</v>
      </c>
      <c r="C31" s="24"/>
      <c r="D31" s="24"/>
      <c r="E31" s="24"/>
      <c r="F31" s="24"/>
      <c r="G31" s="24"/>
      <c r="H31" s="24"/>
      <c r="I31" s="13"/>
    </row>
    <row r="32" spans="1:23" x14ac:dyDescent="0.3">
      <c r="A32" s="26"/>
      <c r="B32" s="27" t="s">
        <v>5</v>
      </c>
      <c r="C32" s="31" t="e">
        <v>#DIV/0!</v>
      </c>
      <c r="D32" s="31" t="e">
        <v>#DIV/0!</v>
      </c>
      <c r="E32" s="31" t="e">
        <v>#DIV/0!</v>
      </c>
      <c r="F32" s="31" t="e">
        <v>#DIV/0!</v>
      </c>
      <c r="G32" s="31" t="e">
        <v>#DIV/0!</v>
      </c>
      <c r="H32" s="31" t="e">
        <v>#DIV/0!</v>
      </c>
      <c r="I32" s="13"/>
    </row>
    <row r="33" spans="1:40" ht="57.6" x14ac:dyDescent="0.3">
      <c r="A33" s="14">
        <v>1.3</v>
      </c>
      <c r="B33" s="15" t="s">
        <v>11</v>
      </c>
      <c r="C33" s="16" t="e">
        <v>#DIV/0!</v>
      </c>
      <c r="D33" s="16" t="e">
        <v>#DIV/0!</v>
      </c>
      <c r="E33" s="16" t="e">
        <v>#DIV/0!</v>
      </c>
      <c r="F33" s="16" t="e">
        <v>#DIV/0!</v>
      </c>
      <c r="G33" s="16" t="e">
        <v>#DIV/0!</v>
      </c>
      <c r="H33" s="16" t="e">
        <v>#DIV/0!</v>
      </c>
      <c r="I33" s="13"/>
      <c r="AG33" s="2"/>
    </row>
    <row r="34" spans="1:40" x14ac:dyDescent="0.3">
      <c r="A34" s="30"/>
      <c r="B34" s="23">
        <v>1</v>
      </c>
      <c r="C34" s="24"/>
      <c r="D34" s="24"/>
      <c r="E34" s="24"/>
      <c r="F34" s="24"/>
      <c r="G34" s="24"/>
      <c r="H34" s="24"/>
      <c r="I34" s="13"/>
    </row>
    <row r="35" spans="1:40" x14ac:dyDescent="0.3">
      <c r="A35" s="30"/>
      <c r="B35" s="23">
        <v>2</v>
      </c>
      <c r="C35" s="24"/>
      <c r="D35" s="24"/>
      <c r="E35" s="24"/>
      <c r="F35" s="24"/>
      <c r="G35" s="24"/>
      <c r="H35" s="24"/>
      <c r="I35" s="13"/>
    </row>
    <row r="36" spans="1:40" x14ac:dyDescent="0.3">
      <c r="A36" s="30"/>
      <c r="B36" s="23">
        <v>3</v>
      </c>
      <c r="C36" s="24"/>
      <c r="D36" s="24"/>
      <c r="E36" s="24"/>
      <c r="F36" s="24"/>
      <c r="G36" s="24"/>
      <c r="H36" s="24"/>
      <c r="I36" s="13"/>
    </row>
    <row r="37" spans="1:40" x14ac:dyDescent="0.3">
      <c r="A37" s="30"/>
      <c r="B37" s="23">
        <v>4</v>
      </c>
      <c r="C37" s="24"/>
      <c r="D37" s="24"/>
      <c r="E37" s="24"/>
      <c r="F37" s="24"/>
      <c r="G37" s="24"/>
      <c r="H37" s="24"/>
      <c r="I37" s="13"/>
    </row>
    <row r="38" spans="1:40" x14ac:dyDescent="0.3">
      <c r="A38" s="30"/>
      <c r="B38" s="23">
        <v>5</v>
      </c>
      <c r="C38" s="24"/>
      <c r="D38" s="24"/>
      <c r="E38" s="24"/>
      <c r="F38" s="24"/>
      <c r="G38" s="24"/>
      <c r="H38" s="24"/>
      <c r="I38" s="13"/>
    </row>
    <row r="39" spans="1:40" x14ac:dyDescent="0.3">
      <c r="A39" s="26"/>
      <c r="B39" s="27" t="s">
        <v>5</v>
      </c>
      <c r="C39" s="31" t="e">
        <v>#DIV/0!</v>
      </c>
      <c r="D39" s="31" t="e">
        <v>#DIV/0!</v>
      </c>
      <c r="E39" s="31" t="e">
        <v>#DIV/0!</v>
      </c>
      <c r="F39" s="31" t="e">
        <v>#DIV/0!</v>
      </c>
      <c r="G39" s="31" t="e">
        <v>#DIV/0!</v>
      </c>
      <c r="H39" s="31" t="e">
        <v>#DIV/0!</v>
      </c>
      <c r="I39" s="13"/>
    </row>
    <row r="40" spans="1:40" ht="72" x14ac:dyDescent="0.3">
      <c r="A40" s="14">
        <v>1.4</v>
      </c>
      <c r="B40" s="15" t="s">
        <v>12</v>
      </c>
      <c r="C40" s="16" t="e">
        <v>#DIV/0!</v>
      </c>
      <c r="D40" s="16" t="e">
        <v>#VALUE!</v>
      </c>
      <c r="E40" s="16" t="e">
        <v>#VALUE!</v>
      </c>
      <c r="F40" s="16" t="e">
        <v>#VALUE!</v>
      </c>
      <c r="G40" s="16" t="e">
        <v>#VALUE!</v>
      </c>
      <c r="H40" s="16" t="e">
        <v>#VALUE!</v>
      </c>
      <c r="I40" s="13"/>
      <c r="AN40" s="2"/>
    </row>
    <row r="41" spans="1:40" ht="28.8" x14ac:dyDescent="0.3">
      <c r="A41" s="32"/>
      <c r="B41" s="18" t="s">
        <v>2</v>
      </c>
      <c r="C41" s="33"/>
      <c r="D41" s="33"/>
      <c r="E41" s="33"/>
      <c r="F41" s="33"/>
      <c r="G41" s="33"/>
      <c r="H41" s="33"/>
      <c r="I41" s="13"/>
    </row>
    <row r="42" spans="1:40" x14ac:dyDescent="0.3">
      <c r="A42" s="29" t="s">
        <v>13</v>
      </c>
      <c r="B42" s="21" t="s">
        <v>14</v>
      </c>
      <c r="C42" s="34"/>
      <c r="D42" s="34"/>
      <c r="E42" s="34"/>
      <c r="F42" s="34"/>
      <c r="G42" s="34"/>
      <c r="H42" s="34"/>
      <c r="I42" s="13"/>
    </row>
    <row r="43" spans="1:40" x14ac:dyDescent="0.3">
      <c r="A43" s="30"/>
      <c r="B43" s="23">
        <v>1</v>
      </c>
      <c r="C43" s="24"/>
      <c r="D43" s="24"/>
      <c r="E43" s="24"/>
      <c r="F43" s="24"/>
      <c r="G43" s="24"/>
      <c r="H43" s="24"/>
      <c r="I43" s="13"/>
    </row>
    <row r="44" spans="1:40" x14ac:dyDescent="0.3">
      <c r="A44" s="30"/>
      <c r="B44" s="23">
        <v>2</v>
      </c>
      <c r="C44" s="24"/>
      <c r="D44" s="24"/>
      <c r="E44" s="24"/>
      <c r="F44" s="24"/>
      <c r="G44" s="24"/>
      <c r="H44" s="24"/>
      <c r="I44" s="13"/>
    </row>
    <row r="45" spans="1:40" x14ac:dyDescent="0.3">
      <c r="A45" s="30"/>
      <c r="B45" s="23">
        <v>3</v>
      </c>
      <c r="C45" s="24"/>
      <c r="D45" s="24"/>
      <c r="E45" s="24"/>
      <c r="F45" s="24"/>
      <c r="G45" s="24"/>
      <c r="H45" s="24"/>
      <c r="I45" s="13"/>
    </row>
    <row r="46" spans="1:40" x14ac:dyDescent="0.3">
      <c r="A46" s="30"/>
      <c r="B46" s="23">
        <v>4</v>
      </c>
      <c r="C46" s="24"/>
      <c r="D46" s="24"/>
      <c r="E46" s="24"/>
      <c r="F46" s="24"/>
      <c r="G46" s="24"/>
      <c r="H46" s="24"/>
      <c r="I46" s="13"/>
    </row>
    <row r="47" spans="1:40" x14ac:dyDescent="0.3">
      <c r="A47" s="26"/>
      <c r="B47" s="27" t="s">
        <v>5</v>
      </c>
      <c r="C47" s="31" t="e">
        <v>#DIV/0!</v>
      </c>
      <c r="D47" s="31" t="e">
        <v>#DIV/0!</v>
      </c>
      <c r="E47" s="31" t="e">
        <v>#DIV/0!</v>
      </c>
      <c r="F47" s="31" t="e">
        <v>#DIV/0!</v>
      </c>
      <c r="G47" s="31" t="e">
        <v>#DIV/0!</v>
      </c>
      <c r="H47" s="31" t="e">
        <v>#DIV/0!</v>
      </c>
      <c r="I47" s="13"/>
    </row>
    <row r="48" spans="1:40" ht="43.2" x14ac:dyDescent="0.3">
      <c r="A48" s="35" t="s">
        <v>15</v>
      </c>
      <c r="B48" s="21" t="s">
        <v>16</v>
      </c>
      <c r="C48" s="34"/>
      <c r="D48" s="34"/>
      <c r="E48" s="34"/>
      <c r="F48" s="34"/>
      <c r="G48" s="34"/>
      <c r="H48" s="34"/>
      <c r="I48" s="13"/>
    </row>
    <row r="49" spans="1:57" x14ac:dyDescent="0.3">
      <c r="A49" s="30"/>
      <c r="B49" s="23">
        <v>1</v>
      </c>
      <c r="C49" s="24"/>
      <c r="D49" s="24"/>
      <c r="E49" s="24"/>
      <c r="F49" s="24"/>
      <c r="G49" s="24"/>
      <c r="H49" s="24"/>
      <c r="I49" s="13"/>
    </row>
    <row r="50" spans="1:57" x14ac:dyDescent="0.3">
      <c r="A50" s="30"/>
      <c r="B50" s="23">
        <v>2</v>
      </c>
      <c r="C50" s="24"/>
      <c r="D50" s="24"/>
      <c r="E50" s="24"/>
      <c r="F50" s="24"/>
      <c r="G50" s="24"/>
      <c r="H50" s="24"/>
      <c r="I50" s="13"/>
    </row>
    <row r="51" spans="1:57" x14ac:dyDescent="0.3">
      <c r="A51" s="30"/>
      <c r="B51" s="23" t="s">
        <v>8</v>
      </c>
      <c r="C51" s="24"/>
      <c r="D51" s="24"/>
      <c r="E51" s="24"/>
      <c r="F51" s="24"/>
      <c r="G51" s="24"/>
      <c r="H51" s="24"/>
      <c r="I51" s="13"/>
    </row>
    <row r="52" spans="1:57" x14ac:dyDescent="0.3">
      <c r="A52" s="30"/>
      <c r="B52" s="23" t="s">
        <v>9</v>
      </c>
      <c r="C52" s="24"/>
      <c r="D52" s="24"/>
      <c r="E52" s="24"/>
      <c r="F52" s="24"/>
      <c r="G52" s="24"/>
      <c r="H52" s="24"/>
      <c r="I52" s="13"/>
    </row>
    <row r="53" spans="1:57" x14ac:dyDescent="0.3">
      <c r="A53" s="30"/>
      <c r="B53" s="23">
        <v>4</v>
      </c>
      <c r="C53" s="24"/>
      <c r="D53" s="24"/>
      <c r="E53" s="24"/>
      <c r="F53" s="24"/>
      <c r="G53" s="24"/>
      <c r="H53" s="24"/>
      <c r="I53" s="13"/>
    </row>
    <row r="54" spans="1:57" x14ac:dyDescent="0.3">
      <c r="A54" s="30"/>
      <c r="B54" s="23">
        <v>5</v>
      </c>
      <c r="C54" s="24"/>
      <c r="D54" s="24"/>
      <c r="E54" s="24"/>
      <c r="F54" s="24"/>
      <c r="G54" s="24"/>
      <c r="H54" s="24"/>
      <c r="I54" s="13"/>
    </row>
    <row r="55" spans="1:57" x14ac:dyDescent="0.3">
      <c r="A55" s="30"/>
      <c r="B55" s="23">
        <v>6</v>
      </c>
      <c r="C55" s="24"/>
      <c r="D55" s="24"/>
      <c r="E55" s="24"/>
      <c r="F55" s="24"/>
      <c r="G55" s="24"/>
      <c r="H55" s="24"/>
      <c r="I55" s="13"/>
    </row>
    <row r="56" spans="1:57" x14ac:dyDescent="0.3">
      <c r="A56" s="36"/>
      <c r="B56" s="27" t="s">
        <v>5</v>
      </c>
      <c r="C56" s="31" t="e">
        <v>#DIV/0!</v>
      </c>
      <c r="D56" s="31" t="e">
        <v>#DIV/0!</v>
      </c>
      <c r="E56" s="31" t="e">
        <v>#DIV/0!</v>
      </c>
      <c r="F56" s="31" t="e">
        <v>#DIV/0!</v>
      </c>
      <c r="G56" s="31" t="e">
        <v>#DIV/0!</v>
      </c>
      <c r="H56" s="31" t="e">
        <v>#DIV/0!</v>
      </c>
      <c r="I56" s="13"/>
    </row>
    <row r="57" spans="1:57" ht="28.8" x14ac:dyDescent="0.3">
      <c r="A57" s="14">
        <v>1.5</v>
      </c>
      <c r="B57" s="15" t="s">
        <v>17</v>
      </c>
      <c r="C57" s="16" t="e">
        <v>#DIV/0!</v>
      </c>
      <c r="D57" s="16" t="e">
        <v>#VALUE!</v>
      </c>
      <c r="E57" s="16" t="e">
        <v>#VALUE!</v>
      </c>
      <c r="F57" s="16" t="e">
        <v>#VALUE!</v>
      </c>
      <c r="G57" s="16" t="e">
        <v>#VALUE!</v>
      </c>
      <c r="H57" s="16" t="e">
        <v>#VALUE!</v>
      </c>
      <c r="I57" s="13"/>
      <c r="BE57" s="2"/>
    </row>
    <row r="58" spans="1:57" ht="28.8" x14ac:dyDescent="0.3">
      <c r="A58" s="32"/>
      <c r="B58" s="18" t="s">
        <v>2</v>
      </c>
      <c r="C58" s="33"/>
      <c r="D58" s="33"/>
      <c r="E58" s="33"/>
      <c r="F58" s="33"/>
      <c r="G58" s="33"/>
      <c r="H58" s="33"/>
      <c r="I58" s="13"/>
    </row>
    <row r="59" spans="1:57" ht="86.4" x14ac:dyDescent="0.3">
      <c r="A59" s="29" t="s">
        <v>18</v>
      </c>
      <c r="B59" s="21" t="s">
        <v>19</v>
      </c>
      <c r="C59" s="34"/>
      <c r="D59" s="34"/>
      <c r="E59" s="34"/>
      <c r="F59" s="34"/>
      <c r="G59" s="34"/>
      <c r="H59" s="34"/>
      <c r="I59" s="13"/>
    </row>
    <row r="60" spans="1:57" x14ac:dyDescent="0.3">
      <c r="A60" s="30"/>
      <c r="B60" s="23">
        <v>1</v>
      </c>
      <c r="C60" s="24"/>
      <c r="D60" s="24"/>
      <c r="E60" s="24"/>
      <c r="F60" s="24"/>
      <c r="G60" s="24"/>
      <c r="H60" s="24"/>
      <c r="I60" s="13"/>
    </row>
    <row r="61" spans="1:57" x14ac:dyDescent="0.3">
      <c r="A61" s="30"/>
      <c r="B61" s="23">
        <v>2</v>
      </c>
      <c r="C61" s="24"/>
      <c r="D61" s="24"/>
      <c r="E61" s="24"/>
      <c r="F61" s="24"/>
      <c r="G61" s="24"/>
      <c r="H61" s="24"/>
      <c r="I61" s="13"/>
    </row>
    <row r="62" spans="1:57" x14ac:dyDescent="0.3">
      <c r="A62" s="26"/>
      <c r="B62" s="27" t="s">
        <v>5</v>
      </c>
      <c r="C62" s="31" t="e">
        <v>#DIV/0!</v>
      </c>
      <c r="D62" s="31" t="e">
        <v>#DIV/0!</v>
      </c>
      <c r="E62" s="31" t="e">
        <v>#DIV/0!</v>
      </c>
      <c r="F62" s="31" t="e">
        <v>#DIV/0!</v>
      </c>
      <c r="G62" s="31" t="e">
        <v>#DIV/0!</v>
      </c>
      <c r="H62" s="31" t="e">
        <v>#DIV/0!</v>
      </c>
      <c r="I62" s="13"/>
    </row>
    <row r="63" spans="1:57" ht="86.4" x14ac:dyDescent="0.3">
      <c r="A63" s="29" t="s">
        <v>20</v>
      </c>
      <c r="B63" s="21" t="s">
        <v>21</v>
      </c>
      <c r="C63" s="34"/>
      <c r="D63" s="34"/>
      <c r="E63" s="34"/>
      <c r="F63" s="34"/>
      <c r="G63" s="34"/>
      <c r="H63" s="34"/>
      <c r="I63" s="13"/>
    </row>
    <row r="64" spans="1:57" x14ac:dyDescent="0.3">
      <c r="A64" s="30"/>
      <c r="B64" s="23">
        <v>1</v>
      </c>
      <c r="C64" s="24"/>
      <c r="D64" s="24"/>
      <c r="E64" s="24"/>
      <c r="F64" s="24"/>
      <c r="G64" s="24"/>
      <c r="H64" s="24"/>
      <c r="I64" s="13"/>
    </row>
    <row r="65" spans="1:69" x14ac:dyDescent="0.3">
      <c r="A65" s="30"/>
      <c r="B65" s="23">
        <v>2</v>
      </c>
      <c r="C65" s="24"/>
      <c r="D65" s="24"/>
      <c r="E65" s="24"/>
      <c r="F65" s="24"/>
      <c r="G65" s="24"/>
      <c r="H65" s="24"/>
      <c r="I65" s="13"/>
    </row>
    <row r="66" spans="1:69" x14ac:dyDescent="0.3">
      <c r="A66" s="26"/>
      <c r="B66" s="27" t="s">
        <v>5</v>
      </c>
      <c r="C66" s="31" t="e">
        <v>#DIV/0!</v>
      </c>
      <c r="D66" s="31" t="e">
        <v>#DIV/0!</v>
      </c>
      <c r="E66" s="31" t="e">
        <v>#DIV/0!</v>
      </c>
      <c r="F66" s="31" t="e">
        <v>#DIV/0!</v>
      </c>
      <c r="G66" s="31" t="e">
        <v>#DIV/0!</v>
      </c>
      <c r="H66" s="31" t="e">
        <v>#DIV/0!</v>
      </c>
      <c r="I66" s="13"/>
    </row>
    <row r="67" spans="1:69" ht="72" x14ac:dyDescent="0.3">
      <c r="A67" s="29" t="s">
        <v>22</v>
      </c>
      <c r="B67" s="21" t="s">
        <v>23</v>
      </c>
      <c r="C67" s="34"/>
      <c r="D67" s="34"/>
      <c r="E67" s="34"/>
      <c r="F67" s="34"/>
      <c r="G67" s="34"/>
      <c r="H67" s="34"/>
      <c r="I67" s="13"/>
    </row>
    <row r="68" spans="1:69" ht="28.8" x14ac:dyDescent="0.3">
      <c r="A68" s="32"/>
      <c r="B68" s="18" t="s">
        <v>2</v>
      </c>
      <c r="C68" s="33"/>
      <c r="D68" s="33"/>
      <c r="E68" s="33"/>
      <c r="F68" s="33"/>
      <c r="G68" s="33"/>
      <c r="H68" s="33"/>
      <c r="I68" s="13"/>
    </row>
    <row r="69" spans="1:69" ht="28.8" x14ac:dyDescent="0.3">
      <c r="A69" s="14">
        <v>1.6</v>
      </c>
      <c r="B69" s="15" t="s">
        <v>24</v>
      </c>
      <c r="C69" s="16" t="e">
        <v>#DIV/0!</v>
      </c>
      <c r="D69" s="16" t="e">
        <v>#DIV/0!</v>
      </c>
      <c r="E69" s="16" t="e">
        <v>#DIV/0!</v>
      </c>
      <c r="F69" s="16" t="e">
        <v>#DIV/0!</v>
      </c>
      <c r="G69" s="16" t="e">
        <v>#DIV/0!</v>
      </c>
      <c r="H69" s="16" t="e">
        <v>#DIV/0!</v>
      </c>
      <c r="I69" s="13"/>
      <c r="BQ69" s="2"/>
    </row>
    <row r="70" spans="1:69" ht="28.8" x14ac:dyDescent="0.3">
      <c r="A70" s="32"/>
      <c r="B70" s="18" t="s">
        <v>2</v>
      </c>
      <c r="C70" s="33"/>
      <c r="D70" s="33"/>
      <c r="E70" s="33"/>
      <c r="F70" s="33"/>
      <c r="G70" s="33"/>
      <c r="H70" s="33"/>
      <c r="I70" s="13"/>
    </row>
    <row r="71" spans="1:69" ht="43.2" x14ac:dyDescent="0.3">
      <c r="A71" s="29" t="s">
        <v>25</v>
      </c>
      <c r="B71" s="21" t="s">
        <v>26</v>
      </c>
      <c r="C71" s="34"/>
      <c r="D71" s="34"/>
      <c r="E71" s="34"/>
      <c r="F71" s="34"/>
      <c r="G71" s="34"/>
      <c r="H71" s="34"/>
      <c r="I71" s="13"/>
    </row>
    <row r="72" spans="1:69" x14ac:dyDescent="0.3">
      <c r="A72" s="30"/>
      <c r="B72" s="23">
        <v>1</v>
      </c>
      <c r="C72" s="24"/>
      <c r="D72" s="24"/>
      <c r="E72" s="24"/>
      <c r="F72" s="24"/>
      <c r="G72" s="24"/>
      <c r="H72" s="24"/>
      <c r="I72" s="13"/>
    </row>
    <row r="73" spans="1:69" x14ac:dyDescent="0.3">
      <c r="A73" s="30"/>
      <c r="B73" s="23">
        <v>2</v>
      </c>
      <c r="C73" s="24"/>
      <c r="D73" s="24"/>
      <c r="E73" s="24"/>
      <c r="F73" s="24"/>
      <c r="G73" s="24"/>
      <c r="H73" s="24"/>
      <c r="I73" s="13"/>
    </row>
    <row r="74" spans="1:69" x14ac:dyDescent="0.3">
      <c r="A74" s="30"/>
      <c r="B74" s="23">
        <v>3</v>
      </c>
      <c r="C74" s="24"/>
      <c r="D74" s="24"/>
      <c r="E74" s="24"/>
      <c r="F74" s="24"/>
      <c r="G74" s="24"/>
      <c r="H74" s="24"/>
      <c r="I74" s="13"/>
    </row>
    <row r="75" spans="1:69" x14ac:dyDescent="0.3">
      <c r="A75" s="30"/>
      <c r="B75" s="23">
        <v>4</v>
      </c>
      <c r="C75" s="24"/>
      <c r="D75" s="24"/>
      <c r="E75" s="24"/>
      <c r="F75" s="24"/>
      <c r="G75" s="24"/>
      <c r="H75" s="24"/>
      <c r="I75" s="13"/>
    </row>
    <row r="76" spans="1:69" x14ac:dyDescent="0.3">
      <c r="A76" s="30"/>
      <c r="B76" s="23">
        <v>5</v>
      </c>
      <c r="C76" s="24"/>
      <c r="D76" s="24"/>
      <c r="E76" s="24"/>
      <c r="F76" s="24"/>
      <c r="G76" s="24"/>
      <c r="H76" s="24"/>
      <c r="I76" s="13"/>
    </row>
    <row r="77" spans="1:69" x14ac:dyDescent="0.3">
      <c r="A77" s="30"/>
      <c r="B77" s="23">
        <v>6</v>
      </c>
      <c r="C77" s="24"/>
      <c r="D77" s="24"/>
      <c r="E77" s="24"/>
      <c r="F77" s="24"/>
      <c r="G77" s="24"/>
      <c r="H77" s="24"/>
      <c r="I77" s="13"/>
    </row>
    <row r="78" spans="1:69" x14ac:dyDescent="0.3">
      <c r="A78" s="26"/>
      <c r="B78" s="27" t="s">
        <v>5</v>
      </c>
      <c r="C78" s="31" t="e">
        <v>#DIV/0!</v>
      </c>
      <c r="D78" s="31" t="e">
        <v>#DIV/0!</v>
      </c>
      <c r="E78" s="31" t="e">
        <v>#DIV/0!</v>
      </c>
      <c r="F78" s="31" t="e">
        <v>#DIV/0!</v>
      </c>
      <c r="G78" s="31" t="e">
        <v>#DIV/0!</v>
      </c>
      <c r="H78" s="31" t="e">
        <v>#DIV/0!</v>
      </c>
      <c r="I78" s="13"/>
    </row>
    <row r="79" spans="1:69" ht="28.8" x14ac:dyDescent="0.3">
      <c r="A79" s="29" t="s">
        <v>27</v>
      </c>
      <c r="B79" s="21" t="s">
        <v>28</v>
      </c>
      <c r="C79" s="34"/>
      <c r="D79" s="34"/>
      <c r="E79" s="34"/>
      <c r="F79" s="34"/>
      <c r="G79" s="34"/>
      <c r="H79" s="34"/>
      <c r="I79" s="13"/>
    </row>
    <row r="80" spans="1:69" x14ac:dyDescent="0.3">
      <c r="A80" s="22"/>
      <c r="B80" s="23">
        <v>1</v>
      </c>
      <c r="C80" s="24"/>
      <c r="D80" s="24"/>
      <c r="E80" s="24"/>
      <c r="F80" s="24"/>
      <c r="G80" s="24"/>
      <c r="H80" s="24"/>
      <c r="I80" s="13"/>
    </row>
    <row r="81" spans="1:94" x14ac:dyDescent="0.3">
      <c r="A81" s="22"/>
      <c r="B81" s="23">
        <v>2</v>
      </c>
      <c r="C81" s="24"/>
      <c r="D81" s="24"/>
      <c r="E81" s="24"/>
      <c r="F81" s="24"/>
      <c r="G81" s="24"/>
      <c r="H81" s="24"/>
      <c r="I81" s="13"/>
    </row>
    <row r="82" spans="1:94" x14ac:dyDescent="0.3">
      <c r="A82" s="22"/>
      <c r="B82" s="23">
        <v>3</v>
      </c>
      <c r="C82" s="24"/>
      <c r="D82" s="24"/>
      <c r="E82" s="24"/>
      <c r="F82" s="24"/>
      <c r="G82" s="24"/>
      <c r="H82" s="24"/>
      <c r="I82" s="13"/>
    </row>
    <row r="83" spans="1:94" x14ac:dyDescent="0.3">
      <c r="A83" s="22"/>
      <c r="B83" s="23">
        <v>4</v>
      </c>
      <c r="C83" s="24"/>
      <c r="D83" s="24"/>
      <c r="E83" s="24"/>
      <c r="F83" s="24"/>
      <c r="G83" s="24"/>
      <c r="H83" s="24"/>
      <c r="I83" s="13"/>
    </row>
    <row r="84" spans="1:94" x14ac:dyDescent="0.3">
      <c r="A84" s="22"/>
      <c r="B84" s="23">
        <v>5</v>
      </c>
      <c r="C84" s="24"/>
      <c r="D84" s="24"/>
      <c r="E84" s="24"/>
      <c r="F84" s="24"/>
      <c r="G84" s="24"/>
      <c r="H84" s="24"/>
      <c r="I84" s="13"/>
    </row>
    <row r="85" spans="1:94" x14ac:dyDescent="0.3">
      <c r="A85" s="22"/>
      <c r="B85" s="23">
        <v>6</v>
      </c>
      <c r="C85" s="24"/>
      <c r="D85" s="24"/>
      <c r="E85" s="24"/>
      <c r="F85" s="24"/>
      <c r="G85" s="24"/>
      <c r="H85" s="24"/>
      <c r="I85" s="13"/>
    </row>
    <row r="86" spans="1:94" x14ac:dyDescent="0.3">
      <c r="A86" s="22"/>
      <c r="B86" s="23">
        <v>7</v>
      </c>
      <c r="C86" s="24"/>
      <c r="D86" s="24"/>
      <c r="E86" s="24"/>
      <c r="F86" s="24"/>
      <c r="G86" s="24"/>
      <c r="H86" s="24"/>
      <c r="I86" s="13"/>
    </row>
    <row r="87" spans="1:94" x14ac:dyDescent="0.3">
      <c r="A87" s="22"/>
      <c r="B87" s="23">
        <v>8</v>
      </c>
      <c r="C87" s="24"/>
      <c r="D87" s="24"/>
      <c r="E87" s="24"/>
      <c r="F87" s="24"/>
      <c r="G87" s="24"/>
      <c r="H87" s="24"/>
      <c r="I87" s="13"/>
    </row>
    <row r="88" spans="1:94" x14ac:dyDescent="0.3">
      <c r="A88" s="37"/>
      <c r="B88" s="23">
        <v>9</v>
      </c>
      <c r="C88" s="24"/>
      <c r="D88" s="24"/>
      <c r="E88" s="24"/>
      <c r="F88" s="24"/>
      <c r="G88" s="24"/>
      <c r="H88" s="24"/>
      <c r="I88" s="13"/>
    </row>
    <row r="89" spans="1:94" x14ac:dyDescent="0.3">
      <c r="A89" s="26"/>
      <c r="B89" s="27" t="s">
        <v>5</v>
      </c>
      <c r="C89" s="31" t="e">
        <v>#DIV/0!</v>
      </c>
      <c r="D89" s="31" t="e">
        <v>#DIV/0!</v>
      </c>
      <c r="E89" s="31" t="e">
        <v>#DIV/0!</v>
      </c>
      <c r="F89" s="31" t="e">
        <v>#DIV/0!</v>
      </c>
      <c r="G89" s="31" t="e">
        <v>#DIV/0!</v>
      </c>
      <c r="H89" s="31" t="e">
        <v>#DIV/0!</v>
      </c>
      <c r="I89" s="13"/>
    </row>
    <row r="90" spans="1:94" ht="28.8" x14ac:dyDescent="0.3">
      <c r="A90" s="14">
        <v>1.7</v>
      </c>
      <c r="B90" s="15" t="s">
        <v>29</v>
      </c>
      <c r="C90" s="16" t="e">
        <v>#DIV/0!</v>
      </c>
      <c r="D90" s="16" t="e">
        <v>#VALUE!</v>
      </c>
      <c r="E90" s="16" t="e">
        <v>#VALUE!</v>
      </c>
      <c r="F90" s="16" t="e">
        <v>#VALUE!</v>
      </c>
      <c r="G90" s="16" t="e">
        <v>#VALUE!</v>
      </c>
      <c r="H90" s="16" t="e">
        <v>#VALUE!</v>
      </c>
      <c r="I90" s="13"/>
      <c r="CL90" s="2"/>
    </row>
    <row r="91" spans="1:94" x14ac:dyDescent="0.3">
      <c r="A91" s="22"/>
      <c r="B91" s="23">
        <v>1</v>
      </c>
      <c r="C91" s="24"/>
      <c r="D91" s="24"/>
      <c r="E91" s="24"/>
      <c r="F91" s="24"/>
      <c r="G91" s="24"/>
      <c r="H91" s="24"/>
      <c r="I91" s="13"/>
    </row>
    <row r="92" spans="1:94" x14ac:dyDescent="0.3">
      <c r="A92" s="22"/>
      <c r="B92" s="23">
        <v>2</v>
      </c>
      <c r="C92" s="24"/>
      <c r="D92" s="24"/>
      <c r="E92" s="24"/>
      <c r="F92" s="24"/>
      <c r="G92" s="24"/>
      <c r="H92" s="24"/>
      <c r="I92" s="13"/>
    </row>
    <row r="93" spans="1:94" x14ac:dyDescent="0.3">
      <c r="A93" s="26"/>
      <c r="B93" s="27" t="s">
        <v>5</v>
      </c>
      <c r="C93" s="31" t="e">
        <v>#DIV/0!</v>
      </c>
      <c r="D93" s="31" t="e">
        <v>#DIV/0!</v>
      </c>
      <c r="E93" s="31" t="e">
        <v>#DIV/0!</v>
      </c>
      <c r="F93" s="31" t="e">
        <v>#DIV/0!</v>
      </c>
      <c r="G93" s="31" t="e">
        <v>#DIV/0!</v>
      </c>
      <c r="H93" s="31" t="e">
        <v>#DIV/0!</v>
      </c>
      <c r="I93" s="13"/>
    </row>
    <row r="94" spans="1:94" ht="26.4" x14ac:dyDescent="0.3">
      <c r="A94" s="10">
        <v>2</v>
      </c>
      <c r="B94" s="11" t="s">
        <v>30</v>
      </c>
      <c r="C94" s="12" t="e">
        <v>#DIV/0!</v>
      </c>
      <c r="D94" s="12" t="e">
        <v>#VALUE!</v>
      </c>
      <c r="E94" s="12" t="e">
        <v>#VALUE!</v>
      </c>
      <c r="F94" s="12" t="e">
        <v>#VALUE!</v>
      </c>
      <c r="G94" s="12" t="e">
        <v>#VALUE!</v>
      </c>
      <c r="H94" s="12" t="e">
        <v>#VALUE!</v>
      </c>
      <c r="I94" s="13"/>
      <c r="CP94" s="1"/>
    </row>
    <row r="95" spans="1:94" ht="43.2" x14ac:dyDescent="0.3">
      <c r="A95" s="14">
        <v>2.1</v>
      </c>
      <c r="B95" s="15" t="s">
        <v>31</v>
      </c>
      <c r="C95" s="15">
        <v>0</v>
      </c>
      <c r="D95" s="15"/>
      <c r="E95" s="15"/>
      <c r="F95" s="15"/>
      <c r="G95" s="15"/>
      <c r="H95" s="15"/>
      <c r="I95" s="13"/>
    </row>
    <row r="96" spans="1:94" ht="28.8" x14ac:dyDescent="0.3">
      <c r="A96" s="32"/>
      <c r="B96" s="18" t="s">
        <v>2</v>
      </c>
      <c r="C96" s="19"/>
      <c r="D96" s="19"/>
      <c r="E96" s="19"/>
      <c r="F96" s="19"/>
      <c r="G96" s="19"/>
      <c r="H96" s="19"/>
      <c r="I96" s="13"/>
    </row>
    <row r="97" spans="1:9" ht="28.8" x14ac:dyDescent="0.3">
      <c r="A97" s="29" t="s">
        <v>32</v>
      </c>
      <c r="B97" s="21" t="s">
        <v>33</v>
      </c>
      <c r="C97" s="21"/>
      <c r="D97" s="21"/>
      <c r="E97" s="21"/>
      <c r="F97" s="21"/>
      <c r="G97" s="21"/>
      <c r="H97" s="21"/>
      <c r="I97" s="13"/>
    </row>
    <row r="98" spans="1:9" ht="28.8" x14ac:dyDescent="0.3">
      <c r="A98" s="32"/>
      <c r="B98" s="18" t="s">
        <v>2</v>
      </c>
      <c r="C98" s="19"/>
      <c r="D98" s="19"/>
      <c r="E98" s="19"/>
      <c r="F98" s="19"/>
      <c r="G98" s="19"/>
      <c r="H98" s="19"/>
      <c r="I98" s="13"/>
    </row>
    <row r="99" spans="1:9" ht="57.6" x14ac:dyDescent="0.3">
      <c r="A99" s="29" t="s">
        <v>34</v>
      </c>
      <c r="B99" s="21" t="s">
        <v>35</v>
      </c>
      <c r="C99" s="21"/>
      <c r="D99" s="21"/>
      <c r="E99" s="21"/>
      <c r="F99" s="21"/>
      <c r="G99" s="21"/>
      <c r="H99" s="21"/>
      <c r="I99" s="13"/>
    </row>
    <row r="100" spans="1:9" ht="28.8" x14ac:dyDescent="0.3">
      <c r="A100" s="32"/>
      <c r="B100" s="18" t="s">
        <v>2</v>
      </c>
      <c r="C100" s="19"/>
      <c r="D100" s="19"/>
      <c r="E100" s="19"/>
      <c r="F100" s="19"/>
      <c r="G100" s="19"/>
      <c r="H100" s="19"/>
      <c r="I100" s="13"/>
    </row>
    <row r="101" spans="1:9" ht="28.8" x14ac:dyDescent="0.3">
      <c r="A101" s="14">
        <v>2.2000000000000002</v>
      </c>
      <c r="B101" s="15" t="s">
        <v>36</v>
      </c>
      <c r="C101" s="16" t="e">
        <v>#DIV/0!</v>
      </c>
      <c r="D101" s="16" t="e">
        <v>#VALUE!</v>
      </c>
      <c r="E101" s="16" t="e">
        <v>#VALUE!</v>
      </c>
      <c r="F101" s="16" t="e">
        <v>#VALUE!</v>
      </c>
      <c r="G101" s="16" t="e">
        <v>#VALUE!</v>
      </c>
      <c r="H101" s="16" t="e">
        <v>#VALUE!</v>
      </c>
      <c r="I101" s="13"/>
    </row>
    <row r="102" spans="1:9" x14ac:dyDescent="0.3">
      <c r="A102" s="22"/>
      <c r="B102" s="23">
        <v>1</v>
      </c>
      <c r="C102" s="24"/>
      <c r="D102" s="24"/>
      <c r="E102" s="24"/>
      <c r="F102" s="24"/>
      <c r="G102" s="24"/>
      <c r="H102" s="24"/>
      <c r="I102" s="13"/>
    </row>
    <row r="103" spans="1:9" x14ac:dyDescent="0.3">
      <c r="A103" s="22"/>
      <c r="B103" s="23">
        <v>2</v>
      </c>
      <c r="C103" s="24"/>
      <c r="D103" s="24"/>
      <c r="E103" s="24"/>
      <c r="F103" s="24"/>
      <c r="G103" s="24"/>
      <c r="H103" s="24"/>
      <c r="I103" s="13"/>
    </row>
    <row r="104" spans="1:9" x14ac:dyDescent="0.3">
      <c r="A104" s="22"/>
      <c r="B104" s="23">
        <v>3</v>
      </c>
      <c r="C104" s="24"/>
      <c r="D104" s="24"/>
      <c r="E104" s="24"/>
      <c r="F104" s="24"/>
      <c r="G104" s="24"/>
      <c r="H104" s="24"/>
      <c r="I104" s="13"/>
    </row>
    <row r="105" spans="1:9" x14ac:dyDescent="0.3">
      <c r="A105" s="22"/>
      <c r="B105" s="23">
        <v>4</v>
      </c>
      <c r="C105" s="24"/>
      <c r="D105" s="24"/>
      <c r="E105" s="24"/>
      <c r="F105" s="24"/>
      <c r="G105" s="24"/>
      <c r="H105" s="24"/>
      <c r="I105" s="13"/>
    </row>
    <row r="106" spans="1:9" x14ac:dyDescent="0.3">
      <c r="A106" s="22"/>
      <c r="B106" s="23">
        <v>5</v>
      </c>
      <c r="C106" s="24"/>
      <c r="D106" s="24"/>
      <c r="E106" s="24"/>
      <c r="F106" s="24"/>
      <c r="G106" s="24"/>
      <c r="H106" s="24"/>
      <c r="I106" s="13"/>
    </row>
    <row r="107" spans="1:9" x14ac:dyDescent="0.3">
      <c r="A107" s="26"/>
      <c r="B107" s="27" t="s">
        <v>5</v>
      </c>
      <c r="C107" s="31" t="e">
        <v>#DIV/0!</v>
      </c>
      <c r="D107" s="31" t="e">
        <v>#DIV/0!</v>
      </c>
      <c r="E107" s="31" t="e">
        <v>#DIV/0!</v>
      </c>
      <c r="F107" s="31" t="e">
        <v>#DIV/0!</v>
      </c>
      <c r="G107" s="31" t="e">
        <v>#DIV/0!</v>
      </c>
      <c r="H107" s="31" t="e">
        <v>#DIV/0!</v>
      </c>
      <c r="I107" s="13"/>
    </row>
    <row r="108" spans="1:9" x14ac:dyDescent="0.3">
      <c r="A108" s="14">
        <v>2.2999999999999998</v>
      </c>
      <c r="B108" s="15" t="s">
        <v>37</v>
      </c>
      <c r="C108" s="16" t="e">
        <v>#DIV/0!</v>
      </c>
      <c r="D108" s="16" t="e">
        <v>#DIV/0!</v>
      </c>
      <c r="E108" s="16" t="e">
        <v>#DIV/0!</v>
      </c>
      <c r="F108" s="16" t="e">
        <v>#DIV/0!</v>
      </c>
      <c r="G108" s="16" t="e">
        <v>#DIV/0!</v>
      </c>
      <c r="H108" s="16" t="e">
        <v>#DIV/0!</v>
      </c>
      <c r="I108" s="13"/>
    </row>
    <row r="109" spans="1:9" x14ac:dyDescent="0.3">
      <c r="A109" s="22"/>
      <c r="B109" s="23">
        <v>1</v>
      </c>
      <c r="C109" s="24"/>
      <c r="D109" s="24"/>
      <c r="E109" s="24"/>
      <c r="F109" s="24"/>
      <c r="G109" s="24"/>
      <c r="H109" s="24"/>
      <c r="I109" s="13"/>
    </row>
    <row r="110" spans="1:9" x14ac:dyDescent="0.3">
      <c r="A110" s="22"/>
      <c r="B110" s="23">
        <v>2</v>
      </c>
      <c r="C110" s="24"/>
      <c r="D110" s="24"/>
      <c r="E110" s="24"/>
      <c r="F110" s="24"/>
      <c r="G110" s="24"/>
      <c r="H110" s="24"/>
      <c r="I110" s="13"/>
    </row>
    <row r="111" spans="1:9" x14ac:dyDescent="0.3">
      <c r="A111" s="26"/>
      <c r="B111" s="27" t="s">
        <v>5</v>
      </c>
      <c r="C111" s="31" t="e">
        <v>#DIV/0!</v>
      </c>
      <c r="D111" s="31" t="e">
        <v>#DIV/0!</v>
      </c>
      <c r="E111" s="31" t="e">
        <v>#DIV/0!</v>
      </c>
      <c r="F111" s="31" t="e">
        <v>#DIV/0!</v>
      </c>
      <c r="G111" s="31" t="e">
        <v>#DIV/0!</v>
      </c>
      <c r="H111" s="31" t="e">
        <v>#DIV/0!</v>
      </c>
      <c r="I111" s="13"/>
    </row>
    <row r="112" spans="1:9" ht="28.8" x14ac:dyDescent="0.3">
      <c r="A112" s="14">
        <v>2.4</v>
      </c>
      <c r="B112" s="15" t="s">
        <v>17</v>
      </c>
      <c r="C112" s="16" t="e">
        <v>#DIV/0!</v>
      </c>
      <c r="D112" s="16" t="e">
        <v>#VALUE!</v>
      </c>
      <c r="E112" s="16" t="e">
        <v>#VALUE!</v>
      </c>
      <c r="F112" s="16" t="e">
        <v>#VALUE!</v>
      </c>
      <c r="G112" s="16" t="e">
        <v>#VALUE!</v>
      </c>
      <c r="H112" s="16" t="e">
        <v>#VALUE!</v>
      </c>
      <c r="I112" s="13"/>
    </row>
    <row r="113" spans="1:9" x14ac:dyDescent="0.3">
      <c r="A113" s="22"/>
      <c r="B113" s="23">
        <v>1</v>
      </c>
      <c r="C113" s="24"/>
      <c r="D113" s="24"/>
      <c r="E113" s="24"/>
      <c r="F113" s="24"/>
      <c r="G113" s="24"/>
      <c r="H113" s="24"/>
      <c r="I113" s="13"/>
    </row>
    <row r="114" spans="1:9" x14ac:dyDescent="0.3">
      <c r="A114" s="26"/>
      <c r="B114" s="27" t="s">
        <v>5</v>
      </c>
      <c r="C114" s="31" t="e">
        <v>#DIV/0!</v>
      </c>
      <c r="D114" s="31" t="e">
        <v>#DIV/0!</v>
      </c>
      <c r="E114" s="31" t="e">
        <v>#DIV/0!</v>
      </c>
      <c r="F114" s="31" t="e">
        <v>#DIV/0!</v>
      </c>
      <c r="G114" s="31" t="e">
        <v>#DIV/0!</v>
      </c>
      <c r="H114" s="31" t="e">
        <v>#DIV/0!</v>
      </c>
      <c r="I114" s="13"/>
    </row>
    <row r="115" spans="1:9" ht="28.8" x14ac:dyDescent="0.3">
      <c r="A115" s="14">
        <v>2.5</v>
      </c>
      <c r="B115" s="15" t="s">
        <v>38</v>
      </c>
      <c r="C115" s="16" t="e">
        <v>#DIV/0!</v>
      </c>
      <c r="D115" s="16" t="e">
        <v>#VALUE!</v>
      </c>
      <c r="E115" s="16" t="e">
        <v>#VALUE!</v>
      </c>
      <c r="F115" s="16" t="e">
        <v>#VALUE!</v>
      </c>
      <c r="G115" s="16" t="e">
        <v>#VALUE!</v>
      </c>
      <c r="H115" s="16" t="e">
        <v>#VALUE!</v>
      </c>
      <c r="I115" s="13"/>
    </row>
    <row r="116" spans="1:9" x14ac:dyDescent="0.3">
      <c r="A116" s="22"/>
      <c r="B116" s="23">
        <v>1</v>
      </c>
      <c r="C116" s="24"/>
      <c r="D116" s="24"/>
      <c r="E116" s="24"/>
      <c r="F116" s="24"/>
      <c r="G116" s="24"/>
      <c r="H116" s="24"/>
      <c r="I116" s="13"/>
    </row>
    <row r="117" spans="1:9" x14ac:dyDescent="0.3">
      <c r="A117" s="26"/>
      <c r="B117" s="27" t="s">
        <v>5</v>
      </c>
      <c r="C117" s="31" t="e">
        <v>#DIV/0!</v>
      </c>
      <c r="D117" s="31" t="e">
        <v>#DIV/0!</v>
      </c>
      <c r="E117" s="31" t="e">
        <v>#DIV/0!</v>
      </c>
      <c r="F117" s="31" t="e">
        <v>#DIV/0!</v>
      </c>
      <c r="G117" s="31" t="e">
        <v>#DIV/0!</v>
      </c>
      <c r="H117" s="31" t="e">
        <v>#DIV/0!</v>
      </c>
      <c r="I117" s="13"/>
    </row>
    <row r="118" spans="1:9" ht="28.8" x14ac:dyDescent="0.3">
      <c r="A118" s="14">
        <v>2.6</v>
      </c>
      <c r="B118" s="15" t="s">
        <v>39</v>
      </c>
      <c r="C118" s="16" t="e">
        <v>#DIV/0!</v>
      </c>
      <c r="D118" s="16" t="e">
        <v>#DIV/0!</v>
      </c>
      <c r="E118" s="16" t="e">
        <v>#DIV/0!</v>
      </c>
      <c r="F118" s="16" t="e">
        <v>#DIV/0!</v>
      </c>
      <c r="G118" s="16" t="e">
        <v>#DIV/0!</v>
      </c>
      <c r="H118" s="16" t="e">
        <v>#DIV/0!</v>
      </c>
      <c r="I118" s="13"/>
    </row>
    <row r="119" spans="1:9" ht="28.8" x14ac:dyDescent="0.3">
      <c r="A119" s="32"/>
      <c r="B119" s="18" t="s">
        <v>2</v>
      </c>
      <c r="C119" s="33"/>
      <c r="D119" s="33"/>
      <c r="E119" s="33"/>
      <c r="F119" s="33"/>
      <c r="G119" s="33"/>
      <c r="H119" s="33"/>
      <c r="I119" s="13"/>
    </row>
    <row r="120" spans="1:9" ht="28.8" x14ac:dyDescent="0.3">
      <c r="A120" s="29" t="s">
        <v>40</v>
      </c>
      <c r="B120" s="21" t="s">
        <v>41</v>
      </c>
      <c r="C120" s="34"/>
      <c r="D120" s="34"/>
      <c r="E120" s="34"/>
      <c r="F120" s="34"/>
      <c r="G120" s="34"/>
      <c r="H120" s="34"/>
      <c r="I120" s="13"/>
    </row>
    <row r="121" spans="1:9" x14ac:dyDescent="0.3">
      <c r="A121" s="22"/>
      <c r="B121" s="23">
        <v>1</v>
      </c>
      <c r="C121" s="24"/>
      <c r="D121" s="24"/>
      <c r="E121" s="24"/>
      <c r="F121" s="24"/>
      <c r="G121" s="24"/>
      <c r="H121" s="24"/>
      <c r="I121" s="13"/>
    </row>
    <row r="122" spans="1:9" x14ac:dyDescent="0.3">
      <c r="A122" s="26"/>
      <c r="B122" s="27" t="s">
        <v>5</v>
      </c>
      <c r="C122" s="31" t="e">
        <v>#DIV/0!</v>
      </c>
      <c r="D122" s="31" t="e">
        <v>#DIV/0!</v>
      </c>
      <c r="E122" s="31" t="e">
        <v>#DIV/0!</v>
      </c>
      <c r="F122" s="31" t="e">
        <v>#DIV/0!</v>
      </c>
      <c r="G122" s="31" t="e">
        <v>#DIV/0!</v>
      </c>
      <c r="H122" s="31" t="e">
        <v>#DIV/0!</v>
      </c>
      <c r="I122" s="13"/>
    </row>
    <row r="123" spans="1:9" ht="43.2" x14ac:dyDescent="0.3">
      <c r="A123" s="29" t="s">
        <v>42</v>
      </c>
      <c r="B123" s="21" t="s">
        <v>43</v>
      </c>
      <c r="C123" s="34"/>
      <c r="D123" s="34"/>
      <c r="E123" s="34"/>
      <c r="F123" s="34"/>
      <c r="G123" s="34"/>
      <c r="H123" s="34"/>
      <c r="I123" s="13"/>
    </row>
    <row r="124" spans="1:9" x14ac:dyDescent="0.3">
      <c r="A124" s="22"/>
      <c r="B124" s="23">
        <v>1</v>
      </c>
      <c r="C124" s="24"/>
      <c r="D124" s="24"/>
      <c r="E124" s="24"/>
      <c r="F124" s="24"/>
      <c r="G124" s="24"/>
      <c r="H124" s="24"/>
      <c r="I124" s="13"/>
    </row>
    <row r="125" spans="1:9" x14ac:dyDescent="0.3">
      <c r="A125" s="26"/>
      <c r="B125" s="27" t="s">
        <v>5</v>
      </c>
      <c r="C125" s="31" t="e">
        <v>#DIV/0!</v>
      </c>
      <c r="D125" s="31" t="e">
        <v>#DIV/0!</v>
      </c>
      <c r="E125" s="31" t="e">
        <v>#DIV/0!</v>
      </c>
      <c r="F125" s="31" t="e">
        <v>#DIV/0!</v>
      </c>
      <c r="G125" s="31" t="e">
        <v>#DIV/0!</v>
      </c>
      <c r="H125" s="31" t="e">
        <v>#DIV/0!</v>
      </c>
      <c r="I125" s="13"/>
    </row>
    <row r="126" spans="1:9" ht="28.8" x14ac:dyDescent="0.3">
      <c r="A126" s="14">
        <v>2.7</v>
      </c>
      <c r="B126" s="15" t="s">
        <v>44</v>
      </c>
      <c r="C126" s="16" t="e">
        <v>#DIV/0!</v>
      </c>
      <c r="D126" s="16" t="e">
        <v>#VALUE!</v>
      </c>
      <c r="E126" s="16" t="e">
        <v>#VALUE!</v>
      </c>
      <c r="F126" s="16" t="e">
        <v>#VALUE!</v>
      </c>
      <c r="G126" s="16" t="e">
        <v>#VALUE!</v>
      </c>
      <c r="H126" s="16" t="e">
        <v>#VALUE!</v>
      </c>
      <c r="I126" s="13"/>
    </row>
    <row r="127" spans="1:9" x14ac:dyDescent="0.3">
      <c r="A127" s="22"/>
      <c r="B127" s="23">
        <v>1</v>
      </c>
      <c r="C127" s="24"/>
      <c r="D127" s="24"/>
      <c r="E127" s="24"/>
      <c r="F127" s="24"/>
      <c r="G127" s="24"/>
      <c r="H127" s="24"/>
      <c r="I127" s="13"/>
    </row>
    <row r="128" spans="1:9" x14ac:dyDescent="0.3">
      <c r="A128" s="26"/>
      <c r="B128" s="27" t="s">
        <v>5</v>
      </c>
      <c r="C128" s="31" t="e">
        <v>#DIV/0!</v>
      </c>
      <c r="D128" s="31" t="e">
        <v>#DIV/0!</v>
      </c>
      <c r="E128" s="31" t="e">
        <v>#DIV/0!</v>
      </c>
      <c r="F128" s="31" t="e">
        <v>#DIV/0!</v>
      </c>
      <c r="G128" s="31" t="e">
        <v>#DIV/0!</v>
      </c>
      <c r="H128" s="31" t="e">
        <v>#DIV/0!</v>
      </c>
      <c r="I128" s="13"/>
    </row>
    <row r="129" spans="1:9" ht="43.2" x14ac:dyDescent="0.3">
      <c r="A129" s="14">
        <v>2.8</v>
      </c>
      <c r="B129" s="15" t="s">
        <v>45</v>
      </c>
      <c r="C129" s="16" t="e">
        <v>#DIV/0!</v>
      </c>
      <c r="D129" s="16" t="e">
        <v>#DIV/0!</v>
      </c>
      <c r="E129" s="16" t="e">
        <v>#DIV/0!</v>
      </c>
      <c r="F129" s="16" t="e">
        <v>#DIV/0!</v>
      </c>
      <c r="G129" s="16" t="e">
        <v>#DIV/0!</v>
      </c>
      <c r="H129" s="16" t="e">
        <v>#DIV/0!</v>
      </c>
      <c r="I129" s="13"/>
    </row>
    <row r="130" spans="1:9" x14ac:dyDescent="0.3">
      <c r="A130" s="22"/>
      <c r="B130" s="23">
        <v>1</v>
      </c>
      <c r="C130" s="24"/>
      <c r="D130" s="24"/>
      <c r="E130" s="24"/>
      <c r="F130" s="24"/>
      <c r="G130" s="24"/>
      <c r="H130" s="24"/>
      <c r="I130" s="13"/>
    </row>
    <row r="131" spans="1:9" x14ac:dyDescent="0.3">
      <c r="A131" s="22"/>
      <c r="B131" s="23">
        <v>2</v>
      </c>
      <c r="C131" s="24"/>
      <c r="D131" s="24"/>
      <c r="E131" s="24"/>
      <c r="F131" s="24"/>
      <c r="G131" s="24"/>
      <c r="H131" s="24"/>
      <c r="I131" s="13"/>
    </row>
    <row r="132" spans="1:9" x14ac:dyDescent="0.3">
      <c r="A132" s="26"/>
      <c r="B132" s="27" t="s">
        <v>5</v>
      </c>
      <c r="C132" s="31" t="e">
        <v>#DIV/0!</v>
      </c>
      <c r="D132" s="31" t="e">
        <v>#DIV/0!</v>
      </c>
      <c r="E132" s="31" t="e">
        <v>#DIV/0!</v>
      </c>
      <c r="F132" s="31" t="e">
        <v>#DIV/0!</v>
      </c>
      <c r="G132" s="31" t="e">
        <v>#DIV/0!</v>
      </c>
      <c r="H132" s="31" t="e">
        <v>#DIV/0!</v>
      </c>
      <c r="I132" s="13"/>
    </row>
    <row r="133" spans="1:9" ht="57.6" x14ac:dyDescent="0.3">
      <c r="A133" s="14">
        <v>2.9</v>
      </c>
      <c r="B133" s="15" t="s">
        <v>46</v>
      </c>
      <c r="C133" s="16" t="e">
        <v>#DIV/0!</v>
      </c>
      <c r="D133" s="16" t="e">
        <v>#DIV/0!</v>
      </c>
      <c r="E133" s="16" t="e">
        <v>#DIV/0!</v>
      </c>
      <c r="F133" s="16" t="e">
        <v>#DIV/0!</v>
      </c>
      <c r="G133" s="16" t="e">
        <v>#DIV/0!</v>
      </c>
      <c r="H133" s="16" t="e">
        <v>#DIV/0!</v>
      </c>
      <c r="I133" s="13"/>
    </row>
    <row r="134" spans="1:9" x14ac:dyDescent="0.3">
      <c r="A134" s="22"/>
      <c r="B134" s="23">
        <v>1</v>
      </c>
      <c r="C134" s="24"/>
      <c r="D134" s="24"/>
      <c r="E134" s="24"/>
      <c r="F134" s="24"/>
      <c r="G134" s="24"/>
      <c r="H134" s="24"/>
      <c r="I134" s="13"/>
    </row>
    <row r="135" spans="1:9" x14ac:dyDescent="0.3">
      <c r="A135" s="26"/>
      <c r="B135" s="27" t="s">
        <v>5</v>
      </c>
      <c r="C135" s="31" t="e">
        <v>#DIV/0!</v>
      </c>
      <c r="D135" s="31" t="e">
        <v>#DIV/0!</v>
      </c>
      <c r="E135" s="31" t="e">
        <v>#DIV/0!</v>
      </c>
      <c r="F135" s="31" t="e">
        <v>#DIV/0!</v>
      </c>
      <c r="G135" s="31" t="e">
        <v>#DIV/0!</v>
      </c>
      <c r="H135" s="31" t="e">
        <v>#DIV/0!</v>
      </c>
      <c r="I135" s="13"/>
    </row>
    <row r="136" spans="1:9" ht="28.8" x14ac:dyDescent="0.3">
      <c r="A136" s="38" t="s">
        <v>47</v>
      </c>
      <c r="B136" s="15" t="s">
        <v>48</v>
      </c>
      <c r="C136" s="16" t="e">
        <v>#DIV/0!</v>
      </c>
      <c r="D136" s="16" t="e">
        <v>#VALUE!</v>
      </c>
      <c r="E136" s="16" t="e">
        <v>#VALUE!</v>
      </c>
      <c r="F136" s="16" t="e">
        <v>#VALUE!</v>
      </c>
      <c r="G136" s="16" t="e">
        <v>#VALUE!</v>
      </c>
      <c r="H136" s="16" t="e">
        <v>#VALUE!</v>
      </c>
      <c r="I136" s="13"/>
    </row>
    <row r="137" spans="1:9" x14ac:dyDescent="0.3">
      <c r="A137" s="22"/>
      <c r="B137" s="23">
        <v>1</v>
      </c>
      <c r="C137" s="24"/>
      <c r="D137" s="24"/>
      <c r="E137" s="24"/>
      <c r="F137" s="24"/>
      <c r="G137" s="24"/>
      <c r="H137" s="24"/>
      <c r="I137" s="13"/>
    </row>
    <row r="138" spans="1:9" x14ac:dyDescent="0.3">
      <c r="A138" s="22"/>
      <c r="B138" s="23">
        <v>2</v>
      </c>
      <c r="C138" s="24"/>
      <c r="D138" s="24"/>
      <c r="E138" s="24"/>
      <c r="F138" s="24"/>
      <c r="G138" s="24"/>
      <c r="H138" s="24"/>
      <c r="I138" s="13"/>
    </row>
    <row r="139" spans="1:9" x14ac:dyDescent="0.3">
      <c r="A139" s="22"/>
      <c r="B139" s="23">
        <v>3</v>
      </c>
      <c r="C139" s="24"/>
      <c r="D139" s="24"/>
      <c r="E139" s="24"/>
      <c r="F139" s="24"/>
      <c r="G139" s="24"/>
      <c r="H139" s="24"/>
      <c r="I139" s="13"/>
    </row>
    <row r="140" spans="1:9" x14ac:dyDescent="0.3">
      <c r="A140" s="22"/>
      <c r="B140" s="23">
        <v>4</v>
      </c>
      <c r="C140" s="24"/>
      <c r="D140" s="24"/>
      <c r="E140" s="24"/>
      <c r="F140" s="24"/>
      <c r="G140" s="24"/>
      <c r="H140" s="24"/>
      <c r="I140" s="13"/>
    </row>
    <row r="141" spans="1:9" x14ac:dyDescent="0.3">
      <c r="A141" s="22"/>
      <c r="B141" s="23">
        <v>5</v>
      </c>
      <c r="C141" s="24"/>
      <c r="D141" s="24"/>
      <c r="E141" s="24"/>
      <c r="F141" s="24"/>
      <c r="G141" s="24"/>
      <c r="H141" s="24"/>
      <c r="I141" s="13"/>
    </row>
    <row r="142" spans="1:9" x14ac:dyDescent="0.3">
      <c r="A142" s="26"/>
      <c r="B142" s="27" t="s">
        <v>5</v>
      </c>
      <c r="C142" s="31" t="e">
        <v>#DIV/0!</v>
      </c>
      <c r="D142" s="31" t="e">
        <v>#DIV/0!</v>
      </c>
      <c r="E142" s="31" t="e">
        <v>#DIV/0!</v>
      </c>
      <c r="F142" s="31" t="e">
        <v>#DIV/0!</v>
      </c>
      <c r="G142" s="31" t="e">
        <v>#DIV/0!</v>
      </c>
      <c r="H142" s="31" t="e">
        <v>#DIV/0!</v>
      </c>
      <c r="I142" s="13"/>
    </row>
    <row r="143" spans="1:9" ht="43.2" x14ac:dyDescent="0.3">
      <c r="A143" s="14">
        <v>2.11</v>
      </c>
      <c r="B143" s="15" t="s">
        <v>49</v>
      </c>
      <c r="C143" s="16" t="e">
        <v>#DIV/0!</v>
      </c>
      <c r="D143" s="16" t="e">
        <v>#DIV/0!</v>
      </c>
      <c r="E143" s="16" t="e">
        <v>#DIV/0!</v>
      </c>
      <c r="F143" s="16" t="e">
        <v>#DIV/0!</v>
      </c>
      <c r="G143" s="16" t="e">
        <v>#DIV/0!</v>
      </c>
      <c r="H143" s="16" t="e">
        <v>#DIV/0!</v>
      </c>
      <c r="I143" s="13"/>
    </row>
    <row r="144" spans="1:9" x14ac:dyDescent="0.3">
      <c r="A144" s="22"/>
      <c r="B144" s="23">
        <v>1</v>
      </c>
      <c r="C144" s="24"/>
      <c r="D144" s="24"/>
      <c r="E144" s="24"/>
      <c r="F144" s="24"/>
      <c r="G144" s="24"/>
      <c r="H144" s="24"/>
      <c r="I144" s="13"/>
    </row>
    <row r="145" spans="1:147" x14ac:dyDescent="0.3">
      <c r="A145" s="22"/>
      <c r="B145" s="23">
        <v>2</v>
      </c>
      <c r="C145" s="24"/>
      <c r="D145" s="24"/>
      <c r="E145" s="24"/>
      <c r="F145" s="24"/>
      <c r="G145" s="24"/>
      <c r="H145" s="24"/>
      <c r="I145" s="13"/>
    </row>
    <row r="146" spans="1:147" x14ac:dyDescent="0.3">
      <c r="A146" s="26"/>
      <c r="B146" s="27" t="s">
        <v>5</v>
      </c>
      <c r="C146" s="31" t="e">
        <v>#DIV/0!</v>
      </c>
      <c r="D146" s="31" t="e">
        <v>#DIV/0!</v>
      </c>
      <c r="E146" s="31" t="e">
        <v>#DIV/0!</v>
      </c>
      <c r="F146" s="31" t="e">
        <v>#DIV/0!</v>
      </c>
      <c r="G146" s="31" t="e">
        <v>#DIV/0!</v>
      </c>
      <c r="H146" s="31" t="e">
        <v>#DIV/0!</v>
      </c>
      <c r="I146" s="13"/>
    </row>
    <row r="147" spans="1:147" x14ac:dyDescent="0.3">
      <c r="A147" s="10">
        <v>3</v>
      </c>
      <c r="B147" s="11" t="s">
        <v>50</v>
      </c>
      <c r="C147" s="12" t="e">
        <v>#DIV/0!</v>
      </c>
      <c r="D147" s="12" t="e">
        <v>#VALUE!</v>
      </c>
      <c r="E147" s="12" t="e">
        <v>#VALUE!</v>
      </c>
      <c r="F147" s="12" t="e">
        <v>#VALUE!</v>
      </c>
      <c r="G147" s="12" t="e">
        <v>#VALUE!</v>
      </c>
      <c r="H147" s="12" t="e">
        <v>#VALUE!</v>
      </c>
      <c r="I147" s="13"/>
      <c r="EQ147" s="1"/>
    </row>
    <row r="148" spans="1:147" ht="28.8" x14ac:dyDescent="0.3">
      <c r="A148" s="14">
        <v>3.1</v>
      </c>
      <c r="B148" s="15" t="s">
        <v>51</v>
      </c>
      <c r="C148" s="16" t="e">
        <v>#DIV/0!</v>
      </c>
      <c r="D148" s="16" t="e">
        <v>#VALUE!</v>
      </c>
      <c r="E148" s="16" t="e">
        <v>#VALUE!</v>
      </c>
      <c r="F148" s="16" t="e">
        <v>#VALUE!</v>
      </c>
      <c r="G148" s="16" t="e">
        <v>#VALUE!</v>
      </c>
      <c r="H148" s="16" t="e">
        <v>#VALUE!</v>
      </c>
      <c r="I148" s="13"/>
    </row>
    <row r="149" spans="1:147" x14ac:dyDescent="0.3">
      <c r="A149" s="22"/>
      <c r="B149" s="23">
        <v>1</v>
      </c>
      <c r="C149" s="24"/>
      <c r="D149" s="24"/>
      <c r="E149" s="24"/>
      <c r="F149" s="24"/>
      <c r="G149" s="24"/>
      <c r="H149" s="24"/>
      <c r="I149" s="13"/>
    </row>
    <row r="150" spans="1:147" x14ac:dyDescent="0.3">
      <c r="A150" s="22"/>
      <c r="B150" s="23">
        <v>2</v>
      </c>
      <c r="C150" s="24"/>
      <c r="D150" s="24"/>
      <c r="E150" s="24"/>
      <c r="F150" s="24"/>
      <c r="G150" s="24"/>
      <c r="H150" s="24"/>
      <c r="I150" s="13"/>
    </row>
    <row r="151" spans="1:147" x14ac:dyDescent="0.3">
      <c r="A151" s="22"/>
      <c r="B151" s="23">
        <v>3</v>
      </c>
      <c r="C151" s="24"/>
      <c r="D151" s="24"/>
      <c r="E151" s="24"/>
      <c r="F151" s="24"/>
      <c r="G151" s="24"/>
      <c r="H151" s="24"/>
      <c r="I151" s="13"/>
    </row>
    <row r="152" spans="1:147" x14ac:dyDescent="0.3">
      <c r="A152" s="22"/>
      <c r="B152" s="23">
        <v>4</v>
      </c>
      <c r="C152" s="24"/>
      <c r="D152" s="24"/>
      <c r="E152" s="24"/>
      <c r="F152" s="24"/>
      <c r="G152" s="24"/>
      <c r="H152" s="24"/>
      <c r="I152" s="13"/>
    </row>
    <row r="153" spans="1:147" x14ac:dyDescent="0.3">
      <c r="A153" s="22"/>
      <c r="B153" s="23">
        <v>5</v>
      </c>
      <c r="C153" s="24"/>
      <c r="D153" s="24"/>
      <c r="E153" s="24"/>
      <c r="F153" s="24"/>
      <c r="G153" s="24"/>
      <c r="H153" s="24"/>
      <c r="I153" s="13"/>
    </row>
    <row r="154" spans="1:147" x14ac:dyDescent="0.3">
      <c r="A154" s="22"/>
      <c r="B154" s="23">
        <v>6</v>
      </c>
      <c r="C154" s="24"/>
      <c r="D154" s="24"/>
      <c r="E154" s="24"/>
      <c r="F154" s="24"/>
      <c r="G154" s="24"/>
      <c r="H154" s="24"/>
      <c r="I154" s="13"/>
    </row>
    <row r="155" spans="1:147" x14ac:dyDescent="0.3">
      <c r="A155" s="22"/>
      <c r="B155" s="23">
        <v>7</v>
      </c>
      <c r="C155" s="24"/>
      <c r="D155" s="24"/>
      <c r="E155" s="24"/>
      <c r="F155" s="24"/>
      <c r="G155" s="24"/>
      <c r="H155" s="24"/>
      <c r="I155" s="13"/>
    </row>
    <row r="156" spans="1:147" x14ac:dyDescent="0.3">
      <c r="A156" s="22"/>
      <c r="B156" s="23">
        <v>8</v>
      </c>
      <c r="C156" s="24"/>
      <c r="D156" s="24"/>
      <c r="E156" s="24"/>
      <c r="F156" s="24"/>
      <c r="G156" s="24"/>
      <c r="H156" s="24"/>
      <c r="I156" s="13"/>
    </row>
    <row r="157" spans="1:147" x14ac:dyDescent="0.3">
      <c r="A157" s="37"/>
      <c r="B157" s="23">
        <v>9</v>
      </c>
      <c r="C157" s="24"/>
      <c r="D157" s="24"/>
      <c r="E157" s="24"/>
      <c r="F157" s="24"/>
      <c r="G157" s="24"/>
      <c r="H157" s="24"/>
      <c r="I157" s="13"/>
    </row>
    <row r="158" spans="1:147" x14ac:dyDescent="0.3">
      <c r="A158" s="32"/>
      <c r="B158" s="23">
        <v>10</v>
      </c>
      <c r="C158" s="24"/>
      <c r="D158" s="24"/>
      <c r="E158" s="24"/>
      <c r="F158" s="24"/>
      <c r="G158" s="24"/>
      <c r="H158" s="24"/>
      <c r="I158" s="13"/>
    </row>
    <row r="159" spans="1:147" x14ac:dyDescent="0.3">
      <c r="A159" s="26"/>
      <c r="B159" s="27" t="s">
        <v>5</v>
      </c>
      <c r="C159" s="31" t="e">
        <v>#DIV/0!</v>
      </c>
      <c r="D159" s="31" t="e">
        <v>#DIV/0!</v>
      </c>
      <c r="E159" s="31" t="e">
        <v>#DIV/0!</v>
      </c>
      <c r="F159" s="31" t="e">
        <v>#DIV/0!</v>
      </c>
      <c r="G159" s="31" t="e">
        <v>#DIV/0!</v>
      </c>
      <c r="H159" s="31" t="e">
        <v>#DIV/0!</v>
      </c>
      <c r="I159" s="13"/>
    </row>
    <row r="160" spans="1:147" ht="43.2" x14ac:dyDescent="0.3">
      <c r="A160" s="14">
        <v>3.2</v>
      </c>
      <c r="B160" s="15" t="s">
        <v>52</v>
      </c>
      <c r="C160" s="16" t="e">
        <v>#DIV/0!</v>
      </c>
      <c r="D160" s="16" t="e">
        <v>#VALUE!</v>
      </c>
      <c r="E160" s="16" t="e">
        <v>#VALUE!</v>
      </c>
      <c r="F160" s="16" t="e">
        <v>#VALUE!</v>
      </c>
      <c r="G160" s="16" t="e">
        <v>#VALUE!</v>
      </c>
      <c r="H160" s="16" t="e">
        <v>#VALUE!</v>
      </c>
      <c r="I160" s="13"/>
    </row>
    <row r="161" spans="1:9" x14ac:dyDescent="0.3">
      <c r="A161" s="22"/>
      <c r="B161" s="23">
        <v>1</v>
      </c>
      <c r="C161" s="24"/>
      <c r="D161" s="24"/>
      <c r="E161" s="24"/>
      <c r="F161" s="24"/>
      <c r="G161" s="24"/>
      <c r="H161" s="24"/>
      <c r="I161" s="13"/>
    </row>
    <row r="162" spans="1:9" x14ac:dyDescent="0.3">
      <c r="A162" s="22"/>
      <c r="B162" s="23">
        <v>2</v>
      </c>
      <c r="C162" s="24"/>
      <c r="D162" s="24"/>
      <c r="E162" s="24"/>
      <c r="F162" s="24"/>
      <c r="G162" s="24"/>
      <c r="H162" s="24"/>
      <c r="I162" s="13"/>
    </row>
    <row r="163" spans="1:9" x14ac:dyDescent="0.3">
      <c r="A163" s="22"/>
      <c r="B163" s="23">
        <v>3</v>
      </c>
      <c r="C163" s="24"/>
      <c r="D163" s="24"/>
      <c r="E163" s="24"/>
      <c r="F163" s="24"/>
      <c r="G163" s="24"/>
      <c r="H163" s="24"/>
      <c r="I163" s="13"/>
    </row>
    <row r="164" spans="1:9" x14ac:dyDescent="0.3">
      <c r="A164" s="26"/>
      <c r="B164" s="27" t="s">
        <v>5</v>
      </c>
      <c r="C164" s="31" t="e">
        <v>#DIV/0!</v>
      </c>
      <c r="D164" s="31" t="e">
        <v>#DIV/0!</v>
      </c>
      <c r="E164" s="31" t="e">
        <v>#DIV/0!</v>
      </c>
      <c r="F164" s="31" t="e">
        <v>#DIV/0!</v>
      </c>
      <c r="G164" s="31" t="e">
        <v>#DIV/0!</v>
      </c>
      <c r="H164" s="31" t="e">
        <v>#DIV/0!</v>
      </c>
      <c r="I164" s="13"/>
    </row>
    <row r="165" spans="1:9" ht="43.2" x14ac:dyDescent="0.3">
      <c r="A165" s="14">
        <v>3.3</v>
      </c>
      <c r="B165" s="15" t="s">
        <v>53</v>
      </c>
      <c r="C165" s="16" t="e">
        <v>#DIV/0!</v>
      </c>
      <c r="D165" s="16" t="e">
        <v>#DIV/0!</v>
      </c>
      <c r="E165" s="16" t="e">
        <v>#DIV/0!</v>
      </c>
      <c r="F165" s="16" t="e">
        <v>#DIV/0!</v>
      </c>
      <c r="G165" s="16" t="e">
        <v>#DIV/0!</v>
      </c>
      <c r="H165" s="16" t="e">
        <v>#DIV/0!</v>
      </c>
      <c r="I165" s="13"/>
    </row>
    <row r="166" spans="1:9" x14ac:dyDescent="0.3">
      <c r="A166" s="22"/>
      <c r="B166" s="23">
        <v>1</v>
      </c>
      <c r="C166" s="24"/>
      <c r="D166" s="24"/>
      <c r="E166" s="24"/>
      <c r="F166" s="24"/>
      <c r="G166" s="24"/>
      <c r="H166" s="24"/>
      <c r="I166" s="13"/>
    </row>
    <row r="167" spans="1:9" x14ac:dyDescent="0.3">
      <c r="A167" s="22"/>
      <c r="B167" s="23">
        <v>2</v>
      </c>
      <c r="C167" s="24"/>
      <c r="D167" s="24"/>
      <c r="E167" s="24"/>
      <c r="F167" s="24"/>
      <c r="G167" s="24"/>
      <c r="H167" s="24"/>
      <c r="I167" s="13"/>
    </row>
    <row r="168" spans="1:9" x14ac:dyDescent="0.3">
      <c r="A168" s="26"/>
      <c r="B168" s="27" t="s">
        <v>5</v>
      </c>
      <c r="C168" s="31" t="e">
        <v>#DIV/0!</v>
      </c>
      <c r="D168" s="31" t="e">
        <v>#DIV/0!</v>
      </c>
      <c r="E168" s="31" t="e">
        <v>#DIV/0!</v>
      </c>
      <c r="F168" s="31" t="e">
        <v>#DIV/0!</v>
      </c>
      <c r="G168" s="31" t="e">
        <v>#DIV/0!</v>
      </c>
      <c r="H168" s="31" t="e">
        <v>#DIV/0!</v>
      </c>
      <c r="I168" s="13"/>
    </row>
    <row r="169" spans="1:9" ht="43.2" x14ac:dyDescent="0.3">
      <c r="A169" s="14">
        <v>3.4</v>
      </c>
      <c r="B169" s="15" t="s">
        <v>54</v>
      </c>
      <c r="C169" s="16" t="e">
        <v>#DIV/0!</v>
      </c>
      <c r="D169" s="16" t="e">
        <v>#VALUE!</v>
      </c>
      <c r="E169" s="16" t="e">
        <v>#VALUE!</v>
      </c>
      <c r="F169" s="16" t="e">
        <v>#VALUE!</v>
      </c>
      <c r="G169" s="16" t="e">
        <v>#VALUE!</v>
      </c>
      <c r="H169" s="16" t="e">
        <v>#VALUE!</v>
      </c>
      <c r="I169" s="13"/>
    </row>
    <row r="170" spans="1:9" x14ac:dyDescent="0.3">
      <c r="A170" s="22"/>
      <c r="B170" s="23">
        <v>1</v>
      </c>
      <c r="C170" s="24"/>
      <c r="D170" s="24"/>
      <c r="E170" s="24"/>
      <c r="F170" s="24"/>
      <c r="G170" s="24"/>
      <c r="H170" s="24"/>
      <c r="I170" s="13"/>
    </row>
    <row r="171" spans="1:9" x14ac:dyDescent="0.3">
      <c r="A171" s="26"/>
      <c r="B171" s="27" t="s">
        <v>5</v>
      </c>
      <c r="C171" s="31" t="e">
        <v>#DIV/0!</v>
      </c>
      <c r="D171" s="31" t="e">
        <v>#DIV/0!</v>
      </c>
      <c r="E171" s="31" t="e">
        <v>#DIV/0!</v>
      </c>
      <c r="F171" s="31" t="e">
        <v>#DIV/0!</v>
      </c>
      <c r="G171" s="31" t="e">
        <v>#DIV/0!</v>
      </c>
      <c r="H171" s="31" t="e">
        <v>#DIV/0!</v>
      </c>
      <c r="I171" s="13"/>
    </row>
    <row r="172" spans="1:9" ht="57.6" x14ac:dyDescent="0.3">
      <c r="A172" s="14">
        <v>3.5</v>
      </c>
      <c r="B172" s="15" t="s">
        <v>55</v>
      </c>
      <c r="C172" s="16" t="e">
        <v>#DIV/0!</v>
      </c>
      <c r="D172" s="16" t="e">
        <v>#VALUE!</v>
      </c>
      <c r="E172" s="16" t="e">
        <v>#VALUE!</v>
      </c>
      <c r="F172" s="16" t="e">
        <v>#VALUE!</v>
      </c>
      <c r="G172" s="16" t="e">
        <v>#VALUE!</v>
      </c>
      <c r="H172" s="16" t="e">
        <v>#VALUE!</v>
      </c>
      <c r="I172" s="13"/>
    </row>
    <row r="173" spans="1:9" x14ac:dyDescent="0.3">
      <c r="A173" s="22"/>
      <c r="B173" s="23">
        <v>1</v>
      </c>
      <c r="C173" s="24"/>
      <c r="D173" s="24"/>
      <c r="E173" s="24"/>
      <c r="F173" s="24"/>
      <c r="G173" s="24"/>
      <c r="H173" s="24"/>
      <c r="I173" s="13"/>
    </row>
    <row r="174" spans="1:9" x14ac:dyDescent="0.3">
      <c r="A174" s="22"/>
      <c r="B174" s="23">
        <v>2</v>
      </c>
      <c r="C174" s="24"/>
      <c r="D174" s="24"/>
      <c r="E174" s="24"/>
      <c r="F174" s="24"/>
      <c r="G174" s="24"/>
      <c r="H174" s="24"/>
      <c r="I174" s="13"/>
    </row>
    <row r="175" spans="1:9" x14ac:dyDescent="0.3">
      <c r="A175" s="22"/>
      <c r="B175" s="23">
        <v>3</v>
      </c>
      <c r="C175" s="24"/>
      <c r="D175" s="24"/>
      <c r="E175" s="24"/>
      <c r="F175" s="24"/>
      <c r="G175" s="24"/>
      <c r="H175" s="24"/>
      <c r="I175" s="13"/>
    </row>
    <row r="176" spans="1:9" x14ac:dyDescent="0.3">
      <c r="A176" s="26"/>
      <c r="B176" s="27" t="s">
        <v>5</v>
      </c>
      <c r="C176" s="31" t="e">
        <v>#DIV/0!</v>
      </c>
      <c r="D176" s="31" t="e">
        <v>#DIV/0!</v>
      </c>
      <c r="E176" s="31" t="e">
        <v>#DIV/0!</v>
      </c>
      <c r="F176" s="31" t="e">
        <v>#DIV/0!</v>
      </c>
      <c r="G176" s="31" t="e">
        <v>#DIV/0!</v>
      </c>
      <c r="H176" s="31" t="e">
        <v>#DIV/0!</v>
      </c>
      <c r="I176" s="13"/>
    </row>
    <row r="177" spans="1:185" ht="57.6" x14ac:dyDescent="0.3">
      <c r="A177" s="14">
        <v>3.6</v>
      </c>
      <c r="B177" s="15" t="s">
        <v>56</v>
      </c>
      <c r="C177" s="16">
        <v>0</v>
      </c>
      <c r="D177" s="16" t="e">
        <v>#VALUE!</v>
      </c>
      <c r="E177" s="16" t="e">
        <v>#VALUE!</v>
      </c>
      <c r="F177" s="16" t="e">
        <v>#VALUE!</v>
      </c>
      <c r="G177" s="16" t="e">
        <v>#VALUE!</v>
      </c>
      <c r="H177" s="16" t="e">
        <v>#VALUE!</v>
      </c>
      <c r="I177" s="13"/>
    </row>
    <row r="178" spans="1:185" ht="28.8" x14ac:dyDescent="0.3">
      <c r="A178" s="32"/>
      <c r="B178" s="18" t="s">
        <v>2</v>
      </c>
      <c r="C178" s="33"/>
      <c r="D178" s="33"/>
      <c r="E178" s="33"/>
      <c r="F178" s="33"/>
      <c r="G178" s="33"/>
      <c r="H178" s="33"/>
      <c r="I178" s="13"/>
    </row>
    <row r="179" spans="1:185" ht="72" x14ac:dyDescent="0.3">
      <c r="A179" s="29" t="s">
        <v>57</v>
      </c>
      <c r="B179" s="21" t="s">
        <v>58</v>
      </c>
      <c r="C179" s="34"/>
      <c r="D179" s="34"/>
      <c r="E179" s="34"/>
      <c r="F179" s="34"/>
      <c r="G179" s="34"/>
      <c r="H179" s="34"/>
      <c r="I179" s="13"/>
    </row>
    <row r="180" spans="1:185" x14ac:dyDescent="0.3">
      <c r="A180" s="22"/>
      <c r="B180" s="23">
        <v>1</v>
      </c>
      <c r="C180" s="24"/>
      <c r="D180" s="24"/>
      <c r="E180" s="24"/>
      <c r="F180" s="24"/>
      <c r="G180" s="24"/>
      <c r="H180" s="24"/>
      <c r="I180" s="13"/>
    </row>
    <row r="181" spans="1:185" x14ac:dyDescent="0.3">
      <c r="A181" s="26"/>
      <c r="B181" s="27" t="s">
        <v>5</v>
      </c>
      <c r="C181" s="31" t="e">
        <v>#DIV/0!</v>
      </c>
      <c r="D181" s="31" t="e">
        <v>#DIV/0!</v>
      </c>
      <c r="E181" s="31" t="e">
        <v>#DIV/0!</v>
      </c>
      <c r="F181" s="31" t="e">
        <v>#DIV/0!</v>
      </c>
      <c r="G181" s="31" t="e">
        <v>#DIV/0!</v>
      </c>
      <c r="H181" s="31" t="e">
        <v>#DIV/0!</v>
      </c>
      <c r="I181" s="13"/>
    </row>
    <row r="182" spans="1:185" ht="72" x14ac:dyDescent="0.3">
      <c r="A182" s="29" t="s">
        <v>59</v>
      </c>
      <c r="B182" s="21" t="s">
        <v>60</v>
      </c>
      <c r="C182" s="34"/>
      <c r="D182" s="34"/>
      <c r="E182" s="34"/>
      <c r="F182" s="34"/>
      <c r="G182" s="34"/>
      <c r="H182" s="34"/>
      <c r="I182" s="13"/>
    </row>
    <row r="183" spans="1:185" x14ac:dyDescent="0.3">
      <c r="A183" s="22"/>
      <c r="B183" s="23">
        <v>1</v>
      </c>
      <c r="C183" s="24"/>
      <c r="D183" s="24"/>
      <c r="E183" s="24"/>
      <c r="F183" s="24"/>
      <c r="G183" s="24"/>
      <c r="H183" s="24"/>
      <c r="I183" s="13"/>
    </row>
    <row r="184" spans="1:185" x14ac:dyDescent="0.3">
      <c r="A184" s="26"/>
      <c r="B184" s="27" t="s">
        <v>5</v>
      </c>
      <c r="C184" s="31" t="e">
        <v>#DIV/0!</v>
      </c>
      <c r="D184" s="31" t="e">
        <v>#DIV/0!</v>
      </c>
      <c r="E184" s="31" t="e">
        <v>#DIV/0!</v>
      </c>
      <c r="F184" s="31" t="e">
        <v>#DIV/0!</v>
      </c>
      <c r="G184" s="31" t="e">
        <v>#DIV/0!</v>
      </c>
      <c r="H184" s="31" t="e">
        <v>#DIV/0!</v>
      </c>
      <c r="I184" s="13"/>
    </row>
    <row r="185" spans="1:185" x14ac:dyDescent="0.3">
      <c r="A185" s="10">
        <v>4</v>
      </c>
      <c r="B185" s="11" t="s">
        <v>61</v>
      </c>
      <c r="C185" s="12" t="e">
        <v>#DIV/0!</v>
      </c>
      <c r="D185" s="12" t="e">
        <v>#DIV/0!</v>
      </c>
      <c r="E185" s="12" t="e">
        <v>#DIV/0!</v>
      </c>
      <c r="F185" s="12" t="e">
        <v>#DIV/0!</v>
      </c>
      <c r="G185" s="12" t="e">
        <v>#DIV/0!</v>
      </c>
      <c r="H185" s="12" t="e">
        <v>#DIV/0!</v>
      </c>
      <c r="I185" s="13"/>
      <c r="GC185" s="1"/>
    </row>
    <row r="186" spans="1:185" ht="28.8" x14ac:dyDescent="0.3">
      <c r="A186" s="14">
        <v>4.0999999999999996</v>
      </c>
      <c r="B186" s="15" t="s">
        <v>62</v>
      </c>
      <c r="C186" s="16" t="e">
        <v>#DIV/0!</v>
      </c>
      <c r="D186" s="16" t="e">
        <v>#DIV/0!</v>
      </c>
      <c r="E186" s="16" t="e">
        <v>#DIV/0!</v>
      </c>
      <c r="F186" s="16" t="e">
        <v>#DIV/0!</v>
      </c>
      <c r="G186" s="16" t="e">
        <v>#DIV/0!</v>
      </c>
      <c r="H186" s="16" t="e">
        <v>#DIV/0!</v>
      </c>
      <c r="I186" s="13"/>
    </row>
    <row r="187" spans="1:185" ht="28.8" x14ac:dyDescent="0.3">
      <c r="A187" s="32"/>
      <c r="B187" s="18" t="s">
        <v>2</v>
      </c>
      <c r="C187" s="33"/>
      <c r="D187" s="33"/>
      <c r="E187" s="33"/>
      <c r="F187" s="33"/>
      <c r="G187" s="33"/>
      <c r="H187" s="33"/>
      <c r="I187" s="13"/>
    </row>
    <row r="188" spans="1:185" ht="57.6" x14ac:dyDescent="0.3">
      <c r="A188" s="29" t="s">
        <v>63</v>
      </c>
      <c r="B188" s="21" t="s">
        <v>64</v>
      </c>
      <c r="C188" s="34"/>
      <c r="D188" s="34"/>
      <c r="E188" s="34"/>
      <c r="F188" s="34"/>
      <c r="G188" s="34"/>
      <c r="H188" s="34"/>
      <c r="I188" s="13"/>
    </row>
    <row r="189" spans="1:185" ht="28.8" x14ac:dyDescent="0.3">
      <c r="A189" s="32"/>
      <c r="B189" s="18" t="s">
        <v>2</v>
      </c>
      <c r="C189" s="33"/>
      <c r="D189" s="33"/>
      <c r="E189" s="33"/>
      <c r="F189" s="33"/>
      <c r="G189" s="33"/>
      <c r="H189" s="33"/>
      <c r="I189" s="13"/>
    </row>
    <row r="190" spans="1:185" ht="28.8" x14ac:dyDescent="0.3">
      <c r="A190" s="29" t="s">
        <v>65</v>
      </c>
      <c r="B190" s="21" t="s">
        <v>66</v>
      </c>
      <c r="C190" s="34"/>
      <c r="D190" s="34"/>
      <c r="E190" s="34"/>
      <c r="F190" s="34"/>
      <c r="G190" s="34"/>
      <c r="H190" s="34"/>
      <c r="I190" s="13"/>
    </row>
    <row r="191" spans="1:185" x14ac:dyDescent="0.3">
      <c r="A191" s="22"/>
      <c r="B191" s="23">
        <v>1</v>
      </c>
      <c r="C191" s="24"/>
      <c r="D191" s="24"/>
      <c r="E191" s="24"/>
      <c r="F191" s="24"/>
      <c r="G191" s="24"/>
      <c r="H191" s="24"/>
      <c r="I191" s="13"/>
    </row>
    <row r="192" spans="1:185" x14ac:dyDescent="0.3">
      <c r="A192" s="22"/>
      <c r="B192" s="39">
        <v>2</v>
      </c>
      <c r="C192" s="24"/>
      <c r="D192" s="24"/>
      <c r="E192" s="24"/>
      <c r="F192" s="24"/>
      <c r="G192" s="24"/>
      <c r="H192" s="24"/>
      <c r="I192" s="13"/>
    </row>
    <row r="193" spans="1:9" x14ac:dyDescent="0.3">
      <c r="A193" s="22"/>
      <c r="B193" s="23" t="s">
        <v>8</v>
      </c>
      <c r="C193" s="24"/>
      <c r="D193" s="24"/>
      <c r="E193" s="24"/>
      <c r="F193" s="24"/>
      <c r="G193" s="24"/>
      <c r="H193" s="24"/>
      <c r="I193" s="13"/>
    </row>
    <row r="194" spans="1:9" x14ac:dyDescent="0.3">
      <c r="A194" s="22"/>
      <c r="B194" s="23" t="s">
        <v>9</v>
      </c>
      <c r="C194" s="24"/>
      <c r="D194" s="24"/>
      <c r="E194" s="24"/>
      <c r="F194" s="24"/>
      <c r="G194" s="24"/>
      <c r="H194" s="24"/>
      <c r="I194" s="13"/>
    </row>
    <row r="195" spans="1:9" x14ac:dyDescent="0.3">
      <c r="A195" s="26"/>
      <c r="B195" s="27" t="s">
        <v>5</v>
      </c>
      <c r="C195" s="31" t="e">
        <v>#DIV/0!</v>
      </c>
      <c r="D195" s="31" t="e">
        <v>#DIV/0!</v>
      </c>
      <c r="E195" s="31" t="e">
        <v>#DIV/0!</v>
      </c>
      <c r="F195" s="31" t="e">
        <v>#DIV/0!</v>
      </c>
      <c r="G195" s="31" t="e">
        <v>#DIV/0!</v>
      </c>
      <c r="H195" s="31" t="e">
        <v>#DIV/0!</v>
      </c>
      <c r="I195" s="13"/>
    </row>
    <row r="196" spans="1:9" ht="72" x14ac:dyDescent="0.3">
      <c r="A196" s="29" t="s">
        <v>67</v>
      </c>
      <c r="B196" s="21" t="s">
        <v>68</v>
      </c>
      <c r="C196" s="34"/>
      <c r="D196" s="34"/>
      <c r="E196" s="34"/>
      <c r="F196" s="34"/>
      <c r="G196" s="34"/>
      <c r="H196" s="34"/>
      <c r="I196" s="13"/>
    </row>
    <row r="197" spans="1:9" x14ac:dyDescent="0.3">
      <c r="A197" s="22"/>
      <c r="B197" s="23">
        <v>1</v>
      </c>
      <c r="C197" s="24"/>
      <c r="D197" s="24"/>
      <c r="E197" s="24"/>
      <c r="F197" s="24"/>
      <c r="G197" s="24"/>
      <c r="H197" s="24"/>
      <c r="I197" s="13"/>
    </row>
    <row r="198" spans="1:9" x14ac:dyDescent="0.3">
      <c r="A198" s="26"/>
      <c r="B198" s="27" t="s">
        <v>5</v>
      </c>
      <c r="C198" s="31" t="e">
        <v>#DIV/0!</v>
      </c>
      <c r="D198" s="31" t="e">
        <v>#DIV/0!</v>
      </c>
      <c r="E198" s="31" t="e">
        <v>#DIV/0!</v>
      </c>
      <c r="F198" s="31" t="e">
        <v>#DIV/0!</v>
      </c>
      <c r="G198" s="31" t="e">
        <v>#DIV/0!</v>
      </c>
      <c r="H198" s="31" t="e">
        <v>#DIV/0!</v>
      </c>
      <c r="I198" s="13"/>
    </row>
    <row r="199" spans="1:9" ht="28.8" x14ac:dyDescent="0.3">
      <c r="A199" s="29" t="s">
        <v>69</v>
      </c>
      <c r="B199" s="21" t="s">
        <v>70</v>
      </c>
      <c r="C199" s="34"/>
      <c r="D199" s="34"/>
      <c r="E199" s="34"/>
      <c r="F199" s="34"/>
      <c r="G199" s="34"/>
      <c r="H199" s="34"/>
      <c r="I199" s="13"/>
    </row>
    <row r="200" spans="1:9" x14ac:dyDescent="0.3">
      <c r="A200" s="22"/>
      <c r="B200" s="23">
        <v>1</v>
      </c>
      <c r="C200" s="24"/>
      <c r="D200" s="24"/>
      <c r="E200" s="24"/>
      <c r="F200" s="24"/>
      <c r="G200" s="24"/>
      <c r="H200" s="24"/>
      <c r="I200" s="13"/>
    </row>
    <row r="201" spans="1:9" x14ac:dyDescent="0.3">
      <c r="A201" s="22"/>
      <c r="B201" s="23">
        <v>2</v>
      </c>
      <c r="C201" s="24"/>
      <c r="D201" s="24"/>
      <c r="E201" s="24"/>
      <c r="F201" s="24"/>
      <c r="G201" s="24"/>
      <c r="H201" s="24"/>
      <c r="I201" s="13"/>
    </row>
    <row r="202" spans="1:9" x14ac:dyDescent="0.3">
      <c r="A202" s="26"/>
      <c r="B202" s="27" t="s">
        <v>5</v>
      </c>
      <c r="C202" s="31" t="e">
        <v>#DIV/0!</v>
      </c>
      <c r="D202" s="31" t="e">
        <v>#DIV/0!</v>
      </c>
      <c r="E202" s="31" t="e">
        <v>#DIV/0!</v>
      </c>
      <c r="F202" s="31" t="e">
        <v>#DIV/0!</v>
      </c>
      <c r="G202" s="31" t="e">
        <v>#DIV/0!</v>
      </c>
      <c r="H202" s="31" t="e">
        <v>#DIV/0!</v>
      </c>
      <c r="I202" s="13"/>
    </row>
    <row r="203" spans="1:9" ht="72" x14ac:dyDescent="0.3">
      <c r="A203" s="29" t="s">
        <v>71</v>
      </c>
      <c r="B203" s="21" t="s">
        <v>72</v>
      </c>
      <c r="C203" s="34"/>
      <c r="D203" s="34"/>
      <c r="E203" s="34"/>
      <c r="F203" s="34"/>
      <c r="G203" s="34"/>
      <c r="H203" s="34"/>
      <c r="I203" s="13"/>
    </row>
    <row r="204" spans="1:9" x14ac:dyDescent="0.3">
      <c r="A204" s="22"/>
      <c r="B204" s="23">
        <v>1</v>
      </c>
      <c r="C204" s="24"/>
      <c r="D204" s="24"/>
      <c r="E204" s="24"/>
      <c r="F204" s="24"/>
      <c r="G204" s="24"/>
      <c r="H204" s="24"/>
      <c r="I204" s="13"/>
    </row>
    <row r="205" spans="1:9" x14ac:dyDescent="0.3">
      <c r="A205" s="22"/>
      <c r="B205" s="23">
        <v>2</v>
      </c>
      <c r="C205" s="24"/>
      <c r="D205" s="24"/>
      <c r="E205" s="24"/>
      <c r="F205" s="24"/>
      <c r="G205" s="24"/>
      <c r="H205" s="24"/>
      <c r="I205" s="13"/>
    </row>
    <row r="206" spans="1:9" x14ac:dyDescent="0.3">
      <c r="A206" s="26"/>
      <c r="B206" s="27" t="s">
        <v>5</v>
      </c>
      <c r="C206" s="31" t="e">
        <v>#DIV/0!</v>
      </c>
      <c r="D206" s="31" t="e">
        <v>#DIV/0!</v>
      </c>
      <c r="E206" s="31" t="e">
        <v>#DIV/0!</v>
      </c>
      <c r="F206" s="31" t="e">
        <v>#DIV/0!</v>
      </c>
      <c r="G206" s="31" t="e">
        <v>#DIV/0!</v>
      </c>
      <c r="H206" s="31" t="e">
        <v>#DIV/0!</v>
      </c>
      <c r="I206" s="13"/>
    </row>
    <row r="207" spans="1:9" ht="43.2" x14ac:dyDescent="0.3">
      <c r="A207" s="29" t="s">
        <v>73</v>
      </c>
      <c r="B207" s="21" t="s">
        <v>74</v>
      </c>
      <c r="C207" s="34"/>
      <c r="D207" s="34"/>
      <c r="E207" s="34"/>
      <c r="F207" s="34"/>
      <c r="G207" s="34"/>
      <c r="H207" s="34"/>
      <c r="I207" s="13"/>
    </row>
    <row r="208" spans="1:9" x14ac:dyDescent="0.3">
      <c r="A208" s="22"/>
      <c r="B208" s="23">
        <v>1</v>
      </c>
      <c r="C208" s="24"/>
      <c r="D208" s="24"/>
      <c r="E208" s="24"/>
      <c r="F208" s="24"/>
      <c r="G208" s="24"/>
      <c r="H208" s="24"/>
      <c r="I208" s="13"/>
    </row>
    <row r="209" spans="1:9" x14ac:dyDescent="0.3">
      <c r="A209" s="26"/>
      <c r="B209" s="27" t="s">
        <v>5</v>
      </c>
      <c r="C209" s="31" t="e">
        <v>#DIV/0!</v>
      </c>
      <c r="D209" s="31" t="e">
        <v>#DIV/0!</v>
      </c>
      <c r="E209" s="31" t="e">
        <v>#DIV/0!</v>
      </c>
      <c r="F209" s="31" t="e">
        <v>#DIV/0!</v>
      </c>
      <c r="G209" s="31" t="e">
        <v>#DIV/0!</v>
      </c>
      <c r="H209" s="31" t="e">
        <v>#DIV/0!</v>
      </c>
      <c r="I209" s="13"/>
    </row>
    <row r="210" spans="1:9" ht="43.2" x14ac:dyDescent="0.3">
      <c r="A210" s="14">
        <v>4.2</v>
      </c>
      <c r="B210" s="15" t="s">
        <v>75</v>
      </c>
      <c r="C210" s="16" t="e">
        <v>#DIV/0!</v>
      </c>
      <c r="D210" s="16" t="e">
        <v>#VALUE!</v>
      </c>
      <c r="E210" s="16" t="e">
        <v>#VALUE!</v>
      </c>
      <c r="F210" s="16" t="e">
        <v>#VALUE!</v>
      </c>
      <c r="G210" s="16" t="e">
        <v>#VALUE!</v>
      </c>
      <c r="H210" s="16" t="e">
        <v>#VALUE!</v>
      </c>
      <c r="I210" s="13"/>
    </row>
    <row r="211" spans="1:9" x14ac:dyDescent="0.3">
      <c r="A211" s="22"/>
      <c r="B211" s="23">
        <v>1</v>
      </c>
      <c r="C211" s="24"/>
      <c r="D211" s="24"/>
      <c r="E211" s="24"/>
      <c r="F211" s="24"/>
      <c r="G211" s="24"/>
      <c r="H211" s="24"/>
      <c r="I211" s="13"/>
    </row>
    <row r="212" spans="1:9" x14ac:dyDescent="0.3">
      <c r="A212" s="22"/>
      <c r="B212" s="23">
        <v>2</v>
      </c>
      <c r="C212" s="24"/>
      <c r="D212" s="24"/>
      <c r="E212" s="24"/>
      <c r="F212" s="24"/>
      <c r="G212" s="24"/>
      <c r="H212" s="24"/>
      <c r="I212" s="13"/>
    </row>
    <row r="213" spans="1:9" x14ac:dyDescent="0.3">
      <c r="A213" s="26"/>
      <c r="B213" s="27" t="s">
        <v>5</v>
      </c>
      <c r="C213" s="31" t="e">
        <v>#DIV/0!</v>
      </c>
      <c r="D213" s="31" t="e">
        <v>#DIV/0!</v>
      </c>
      <c r="E213" s="31" t="e">
        <v>#DIV/0!</v>
      </c>
      <c r="F213" s="31" t="e">
        <v>#DIV/0!</v>
      </c>
      <c r="G213" s="31" t="e">
        <v>#DIV/0!</v>
      </c>
      <c r="H213" s="31" t="e">
        <v>#DIV/0!</v>
      </c>
      <c r="I213" s="13"/>
    </row>
    <row r="214" spans="1:9" ht="57.6" x14ac:dyDescent="0.3">
      <c r="A214" s="14">
        <v>4.3</v>
      </c>
      <c r="B214" s="15" t="s">
        <v>76</v>
      </c>
      <c r="C214" s="16" t="e">
        <v>#DIV/0!</v>
      </c>
      <c r="D214" s="16" t="e">
        <v>#VALUE!</v>
      </c>
      <c r="E214" s="16" t="e">
        <v>#VALUE!</v>
      </c>
      <c r="F214" s="16" t="e">
        <v>#VALUE!</v>
      </c>
      <c r="G214" s="16" t="e">
        <v>#VALUE!</v>
      </c>
      <c r="H214" s="16" t="e">
        <v>#VALUE!</v>
      </c>
      <c r="I214" s="13"/>
    </row>
    <row r="215" spans="1:9" x14ac:dyDescent="0.3">
      <c r="A215" s="22"/>
      <c r="B215" s="23">
        <v>1</v>
      </c>
      <c r="C215" s="24"/>
      <c r="D215" s="24"/>
      <c r="E215" s="24"/>
      <c r="F215" s="24"/>
      <c r="G215" s="24"/>
      <c r="H215" s="24"/>
      <c r="I215" s="13"/>
    </row>
    <row r="216" spans="1:9" x14ac:dyDescent="0.3">
      <c r="A216" s="22"/>
      <c r="B216" s="39" t="s">
        <v>77</v>
      </c>
      <c r="C216" s="24"/>
      <c r="D216" s="24"/>
      <c r="E216" s="24"/>
      <c r="F216" s="24"/>
      <c r="G216" s="24"/>
      <c r="H216" s="24"/>
      <c r="I216" s="13"/>
    </row>
    <row r="217" spans="1:9" x14ac:dyDescent="0.3">
      <c r="A217" s="22"/>
      <c r="B217" s="23" t="s">
        <v>78</v>
      </c>
      <c r="C217" s="24"/>
      <c r="D217" s="24"/>
      <c r="E217" s="24"/>
      <c r="F217" s="24"/>
      <c r="G217" s="24"/>
      <c r="H217" s="24"/>
      <c r="I217" s="13"/>
    </row>
    <row r="218" spans="1:9" x14ac:dyDescent="0.3">
      <c r="A218" s="22"/>
      <c r="B218" s="23" t="s">
        <v>79</v>
      </c>
      <c r="C218" s="24"/>
      <c r="D218" s="24"/>
      <c r="E218" s="24"/>
      <c r="F218" s="24"/>
      <c r="G218" s="24"/>
      <c r="H218" s="24"/>
      <c r="I218" s="13"/>
    </row>
    <row r="219" spans="1:9" x14ac:dyDescent="0.3">
      <c r="A219" s="26"/>
      <c r="B219" s="27" t="s">
        <v>5</v>
      </c>
      <c r="C219" s="31" t="e">
        <v>#DIV/0!</v>
      </c>
      <c r="D219" s="31" t="e">
        <v>#DIV/0!</v>
      </c>
      <c r="E219" s="31" t="e">
        <v>#DIV/0!</v>
      </c>
      <c r="F219" s="31" t="e">
        <v>#DIV/0!</v>
      </c>
      <c r="G219" s="31" t="e">
        <v>#DIV/0!</v>
      </c>
      <c r="H219" s="31" t="e">
        <v>#DIV/0!</v>
      </c>
      <c r="I219" s="13"/>
    </row>
    <row r="220" spans="1:9" ht="28.8" x14ac:dyDescent="0.3">
      <c r="A220" s="14">
        <v>4.4000000000000004</v>
      </c>
      <c r="B220" s="15" t="s">
        <v>80</v>
      </c>
      <c r="C220" s="16" t="e">
        <v>#DIV/0!</v>
      </c>
      <c r="D220" s="16" t="e">
        <v>#VALUE!</v>
      </c>
      <c r="E220" s="16" t="e">
        <v>#VALUE!</v>
      </c>
      <c r="F220" s="16" t="e">
        <v>#VALUE!</v>
      </c>
      <c r="G220" s="16" t="e">
        <v>#VALUE!</v>
      </c>
      <c r="H220" s="16" t="e">
        <v>#VALUE!</v>
      </c>
      <c r="I220" s="13"/>
    </row>
    <row r="221" spans="1:9" x14ac:dyDescent="0.3">
      <c r="A221" s="22"/>
      <c r="B221" s="23">
        <v>1</v>
      </c>
      <c r="C221" s="24"/>
      <c r="D221" s="24"/>
      <c r="E221" s="24"/>
      <c r="F221" s="24"/>
      <c r="G221" s="24"/>
      <c r="H221" s="24"/>
      <c r="I221" s="13"/>
    </row>
    <row r="222" spans="1:9" x14ac:dyDescent="0.3">
      <c r="A222" s="22"/>
      <c r="B222" s="23">
        <v>2</v>
      </c>
      <c r="C222" s="24"/>
      <c r="D222" s="24"/>
      <c r="E222" s="24"/>
      <c r="F222" s="24"/>
      <c r="G222" s="24"/>
      <c r="H222" s="24"/>
      <c r="I222" s="13"/>
    </row>
    <row r="223" spans="1:9" x14ac:dyDescent="0.3">
      <c r="A223" s="22"/>
      <c r="B223" s="23" t="s">
        <v>8</v>
      </c>
      <c r="C223" s="24"/>
      <c r="D223" s="24"/>
      <c r="E223" s="24"/>
      <c r="F223" s="24"/>
      <c r="G223" s="24"/>
      <c r="H223" s="24"/>
      <c r="I223" s="13"/>
    </row>
    <row r="224" spans="1:9" x14ac:dyDescent="0.3">
      <c r="A224" s="22"/>
      <c r="B224" s="23" t="s">
        <v>9</v>
      </c>
      <c r="C224" s="24"/>
      <c r="D224" s="24"/>
      <c r="E224" s="24"/>
      <c r="F224" s="24"/>
      <c r="G224" s="24"/>
      <c r="H224" s="24"/>
      <c r="I224" s="13"/>
    </row>
    <row r="225" spans="1:226" x14ac:dyDescent="0.3">
      <c r="A225" s="26"/>
      <c r="B225" s="27" t="s">
        <v>5</v>
      </c>
      <c r="C225" s="31" t="e">
        <v>#DIV/0!</v>
      </c>
      <c r="D225" s="31" t="e">
        <v>#DIV/0!</v>
      </c>
      <c r="E225" s="31" t="e">
        <v>#DIV/0!</v>
      </c>
      <c r="F225" s="31" t="e">
        <v>#DIV/0!</v>
      </c>
      <c r="G225" s="31" t="e">
        <v>#DIV/0!</v>
      </c>
      <c r="H225" s="31" t="e">
        <v>#DIV/0!</v>
      </c>
      <c r="I225" s="13"/>
    </row>
    <row r="226" spans="1:226" x14ac:dyDescent="0.3">
      <c r="A226" s="10">
        <v>5</v>
      </c>
      <c r="B226" s="11" t="s">
        <v>81</v>
      </c>
      <c r="C226" s="12" t="e">
        <v>#DIV/0!</v>
      </c>
      <c r="D226" s="12" t="e">
        <v>#VALUE!</v>
      </c>
      <c r="E226" s="12" t="e">
        <v>#VALUE!</v>
      </c>
      <c r="F226" s="12" t="e">
        <v>#VALUE!</v>
      </c>
      <c r="G226" s="12" t="e">
        <v>#VALUE!</v>
      </c>
      <c r="H226" s="12" t="e">
        <v>#VALUE!</v>
      </c>
      <c r="I226" s="13"/>
      <c r="HR226" s="1"/>
    </row>
    <row r="227" spans="1:226" ht="28.8" x14ac:dyDescent="0.3">
      <c r="A227" s="14">
        <v>5.0999999999999996</v>
      </c>
      <c r="B227" s="15" t="s">
        <v>82</v>
      </c>
      <c r="C227" s="16" t="e">
        <v>#DIV/0!</v>
      </c>
      <c r="D227" s="16" t="e">
        <v>#VALUE!</v>
      </c>
      <c r="E227" s="16" t="e">
        <v>#VALUE!</v>
      </c>
      <c r="F227" s="16" t="e">
        <v>#VALUE!</v>
      </c>
      <c r="G227" s="16" t="e">
        <v>#VALUE!</v>
      </c>
      <c r="H227" s="16" t="e">
        <v>#VALUE!</v>
      </c>
      <c r="I227" s="13"/>
    </row>
    <row r="228" spans="1:226" ht="28.8" x14ac:dyDescent="0.3">
      <c r="A228" s="32"/>
      <c r="B228" s="18" t="s">
        <v>2</v>
      </c>
      <c r="C228" s="33"/>
      <c r="D228" s="33"/>
      <c r="E228" s="33"/>
      <c r="F228" s="33"/>
      <c r="G228" s="33"/>
      <c r="H228" s="33"/>
      <c r="I228" s="13"/>
    </row>
    <row r="229" spans="1:226" ht="43.2" x14ac:dyDescent="0.3">
      <c r="A229" s="29" t="s">
        <v>83</v>
      </c>
      <c r="B229" s="21" t="s">
        <v>84</v>
      </c>
      <c r="C229" s="34"/>
      <c r="D229" s="34"/>
      <c r="E229" s="34"/>
      <c r="F229" s="34"/>
      <c r="G229" s="34"/>
      <c r="H229" s="34"/>
      <c r="I229" s="13"/>
    </row>
    <row r="230" spans="1:226" ht="28.8" x14ac:dyDescent="0.3">
      <c r="A230" s="32"/>
      <c r="B230" s="18" t="s">
        <v>2</v>
      </c>
      <c r="C230" s="33"/>
      <c r="D230" s="33"/>
      <c r="E230" s="33"/>
      <c r="F230" s="33"/>
      <c r="G230" s="33"/>
      <c r="H230" s="33"/>
      <c r="I230" s="13"/>
    </row>
    <row r="231" spans="1:226" ht="43.2" x14ac:dyDescent="0.3">
      <c r="A231" s="29" t="s">
        <v>85</v>
      </c>
      <c r="B231" s="21" t="s">
        <v>86</v>
      </c>
      <c r="C231" s="34"/>
      <c r="D231" s="34"/>
      <c r="E231" s="34"/>
      <c r="F231" s="34"/>
      <c r="G231" s="34"/>
      <c r="H231" s="34"/>
      <c r="I231" s="13"/>
    </row>
    <row r="232" spans="1:226" x14ac:dyDescent="0.3">
      <c r="A232" s="22"/>
      <c r="B232" s="23">
        <v>1</v>
      </c>
      <c r="C232" s="24"/>
      <c r="D232" s="24"/>
      <c r="E232" s="24"/>
      <c r="F232" s="24"/>
      <c r="G232" s="24"/>
      <c r="H232" s="24"/>
      <c r="I232" s="13"/>
    </row>
    <row r="233" spans="1:226" x14ac:dyDescent="0.3">
      <c r="A233" s="22"/>
      <c r="B233" s="23">
        <v>2</v>
      </c>
      <c r="C233" s="24"/>
      <c r="D233" s="24"/>
      <c r="E233" s="24"/>
      <c r="F233" s="24"/>
      <c r="G233" s="24"/>
      <c r="H233" s="24"/>
      <c r="I233" s="13"/>
    </row>
    <row r="234" spans="1:226" x14ac:dyDescent="0.3">
      <c r="A234" s="26"/>
      <c r="B234" s="27" t="s">
        <v>5</v>
      </c>
      <c r="C234" s="31" t="e">
        <v>#DIV/0!</v>
      </c>
      <c r="D234" s="31" t="e">
        <v>#DIV/0!</v>
      </c>
      <c r="E234" s="31" t="e">
        <v>#DIV/0!</v>
      </c>
      <c r="F234" s="31" t="e">
        <v>#DIV/0!</v>
      </c>
      <c r="G234" s="31" t="e">
        <v>#DIV/0!</v>
      </c>
      <c r="H234" s="31" t="e">
        <v>#DIV/0!</v>
      </c>
      <c r="I234" s="13"/>
    </row>
    <row r="235" spans="1:226" ht="72" x14ac:dyDescent="0.3">
      <c r="A235" s="29" t="s">
        <v>87</v>
      </c>
      <c r="B235" s="21" t="s">
        <v>88</v>
      </c>
      <c r="C235" s="34"/>
      <c r="D235" s="34"/>
      <c r="E235" s="34"/>
      <c r="F235" s="34"/>
      <c r="G235" s="34"/>
      <c r="H235" s="34"/>
      <c r="I235" s="13"/>
    </row>
    <row r="236" spans="1:226" x14ac:dyDescent="0.3">
      <c r="A236" s="22"/>
      <c r="B236" s="23">
        <v>1</v>
      </c>
      <c r="C236" s="24"/>
      <c r="D236" s="24"/>
      <c r="E236" s="24"/>
      <c r="F236" s="24"/>
      <c r="G236" s="24"/>
      <c r="H236" s="24"/>
      <c r="I236" s="13"/>
    </row>
    <row r="237" spans="1:226" x14ac:dyDescent="0.3">
      <c r="A237" s="22"/>
      <c r="B237" s="23">
        <v>2</v>
      </c>
      <c r="C237" s="24"/>
      <c r="D237" s="24"/>
      <c r="E237" s="24"/>
      <c r="F237" s="24"/>
      <c r="G237" s="24"/>
      <c r="H237" s="24"/>
      <c r="I237" s="13"/>
    </row>
    <row r="238" spans="1:226" x14ac:dyDescent="0.3">
      <c r="A238" s="26"/>
      <c r="B238" s="27" t="s">
        <v>5</v>
      </c>
      <c r="C238" s="31" t="e">
        <v>#DIV/0!</v>
      </c>
      <c r="D238" s="31" t="e">
        <v>#DIV/0!</v>
      </c>
      <c r="E238" s="31" t="e">
        <v>#DIV/0!</v>
      </c>
      <c r="F238" s="31" t="e">
        <v>#DIV/0!</v>
      </c>
      <c r="G238" s="31" t="e">
        <v>#DIV/0!</v>
      </c>
      <c r="H238" s="31" t="e">
        <v>#DIV/0!</v>
      </c>
      <c r="I238" s="13"/>
    </row>
    <row r="239" spans="1:226" ht="86.4" x14ac:dyDescent="0.3">
      <c r="A239" s="29" t="s">
        <v>89</v>
      </c>
      <c r="B239" s="21" t="s">
        <v>90</v>
      </c>
      <c r="C239" s="34"/>
      <c r="D239" s="34"/>
      <c r="E239" s="34"/>
      <c r="F239" s="34"/>
      <c r="G239" s="34"/>
      <c r="H239" s="34"/>
      <c r="I239" s="13"/>
    </row>
    <row r="240" spans="1:226" x14ac:dyDescent="0.3">
      <c r="A240" s="22"/>
      <c r="B240" s="23">
        <v>1</v>
      </c>
      <c r="C240" s="24"/>
      <c r="D240" s="24"/>
      <c r="E240" s="24"/>
      <c r="F240" s="24"/>
      <c r="G240" s="24"/>
      <c r="H240" s="24"/>
      <c r="I240" s="13"/>
    </row>
    <row r="241" spans="1:9" x14ac:dyDescent="0.3">
      <c r="A241" s="26"/>
      <c r="B241" s="27" t="s">
        <v>5</v>
      </c>
      <c r="C241" s="31" t="e">
        <v>#DIV/0!</v>
      </c>
      <c r="D241" s="31" t="e">
        <v>#DIV/0!</v>
      </c>
      <c r="E241" s="31" t="e">
        <v>#DIV/0!</v>
      </c>
      <c r="F241" s="31" t="e">
        <v>#DIV/0!</v>
      </c>
      <c r="G241" s="31" t="e">
        <v>#DIV/0!</v>
      </c>
      <c r="H241" s="31" t="e">
        <v>#DIV/0!</v>
      </c>
      <c r="I241" s="13"/>
    </row>
    <row r="242" spans="1:9" ht="57.6" x14ac:dyDescent="0.3">
      <c r="A242" s="29" t="s">
        <v>91</v>
      </c>
      <c r="B242" s="21" t="s">
        <v>92</v>
      </c>
      <c r="C242" s="34"/>
      <c r="D242" s="34"/>
      <c r="E242" s="34"/>
      <c r="F242" s="34"/>
      <c r="G242" s="34"/>
      <c r="H242" s="34"/>
      <c r="I242" s="13"/>
    </row>
    <row r="243" spans="1:9" x14ac:dyDescent="0.3">
      <c r="A243" s="22"/>
      <c r="B243" s="23">
        <v>1</v>
      </c>
      <c r="C243" s="24"/>
      <c r="D243" s="24"/>
      <c r="E243" s="24"/>
      <c r="F243" s="24"/>
      <c r="G243" s="24"/>
      <c r="H243" s="24"/>
      <c r="I243" s="13"/>
    </row>
    <row r="244" spans="1:9" x14ac:dyDescent="0.3">
      <c r="A244" s="22"/>
      <c r="B244" s="23">
        <v>2</v>
      </c>
      <c r="C244" s="24"/>
      <c r="D244" s="24"/>
      <c r="E244" s="24"/>
      <c r="F244" s="24"/>
      <c r="G244" s="24"/>
      <c r="H244" s="24"/>
      <c r="I244" s="13"/>
    </row>
    <row r="245" spans="1:9" x14ac:dyDescent="0.3">
      <c r="A245" s="26"/>
      <c r="B245" s="27" t="s">
        <v>5</v>
      </c>
      <c r="C245" s="31" t="e">
        <v>#DIV/0!</v>
      </c>
      <c r="D245" s="31" t="e">
        <v>#DIV/0!</v>
      </c>
      <c r="E245" s="31" t="e">
        <v>#DIV/0!</v>
      </c>
      <c r="F245" s="31" t="e">
        <v>#DIV/0!</v>
      </c>
      <c r="G245" s="31" t="e">
        <v>#DIV/0!</v>
      </c>
      <c r="H245" s="31" t="e">
        <v>#DIV/0!</v>
      </c>
      <c r="I245" s="13"/>
    </row>
    <row r="246" spans="1:9" ht="28.8" x14ac:dyDescent="0.3">
      <c r="A246" s="29" t="s">
        <v>93</v>
      </c>
      <c r="B246" s="21" t="s">
        <v>94</v>
      </c>
      <c r="C246" s="34"/>
      <c r="D246" s="34"/>
      <c r="E246" s="34"/>
      <c r="F246" s="34"/>
      <c r="G246" s="34"/>
      <c r="H246" s="34"/>
      <c r="I246" s="13"/>
    </row>
    <row r="247" spans="1:9" x14ac:dyDescent="0.3">
      <c r="A247" s="22"/>
      <c r="B247" s="23">
        <v>1</v>
      </c>
      <c r="C247" s="24"/>
      <c r="D247" s="24"/>
      <c r="E247" s="24"/>
      <c r="F247" s="24"/>
      <c r="G247" s="24"/>
      <c r="H247" s="24"/>
      <c r="I247" s="13"/>
    </row>
    <row r="248" spans="1:9" x14ac:dyDescent="0.3">
      <c r="A248" s="26"/>
      <c r="B248" s="27" t="s">
        <v>5</v>
      </c>
      <c r="C248" s="31" t="e">
        <v>#DIV/0!</v>
      </c>
      <c r="D248" s="31" t="e">
        <v>#DIV/0!</v>
      </c>
      <c r="E248" s="31" t="e">
        <v>#DIV/0!</v>
      </c>
      <c r="F248" s="31" t="e">
        <v>#DIV/0!</v>
      </c>
      <c r="G248" s="31" t="e">
        <v>#DIV/0!</v>
      </c>
      <c r="H248" s="31" t="e">
        <v>#DIV/0!</v>
      </c>
      <c r="I248" s="13"/>
    </row>
    <row r="249" spans="1:9" ht="43.2" x14ac:dyDescent="0.3">
      <c r="A249" s="29" t="s">
        <v>95</v>
      </c>
      <c r="B249" s="21" t="s">
        <v>96</v>
      </c>
      <c r="C249" s="34"/>
      <c r="D249" s="34"/>
      <c r="E249" s="34"/>
      <c r="F249" s="34"/>
      <c r="G249" s="34"/>
      <c r="H249" s="34"/>
      <c r="I249" s="13"/>
    </row>
    <row r="250" spans="1:9" x14ac:dyDescent="0.3">
      <c r="A250" s="22"/>
      <c r="B250" s="23">
        <v>1</v>
      </c>
      <c r="C250" s="24"/>
      <c r="D250" s="24"/>
      <c r="E250" s="24"/>
      <c r="F250" s="24"/>
      <c r="G250" s="24"/>
      <c r="H250" s="24"/>
      <c r="I250" s="13"/>
    </row>
    <row r="251" spans="1:9" x14ac:dyDescent="0.3">
      <c r="A251" s="22"/>
      <c r="B251" s="23">
        <v>2</v>
      </c>
      <c r="C251" s="24"/>
      <c r="D251" s="24"/>
      <c r="E251" s="24"/>
      <c r="F251" s="24"/>
      <c r="G251" s="24"/>
      <c r="H251" s="24"/>
      <c r="I251" s="13"/>
    </row>
    <row r="252" spans="1:9" x14ac:dyDescent="0.3">
      <c r="A252" s="22"/>
      <c r="B252" s="23">
        <v>3</v>
      </c>
      <c r="C252" s="24"/>
      <c r="D252" s="24"/>
      <c r="E252" s="24"/>
      <c r="F252" s="24"/>
      <c r="G252" s="24"/>
      <c r="H252" s="24"/>
      <c r="I252" s="13"/>
    </row>
    <row r="253" spans="1:9" x14ac:dyDescent="0.3">
      <c r="A253" s="26"/>
      <c r="B253" s="27" t="s">
        <v>5</v>
      </c>
      <c r="C253" s="31" t="e">
        <v>#DIV/0!</v>
      </c>
      <c r="D253" s="31" t="e">
        <v>#DIV/0!</v>
      </c>
      <c r="E253" s="31" t="e">
        <v>#DIV/0!</v>
      </c>
      <c r="F253" s="31" t="e">
        <v>#DIV/0!</v>
      </c>
      <c r="G253" s="31" t="e">
        <v>#DIV/0!</v>
      </c>
      <c r="H253" s="31" t="e">
        <v>#DIV/0!</v>
      </c>
      <c r="I253" s="13"/>
    </row>
    <row r="254" spans="1:9" ht="28.8" x14ac:dyDescent="0.3">
      <c r="A254" s="14">
        <v>5.2</v>
      </c>
      <c r="B254" s="15" t="s">
        <v>97</v>
      </c>
      <c r="C254" s="16" t="e">
        <v>#DIV/0!</v>
      </c>
      <c r="D254" s="16" t="e">
        <v>#DIV/0!</v>
      </c>
      <c r="E254" s="16" t="e">
        <v>#DIV/0!</v>
      </c>
      <c r="F254" s="16" t="e">
        <v>#DIV/0!</v>
      </c>
      <c r="G254" s="16" t="e">
        <v>#DIV/0!</v>
      </c>
      <c r="H254" s="16" t="e">
        <v>#DIV/0!</v>
      </c>
      <c r="I254" s="13"/>
    </row>
    <row r="255" spans="1:9" ht="28.8" x14ac:dyDescent="0.3">
      <c r="A255" s="32"/>
      <c r="B255" s="18" t="s">
        <v>2</v>
      </c>
      <c r="C255" s="33"/>
      <c r="D255" s="33"/>
      <c r="E255" s="33"/>
      <c r="F255" s="33"/>
      <c r="G255" s="33"/>
      <c r="H255" s="33"/>
      <c r="I255" s="13"/>
    </row>
    <row r="256" spans="1:9" ht="57.6" x14ac:dyDescent="0.3">
      <c r="A256" s="29" t="s">
        <v>98</v>
      </c>
      <c r="B256" s="21" t="s">
        <v>99</v>
      </c>
      <c r="C256" s="34"/>
      <c r="D256" s="34"/>
      <c r="E256" s="34"/>
      <c r="F256" s="34"/>
      <c r="G256" s="34"/>
      <c r="H256" s="34"/>
      <c r="I256" s="13"/>
    </row>
    <row r="257" spans="1:9" x14ac:dyDescent="0.3">
      <c r="A257" s="22"/>
      <c r="B257" s="23">
        <v>1</v>
      </c>
      <c r="C257" s="24"/>
      <c r="D257" s="24"/>
      <c r="E257" s="24"/>
      <c r="F257" s="24"/>
      <c r="G257" s="24"/>
      <c r="H257" s="24"/>
      <c r="I257" s="13"/>
    </row>
    <row r="258" spans="1:9" x14ac:dyDescent="0.3">
      <c r="A258" s="22"/>
      <c r="B258" s="23">
        <v>2</v>
      </c>
      <c r="C258" s="24"/>
      <c r="D258" s="24"/>
      <c r="E258" s="24"/>
      <c r="F258" s="24"/>
      <c r="G258" s="24"/>
      <c r="H258" s="24"/>
      <c r="I258" s="13"/>
    </row>
    <row r="259" spans="1:9" x14ac:dyDescent="0.3">
      <c r="A259" s="22"/>
      <c r="B259" s="23">
        <v>3</v>
      </c>
      <c r="C259" s="24"/>
      <c r="D259" s="24"/>
      <c r="E259" s="24"/>
      <c r="F259" s="24"/>
      <c r="G259" s="24"/>
      <c r="H259" s="24"/>
      <c r="I259" s="13"/>
    </row>
    <row r="260" spans="1:9" x14ac:dyDescent="0.3">
      <c r="A260" s="26"/>
      <c r="B260" s="27" t="s">
        <v>5</v>
      </c>
      <c r="C260" s="31" t="e">
        <v>#DIV/0!</v>
      </c>
      <c r="D260" s="31" t="e">
        <v>#DIV/0!</v>
      </c>
      <c r="E260" s="31" t="e">
        <v>#DIV/0!</v>
      </c>
      <c r="F260" s="31" t="e">
        <v>#DIV/0!</v>
      </c>
      <c r="G260" s="31" t="e">
        <v>#DIV/0!</v>
      </c>
      <c r="H260" s="31" t="e">
        <v>#DIV/0!</v>
      </c>
      <c r="I260" s="13"/>
    </row>
    <row r="261" spans="1:9" ht="57.6" x14ac:dyDescent="0.3">
      <c r="A261" s="29" t="s">
        <v>100</v>
      </c>
      <c r="B261" s="21" t="s">
        <v>101</v>
      </c>
      <c r="C261" s="34"/>
      <c r="D261" s="34"/>
      <c r="E261" s="34"/>
      <c r="F261" s="34"/>
      <c r="G261" s="34"/>
      <c r="H261" s="34"/>
      <c r="I261" s="13"/>
    </row>
    <row r="262" spans="1:9" x14ac:dyDescent="0.3">
      <c r="A262" s="22"/>
      <c r="B262" s="23">
        <v>1</v>
      </c>
      <c r="C262" s="24"/>
      <c r="D262" s="24"/>
      <c r="E262" s="24"/>
      <c r="F262" s="24"/>
      <c r="G262" s="24"/>
      <c r="H262" s="24"/>
      <c r="I262" s="13"/>
    </row>
    <row r="263" spans="1:9" x14ac:dyDescent="0.3">
      <c r="A263" s="26"/>
      <c r="B263" s="27" t="s">
        <v>5</v>
      </c>
      <c r="C263" s="31" t="e">
        <v>#DIV/0!</v>
      </c>
      <c r="D263" s="31" t="e">
        <v>#DIV/0!</v>
      </c>
      <c r="E263" s="31" t="e">
        <v>#DIV/0!</v>
      </c>
      <c r="F263" s="31" t="e">
        <v>#DIV/0!</v>
      </c>
      <c r="G263" s="31" t="e">
        <v>#DIV/0!</v>
      </c>
      <c r="H263" s="31" t="e">
        <v>#DIV/0!</v>
      </c>
      <c r="I263" s="13"/>
    </row>
    <row r="264" spans="1:9" ht="57.6" x14ac:dyDescent="0.3">
      <c r="A264" s="29" t="s">
        <v>102</v>
      </c>
      <c r="B264" s="21" t="s">
        <v>103</v>
      </c>
      <c r="C264" s="34"/>
      <c r="D264" s="34"/>
      <c r="E264" s="34"/>
      <c r="F264" s="34"/>
      <c r="G264" s="34"/>
      <c r="H264" s="34"/>
      <c r="I264" s="13"/>
    </row>
    <row r="265" spans="1:9" x14ac:dyDescent="0.3">
      <c r="A265" s="22"/>
      <c r="B265" s="23">
        <v>1</v>
      </c>
      <c r="C265" s="24"/>
      <c r="D265" s="24"/>
      <c r="E265" s="24"/>
      <c r="F265" s="24"/>
      <c r="G265" s="24"/>
      <c r="H265" s="24"/>
      <c r="I265" s="13"/>
    </row>
    <row r="266" spans="1:9" x14ac:dyDescent="0.3">
      <c r="A266" s="22"/>
      <c r="B266" s="23">
        <v>2</v>
      </c>
      <c r="C266" s="24"/>
      <c r="D266" s="24"/>
      <c r="E266" s="24"/>
      <c r="F266" s="24"/>
      <c r="G266" s="24"/>
      <c r="H266" s="24"/>
      <c r="I266" s="13"/>
    </row>
    <row r="267" spans="1:9" x14ac:dyDescent="0.3">
      <c r="A267" s="26"/>
      <c r="B267" s="27" t="s">
        <v>5</v>
      </c>
      <c r="C267" s="31" t="e">
        <v>#DIV/0!</v>
      </c>
      <c r="D267" s="31" t="e">
        <v>#DIV/0!</v>
      </c>
      <c r="E267" s="31" t="e">
        <v>#DIV/0!</v>
      </c>
      <c r="F267" s="31" t="e">
        <v>#DIV/0!</v>
      </c>
      <c r="G267" s="31" t="e">
        <v>#DIV/0!</v>
      </c>
      <c r="H267" s="31" t="e">
        <v>#DIV/0!</v>
      </c>
      <c r="I267" s="13"/>
    </row>
    <row r="268" spans="1:9" ht="43.2" x14ac:dyDescent="0.3">
      <c r="A268" s="29" t="s">
        <v>104</v>
      </c>
      <c r="B268" s="21" t="s">
        <v>105</v>
      </c>
      <c r="C268" s="34"/>
      <c r="D268" s="34"/>
      <c r="E268" s="34"/>
      <c r="F268" s="34"/>
      <c r="G268" s="34"/>
      <c r="H268" s="34"/>
      <c r="I268" s="13"/>
    </row>
    <row r="269" spans="1:9" x14ac:dyDescent="0.3">
      <c r="A269" s="22"/>
      <c r="B269" s="23">
        <v>1</v>
      </c>
      <c r="C269" s="24"/>
      <c r="D269" s="24"/>
      <c r="E269" s="24"/>
      <c r="F269" s="24"/>
      <c r="G269" s="24"/>
      <c r="H269" s="24"/>
      <c r="I269" s="13"/>
    </row>
    <row r="270" spans="1:9" x14ac:dyDescent="0.3">
      <c r="A270" s="22"/>
      <c r="B270" s="23">
        <v>2</v>
      </c>
      <c r="C270" s="24"/>
      <c r="D270" s="24"/>
      <c r="E270" s="24"/>
      <c r="F270" s="24"/>
      <c r="G270" s="24"/>
      <c r="H270" s="24"/>
      <c r="I270" s="13"/>
    </row>
    <row r="271" spans="1:9" x14ac:dyDescent="0.3">
      <c r="A271" s="22"/>
      <c r="B271" s="23">
        <v>3</v>
      </c>
      <c r="C271" s="24"/>
      <c r="D271" s="24"/>
      <c r="E271" s="24"/>
      <c r="F271" s="24"/>
      <c r="G271" s="24"/>
      <c r="H271" s="24"/>
      <c r="I271" s="13"/>
    </row>
    <row r="272" spans="1:9" x14ac:dyDescent="0.3">
      <c r="A272" s="22"/>
      <c r="B272" s="23">
        <v>4</v>
      </c>
      <c r="C272" s="24"/>
      <c r="D272" s="24"/>
      <c r="E272" s="24"/>
      <c r="F272" s="24"/>
      <c r="G272" s="24"/>
      <c r="H272" s="24"/>
      <c r="I272" s="13"/>
    </row>
    <row r="273" spans="1:9" x14ac:dyDescent="0.3">
      <c r="A273" s="22"/>
      <c r="B273" s="23">
        <v>5</v>
      </c>
      <c r="C273" s="24"/>
      <c r="D273" s="24"/>
      <c r="E273" s="24"/>
      <c r="F273" s="24"/>
      <c r="G273" s="24"/>
      <c r="H273" s="24"/>
      <c r="I273" s="13"/>
    </row>
    <row r="274" spans="1:9" x14ac:dyDescent="0.3">
      <c r="A274" s="22"/>
      <c r="B274" s="23">
        <v>6</v>
      </c>
      <c r="C274" s="24"/>
      <c r="D274" s="24"/>
      <c r="E274" s="24"/>
      <c r="F274" s="24"/>
      <c r="G274" s="24"/>
      <c r="H274" s="24"/>
      <c r="I274" s="13"/>
    </row>
    <row r="275" spans="1:9" x14ac:dyDescent="0.3">
      <c r="A275" s="22"/>
      <c r="B275" s="23" t="s">
        <v>106</v>
      </c>
      <c r="C275" s="24"/>
      <c r="D275" s="24"/>
      <c r="E275" s="24"/>
      <c r="F275" s="24"/>
      <c r="G275" s="24"/>
      <c r="H275" s="24"/>
      <c r="I275" s="13"/>
    </row>
    <row r="276" spans="1:9" x14ac:dyDescent="0.3">
      <c r="A276" s="22"/>
      <c r="B276" s="23" t="s">
        <v>107</v>
      </c>
      <c r="C276" s="24"/>
      <c r="D276" s="24"/>
      <c r="E276" s="24"/>
      <c r="F276" s="24"/>
      <c r="G276" s="24"/>
      <c r="H276" s="24"/>
      <c r="I276" s="13"/>
    </row>
    <row r="277" spans="1:9" x14ac:dyDescent="0.3">
      <c r="A277" s="37"/>
      <c r="B277" s="23" t="s">
        <v>108</v>
      </c>
      <c r="C277" s="24"/>
      <c r="D277" s="24"/>
      <c r="E277" s="24"/>
      <c r="F277" s="24"/>
      <c r="G277" s="24"/>
      <c r="H277" s="24"/>
      <c r="I277" s="13"/>
    </row>
    <row r="278" spans="1:9" x14ac:dyDescent="0.3">
      <c r="A278" s="26"/>
      <c r="B278" s="27" t="s">
        <v>5</v>
      </c>
      <c r="C278" s="31" t="e">
        <v>#DIV/0!</v>
      </c>
      <c r="D278" s="31" t="e">
        <v>#DIV/0!</v>
      </c>
      <c r="E278" s="31" t="e">
        <v>#DIV/0!</v>
      </c>
      <c r="F278" s="31" t="e">
        <v>#DIV/0!</v>
      </c>
      <c r="G278" s="31" t="e">
        <v>#DIV/0!</v>
      </c>
      <c r="H278" s="31" t="e">
        <v>#DIV/0!</v>
      </c>
      <c r="I278" s="13"/>
    </row>
    <row r="279" spans="1:9" ht="100.8" x14ac:dyDescent="0.3">
      <c r="A279" s="29" t="s">
        <v>109</v>
      </c>
      <c r="B279" s="21" t="s">
        <v>110</v>
      </c>
      <c r="C279" s="34"/>
      <c r="D279" s="34"/>
      <c r="E279" s="34"/>
      <c r="F279" s="34"/>
      <c r="G279" s="34"/>
      <c r="H279" s="34"/>
      <c r="I279" s="13"/>
    </row>
    <row r="280" spans="1:9" x14ac:dyDescent="0.3">
      <c r="A280" s="22"/>
      <c r="B280" s="23">
        <v>1</v>
      </c>
      <c r="C280" s="24"/>
      <c r="D280" s="24"/>
      <c r="E280" s="24"/>
      <c r="F280" s="24"/>
      <c r="G280" s="24"/>
      <c r="H280" s="24"/>
      <c r="I280" s="13"/>
    </row>
    <row r="281" spans="1:9" x14ac:dyDescent="0.3">
      <c r="A281" s="22"/>
      <c r="B281" s="23">
        <v>2</v>
      </c>
      <c r="C281" s="24"/>
      <c r="D281" s="24"/>
      <c r="E281" s="24"/>
      <c r="F281" s="24"/>
      <c r="G281" s="24"/>
      <c r="H281" s="24"/>
      <c r="I281" s="13"/>
    </row>
    <row r="282" spans="1:9" x14ac:dyDescent="0.3">
      <c r="A282" s="22"/>
      <c r="B282" s="23">
        <v>3</v>
      </c>
      <c r="C282" s="24"/>
      <c r="D282" s="24"/>
      <c r="E282" s="24"/>
      <c r="F282" s="24"/>
      <c r="G282" s="24"/>
      <c r="H282" s="24"/>
      <c r="I282" s="13"/>
    </row>
    <row r="283" spans="1:9" x14ac:dyDescent="0.3">
      <c r="A283" s="26"/>
      <c r="B283" s="27" t="s">
        <v>5</v>
      </c>
      <c r="C283" s="31" t="e">
        <v>#DIV/0!</v>
      </c>
      <c r="D283" s="31" t="e">
        <v>#DIV/0!</v>
      </c>
      <c r="E283" s="31" t="e">
        <v>#DIV/0!</v>
      </c>
      <c r="F283" s="31" t="e">
        <v>#DIV/0!</v>
      </c>
      <c r="G283" s="31" t="e">
        <v>#DIV/0!</v>
      </c>
      <c r="H283" s="31" t="e">
        <v>#DIV/0!</v>
      </c>
      <c r="I283" s="13"/>
    </row>
    <row r="284" spans="1:9" ht="115.2" x14ac:dyDescent="0.3">
      <c r="A284" s="29" t="s">
        <v>111</v>
      </c>
      <c r="B284" s="21" t="s">
        <v>112</v>
      </c>
      <c r="C284" s="34"/>
      <c r="D284" s="34"/>
      <c r="E284" s="34"/>
      <c r="F284" s="34"/>
      <c r="G284" s="34"/>
      <c r="H284" s="34"/>
      <c r="I284" s="13"/>
    </row>
    <row r="285" spans="1:9" x14ac:dyDescent="0.3">
      <c r="A285" s="22"/>
      <c r="B285" s="23" t="s">
        <v>113</v>
      </c>
      <c r="C285" s="24"/>
      <c r="D285" s="24"/>
      <c r="E285" s="24"/>
      <c r="F285" s="24"/>
      <c r="G285" s="24"/>
      <c r="H285" s="24"/>
      <c r="I285" s="13"/>
    </row>
    <row r="286" spans="1:9" x14ac:dyDescent="0.3">
      <c r="A286" s="22"/>
      <c r="B286" s="23" t="s">
        <v>114</v>
      </c>
      <c r="C286" s="24"/>
      <c r="D286" s="24"/>
      <c r="E286" s="24"/>
      <c r="F286" s="24"/>
      <c r="G286" s="24"/>
      <c r="H286" s="24"/>
      <c r="I286" s="13"/>
    </row>
    <row r="287" spans="1:9" x14ac:dyDescent="0.3">
      <c r="A287" s="22"/>
      <c r="B287" s="23" t="s">
        <v>115</v>
      </c>
      <c r="C287" s="24"/>
      <c r="D287" s="24"/>
      <c r="E287" s="24"/>
      <c r="F287" s="24"/>
      <c r="G287" s="24"/>
      <c r="H287" s="24"/>
      <c r="I287" s="13"/>
    </row>
    <row r="288" spans="1:9" x14ac:dyDescent="0.3">
      <c r="A288" s="22"/>
      <c r="B288" s="23" t="s">
        <v>116</v>
      </c>
      <c r="C288" s="24"/>
      <c r="D288" s="24"/>
      <c r="E288" s="24"/>
      <c r="F288" s="24"/>
      <c r="G288" s="24"/>
      <c r="H288" s="24"/>
      <c r="I288" s="13"/>
    </row>
    <row r="289" spans="1:9" x14ac:dyDescent="0.3">
      <c r="A289" s="22"/>
      <c r="B289" s="23" t="s">
        <v>117</v>
      </c>
      <c r="C289" s="24"/>
      <c r="D289" s="24"/>
      <c r="E289" s="24"/>
      <c r="F289" s="24"/>
      <c r="G289" s="24"/>
      <c r="H289" s="24"/>
      <c r="I289" s="13"/>
    </row>
    <row r="290" spans="1:9" x14ac:dyDescent="0.3">
      <c r="A290" s="22"/>
      <c r="B290" s="23">
        <v>2</v>
      </c>
      <c r="C290" s="24"/>
      <c r="D290" s="24"/>
      <c r="E290" s="24"/>
      <c r="F290" s="24"/>
      <c r="G290" s="24"/>
      <c r="H290" s="24"/>
      <c r="I290" s="13"/>
    </row>
    <row r="291" spans="1:9" x14ac:dyDescent="0.3">
      <c r="A291" s="22"/>
      <c r="B291" s="23">
        <v>3</v>
      </c>
      <c r="C291" s="24"/>
      <c r="D291" s="24"/>
      <c r="E291" s="24"/>
      <c r="F291" s="24"/>
      <c r="G291" s="24"/>
      <c r="H291" s="24"/>
      <c r="I291" s="13"/>
    </row>
    <row r="292" spans="1:9" x14ac:dyDescent="0.3">
      <c r="A292" s="22"/>
      <c r="B292" s="23">
        <v>4</v>
      </c>
      <c r="C292" s="24"/>
      <c r="D292" s="24"/>
      <c r="E292" s="24"/>
      <c r="F292" s="24"/>
      <c r="G292" s="24"/>
      <c r="H292" s="24"/>
      <c r="I292" s="13"/>
    </row>
    <row r="293" spans="1:9" x14ac:dyDescent="0.3">
      <c r="A293" s="26"/>
      <c r="B293" s="27" t="s">
        <v>5</v>
      </c>
      <c r="C293" s="31" t="e">
        <v>#DIV/0!</v>
      </c>
      <c r="D293" s="31" t="e">
        <v>#DIV/0!</v>
      </c>
      <c r="E293" s="31" t="e">
        <v>#DIV/0!</v>
      </c>
      <c r="F293" s="31" t="e">
        <v>#DIV/0!</v>
      </c>
      <c r="G293" s="31" t="e">
        <v>#DIV/0!</v>
      </c>
      <c r="H293" s="31" t="e">
        <v>#DIV/0!</v>
      </c>
      <c r="I293" s="13"/>
    </row>
    <row r="294" spans="1:9" ht="28.8" x14ac:dyDescent="0.3">
      <c r="A294" s="14">
        <v>5.3</v>
      </c>
      <c r="B294" s="15" t="s">
        <v>118</v>
      </c>
      <c r="C294" s="16" t="e">
        <v>#DIV/0!</v>
      </c>
      <c r="D294" s="16" t="e">
        <v>#DIV/0!</v>
      </c>
      <c r="E294" s="16" t="e">
        <v>#DIV/0!</v>
      </c>
      <c r="F294" s="16" t="e">
        <v>#DIV/0!</v>
      </c>
      <c r="G294" s="16" t="e">
        <v>#DIV/0!</v>
      </c>
      <c r="H294" s="16" t="e">
        <v>#DIV/0!</v>
      </c>
      <c r="I294" s="13"/>
    </row>
    <row r="295" spans="1:9" ht="28.8" x14ac:dyDescent="0.3">
      <c r="A295" s="32"/>
      <c r="B295" s="18" t="s">
        <v>2</v>
      </c>
      <c r="C295" s="33"/>
      <c r="D295" s="33"/>
      <c r="E295" s="33"/>
      <c r="F295" s="33"/>
      <c r="G295" s="33"/>
      <c r="H295" s="33"/>
      <c r="I295" s="13"/>
    </row>
    <row r="296" spans="1:9" ht="28.8" x14ac:dyDescent="0.3">
      <c r="A296" s="29" t="s">
        <v>119</v>
      </c>
      <c r="B296" s="21" t="s">
        <v>120</v>
      </c>
      <c r="C296" s="34"/>
      <c r="D296" s="34"/>
      <c r="E296" s="34"/>
      <c r="F296" s="34"/>
      <c r="G296" s="34"/>
      <c r="H296" s="34"/>
      <c r="I296" s="13"/>
    </row>
    <row r="297" spans="1:9" x14ac:dyDescent="0.3">
      <c r="A297" s="22"/>
      <c r="B297" s="23" t="s">
        <v>113</v>
      </c>
      <c r="C297" s="24"/>
      <c r="D297" s="24"/>
      <c r="E297" s="24"/>
      <c r="F297" s="24"/>
      <c r="G297" s="24"/>
      <c r="H297" s="24"/>
      <c r="I297" s="13"/>
    </row>
    <row r="298" spans="1:9" x14ac:dyDescent="0.3">
      <c r="A298" s="22"/>
      <c r="B298" s="23" t="s">
        <v>114</v>
      </c>
      <c r="C298" s="24"/>
      <c r="D298" s="24"/>
      <c r="E298" s="24"/>
      <c r="F298" s="24"/>
      <c r="G298" s="24"/>
      <c r="H298" s="24"/>
      <c r="I298" s="13"/>
    </row>
    <row r="299" spans="1:9" x14ac:dyDescent="0.3">
      <c r="A299" s="26"/>
      <c r="B299" s="27" t="s">
        <v>5</v>
      </c>
      <c r="C299" s="31" t="e">
        <v>#DIV/0!</v>
      </c>
      <c r="D299" s="31" t="e">
        <v>#DIV/0!</v>
      </c>
      <c r="E299" s="31" t="e">
        <v>#DIV/0!</v>
      </c>
      <c r="F299" s="31" t="e">
        <v>#DIV/0!</v>
      </c>
      <c r="G299" s="31" t="e">
        <v>#DIV/0!</v>
      </c>
      <c r="H299" s="31" t="e">
        <v>#DIV/0!</v>
      </c>
      <c r="I299" s="13"/>
    </row>
    <row r="300" spans="1:9" ht="72" x14ac:dyDescent="0.3">
      <c r="A300" s="29" t="s">
        <v>121</v>
      </c>
      <c r="B300" s="21" t="s">
        <v>122</v>
      </c>
      <c r="C300" s="34"/>
      <c r="D300" s="34"/>
      <c r="E300" s="34"/>
      <c r="F300" s="34"/>
      <c r="G300" s="34"/>
      <c r="H300" s="34"/>
      <c r="I300" s="13"/>
    </row>
    <row r="301" spans="1:9" x14ac:dyDescent="0.3">
      <c r="A301" s="22"/>
      <c r="B301" s="23">
        <v>1</v>
      </c>
      <c r="C301" s="24"/>
      <c r="D301" s="24"/>
      <c r="E301" s="24"/>
      <c r="F301" s="24"/>
      <c r="G301" s="24"/>
      <c r="H301" s="24"/>
      <c r="I301" s="13"/>
    </row>
    <row r="302" spans="1:9" x14ac:dyDescent="0.3">
      <c r="A302" s="26"/>
      <c r="B302" s="27" t="s">
        <v>5</v>
      </c>
      <c r="C302" s="31" t="e">
        <v>#DIV/0!</v>
      </c>
      <c r="D302" s="31" t="e">
        <v>#DIV/0!</v>
      </c>
      <c r="E302" s="31" t="e">
        <v>#DIV/0!</v>
      </c>
      <c r="F302" s="31" t="e">
        <v>#DIV/0!</v>
      </c>
      <c r="G302" s="31" t="e">
        <v>#DIV/0!</v>
      </c>
      <c r="H302" s="31" t="e">
        <v>#DIV/0!</v>
      </c>
      <c r="I302" s="13"/>
    </row>
    <row r="303" spans="1:9" ht="43.2" x14ac:dyDescent="0.3">
      <c r="A303" s="29" t="s">
        <v>123</v>
      </c>
      <c r="B303" s="21" t="s">
        <v>124</v>
      </c>
      <c r="C303" s="34"/>
      <c r="D303" s="34"/>
      <c r="E303" s="34"/>
      <c r="F303" s="34"/>
      <c r="G303" s="34"/>
      <c r="H303" s="34"/>
      <c r="I303" s="13"/>
    </row>
    <row r="304" spans="1:9" x14ac:dyDescent="0.3">
      <c r="A304" s="22"/>
      <c r="B304" s="23">
        <v>1</v>
      </c>
      <c r="C304" s="24"/>
      <c r="D304" s="24"/>
      <c r="E304" s="24"/>
      <c r="F304" s="24"/>
      <c r="G304" s="24"/>
      <c r="H304" s="24"/>
      <c r="I304" s="13"/>
    </row>
    <row r="305" spans="1:9" x14ac:dyDescent="0.3">
      <c r="A305" s="22"/>
      <c r="B305" s="23">
        <v>2</v>
      </c>
      <c r="C305" s="24"/>
      <c r="D305" s="24"/>
      <c r="E305" s="24"/>
      <c r="F305" s="24"/>
      <c r="G305" s="24"/>
      <c r="H305" s="24"/>
      <c r="I305" s="13"/>
    </row>
    <row r="306" spans="1:9" x14ac:dyDescent="0.3">
      <c r="A306" s="22"/>
      <c r="B306" s="23">
        <v>3</v>
      </c>
      <c r="C306" s="24"/>
      <c r="D306" s="24"/>
      <c r="E306" s="24"/>
      <c r="F306" s="24"/>
      <c r="G306" s="24"/>
      <c r="H306" s="24"/>
      <c r="I306" s="13"/>
    </row>
    <row r="307" spans="1:9" x14ac:dyDescent="0.3">
      <c r="A307" s="22"/>
      <c r="B307" s="23">
        <v>4</v>
      </c>
      <c r="C307" s="24"/>
      <c r="D307" s="24"/>
      <c r="E307" s="24"/>
      <c r="F307" s="24"/>
      <c r="G307" s="24"/>
      <c r="H307" s="24"/>
      <c r="I307" s="13"/>
    </row>
    <row r="308" spans="1:9" x14ac:dyDescent="0.3">
      <c r="A308" s="26"/>
      <c r="B308" s="27" t="s">
        <v>5</v>
      </c>
      <c r="C308" s="31" t="e">
        <v>#DIV/0!</v>
      </c>
      <c r="D308" s="31" t="e">
        <v>#DIV/0!</v>
      </c>
      <c r="E308" s="31" t="e">
        <v>#DIV/0!</v>
      </c>
      <c r="F308" s="31" t="e">
        <v>#DIV/0!</v>
      </c>
      <c r="G308" s="31" t="e">
        <v>#DIV/0!</v>
      </c>
      <c r="H308" s="31" t="e">
        <v>#DIV/0!</v>
      </c>
      <c r="I308" s="13"/>
    </row>
    <row r="309" spans="1:9" ht="57.6" x14ac:dyDescent="0.3">
      <c r="A309" s="29" t="s">
        <v>125</v>
      </c>
      <c r="B309" s="21" t="s">
        <v>126</v>
      </c>
      <c r="C309" s="34"/>
      <c r="D309" s="34"/>
      <c r="E309" s="34"/>
      <c r="F309" s="34"/>
      <c r="G309" s="34"/>
      <c r="H309" s="34"/>
      <c r="I309" s="13"/>
    </row>
    <row r="310" spans="1:9" x14ac:dyDescent="0.3">
      <c r="A310" s="22"/>
      <c r="B310" s="23">
        <v>1</v>
      </c>
      <c r="C310" s="24"/>
      <c r="D310" s="24"/>
      <c r="E310" s="24"/>
      <c r="F310" s="24"/>
      <c r="G310" s="24"/>
      <c r="H310" s="24"/>
      <c r="I310" s="13"/>
    </row>
    <row r="311" spans="1:9" x14ac:dyDescent="0.3">
      <c r="A311" s="22"/>
      <c r="B311" s="23">
        <v>2</v>
      </c>
      <c r="C311" s="24"/>
      <c r="D311" s="24"/>
      <c r="E311" s="24"/>
      <c r="F311" s="24"/>
      <c r="G311" s="24"/>
      <c r="H311" s="24"/>
      <c r="I311" s="13"/>
    </row>
    <row r="312" spans="1:9" x14ac:dyDescent="0.3">
      <c r="A312" s="26"/>
      <c r="B312" s="27" t="s">
        <v>5</v>
      </c>
      <c r="C312" s="31" t="e">
        <v>#DIV/0!</v>
      </c>
      <c r="D312" s="31" t="e">
        <v>#DIV/0!</v>
      </c>
      <c r="E312" s="31" t="e">
        <v>#DIV/0!</v>
      </c>
      <c r="F312" s="31" t="e">
        <v>#DIV/0!</v>
      </c>
      <c r="G312" s="31" t="e">
        <v>#DIV/0!</v>
      </c>
      <c r="H312" s="31" t="e">
        <v>#DIV/0!</v>
      </c>
      <c r="I312" s="13"/>
    </row>
    <row r="313" spans="1:9" ht="28.8" x14ac:dyDescent="0.3">
      <c r="A313" s="29" t="s">
        <v>127</v>
      </c>
      <c r="B313" s="21" t="s">
        <v>128</v>
      </c>
      <c r="C313" s="34"/>
      <c r="D313" s="34"/>
      <c r="E313" s="34"/>
      <c r="F313" s="34"/>
      <c r="G313" s="34"/>
      <c r="H313" s="34"/>
      <c r="I313" s="13"/>
    </row>
    <row r="314" spans="1:9" x14ac:dyDescent="0.3">
      <c r="A314" s="22"/>
      <c r="B314" s="23">
        <v>1</v>
      </c>
      <c r="C314" s="24"/>
      <c r="D314" s="24"/>
      <c r="E314" s="24"/>
      <c r="F314" s="24"/>
      <c r="G314" s="24"/>
      <c r="H314" s="24"/>
      <c r="I314" s="13"/>
    </row>
    <row r="315" spans="1:9" x14ac:dyDescent="0.3">
      <c r="A315" s="22"/>
      <c r="B315" s="23">
        <v>2</v>
      </c>
      <c r="C315" s="24"/>
      <c r="D315" s="24"/>
      <c r="E315" s="24"/>
      <c r="F315" s="24"/>
      <c r="G315" s="24"/>
      <c r="H315" s="24"/>
      <c r="I315" s="13"/>
    </row>
    <row r="316" spans="1:9" x14ac:dyDescent="0.3">
      <c r="A316" s="26"/>
      <c r="B316" s="27" t="s">
        <v>5</v>
      </c>
      <c r="C316" s="31" t="e">
        <v>#DIV/0!</v>
      </c>
      <c r="D316" s="31" t="e">
        <v>#DIV/0!</v>
      </c>
      <c r="E316" s="31" t="e">
        <v>#DIV/0!</v>
      </c>
      <c r="F316" s="31" t="e">
        <v>#DIV/0!</v>
      </c>
      <c r="G316" s="31" t="e">
        <v>#DIV/0!</v>
      </c>
      <c r="H316" s="31" t="e">
        <v>#DIV/0!</v>
      </c>
      <c r="I316" s="13"/>
    </row>
    <row r="317" spans="1:9" ht="43.2" x14ac:dyDescent="0.3">
      <c r="A317" s="29" t="s">
        <v>129</v>
      </c>
      <c r="B317" s="21" t="s">
        <v>130</v>
      </c>
      <c r="C317" s="34"/>
      <c r="D317" s="34"/>
      <c r="E317" s="34"/>
      <c r="F317" s="34"/>
      <c r="G317" s="34"/>
      <c r="H317" s="34"/>
      <c r="I317" s="13"/>
    </row>
    <row r="318" spans="1:9" x14ac:dyDescent="0.3">
      <c r="A318" s="22"/>
      <c r="B318" s="23">
        <v>1</v>
      </c>
      <c r="C318" s="24"/>
      <c r="D318" s="24"/>
      <c r="E318" s="24"/>
      <c r="F318" s="24"/>
      <c r="G318" s="24"/>
      <c r="H318" s="24"/>
      <c r="I318" s="13"/>
    </row>
    <row r="319" spans="1:9" x14ac:dyDescent="0.3">
      <c r="A319" s="26"/>
      <c r="B319" s="27" t="s">
        <v>5</v>
      </c>
      <c r="C319" s="31" t="e">
        <v>#DIV/0!</v>
      </c>
      <c r="D319" s="31" t="e">
        <v>#DIV/0!</v>
      </c>
      <c r="E319" s="31" t="e">
        <v>#DIV/0!</v>
      </c>
      <c r="F319" s="31" t="e">
        <v>#DIV/0!</v>
      </c>
      <c r="G319" s="31" t="e">
        <v>#DIV/0!</v>
      </c>
      <c r="H319" s="31" t="e">
        <v>#DIV/0!</v>
      </c>
      <c r="I319" s="13"/>
    </row>
    <row r="320" spans="1:9" ht="43.2" x14ac:dyDescent="0.3">
      <c r="A320" s="29" t="s">
        <v>131</v>
      </c>
      <c r="B320" s="21" t="s">
        <v>132</v>
      </c>
      <c r="C320" s="34"/>
      <c r="D320" s="34"/>
      <c r="E320" s="34"/>
      <c r="F320" s="34"/>
      <c r="G320" s="34"/>
      <c r="H320" s="34"/>
      <c r="I320" s="13"/>
    </row>
    <row r="321" spans="1:9" x14ac:dyDescent="0.3">
      <c r="A321" s="22"/>
      <c r="B321" s="23">
        <v>1</v>
      </c>
      <c r="C321" s="24"/>
      <c r="D321" s="24"/>
      <c r="E321" s="24"/>
      <c r="F321" s="24"/>
      <c r="G321" s="24"/>
      <c r="H321" s="24"/>
      <c r="I321" s="13"/>
    </row>
    <row r="322" spans="1:9" x14ac:dyDescent="0.3">
      <c r="A322" s="26"/>
      <c r="B322" s="27" t="s">
        <v>5</v>
      </c>
      <c r="C322" s="31" t="e">
        <v>#DIV/0!</v>
      </c>
      <c r="D322" s="31" t="e">
        <v>#DIV/0!</v>
      </c>
      <c r="E322" s="31" t="e">
        <v>#DIV/0!</v>
      </c>
      <c r="F322" s="31" t="e">
        <v>#DIV/0!</v>
      </c>
      <c r="G322" s="31" t="e">
        <v>#DIV/0!</v>
      </c>
      <c r="H322" s="31" t="e">
        <v>#DIV/0!</v>
      </c>
      <c r="I322" s="13"/>
    </row>
    <row r="323" spans="1:9" ht="43.2" x14ac:dyDescent="0.3">
      <c r="A323" s="14">
        <v>5.4</v>
      </c>
      <c r="B323" s="15" t="s">
        <v>133</v>
      </c>
      <c r="C323" s="16" t="e">
        <v>#DIV/0!</v>
      </c>
      <c r="D323" s="16" t="e">
        <v>#VALUE!</v>
      </c>
      <c r="E323" s="16" t="e">
        <v>#VALUE!</v>
      </c>
      <c r="F323" s="16" t="e">
        <v>#VALUE!</v>
      </c>
      <c r="G323" s="16" t="e">
        <v>#VALUE!</v>
      </c>
      <c r="H323" s="16" t="e">
        <v>#VALUE!</v>
      </c>
      <c r="I323" s="13"/>
    </row>
    <row r="324" spans="1:9" ht="28.8" x14ac:dyDescent="0.3">
      <c r="A324" s="32"/>
      <c r="B324" s="18" t="s">
        <v>2</v>
      </c>
      <c r="C324" s="33"/>
      <c r="D324" s="33"/>
      <c r="E324" s="33"/>
      <c r="F324" s="33"/>
      <c r="G324" s="33"/>
      <c r="H324" s="33"/>
      <c r="I324" s="13"/>
    </row>
    <row r="325" spans="1:9" ht="72" x14ac:dyDescent="0.3">
      <c r="A325" s="29" t="s">
        <v>134</v>
      </c>
      <c r="B325" s="21" t="s">
        <v>135</v>
      </c>
      <c r="C325" s="34"/>
      <c r="D325" s="34"/>
      <c r="E325" s="34"/>
      <c r="F325" s="34"/>
      <c r="G325" s="34"/>
      <c r="H325" s="34"/>
      <c r="I325" s="13"/>
    </row>
    <row r="326" spans="1:9" x14ac:dyDescent="0.3">
      <c r="A326" s="22"/>
      <c r="B326" s="23">
        <v>1</v>
      </c>
      <c r="C326" s="24"/>
      <c r="D326" s="24"/>
      <c r="E326" s="24"/>
      <c r="F326" s="24"/>
      <c r="G326" s="24"/>
      <c r="H326" s="24"/>
      <c r="I326" s="13"/>
    </row>
    <row r="327" spans="1:9" x14ac:dyDescent="0.3">
      <c r="A327" s="22"/>
      <c r="B327" s="23">
        <v>2</v>
      </c>
      <c r="C327" s="24"/>
      <c r="D327" s="24"/>
      <c r="E327" s="24"/>
      <c r="F327" s="24"/>
      <c r="G327" s="24"/>
      <c r="H327" s="24"/>
      <c r="I327" s="13"/>
    </row>
    <row r="328" spans="1:9" x14ac:dyDescent="0.3">
      <c r="A328" s="22"/>
      <c r="B328" s="23">
        <v>3</v>
      </c>
      <c r="C328" s="24"/>
      <c r="D328" s="24"/>
      <c r="E328" s="24"/>
      <c r="F328" s="24"/>
      <c r="G328" s="24"/>
      <c r="H328" s="24"/>
      <c r="I328" s="13"/>
    </row>
    <row r="329" spans="1:9" x14ac:dyDescent="0.3">
      <c r="A329" s="22"/>
      <c r="B329" s="23">
        <v>4</v>
      </c>
      <c r="C329" s="24"/>
      <c r="D329" s="24"/>
      <c r="E329" s="24"/>
      <c r="F329" s="24"/>
      <c r="G329" s="24"/>
      <c r="H329" s="24"/>
      <c r="I329" s="13"/>
    </row>
    <row r="330" spans="1:9" x14ac:dyDescent="0.3">
      <c r="A330" s="26"/>
      <c r="B330" s="27" t="s">
        <v>5</v>
      </c>
      <c r="C330" s="31" t="e">
        <v>#DIV/0!</v>
      </c>
      <c r="D330" s="31" t="e">
        <v>#DIV/0!</v>
      </c>
      <c r="E330" s="31" t="e">
        <v>#DIV/0!</v>
      </c>
      <c r="F330" s="31" t="e">
        <v>#DIV/0!</v>
      </c>
      <c r="G330" s="31" t="e">
        <v>#DIV/0!</v>
      </c>
      <c r="H330" s="31" t="e">
        <v>#DIV/0!</v>
      </c>
      <c r="I330" s="13"/>
    </row>
    <row r="331" spans="1:9" ht="100.8" x14ac:dyDescent="0.3">
      <c r="A331" s="29" t="s">
        <v>136</v>
      </c>
      <c r="B331" s="21" t="s">
        <v>137</v>
      </c>
      <c r="C331" s="34"/>
      <c r="D331" s="34"/>
      <c r="E331" s="34"/>
      <c r="F331" s="34"/>
      <c r="G331" s="34"/>
      <c r="H331" s="34"/>
      <c r="I331" s="13"/>
    </row>
    <row r="332" spans="1:9" x14ac:dyDescent="0.3">
      <c r="A332" s="22"/>
      <c r="B332" s="23">
        <v>1</v>
      </c>
      <c r="C332" s="24"/>
      <c r="D332" s="24"/>
      <c r="E332" s="24"/>
      <c r="F332" s="24"/>
      <c r="G332" s="24"/>
      <c r="H332" s="24"/>
      <c r="I332" s="13"/>
    </row>
    <row r="333" spans="1:9" x14ac:dyDescent="0.3">
      <c r="A333" s="26"/>
      <c r="B333" s="27" t="s">
        <v>5</v>
      </c>
      <c r="C333" s="31" t="e">
        <v>#DIV/0!</v>
      </c>
      <c r="D333" s="31" t="e">
        <v>#DIV/0!</v>
      </c>
      <c r="E333" s="31" t="e">
        <v>#DIV/0!</v>
      </c>
      <c r="F333" s="31" t="e">
        <v>#DIV/0!</v>
      </c>
      <c r="G333" s="31" t="e">
        <v>#DIV/0!</v>
      </c>
      <c r="H333" s="31" t="e">
        <v>#DIV/0!</v>
      </c>
      <c r="I333" s="13"/>
    </row>
    <row r="334" spans="1:9" ht="57.6" x14ac:dyDescent="0.3">
      <c r="A334" s="29" t="s">
        <v>138</v>
      </c>
      <c r="B334" s="21" t="s">
        <v>139</v>
      </c>
      <c r="C334" s="34"/>
      <c r="D334" s="34"/>
      <c r="E334" s="34"/>
      <c r="F334" s="34"/>
      <c r="G334" s="34"/>
      <c r="H334" s="34"/>
      <c r="I334" s="13"/>
    </row>
    <row r="335" spans="1:9" x14ac:dyDescent="0.3">
      <c r="A335" s="22"/>
      <c r="B335" s="23" t="s">
        <v>113</v>
      </c>
      <c r="C335" s="24"/>
      <c r="D335" s="24"/>
      <c r="E335" s="24"/>
      <c r="F335" s="24"/>
      <c r="G335" s="24"/>
      <c r="H335" s="24"/>
      <c r="I335" s="13"/>
    </row>
    <row r="336" spans="1:9" x14ac:dyDescent="0.3">
      <c r="A336" s="22"/>
      <c r="B336" s="23" t="s">
        <v>114</v>
      </c>
      <c r="C336" s="24"/>
      <c r="D336" s="24"/>
      <c r="E336" s="24"/>
      <c r="F336" s="24"/>
      <c r="G336" s="24"/>
      <c r="H336" s="24"/>
      <c r="I336" s="13"/>
    </row>
    <row r="337" spans="1:9" x14ac:dyDescent="0.3">
      <c r="A337" s="22"/>
      <c r="B337" s="23" t="s">
        <v>115</v>
      </c>
      <c r="C337" s="24"/>
      <c r="D337" s="24"/>
      <c r="E337" s="24"/>
      <c r="F337" s="24"/>
      <c r="G337" s="24"/>
      <c r="H337" s="24"/>
      <c r="I337" s="13"/>
    </row>
    <row r="338" spans="1:9" x14ac:dyDescent="0.3">
      <c r="A338" s="22"/>
      <c r="B338" s="23" t="s">
        <v>116</v>
      </c>
      <c r="C338" s="24"/>
      <c r="D338" s="24"/>
      <c r="E338" s="24"/>
      <c r="F338" s="24"/>
      <c r="G338" s="24"/>
      <c r="H338" s="24"/>
      <c r="I338" s="13"/>
    </row>
    <row r="339" spans="1:9" x14ac:dyDescent="0.3">
      <c r="A339" s="22"/>
      <c r="B339" s="23">
        <v>2</v>
      </c>
      <c r="C339" s="24"/>
      <c r="D339" s="24"/>
      <c r="E339" s="24"/>
      <c r="F339" s="24"/>
      <c r="G339" s="24"/>
      <c r="H339" s="24"/>
      <c r="I339" s="13"/>
    </row>
    <row r="340" spans="1:9" x14ac:dyDescent="0.3">
      <c r="A340" s="22"/>
      <c r="B340" s="23">
        <v>3</v>
      </c>
      <c r="C340" s="24"/>
      <c r="D340" s="24"/>
      <c r="E340" s="24"/>
      <c r="F340" s="24"/>
      <c r="G340" s="24"/>
      <c r="H340" s="24"/>
      <c r="I340" s="13"/>
    </row>
    <row r="341" spans="1:9" x14ac:dyDescent="0.3">
      <c r="A341" s="26"/>
      <c r="B341" s="27" t="s">
        <v>5</v>
      </c>
      <c r="C341" s="31" t="e">
        <v>#DIV/0!</v>
      </c>
      <c r="D341" s="31" t="e">
        <v>#DIV/0!</v>
      </c>
      <c r="E341" s="31" t="e">
        <v>#DIV/0!</v>
      </c>
      <c r="F341" s="31" t="e">
        <v>#DIV/0!</v>
      </c>
      <c r="G341" s="31" t="e">
        <v>#DIV/0!</v>
      </c>
      <c r="H341" s="31" t="e">
        <v>#DIV/0!</v>
      </c>
      <c r="I341" s="13"/>
    </row>
    <row r="342" spans="1:9" ht="72" x14ac:dyDescent="0.3">
      <c r="A342" s="29" t="s">
        <v>140</v>
      </c>
      <c r="B342" s="21" t="s">
        <v>141</v>
      </c>
      <c r="C342" s="34"/>
      <c r="D342" s="34"/>
      <c r="E342" s="34"/>
      <c r="F342" s="34"/>
      <c r="G342" s="34"/>
      <c r="H342" s="34"/>
      <c r="I342" s="13"/>
    </row>
    <row r="343" spans="1:9" x14ac:dyDescent="0.3">
      <c r="A343" s="22"/>
      <c r="B343" s="23">
        <v>1</v>
      </c>
      <c r="C343" s="24"/>
      <c r="D343" s="24"/>
      <c r="E343" s="24"/>
      <c r="F343" s="24"/>
      <c r="G343" s="24"/>
      <c r="H343" s="24"/>
      <c r="I343" s="13"/>
    </row>
    <row r="344" spans="1:9" x14ac:dyDescent="0.3">
      <c r="A344" s="22"/>
      <c r="B344" s="23">
        <v>2</v>
      </c>
      <c r="C344" s="24"/>
      <c r="D344" s="24"/>
      <c r="E344" s="24"/>
      <c r="F344" s="24"/>
      <c r="G344" s="24"/>
      <c r="H344" s="24"/>
      <c r="I344" s="13"/>
    </row>
    <row r="345" spans="1:9" x14ac:dyDescent="0.3">
      <c r="A345" s="22"/>
      <c r="B345" s="23">
        <v>3</v>
      </c>
      <c r="C345" s="24"/>
      <c r="D345" s="24"/>
      <c r="E345" s="24"/>
      <c r="F345" s="24"/>
      <c r="G345" s="24"/>
      <c r="H345" s="24"/>
      <c r="I345" s="13"/>
    </row>
    <row r="346" spans="1:9" x14ac:dyDescent="0.3">
      <c r="A346" s="26"/>
      <c r="B346" s="27" t="s">
        <v>5</v>
      </c>
      <c r="C346" s="31" t="e">
        <v>#DIV/0!</v>
      </c>
      <c r="D346" s="31" t="e">
        <v>#DIV/0!</v>
      </c>
      <c r="E346" s="31" t="e">
        <v>#DIV/0!</v>
      </c>
      <c r="F346" s="31" t="e">
        <v>#DIV/0!</v>
      </c>
      <c r="G346" s="31" t="e">
        <v>#DIV/0!</v>
      </c>
      <c r="H346" s="31" t="e">
        <v>#DIV/0!</v>
      </c>
      <c r="I346" s="13"/>
    </row>
    <row r="347" spans="1:9" ht="72" x14ac:dyDescent="0.3">
      <c r="A347" s="29" t="s">
        <v>142</v>
      </c>
      <c r="B347" s="21" t="s">
        <v>143</v>
      </c>
      <c r="C347" s="34"/>
      <c r="D347" s="34"/>
      <c r="E347" s="34"/>
      <c r="F347" s="34"/>
      <c r="G347" s="34"/>
      <c r="H347" s="34"/>
      <c r="I347" s="13"/>
    </row>
    <row r="348" spans="1:9" x14ac:dyDescent="0.3">
      <c r="A348" s="22"/>
      <c r="B348" s="23">
        <v>1</v>
      </c>
      <c r="C348" s="24"/>
      <c r="D348" s="24"/>
      <c r="E348" s="24"/>
      <c r="F348" s="24"/>
      <c r="G348" s="24"/>
      <c r="H348" s="24"/>
      <c r="I348" s="13"/>
    </row>
    <row r="349" spans="1:9" x14ac:dyDescent="0.3">
      <c r="A349" s="22"/>
      <c r="B349" s="23">
        <v>2</v>
      </c>
      <c r="C349" s="24"/>
      <c r="D349" s="24"/>
      <c r="E349" s="24"/>
      <c r="F349" s="24"/>
      <c r="G349" s="24"/>
      <c r="H349" s="24"/>
      <c r="I349" s="13"/>
    </row>
    <row r="350" spans="1:9" x14ac:dyDescent="0.3">
      <c r="A350" s="22"/>
      <c r="B350" s="23">
        <v>3</v>
      </c>
      <c r="C350" s="24"/>
      <c r="D350" s="24"/>
      <c r="E350" s="24"/>
      <c r="F350" s="24"/>
      <c r="G350" s="24"/>
      <c r="H350" s="24"/>
      <c r="I350" s="13"/>
    </row>
    <row r="351" spans="1:9" x14ac:dyDescent="0.3">
      <c r="A351" s="26"/>
      <c r="B351" s="27" t="s">
        <v>5</v>
      </c>
      <c r="C351" s="31" t="e">
        <v>#DIV/0!</v>
      </c>
      <c r="D351" s="31" t="e">
        <v>#DIV/0!</v>
      </c>
      <c r="E351" s="31" t="e">
        <v>#DIV/0!</v>
      </c>
      <c r="F351" s="31" t="e">
        <v>#DIV/0!</v>
      </c>
      <c r="G351" s="31" t="e">
        <v>#DIV/0!</v>
      </c>
      <c r="H351" s="31" t="e">
        <v>#DIV/0!</v>
      </c>
      <c r="I351" s="13"/>
    </row>
    <row r="352" spans="1:9" ht="86.4" x14ac:dyDescent="0.3">
      <c r="A352" s="14">
        <v>5.5</v>
      </c>
      <c r="B352" s="15" t="s">
        <v>144</v>
      </c>
      <c r="C352" s="16" t="e">
        <v>#DIV/0!</v>
      </c>
      <c r="D352" s="16" t="e">
        <v>#VALUE!</v>
      </c>
      <c r="E352" s="16" t="e">
        <v>#VALUE!</v>
      </c>
      <c r="F352" s="16" t="e">
        <v>#VALUE!</v>
      </c>
      <c r="G352" s="16" t="e">
        <v>#VALUE!</v>
      </c>
      <c r="H352" s="16" t="e">
        <v>#VALUE!</v>
      </c>
      <c r="I352" s="13"/>
    </row>
    <row r="353" spans="1:9" ht="28.8" x14ac:dyDescent="0.3">
      <c r="A353" s="32"/>
      <c r="B353" s="18" t="s">
        <v>2</v>
      </c>
      <c r="C353" s="33"/>
      <c r="D353" s="33"/>
      <c r="E353" s="33"/>
      <c r="F353" s="33"/>
      <c r="G353" s="33"/>
      <c r="H353" s="33"/>
      <c r="I353" s="13"/>
    </row>
    <row r="354" spans="1:9" x14ac:dyDescent="0.3">
      <c r="A354" s="29" t="s">
        <v>145</v>
      </c>
      <c r="B354" s="21" t="s">
        <v>146</v>
      </c>
      <c r="C354" s="34"/>
      <c r="D354" s="34"/>
      <c r="E354" s="34"/>
      <c r="F354" s="34"/>
      <c r="G354" s="34"/>
      <c r="H354" s="34"/>
      <c r="I354" s="13"/>
    </row>
    <row r="355" spans="1:9" x14ac:dyDescent="0.3">
      <c r="A355" s="22"/>
      <c r="B355" s="23">
        <v>1</v>
      </c>
      <c r="C355" s="24"/>
      <c r="D355" s="24"/>
      <c r="E355" s="24"/>
      <c r="F355" s="24"/>
      <c r="G355" s="24"/>
      <c r="H355" s="24"/>
      <c r="I355" s="13"/>
    </row>
    <row r="356" spans="1:9" x14ac:dyDescent="0.3">
      <c r="A356" s="22"/>
      <c r="B356" s="23">
        <v>2</v>
      </c>
      <c r="C356" s="24"/>
      <c r="D356" s="24"/>
      <c r="E356" s="24"/>
      <c r="F356" s="24"/>
      <c r="G356" s="24"/>
      <c r="H356" s="24"/>
      <c r="I356" s="13"/>
    </row>
    <row r="357" spans="1:9" x14ac:dyDescent="0.3">
      <c r="A357" s="22"/>
      <c r="B357" s="23">
        <v>3</v>
      </c>
      <c r="C357" s="24"/>
      <c r="D357" s="24"/>
      <c r="E357" s="24"/>
      <c r="F357" s="24"/>
      <c r="G357" s="24"/>
      <c r="H357" s="24"/>
      <c r="I357" s="13"/>
    </row>
    <row r="358" spans="1:9" x14ac:dyDescent="0.3">
      <c r="A358" s="26"/>
      <c r="B358" s="27" t="s">
        <v>5</v>
      </c>
      <c r="C358" s="31" t="e">
        <v>#DIV/0!</v>
      </c>
      <c r="D358" s="31" t="e">
        <v>#DIV/0!</v>
      </c>
      <c r="E358" s="31" t="e">
        <v>#DIV/0!</v>
      </c>
      <c r="F358" s="31" t="e">
        <v>#DIV/0!</v>
      </c>
      <c r="G358" s="31" t="e">
        <v>#DIV/0!</v>
      </c>
      <c r="H358" s="31" t="e">
        <v>#DIV/0!</v>
      </c>
      <c r="I358" s="13"/>
    </row>
    <row r="359" spans="1:9" ht="28.8" x14ac:dyDescent="0.3">
      <c r="A359" s="29" t="s">
        <v>147</v>
      </c>
      <c r="B359" s="21" t="s">
        <v>148</v>
      </c>
      <c r="C359" s="34"/>
      <c r="D359" s="34"/>
      <c r="E359" s="34"/>
      <c r="F359" s="34"/>
      <c r="G359" s="34"/>
      <c r="H359" s="34"/>
      <c r="I359" s="13"/>
    </row>
    <row r="360" spans="1:9" x14ac:dyDescent="0.3">
      <c r="A360" s="22"/>
      <c r="B360" s="23">
        <v>1</v>
      </c>
      <c r="C360" s="24"/>
      <c r="D360" s="24"/>
      <c r="E360" s="24"/>
      <c r="F360" s="24"/>
      <c r="G360" s="24"/>
      <c r="H360" s="24"/>
      <c r="I360" s="13"/>
    </row>
    <row r="361" spans="1:9" x14ac:dyDescent="0.3">
      <c r="A361" s="22"/>
      <c r="B361" s="23">
        <v>2</v>
      </c>
      <c r="C361" s="24"/>
      <c r="D361" s="24"/>
      <c r="E361" s="24"/>
      <c r="F361" s="24"/>
      <c r="G361" s="24"/>
      <c r="H361" s="24"/>
      <c r="I361" s="13"/>
    </row>
    <row r="362" spans="1:9" x14ac:dyDescent="0.3">
      <c r="A362" s="26"/>
      <c r="B362" s="27" t="s">
        <v>5</v>
      </c>
      <c r="C362" s="31" t="e">
        <v>#DIV/0!</v>
      </c>
      <c r="D362" s="31" t="e">
        <v>#DIV/0!</v>
      </c>
      <c r="E362" s="31" t="e">
        <v>#DIV/0!</v>
      </c>
      <c r="F362" s="31" t="e">
        <v>#DIV/0!</v>
      </c>
      <c r="G362" s="31" t="e">
        <v>#DIV/0!</v>
      </c>
      <c r="H362" s="31" t="e">
        <v>#DIV/0!</v>
      </c>
      <c r="I362" s="13"/>
    </row>
    <row r="363" spans="1:9" ht="28.8" x14ac:dyDescent="0.3">
      <c r="A363" s="29" t="s">
        <v>149</v>
      </c>
      <c r="B363" s="21" t="s">
        <v>150</v>
      </c>
      <c r="C363" s="34"/>
      <c r="D363" s="34"/>
      <c r="E363" s="34"/>
      <c r="F363" s="34"/>
      <c r="G363" s="34"/>
      <c r="H363" s="34"/>
      <c r="I363" s="13"/>
    </row>
    <row r="364" spans="1:9" x14ac:dyDescent="0.3">
      <c r="A364" s="22"/>
      <c r="B364" s="23">
        <v>2</v>
      </c>
      <c r="C364" s="24"/>
      <c r="D364" s="24"/>
      <c r="E364" s="24"/>
      <c r="F364" s="24"/>
      <c r="G364" s="24"/>
      <c r="H364" s="24"/>
      <c r="I364" s="13"/>
    </row>
    <row r="365" spans="1:9" x14ac:dyDescent="0.3">
      <c r="A365" s="26"/>
      <c r="B365" s="27" t="s">
        <v>5</v>
      </c>
      <c r="C365" s="31" t="e">
        <v>#DIV/0!</v>
      </c>
      <c r="D365" s="31" t="e">
        <v>#DIV/0!</v>
      </c>
      <c r="E365" s="31" t="e">
        <v>#DIV/0!</v>
      </c>
      <c r="F365" s="31" t="e">
        <v>#DIV/0!</v>
      </c>
      <c r="G365" s="31" t="e">
        <v>#DIV/0!</v>
      </c>
      <c r="H365" s="31" t="e">
        <v>#DIV/0!</v>
      </c>
      <c r="I365" s="13"/>
    </row>
    <row r="366" spans="1:9" ht="57.6" x14ac:dyDescent="0.3">
      <c r="A366" s="14">
        <v>5.6</v>
      </c>
      <c r="B366" s="15" t="s">
        <v>151</v>
      </c>
      <c r="C366" s="16" t="e">
        <v>#DIV/0!</v>
      </c>
      <c r="D366" s="16" t="e">
        <v>#VALUE!</v>
      </c>
      <c r="E366" s="16" t="e">
        <v>#VALUE!</v>
      </c>
      <c r="F366" s="16" t="e">
        <v>#VALUE!</v>
      </c>
      <c r="G366" s="16" t="e">
        <v>#VALUE!</v>
      </c>
      <c r="H366" s="16" t="e">
        <v>#VALUE!</v>
      </c>
      <c r="I366" s="13"/>
    </row>
    <row r="367" spans="1:9" x14ac:dyDescent="0.3">
      <c r="A367" s="22"/>
      <c r="B367" s="23">
        <v>1</v>
      </c>
      <c r="C367" s="24"/>
      <c r="D367" s="24"/>
      <c r="E367" s="24"/>
      <c r="F367" s="24"/>
      <c r="G367" s="24"/>
      <c r="H367" s="24"/>
      <c r="I367" s="13"/>
    </row>
    <row r="368" spans="1:9" x14ac:dyDescent="0.3">
      <c r="A368" s="26"/>
      <c r="B368" s="27" t="s">
        <v>5</v>
      </c>
      <c r="C368" s="31" t="e">
        <v>#DIV/0!</v>
      </c>
      <c r="D368" s="31" t="e">
        <v>#DIV/0!</v>
      </c>
      <c r="E368" s="31" t="e">
        <v>#DIV/0!</v>
      </c>
      <c r="F368" s="31" t="e">
        <v>#DIV/0!</v>
      </c>
      <c r="G368" s="31" t="e">
        <v>#DIV/0!</v>
      </c>
      <c r="H368" s="31" t="e">
        <v>#DIV/0!</v>
      </c>
      <c r="I368" s="13"/>
    </row>
    <row r="369" spans="1:377" ht="28.8" x14ac:dyDescent="0.3">
      <c r="A369" s="14">
        <v>5.7</v>
      </c>
      <c r="B369" s="15" t="s">
        <v>152</v>
      </c>
      <c r="C369" s="16">
        <v>0</v>
      </c>
      <c r="D369" s="16" t="e">
        <v>#VALUE!</v>
      </c>
      <c r="E369" s="16" t="e">
        <v>#VALUE!</v>
      </c>
      <c r="F369" s="16" t="e">
        <v>#VALUE!</v>
      </c>
      <c r="G369" s="16" t="e">
        <v>#VALUE!</v>
      </c>
      <c r="H369" s="16" t="e">
        <v>#VALUE!</v>
      </c>
      <c r="I369" s="13"/>
    </row>
    <row r="370" spans="1:377" ht="28.8" x14ac:dyDescent="0.3">
      <c r="A370" s="32"/>
      <c r="B370" s="18" t="s">
        <v>2</v>
      </c>
      <c r="C370" s="33"/>
      <c r="D370" s="33"/>
      <c r="E370" s="33"/>
      <c r="F370" s="33"/>
      <c r="G370" s="33"/>
      <c r="H370" s="33"/>
      <c r="I370" s="13"/>
    </row>
    <row r="371" spans="1:377" ht="28.8" x14ac:dyDescent="0.3">
      <c r="A371" s="29" t="s">
        <v>153</v>
      </c>
      <c r="B371" s="21" t="s">
        <v>154</v>
      </c>
      <c r="C371" s="34"/>
      <c r="D371" s="34"/>
      <c r="E371" s="34"/>
      <c r="F371" s="34"/>
      <c r="G371" s="34"/>
      <c r="H371" s="34"/>
      <c r="I371" s="13"/>
    </row>
    <row r="372" spans="1:377" x14ac:dyDescent="0.3">
      <c r="A372" s="22"/>
      <c r="B372" s="23">
        <v>1</v>
      </c>
      <c r="C372" s="24"/>
      <c r="D372" s="24"/>
      <c r="E372" s="24"/>
      <c r="F372" s="24"/>
      <c r="G372" s="24"/>
      <c r="H372" s="24"/>
      <c r="I372" s="13"/>
    </row>
    <row r="373" spans="1:377" x14ac:dyDescent="0.3">
      <c r="A373" s="26"/>
      <c r="B373" s="27" t="s">
        <v>5</v>
      </c>
      <c r="C373" s="31" t="e">
        <v>#DIV/0!</v>
      </c>
      <c r="D373" s="31" t="e">
        <v>#DIV/0!</v>
      </c>
      <c r="E373" s="31" t="e">
        <v>#DIV/0!</v>
      </c>
      <c r="F373" s="31" t="e">
        <v>#DIV/0!</v>
      </c>
      <c r="G373" s="31" t="e">
        <v>#DIV/0!</v>
      </c>
      <c r="H373" s="31" t="e">
        <v>#DIV/0!</v>
      </c>
      <c r="I373" s="13"/>
    </row>
    <row r="374" spans="1:377" ht="43.2" x14ac:dyDescent="0.3">
      <c r="A374" s="29" t="s">
        <v>155</v>
      </c>
      <c r="B374" s="21" t="s">
        <v>156</v>
      </c>
      <c r="C374" s="34"/>
      <c r="D374" s="34"/>
      <c r="E374" s="34"/>
      <c r="F374" s="34"/>
      <c r="G374" s="34"/>
      <c r="H374" s="34"/>
      <c r="I374" s="13"/>
    </row>
    <row r="375" spans="1:377" x14ac:dyDescent="0.3">
      <c r="A375" s="22"/>
      <c r="B375" s="23">
        <v>1</v>
      </c>
      <c r="C375" s="24"/>
      <c r="D375" s="24"/>
      <c r="E375" s="24"/>
      <c r="F375" s="24"/>
      <c r="G375" s="24"/>
      <c r="H375" s="24"/>
      <c r="I375" s="13"/>
    </row>
    <row r="376" spans="1:377" x14ac:dyDescent="0.3">
      <c r="A376" s="26"/>
      <c r="B376" s="27" t="s">
        <v>5</v>
      </c>
      <c r="C376" s="31" t="e">
        <v>#DIV/0!</v>
      </c>
      <c r="D376" s="31" t="e">
        <v>#DIV/0!</v>
      </c>
      <c r="E376" s="31" t="e">
        <v>#DIV/0!</v>
      </c>
      <c r="F376" s="31" t="e">
        <v>#DIV/0!</v>
      </c>
      <c r="G376" s="31" t="e">
        <v>#DIV/0!</v>
      </c>
      <c r="H376" s="31" t="e">
        <v>#DIV/0!</v>
      </c>
      <c r="I376" s="13"/>
    </row>
    <row r="377" spans="1:377" x14ac:dyDescent="0.3">
      <c r="A377" s="10">
        <v>6</v>
      </c>
      <c r="B377" s="11" t="s">
        <v>157</v>
      </c>
      <c r="C377" s="12" t="e">
        <v>#DIV/0!</v>
      </c>
      <c r="D377" s="12" t="e">
        <v>#VALUE!</v>
      </c>
      <c r="E377" s="12" t="e">
        <v>#VALUE!</v>
      </c>
      <c r="F377" s="12" t="e">
        <v>#VALUE!</v>
      </c>
      <c r="G377" s="12" t="e">
        <v>#VALUE!</v>
      </c>
      <c r="H377" s="12" t="e">
        <v>#VALUE!</v>
      </c>
      <c r="I377" s="13"/>
      <c r="NM377" s="2"/>
    </row>
    <row r="378" spans="1:377" ht="57.6" x14ac:dyDescent="0.3">
      <c r="A378" s="14">
        <v>6.1</v>
      </c>
      <c r="B378" s="15" t="s">
        <v>158</v>
      </c>
      <c r="C378" s="40">
        <v>0</v>
      </c>
      <c r="D378" s="40"/>
      <c r="E378" s="40"/>
      <c r="F378" s="40"/>
      <c r="G378" s="40"/>
      <c r="H378" s="40"/>
      <c r="I378" s="13"/>
    </row>
    <row r="379" spans="1:377" ht="28.8" x14ac:dyDescent="0.3">
      <c r="A379" s="32"/>
      <c r="B379" s="18" t="s">
        <v>2</v>
      </c>
      <c r="C379" s="33"/>
      <c r="D379" s="33"/>
      <c r="E379" s="33"/>
      <c r="F379" s="33"/>
      <c r="G379" s="33"/>
      <c r="H379" s="33"/>
      <c r="I379" s="13"/>
    </row>
    <row r="380" spans="1:377" ht="86.4" x14ac:dyDescent="0.3">
      <c r="A380" s="14">
        <v>6.2</v>
      </c>
      <c r="B380" s="15" t="s">
        <v>159</v>
      </c>
      <c r="C380" s="16" t="e">
        <v>#DIV/0!</v>
      </c>
      <c r="D380" s="16" t="e">
        <v>#VALUE!</v>
      </c>
      <c r="E380" s="16" t="e">
        <v>#VALUE!</v>
      </c>
      <c r="F380" s="16" t="e">
        <v>#VALUE!</v>
      </c>
      <c r="G380" s="16" t="e">
        <v>#VALUE!</v>
      </c>
      <c r="H380" s="16" t="e">
        <v>#VALUE!</v>
      </c>
      <c r="I380" s="13"/>
    </row>
    <row r="381" spans="1:377" x14ac:dyDescent="0.3">
      <c r="A381" s="22"/>
      <c r="B381" s="23">
        <v>1</v>
      </c>
      <c r="C381" s="24"/>
      <c r="D381" s="24"/>
      <c r="E381" s="24"/>
      <c r="F381" s="24"/>
      <c r="G381" s="24"/>
      <c r="H381" s="24"/>
      <c r="I381" s="13"/>
    </row>
    <row r="382" spans="1:377" x14ac:dyDescent="0.3">
      <c r="A382" s="22"/>
      <c r="B382" s="23">
        <v>2</v>
      </c>
      <c r="C382" s="24"/>
      <c r="D382" s="24"/>
      <c r="E382" s="24"/>
      <c r="F382" s="24"/>
      <c r="G382" s="24"/>
      <c r="H382" s="24"/>
      <c r="I382" s="13"/>
    </row>
    <row r="383" spans="1:377" x14ac:dyDescent="0.3">
      <c r="A383" s="26"/>
      <c r="B383" s="27" t="s">
        <v>5</v>
      </c>
      <c r="C383" s="31" t="e">
        <v>#DIV/0!</v>
      </c>
      <c r="D383" s="31" t="e">
        <v>#DIV/0!</v>
      </c>
      <c r="E383" s="31" t="e">
        <v>#DIV/0!</v>
      </c>
      <c r="F383" s="31" t="e">
        <v>#DIV/0!</v>
      </c>
      <c r="G383" s="31" t="e">
        <v>#DIV/0!</v>
      </c>
      <c r="H383" s="31" t="e">
        <v>#DIV/0!</v>
      </c>
      <c r="I383" s="13"/>
    </row>
    <row r="384" spans="1:377" ht="43.2" x14ac:dyDescent="0.3">
      <c r="A384" s="14">
        <v>6.3</v>
      </c>
      <c r="B384" s="15" t="s">
        <v>160</v>
      </c>
      <c r="C384" s="16" t="e">
        <v>#DIV/0!</v>
      </c>
      <c r="D384" s="16" t="e">
        <v>#DIV/0!</v>
      </c>
      <c r="E384" s="16" t="e">
        <v>#DIV/0!</v>
      </c>
      <c r="F384" s="16" t="e">
        <v>#DIV/0!</v>
      </c>
      <c r="G384" s="16" t="e">
        <v>#DIV/0!</v>
      </c>
      <c r="H384" s="16" t="e">
        <v>#DIV/0!</v>
      </c>
      <c r="I384" s="13"/>
    </row>
    <row r="385" spans="1:9" x14ac:dyDescent="0.3">
      <c r="A385" s="22"/>
      <c r="B385" s="23">
        <v>1</v>
      </c>
      <c r="C385" s="24"/>
      <c r="D385" s="24"/>
      <c r="E385" s="24"/>
      <c r="F385" s="24"/>
      <c r="G385" s="24"/>
      <c r="H385" s="24"/>
      <c r="I385" s="13"/>
    </row>
    <row r="386" spans="1:9" x14ac:dyDescent="0.3">
      <c r="A386" s="22"/>
      <c r="B386" s="23">
        <v>2</v>
      </c>
      <c r="C386" s="24"/>
      <c r="D386" s="24"/>
      <c r="E386" s="24"/>
      <c r="F386" s="24"/>
      <c r="G386" s="24"/>
      <c r="H386" s="24"/>
      <c r="I386" s="13"/>
    </row>
    <row r="387" spans="1:9" x14ac:dyDescent="0.3">
      <c r="A387" s="26"/>
      <c r="B387" s="27" t="s">
        <v>5</v>
      </c>
      <c r="C387" s="31" t="e">
        <v>#DIV/0!</v>
      </c>
      <c r="D387" s="31" t="e">
        <v>#DIV/0!</v>
      </c>
      <c r="E387" s="31" t="e">
        <v>#DIV/0!</v>
      </c>
      <c r="F387" s="31" t="e">
        <v>#DIV/0!</v>
      </c>
      <c r="G387" s="31" t="e">
        <v>#DIV/0!</v>
      </c>
      <c r="H387" s="31" t="e">
        <v>#DIV/0!</v>
      </c>
      <c r="I387" s="13"/>
    </row>
    <row r="388" spans="1:9" ht="57.6" x14ac:dyDescent="0.3">
      <c r="A388" s="14">
        <v>6.4</v>
      </c>
      <c r="B388" s="15" t="s">
        <v>161</v>
      </c>
      <c r="C388" s="16" t="e">
        <v>#DIV/0!</v>
      </c>
      <c r="D388" s="16" t="e">
        <v>#VALUE!</v>
      </c>
      <c r="E388" s="16" t="e">
        <v>#VALUE!</v>
      </c>
      <c r="F388" s="16" t="e">
        <v>#VALUE!</v>
      </c>
      <c r="G388" s="16" t="e">
        <v>#VALUE!</v>
      </c>
      <c r="H388" s="16" t="e">
        <v>#VALUE!</v>
      </c>
      <c r="I388" s="13"/>
    </row>
    <row r="389" spans="1:9" x14ac:dyDescent="0.3">
      <c r="A389" s="22"/>
      <c r="B389" s="23">
        <v>1</v>
      </c>
      <c r="C389" s="24"/>
      <c r="D389" s="24"/>
      <c r="E389" s="24"/>
      <c r="F389" s="24"/>
      <c r="G389" s="24"/>
      <c r="H389" s="24"/>
      <c r="I389" s="13"/>
    </row>
    <row r="390" spans="1:9" x14ac:dyDescent="0.3">
      <c r="A390" s="22"/>
      <c r="B390" s="23">
        <v>2</v>
      </c>
      <c r="C390" s="24"/>
      <c r="D390" s="24"/>
      <c r="E390" s="24"/>
      <c r="F390" s="24"/>
      <c r="G390" s="24"/>
      <c r="H390" s="24"/>
      <c r="I390" s="13"/>
    </row>
    <row r="391" spans="1:9" x14ac:dyDescent="0.3">
      <c r="A391" s="22"/>
      <c r="B391" s="23">
        <v>3</v>
      </c>
      <c r="C391" s="24"/>
      <c r="D391" s="24"/>
      <c r="E391" s="24"/>
      <c r="F391" s="24"/>
      <c r="G391" s="24"/>
      <c r="H391" s="24"/>
      <c r="I391" s="13"/>
    </row>
    <row r="392" spans="1:9" x14ac:dyDescent="0.3">
      <c r="A392" s="22"/>
      <c r="B392" s="23">
        <v>4</v>
      </c>
      <c r="C392" s="24"/>
      <c r="D392" s="24"/>
      <c r="E392" s="24"/>
      <c r="F392" s="24"/>
      <c r="G392" s="24"/>
      <c r="H392" s="24"/>
      <c r="I392" s="13"/>
    </row>
    <row r="393" spans="1:9" x14ac:dyDescent="0.3">
      <c r="A393" s="22"/>
      <c r="B393" s="23">
        <v>5</v>
      </c>
      <c r="C393" s="24"/>
      <c r="D393" s="24"/>
      <c r="E393" s="24"/>
      <c r="F393" s="24"/>
      <c r="G393" s="24"/>
      <c r="H393" s="24"/>
      <c r="I393" s="13"/>
    </row>
    <row r="394" spans="1:9" x14ac:dyDescent="0.3">
      <c r="A394" s="26"/>
      <c r="B394" s="27" t="s">
        <v>5</v>
      </c>
      <c r="C394" s="31" t="e">
        <v>#DIV/0!</v>
      </c>
      <c r="D394" s="31" t="e">
        <v>#DIV/0!</v>
      </c>
      <c r="E394" s="31" t="e">
        <v>#DIV/0!</v>
      </c>
      <c r="F394" s="31" t="e">
        <v>#DIV/0!</v>
      </c>
      <c r="G394" s="31" t="e">
        <v>#DIV/0!</v>
      </c>
      <c r="H394" s="31" t="e">
        <v>#DIV/0!</v>
      </c>
      <c r="I394" s="13"/>
    </row>
    <row r="395" spans="1:9" ht="57.6" x14ac:dyDescent="0.3">
      <c r="A395" s="14">
        <v>6.5</v>
      </c>
      <c r="B395" s="15" t="s">
        <v>162</v>
      </c>
      <c r="C395" s="16" t="e">
        <v>#DIV/0!</v>
      </c>
      <c r="D395" s="16" t="e">
        <v>#DIV/0!</v>
      </c>
      <c r="E395" s="16" t="e">
        <v>#DIV/0!</v>
      </c>
      <c r="F395" s="16" t="e">
        <v>#DIV/0!</v>
      </c>
      <c r="G395" s="16" t="e">
        <v>#DIV/0!</v>
      </c>
      <c r="H395" s="16" t="e">
        <v>#DIV/0!</v>
      </c>
      <c r="I395" s="13"/>
    </row>
    <row r="396" spans="1:9" x14ac:dyDescent="0.3">
      <c r="A396" s="22"/>
      <c r="B396" s="23">
        <v>1</v>
      </c>
      <c r="C396" s="24"/>
      <c r="D396" s="24"/>
      <c r="E396" s="24"/>
      <c r="F396" s="24"/>
      <c r="G396" s="24"/>
      <c r="H396" s="24"/>
      <c r="I396" s="13"/>
    </row>
    <row r="397" spans="1:9" x14ac:dyDescent="0.3">
      <c r="A397" s="22"/>
      <c r="B397" s="23">
        <v>2</v>
      </c>
      <c r="C397" s="24"/>
      <c r="D397" s="24"/>
      <c r="E397" s="24"/>
      <c r="F397" s="24"/>
      <c r="G397" s="24"/>
      <c r="H397" s="24"/>
      <c r="I397" s="13"/>
    </row>
    <row r="398" spans="1:9" x14ac:dyDescent="0.3">
      <c r="A398" s="26"/>
      <c r="B398" s="27" t="s">
        <v>5</v>
      </c>
      <c r="C398" s="31" t="e">
        <v>#DIV/0!</v>
      </c>
      <c r="D398" s="31" t="e">
        <v>#DIV/0!</v>
      </c>
      <c r="E398" s="31" t="e">
        <v>#DIV/0!</v>
      </c>
      <c r="F398" s="31" t="e">
        <v>#DIV/0!</v>
      </c>
      <c r="G398" s="31" t="e">
        <v>#DIV/0!</v>
      </c>
      <c r="H398" s="31" t="e">
        <v>#DIV/0!</v>
      </c>
      <c r="I398" s="13"/>
    </row>
    <row r="399" spans="1:9" ht="43.2" x14ac:dyDescent="0.3">
      <c r="A399" s="14">
        <v>6.6</v>
      </c>
      <c r="B399" s="15" t="s">
        <v>163</v>
      </c>
      <c r="C399" s="16" t="e">
        <v>#DIV/0!</v>
      </c>
      <c r="D399" s="16" t="e">
        <v>#DIV/0!</v>
      </c>
      <c r="E399" s="16" t="e">
        <v>#DIV/0!</v>
      </c>
      <c r="F399" s="16" t="e">
        <v>#DIV/0!</v>
      </c>
      <c r="G399" s="16" t="e">
        <v>#DIV/0!</v>
      </c>
      <c r="H399" s="16" t="e">
        <v>#DIV/0!</v>
      </c>
      <c r="I399" s="13"/>
    </row>
    <row r="400" spans="1:9" x14ac:dyDescent="0.3">
      <c r="A400" s="22"/>
      <c r="B400" s="23">
        <v>1</v>
      </c>
      <c r="C400" s="24"/>
      <c r="D400" s="24"/>
      <c r="E400" s="24"/>
      <c r="F400" s="24"/>
      <c r="G400" s="24"/>
      <c r="H400" s="24"/>
      <c r="I400" s="13"/>
    </row>
    <row r="401" spans="1:9" x14ac:dyDescent="0.3">
      <c r="A401" s="22"/>
      <c r="B401" s="23">
        <v>2</v>
      </c>
      <c r="C401" s="24"/>
      <c r="D401" s="24"/>
      <c r="E401" s="24"/>
      <c r="F401" s="24"/>
      <c r="G401" s="24"/>
      <c r="H401" s="24"/>
      <c r="I401" s="13"/>
    </row>
    <row r="402" spans="1:9" x14ac:dyDescent="0.3">
      <c r="A402" s="22"/>
      <c r="B402" s="23">
        <v>3</v>
      </c>
      <c r="C402" s="24"/>
      <c r="D402" s="24"/>
      <c r="E402" s="24"/>
      <c r="F402" s="24"/>
      <c r="G402" s="24"/>
      <c r="H402" s="24"/>
      <c r="I402" s="13"/>
    </row>
    <row r="403" spans="1:9" x14ac:dyDescent="0.3">
      <c r="A403" s="22"/>
      <c r="B403" s="23">
        <v>4</v>
      </c>
      <c r="C403" s="24"/>
      <c r="D403" s="24"/>
      <c r="E403" s="24"/>
      <c r="F403" s="24"/>
      <c r="G403" s="24"/>
      <c r="H403" s="24"/>
      <c r="I403" s="13"/>
    </row>
    <row r="404" spans="1:9" x14ac:dyDescent="0.3">
      <c r="A404" s="26"/>
      <c r="B404" s="27" t="s">
        <v>5</v>
      </c>
      <c r="C404" s="31" t="e">
        <v>#DIV/0!</v>
      </c>
      <c r="D404" s="31" t="e">
        <v>#DIV/0!</v>
      </c>
      <c r="E404" s="31" t="e">
        <v>#DIV/0!</v>
      </c>
      <c r="F404" s="31" t="e">
        <v>#DIV/0!</v>
      </c>
      <c r="G404" s="31" t="e">
        <v>#DIV/0!</v>
      </c>
      <c r="H404" s="31" t="e">
        <v>#DIV/0!</v>
      </c>
      <c r="I404" s="13"/>
    </row>
    <row r="405" spans="1:9" ht="57.6" x14ac:dyDescent="0.3">
      <c r="A405" s="14">
        <v>6.7</v>
      </c>
      <c r="B405" s="15" t="s">
        <v>164</v>
      </c>
      <c r="C405" s="16" t="e">
        <v>#DIV/0!</v>
      </c>
      <c r="D405" s="16" t="e">
        <v>#DIV/0!</v>
      </c>
      <c r="E405" s="16" t="e">
        <v>#DIV/0!</v>
      </c>
      <c r="F405" s="16" t="e">
        <v>#DIV/0!</v>
      </c>
      <c r="G405" s="16" t="e">
        <v>#DIV/0!</v>
      </c>
      <c r="H405" s="16" t="e">
        <v>#DIV/0!</v>
      </c>
      <c r="I405" s="13"/>
    </row>
    <row r="406" spans="1:9" x14ac:dyDescent="0.3">
      <c r="A406" s="22"/>
      <c r="B406" s="23" t="s">
        <v>113</v>
      </c>
      <c r="C406" s="24"/>
      <c r="D406" s="24"/>
      <c r="E406" s="24"/>
      <c r="F406" s="24"/>
      <c r="G406" s="24"/>
      <c r="H406" s="24"/>
      <c r="I406" s="13"/>
    </row>
    <row r="407" spans="1:9" x14ac:dyDescent="0.3">
      <c r="A407" s="22"/>
      <c r="B407" s="23" t="s">
        <v>114</v>
      </c>
      <c r="C407" s="24"/>
      <c r="D407" s="24"/>
      <c r="E407" s="24"/>
      <c r="F407" s="24"/>
      <c r="G407" s="24"/>
      <c r="H407" s="24"/>
      <c r="I407" s="13"/>
    </row>
    <row r="408" spans="1:9" x14ac:dyDescent="0.3">
      <c r="A408" s="22"/>
      <c r="B408" s="23" t="s">
        <v>115</v>
      </c>
      <c r="C408" s="24"/>
      <c r="D408" s="24"/>
      <c r="E408" s="24"/>
      <c r="F408" s="24"/>
      <c r="G408" s="24"/>
      <c r="H408" s="24"/>
      <c r="I408" s="13"/>
    </row>
    <row r="409" spans="1:9" x14ac:dyDescent="0.3">
      <c r="A409" s="22"/>
      <c r="B409" s="23">
        <v>2</v>
      </c>
      <c r="C409" s="24"/>
      <c r="D409" s="24"/>
      <c r="E409" s="24"/>
      <c r="F409" s="24"/>
      <c r="G409" s="24"/>
      <c r="H409" s="24"/>
      <c r="I409" s="13"/>
    </row>
    <row r="410" spans="1:9" x14ac:dyDescent="0.3">
      <c r="A410" s="22"/>
      <c r="B410" s="23">
        <v>3</v>
      </c>
      <c r="C410" s="24"/>
      <c r="D410" s="24"/>
      <c r="E410" s="24"/>
      <c r="F410" s="24"/>
      <c r="G410" s="24"/>
      <c r="H410" s="24"/>
      <c r="I410" s="13"/>
    </row>
    <row r="411" spans="1:9" x14ac:dyDescent="0.3">
      <c r="A411" s="26"/>
      <c r="B411" s="27" t="s">
        <v>5</v>
      </c>
      <c r="C411" s="31" t="e">
        <v>#DIV/0!</v>
      </c>
      <c r="D411" s="31" t="e">
        <v>#DIV/0!</v>
      </c>
      <c r="E411" s="31" t="e">
        <v>#DIV/0!</v>
      </c>
      <c r="F411" s="31" t="e">
        <v>#DIV/0!</v>
      </c>
      <c r="G411" s="31" t="e">
        <v>#DIV/0!</v>
      </c>
      <c r="H411" s="31" t="e">
        <v>#DIV/0!</v>
      </c>
      <c r="I411" s="13"/>
    </row>
    <row r="412" spans="1:9" ht="43.2" x14ac:dyDescent="0.3">
      <c r="A412" s="14">
        <v>6.8</v>
      </c>
      <c r="B412" s="15" t="s">
        <v>165</v>
      </c>
      <c r="C412" s="16" t="e">
        <v>#DIV/0!</v>
      </c>
      <c r="D412" s="16" t="e">
        <v>#VALUE!</v>
      </c>
      <c r="E412" s="16" t="e">
        <v>#VALUE!</v>
      </c>
      <c r="F412" s="16" t="e">
        <v>#VALUE!</v>
      </c>
      <c r="G412" s="16" t="e">
        <v>#VALUE!</v>
      </c>
      <c r="H412" s="16" t="e">
        <v>#VALUE!</v>
      </c>
      <c r="I412" s="13"/>
    </row>
    <row r="413" spans="1:9" x14ac:dyDescent="0.3">
      <c r="A413" s="22"/>
      <c r="B413" s="23">
        <v>1</v>
      </c>
      <c r="C413" s="24"/>
      <c r="D413" s="24"/>
      <c r="E413" s="24"/>
      <c r="F413" s="24"/>
      <c r="G413" s="24"/>
      <c r="H413" s="24"/>
      <c r="I413" s="13"/>
    </row>
    <row r="414" spans="1:9" x14ac:dyDescent="0.3">
      <c r="A414" s="22"/>
      <c r="B414" s="23">
        <v>2</v>
      </c>
      <c r="C414" s="24"/>
      <c r="D414" s="24"/>
      <c r="E414" s="24"/>
      <c r="F414" s="24"/>
      <c r="G414" s="24"/>
      <c r="H414" s="24"/>
      <c r="I414" s="13"/>
    </row>
    <row r="415" spans="1:9" x14ac:dyDescent="0.3">
      <c r="A415" s="22"/>
      <c r="B415" s="23">
        <v>3</v>
      </c>
      <c r="C415" s="24"/>
      <c r="D415" s="24"/>
      <c r="E415" s="24"/>
      <c r="F415" s="24"/>
      <c r="G415" s="24"/>
      <c r="H415" s="24"/>
      <c r="I415" s="13"/>
    </row>
    <row r="416" spans="1:9" x14ac:dyDescent="0.3">
      <c r="A416" s="22"/>
      <c r="B416" s="23">
        <v>4</v>
      </c>
      <c r="C416" s="24"/>
      <c r="D416" s="24"/>
      <c r="E416" s="24"/>
      <c r="F416" s="24"/>
      <c r="G416" s="24"/>
      <c r="H416" s="24"/>
      <c r="I416" s="13"/>
    </row>
    <row r="417" spans="1:9" x14ac:dyDescent="0.3">
      <c r="A417" s="22"/>
      <c r="B417" s="23">
        <v>5</v>
      </c>
      <c r="C417" s="24"/>
      <c r="D417" s="24"/>
      <c r="E417" s="24"/>
      <c r="F417" s="24"/>
      <c r="G417" s="24"/>
      <c r="H417" s="24"/>
      <c r="I417" s="13"/>
    </row>
    <row r="418" spans="1:9" x14ac:dyDescent="0.3">
      <c r="A418" s="22"/>
      <c r="B418" s="23" t="s">
        <v>166</v>
      </c>
      <c r="C418" s="24"/>
      <c r="D418" s="24"/>
      <c r="E418" s="24"/>
      <c r="F418" s="24"/>
      <c r="G418" s="24"/>
      <c r="H418" s="24"/>
      <c r="I418" s="13"/>
    </row>
    <row r="419" spans="1:9" x14ac:dyDescent="0.3">
      <c r="A419" s="22"/>
      <c r="B419" s="23" t="s">
        <v>167</v>
      </c>
      <c r="C419" s="24"/>
      <c r="D419" s="24"/>
      <c r="E419" s="24"/>
      <c r="F419" s="24"/>
      <c r="G419" s="24"/>
      <c r="H419" s="24"/>
      <c r="I419" s="13"/>
    </row>
    <row r="420" spans="1:9" x14ac:dyDescent="0.3">
      <c r="A420" s="22"/>
      <c r="B420" s="23" t="s">
        <v>168</v>
      </c>
      <c r="C420" s="24"/>
      <c r="D420" s="24"/>
      <c r="E420" s="24"/>
      <c r="F420" s="24"/>
      <c r="G420" s="24"/>
      <c r="H420" s="24"/>
      <c r="I420" s="13"/>
    </row>
    <row r="421" spans="1:9" x14ac:dyDescent="0.3">
      <c r="A421" s="37"/>
      <c r="B421" s="23" t="s">
        <v>169</v>
      </c>
      <c r="C421" s="24"/>
      <c r="D421" s="24"/>
      <c r="E421" s="24"/>
      <c r="F421" s="24"/>
      <c r="G421" s="24"/>
      <c r="H421" s="24"/>
      <c r="I421" s="13"/>
    </row>
    <row r="422" spans="1:9" x14ac:dyDescent="0.3">
      <c r="A422" s="32"/>
      <c r="B422" s="39" t="s">
        <v>170</v>
      </c>
      <c r="C422" s="24"/>
      <c r="D422" s="24"/>
      <c r="E422" s="24"/>
      <c r="F422" s="24"/>
      <c r="G422" s="24"/>
      <c r="H422" s="24"/>
      <c r="I422" s="13"/>
    </row>
    <row r="423" spans="1:9" x14ac:dyDescent="0.3">
      <c r="A423" s="37"/>
      <c r="B423" s="23">
        <v>7</v>
      </c>
      <c r="C423" s="24"/>
      <c r="D423" s="24"/>
      <c r="E423" s="24"/>
      <c r="F423" s="24"/>
      <c r="G423" s="24"/>
      <c r="H423" s="24"/>
      <c r="I423" s="13"/>
    </row>
    <row r="424" spans="1:9" x14ac:dyDescent="0.3">
      <c r="A424" s="32"/>
      <c r="B424" s="39">
        <v>8</v>
      </c>
      <c r="C424" s="24"/>
      <c r="D424" s="24"/>
      <c r="E424" s="24"/>
      <c r="F424" s="24"/>
      <c r="G424" s="24"/>
      <c r="H424" s="24"/>
      <c r="I424" s="13"/>
    </row>
    <row r="425" spans="1:9" x14ac:dyDescent="0.3">
      <c r="A425" s="26"/>
      <c r="B425" s="27" t="s">
        <v>5</v>
      </c>
      <c r="C425" s="31" t="e">
        <v>#DIV/0!</v>
      </c>
      <c r="D425" s="31" t="e">
        <v>#DIV/0!</v>
      </c>
      <c r="E425" s="31" t="e">
        <v>#DIV/0!</v>
      </c>
      <c r="F425" s="31" t="e">
        <v>#DIV/0!</v>
      </c>
      <c r="G425" s="31" t="e">
        <v>#DIV/0!</v>
      </c>
      <c r="H425" s="31" t="e">
        <v>#DIV/0!</v>
      </c>
      <c r="I425" s="13"/>
    </row>
    <row r="426" spans="1:9" ht="43.2" x14ac:dyDescent="0.3">
      <c r="A426" s="14">
        <v>6.9</v>
      </c>
      <c r="B426" s="15" t="s">
        <v>171</v>
      </c>
      <c r="C426" s="16" t="e">
        <v>#DIV/0!</v>
      </c>
      <c r="D426" s="16" t="e">
        <v>#DIV/0!</v>
      </c>
      <c r="E426" s="16" t="e">
        <v>#DIV/0!</v>
      </c>
      <c r="F426" s="16" t="e">
        <v>#DIV/0!</v>
      </c>
      <c r="G426" s="16" t="e">
        <v>#DIV/0!</v>
      </c>
      <c r="H426" s="16" t="e">
        <v>#DIV/0!</v>
      </c>
      <c r="I426" s="13"/>
    </row>
    <row r="427" spans="1:9" ht="28.8" x14ac:dyDescent="0.3">
      <c r="A427" s="32"/>
      <c r="B427" s="18" t="s">
        <v>2</v>
      </c>
      <c r="C427" s="33"/>
      <c r="D427" s="33"/>
      <c r="E427" s="33"/>
      <c r="F427" s="33"/>
      <c r="G427" s="33"/>
      <c r="H427" s="33"/>
      <c r="I427" s="13"/>
    </row>
    <row r="428" spans="1:9" ht="72" x14ac:dyDescent="0.3">
      <c r="A428" s="29" t="s">
        <v>172</v>
      </c>
      <c r="B428" s="21" t="s">
        <v>173</v>
      </c>
      <c r="C428" s="34"/>
      <c r="D428" s="34"/>
      <c r="E428" s="34"/>
      <c r="F428" s="34"/>
      <c r="G428" s="34"/>
      <c r="H428" s="34"/>
      <c r="I428" s="13"/>
    </row>
    <row r="429" spans="1:9" x14ac:dyDescent="0.3">
      <c r="A429" s="22"/>
      <c r="B429" s="23">
        <v>1</v>
      </c>
      <c r="C429" s="24"/>
      <c r="D429" s="24"/>
      <c r="E429" s="24"/>
      <c r="F429" s="24"/>
      <c r="G429" s="24"/>
      <c r="H429" s="24"/>
      <c r="I429" s="13"/>
    </row>
    <row r="430" spans="1:9" x14ac:dyDescent="0.3">
      <c r="A430" s="26"/>
      <c r="B430" s="27" t="s">
        <v>5</v>
      </c>
      <c r="C430" s="31" t="e">
        <v>#DIV/0!</v>
      </c>
      <c r="D430" s="31" t="e">
        <v>#DIV/0!</v>
      </c>
      <c r="E430" s="31" t="e">
        <v>#DIV/0!</v>
      </c>
      <c r="F430" s="31" t="e">
        <v>#DIV/0!</v>
      </c>
      <c r="G430" s="31" t="e">
        <v>#DIV/0!</v>
      </c>
      <c r="H430" s="31" t="e">
        <v>#DIV/0!</v>
      </c>
      <c r="I430" s="13"/>
    </row>
    <row r="431" spans="1:9" ht="86.4" x14ac:dyDescent="0.3">
      <c r="A431" s="29" t="s">
        <v>174</v>
      </c>
      <c r="B431" s="21" t="s">
        <v>175</v>
      </c>
      <c r="C431" s="34"/>
      <c r="D431" s="34"/>
      <c r="E431" s="34"/>
      <c r="F431" s="34"/>
      <c r="G431" s="34"/>
      <c r="H431" s="34"/>
      <c r="I431" s="13"/>
    </row>
    <row r="432" spans="1:9" x14ac:dyDescent="0.3">
      <c r="A432" s="22"/>
      <c r="B432" s="23">
        <v>1</v>
      </c>
      <c r="C432" s="24"/>
      <c r="D432" s="24"/>
      <c r="E432" s="24"/>
      <c r="F432" s="24"/>
      <c r="G432" s="24"/>
      <c r="H432" s="24"/>
      <c r="I432" s="13"/>
    </row>
    <row r="433" spans="1:445" x14ac:dyDescent="0.3">
      <c r="A433" s="26"/>
      <c r="B433" s="27" t="s">
        <v>5</v>
      </c>
      <c r="C433" s="31" t="e">
        <v>#DIV/0!</v>
      </c>
      <c r="D433" s="31" t="e">
        <v>#DIV/0!</v>
      </c>
      <c r="E433" s="31" t="e">
        <v>#DIV/0!</v>
      </c>
      <c r="F433" s="31" t="e">
        <v>#DIV/0!</v>
      </c>
      <c r="G433" s="31" t="e">
        <v>#DIV/0!</v>
      </c>
      <c r="H433" s="31" t="e">
        <v>#DIV/0!</v>
      </c>
      <c r="I433" s="13"/>
    </row>
    <row r="434" spans="1:445" ht="57.6" x14ac:dyDescent="0.3">
      <c r="A434" s="38" t="s">
        <v>176</v>
      </c>
      <c r="B434" s="15" t="s">
        <v>177</v>
      </c>
      <c r="C434" s="16" t="e">
        <v>#DIV/0!</v>
      </c>
      <c r="D434" s="16" t="e">
        <v>#DIV/0!</v>
      </c>
      <c r="E434" s="16" t="e">
        <v>#DIV/0!</v>
      </c>
      <c r="F434" s="16" t="e">
        <v>#DIV/0!</v>
      </c>
      <c r="G434" s="16" t="e">
        <v>#DIV/0!</v>
      </c>
      <c r="H434" s="16" t="e">
        <v>#DIV/0!</v>
      </c>
      <c r="I434" s="13"/>
    </row>
    <row r="435" spans="1:445" x14ac:dyDescent="0.3">
      <c r="A435" s="22"/>
      <c r="B435" s="23">
        <v>1</v>
      </c>
      <c r="C435" s="24"/>
      <c r="D435" s="24"/>
      <c r="E435" s="24"/>
      <c r="F435" s="24"/>
      <c r="G435" s="24"/>
      <c r="H435" s="24"/>
      <c r="I435" s="13"/>
    </row>
    <row r="436" spans="1:445" x14ac:dyDescent="0.3">
      <c r="A436" s="22"/>
      <c r="B436" s="23">
        <v>2</v>
      </c>
      <c r="C436" s="24"/>
      <c r="D436" s="24"/>
      <c r="E436" s="24"/>
      <c r="F436" s="24"/>
      <c r="G436" s="24"/>
      <c r="H436" s="24"/>
      <c r="I436" s="13"/>
    </row>
    <row r="437" spans="1:445" x14ac:dyDescent="0.3">
      <c r="A437" s="26"/>
      <c r="B437" s="27" t="s">
        <v>5</v>
      </c>
      <c r="C437" s="31" t="e">
        <v>#DIV/0!</v>
      </c>
      <c r="D437" s="31" t="e">
        <v>#DIV/0!</v>
      </c>
      <c r="E437" s="31" t="e">
        <v>#DIV/0!</v>
      </c>
      <c r="F437" s="31" t="e">
        <v>#DIV/0!</v>
      </c>
      <c r="G437" s="31" t="e">
        <v>#DIV/0!</v>
      </c>
      <c r="H437" s="31" t="e">
        <v>#DIV/0!</v>
      </c>
      <c r="I437" s="13"/>
    </row>
    <row r="438" spans="1:445" ht="57.6" x14ac:dyDescent="0.3">
      <c r="A438" s="14">
        <v>6.11</v>
      </c>
      <c r="B438" s="15" t="s">
        <v>178</v>
      </c>
      <c r="C438" s="16" t="e">
        <v>#DIV/0!</v>
      </c>
      <c r="D438" s="16" t="e">
        <v>#DIV/0!</v>
      </c>
      <c r="E438" s="16" t="e">
        <v>#DIV/0!</v>
      </c>
      <c r="F438" s="16" t="e">
        <v>#DIV/0!</v>
      </c>
      <c r="G438" s="16" t="e">
        <v>#DIV/0!</v>
      </c>
      <c r="H438" s="16" t="e">
        <v>#DIV/0!</v>
      </c>
      <c r="I438" s="13"/>
    </row>
    <row r="439" spans="1:445" x14ac:dyDescent="0.3">
      <c r="A439" s="22"/>
      <c r="B439" s="23">
        <v>1</v>
      </c>
      <c r="C439" s="24"/>
      <c r="D439" s="24"/>
      <c r="E439" s="24"/>
      <c r="F439" s="24"/>
      <c r="G439" s="24"/>
      <c r="H439" s="24"/>
      <c r="I439" s="13"/>
    </row>
    <row r="440" spans="1:445" x14ac:dyDescent="0.3">
      <c r="A440" s="22"/>
      <c r="B440" s="23">
        <v>2</v>
      </c>
      <c r="C440" s="24"/>
      <c r="D440" s="24"/>
      <c r="E440" s="24"/>
      <c r="F440" s="24"/>
      <c r="G440" s="24"/>
      <c r="H440" s="24"/>
      <c r="I440" s="13"/>
    </row>
    <row r="441" spans="1:445" x14ac:dyDescent="0.3">
      <c r="A441" s="22"/>
      <c r="B441" s="23">
        <v>3</v>
      </c>
      <c r="C441" s="24"/>
      <c r="D441" s="24"/>
      <c r="E441" s="24"/>
      <c r="F441" s="24"/>
      <c r="G441" s="24"/>
      <c r="H441" s="24"/>
      <c r="I441" s="13"/>
    </row>
    <row r="442" spans="1:445" x14ac:dyDescent="0.3">
      <c r="A442" s="22"/>
      <c r="B442" s="23">
        <v>4</v>
      </c>
      <c r="C442" s="24"/>
      <c r="D442" s="24"/>
      <c r="E442" s="24"/>
      <c r="F442" s="24"/>
      <c r="G442" s="24"/>
      <c r="H442" s="24"/>
      <c r="I442" s="13"/>
    </row>
    <row r="443" spans="1:445" x14ac:dyDescent="0.3">
      <c r="A443" s="22"/>
      <c r="B443" s="23">
        <v>5</v>
      </c>
      <c r="C443" s="24"/>
      <c r="D443" s="24"/>
      <c r="E443" s="24"/>
      <c r="F443" s="24"/>
      <c r="G443" s="24"/>
      <c r="H443" s="24"/>
      <c r="I443" s="13"/>
    </row>
    <row r="444" spans="1:445" x14ac:dyDescent="0.3">
      <c r="A444" s="26"/>
      <c r="B444" s="27" t="s">
        <v>5</v>
      </c>
      <c r="C444" s="31" t="e">
        <v>#DIV/0!</v>
      </c>
      <c r="D444" s="31" t="e">
        <v>#DIV/0!</v>
      </c>
      <c r="E444" s="31" t="e">
        <v>#DIV/0!</v>
      </c>
      <c r="F444" s="31" t="e">
        <v>#DIV/0!</v>
      </c>
      <c r="G444" s="31" t="e">
        <v>#DIV/0!</v>
      </c>
      <c r="H444" s="31" t="e">
        <v>#DIV/0!</v>
      </c>
      <c r="I444" s="13"/>
    </row>
    <row r="445" spans="1:445" ht="26.4" x14ac:dyDescent="0.3">
      <c r="A445" s="10">
        <v>7</v>
      </c>
      <c r="B445" s="11" t="s">
        <v>179</v>
      </c>
      <c r="C445" s="12" t="e">
        <v>#DIV/0!</v>
      </c>
      <c r="D445" s="12" t="e">
        <v>#VALUE!</v>
      </c>
      <c r="E445" s="12" t="e">
        <v>#VALUE!</v>
      </c>
      <c r="F445" s="12" t="e">
        <v>#VALUE!</v>
      </c>
      <c r="G445" s="12" t="e">
        <v>#VALUE!</v>
      </c>
      <c r="H445" s="12" t="e">
        <v>#VALUE!</v>
      </c>
      <c r="I445" s="13"/>
      <c r="QC445" s="2"/>
    </row>
    <row r="446" spans="1:445" ht="57.6" x14ac:dyDescent="0.3">
      <c r="A446" s="14">
        <v>7.1</v>
      </c>
      <c r="B446" s="15" t="s">
        <v>180</v>
      </c>
      <c r="C446" s="40">
        <v>0</v>
      </c>
      <c r="D446" s="40"/>
      <c r="E446" s="40"/>
      <c r="F446" s="40"/>
      <c r="G446" s="40"/>
      <c r="H446" s="40"/>
      <c r="I446" s="13"/>
    </row>
    <row r="447" spans="1:445" ht="28.8" x14ac:dyDescent="0.3">
      <c r="A447" s="32"/>
      <c r="B447" s="18" t="s">
        <v>2</v>
      </c>
      <c r="C447" s="33"/>
      <c r="D447" s="33"/>
      <c r="E447" s="33"/>
      <c r="F447" s="33"/>
      <c r="G447" s="33"/>
      <c r="H447" s="33"/>
      <c r="I447" s="13"/>
    </row>
    <row r="448" spans="1:445" ht="28.8" x14ac:dyDescent="0.3">
      <c r="A448" s="14">
        <v>7.2</v>
      </c>
      <c r="B448" s="15" t="s">
        <v>181</v>
      </c>
      <c r="C448" s="16" t="e">
        <v>#DIV/0!</v>
      </c>
      <c r="D448" s="16" t="e">
        <v>#VALUE!</v>
      </c>
      <c r="E448" s="16" t="e">
        <v>#VALUE!</v>
      </c>
      <c r="F448" s="16" t="e">
        <v>#VALUE!</v>
      </c>
      <c r="G448" s="16" t="e">
        <v>#VALUE!</v>
      </c>
      <c r="H448" s="16" t="e">
        <v>#VALUE!</v>
      </c>
      <c r="I448" s="13"/>
    </row>
    <row r="449" spans="1:9" x14ac:dyDescent="0.3">
      <c r="A449" s="22"/>
      <c r="B449" s="23">
        <v>1</v>
      </c>
      <c r="C449" s="24"/>
      <c r="D449" s="24"/>
      <c r="E449" s="24"/>
      <c r="F449" s="24"/>
      <c r="G449" s="24"/>
      <c r="H449" s="24"/>
      <c r="I449" s="13"/>
    </row>
    <row r="450" spans="1:9" x14ac:dyDescent="0.3">
      <c r="A450" s="22"/>
      <c r="B450" s="23" t="s">
        <v>113</v>
      </c>
      <c r="C450" s="24"/>
      <c r="D450" s="24"/>
      <c r="E450" s="24"/>
      <c r="F450" s="24"/>
      <c r="G450" s="24"/>
      <c r="H450" s="24"/>
      <c r="I450" s="13"/>
    </row>
    <row r="451" spans="1:9" x14ac:dyDescent="0.3">
      <c r="A451" s="22"/>
      <c r="B451" s="23" t="s">
        <v>114</v>
      </c>
      <c r="C451" s="24"/>
      <c r="D451" s="24"/>
      <c r="E451" s="24"/>
      <c r="F451" s="24"/>
      <c r="G451" s="24"/>
      <c r="H451" s="24"/>
      <c r="I451" s="13"/>
    </row>
    <row r="452" spans="1:9" x14ac:dyDescent="0.3">
      <c r="A452" s="26"/>
      <c r="B452" s="27" t="s">
        <v>5</v>
      </c>
      <c r="C452" s="31" t="e">
        <v>#DIV/0!</v>
      </c>
      <c r="D452" s="31" t="e">
        <v>#DIV/0!</v>
      </c>
      <c r="E452" s="31" t="e">
        <v>#DIV/0!</v>
      </c>
      <c r="F452" s="31" t="e">
        <v>#DIV/0!</v>
      </c>
      <c r="G452" s="31" t="e">
        <v>#DIV/0!</v>
      </c>
      <c r="H452" s="31" t="e">
        <v>#DIV/0!</v>
      </c>
      <c r="I452" s="13"/>
    </row>
    <row r="453" spans="1:9" ht="28.8" x14ac:dyDescent="0.3">
      <c r="A453" s="14">
        <v>7.3</v>
      </c>
      <c r="B453" s="15" t="s">
        <v>182</v>
      </c>
      <c r="C453" s="16" t="e">
        <v>#DIV/0!</v>
      </c>
      <c r="D453" s="16" t="e">
        <v>#DIV/0!</v>
      </c>
      <c r="E453" s="16" t="e">
        <v>#DIV/0!</v>
      </c>
      <c r="F453" s="16" t="e">
        <v>#DIV/0!</v>
      </c>
      <c r="G453" s="16" t="e">
        <v>#DIV/0!</v>
      </c>
      <c r="H453" s="16" t="e">
        <v>#DIV/0!</v>
      </c>
      <c r="I453" s="13"/>
    </row>
    <row r="454" spans="1:9" ht="57.6" x14ac:dyDescent="0.3">
      <c r="A454" s="29" t="s">
        <v>183</v>
      </c>
      <c r="B454" s="21" t="s">
        <v>184</v>
      </c>
      <c r="C454" s="34"/>
      <c r="D454" s="34"/>
      <c r="E454" s="34"/>
      <c r="F454" s="34"/>
      <c r="G454" s="34"/>
      <c r="H454" s="34"/>
      <c r="I454" s="13"/>
    </row>
    <row r="455" spans="1:9" x14ac:dyDescent="0.3">
      <c r="A455" s="22"/>
      <c r="B455" s="23" t="s">
        <v>113</v>
      </c>
      <c r="C455" s="24"/>
      <c r="D455" s="24"/>
      <c r="E455" s="24"/>
      <c r="F455" s="24"/>
      <c r="G455" s="24"/>
      <c r="H455" s="24"/>
      <c r="I455" s="13"/>
    </row>
    <row r="456" spans="1:9" x14ac:dyDescent="0.3">
      <c r="A456" s="22"/>
      <c r="B456" s="23" t="s">
        <v>114</v>
      </c>
      <c r="C456" s="24"/>
      <c r="D456" s="24"/>
      <c r="E456" s="24"/>
      <c r="F456" s="24"/>
      <c r="G456" s="24"/>
      <c r="H456" s="24"/>
      <c r="I456" s="13"/>
    </row>
    <row r="457" spans="1:9" x14ac:dyDescent="0.3">
      <c r="A457" s="22"/>
      <c r="B457" s="23" t="s">
        <v>115</v>
      </c>
      <c r="C457" s="24"/>
      <c r="D457" s="24"/>
      <c r="E457" s="24"/>
      <c r="F457" s="24"/>
      <c r="G457" s="24"/>
      <c r="H457" s="24"/>
      <c r="I457" s="13"/>
    </row>
    <row r="458" spans="1:9" x14ac:dyDescent="0.3">
      <c r="A458" s="22"/>
      <c r="B458" s="23">
        <v>2</v>
      </c>
      <c r="C458" s="24"/>
      <c r="D458" s="24"/>
      <c r="E458" s="24"/>
      <c r="F458" s="24"/>
      <c r="G458" s="24"/>
      <c r="H458" s="24"/>
      <c r="I458" s="13"/>
    </row>
    <row r="459" spans="1:9" x14ac:dyDescent="0.3">
      <c r="A459" s="22"/>
      <c r="B459" s="23">
        <v>3</v>
      </c>
      <c r="C459" s="24"/>
      <c r="D459" s="24"/>
      <c r="E459" s="24"/>
      <c r="F459" s="24"/>
      <c r="G459" s="24"/>
      <c r="H459" s="24"/>
      <c r="I459" s="13"/>
    </row>
    <row r="460" spans="1:9" x14ac:dyDescent="0.3">
      <c r="A460" s="22"/>
      <c r="B460" s="23">
        <v>4</v>
      </c>
      <c r="C460" s="24"/>
      <c r="D460" s="24"/>
      <c r="E460" s="24"/>
      <c r="F460" s="24"/>
      <c r="G460" s="24"/>
      <c r="H460" s="24"/>
      <c r="I460" s="13"/>
    </row>
    <row r="461" spans="1:9" x14ac:dyDescent="0.3">
      <c r="A461" s="26"/>
      <c r="B461" s="27" t="s">
        <v>5</v>
      </c>
      <c r="C461" s="31" t="e">
        <v>#DIV/0!</v>
      </c>
      <c r="D461" s="31" t="e">
        <v>#DIV/0!</v>
      </c>
      <c r="E461" s="31" t="e">
        <v>#DIV/0!</v>
      </c>
      <c r="F461" s="31" t="e">
        <v>#DIV/0!</v>
      </c>
      <c r="G461" s="31" t="e">
        <v>#DIV/0!</v>
      </c>
      <c r="H461" s="31" t="e">
        <v>#DIV/0!</v>
      </c>
      <c r="I461" s="13"/>
    </row>
    <row r="462" spans="1:9" ht="100.8" x14ac:dyDescent="0.3">
      <c r="A462" s="29" t="s">
        <v>185</v>
      </c>
      <c r="B462" s="21" t="s">
        <v>186</v>
      </c>
      <c r="C462" s="34"/>
      <c r="D462" s="34"/>
      <c r="E462" s="34"/>
      <c r="F462" s="34"/>
      <c r="G462" s="34"/>
      <c r="H462" s="34"/>
      <c r="I462" s="13"/>
    </row>
    <row r="463" spans="1:9" x14ac:dyDescent="0.3">
      <c r="A463" s="22"/>
      <c r="B463" s="23" t="s">
        <v>113</v>
      </c>
      <c r="C463" s="24"/>
      <c r="D463" s="24"/>
      <c r="E463" s="24"/>
      <c r="F463" s="24"/>
      <c r="G463" s="24"/>
      <c r="H463" s="24"/>
      <c r="I463" s="13"/>
    </row>
    <row r="464" spans="1:9" x14ac:dyDescent="0.3">
      <c r="A464" s="22"/>
      <c r="B464" s="23" t="s">
        <v>114</v>
      </c>
      <c r="C464" s="24"/>
      <c r="D464" s="24"/>
      <c r="E464" s="24"/>
      <c r="F464" s="24"/>
      <c r="G464" s="24"/>
      <c r="H464" s="24"/>
      <c r="I464" s="13"/>
    </row>
    <row r="465" spans="1:9" x14ac:dyDescent="0.3">
      <c r="A465" s="22"/>
      <c r="B465" s="23">
        <v>2</v>
      </c>
      <c r="C465" s="24"/>
      <c r="D465" s="24"/>
      <c r="E465" s="24"/>
      <c r="F465" s="24"/>
      <c r="G465" s="24"/>
      <c r="H465" s="24"/>
      <c r="I465" s="13"/>
    </row>
    <row r="466" spans="1:9" x14ac:dyDescent="0.3">
      <c r="A466" s="22"/>
      <c r="B466" s="23">
        <v>3</v>
      </c>
      <c r="C466" s="24"/>
      <c r="D466" s="24"/>
      <c r="E466" s="24"/>
      <c r="F466" s="24"/>
      <c r="G466" s="24"/>
      <c r="H466" s="24"/>
      <c r="I466" s="13"/>
    </row>
    <row r="467" spans="1:9" x14ac:dyDescent="0.3">
      <c r="A467" s="22"/>
      <c r="B467" s="23" t="s">
        <v>187</v>
      </c>
      <c r="C467" s="24"/>
      <c r="D467" s="24"/>
      <c r="E467" s="24"/>
      <c r="F467" s="24"/>
      <c r="G467" s="24"/>
      <c r="H467" s="24"/>
      <c r="I467" s="13"/>
    </row>
    <row r="468" spans="1:9" x14ac:dyDescent="0.3">
      <c r="A468" s="22"/>
      <c r="B468" s="23" t="s">
        <v>188</v>
      </c>
      <c r="C468" s="24"/>
      <c r="D468" s="24"/>
      <c r="E468" s="24"/>
      <c r="F468" s="24"/>
      <c r="G468" s="24"/>
      <c r="H468" s="24"/>
      <c r="I468" s="13"/>
    </row>
    <row r="469" spans="1:9" x14ac:dyDescent="0.3">
      <c r="A469" s="22"/>
      <c r="B469" s="23" t="s">
        <v>189</v>
      </c>
      <c r="C469" s="24"/>
      <c r="D469" s="24"/>
      <c r="E469" s="24"/>
      <c r="F469" s="24"/>
      <c r="G469" s="24"/>
      <c r="H469" s="24"/>
      <c r="I469" s="13"/>
    </row>
    <row r="470" spans="1:9" x14ac:dyDescent="0.3">
      <c r="A470" s="22"/>
      <c r="B470" s="23" t="s">
        <v>190</v>
      </c>
      <c r="C470" s="24"/>
      <c r="D470" s="24"/>
      <c r="E470" s="24"/>
      <c r="F470" s="24"/>
      <c r="G470" s="24"/>
      <c r="H470" s="24"/>
      <c r="I470" s="13"/>
    </row>
    <row r="471" spans="1:9" x14ac:dyDescent="0.3">
      <c r="A471" s="26"/>
      <c r="B471" s="27" t="s">
        <v>5</v>
      </c>
      <c r="C471" s="31" t="e">
        <v>#DIV/0!</v>
      </c>
      <c r="D471" s="31" t="e">
        <v>#DIV/0!</v>
      </c>
      <c r="E471" s="31" t="e">
        <v>#DIV/0!</v>
      </c>
      <c r="F471" s="31" t="e">
        <v>#DIV/0!</v>
      </c>
      <c r="G471" s="31" t="e">
        <v>#DIV/0!</v>
      </c>
      <c r="H471" s="31" t="e">
        <v>#DIV/0!</v>
      </c>
      <c r="I471" s="13"/>
    </row>
    <row r="472" spans="1:9" ht="28.8" x14ac:dyDescent="0.3">
      <c r="A472" s="29" t="s">
        <v>191</v>
      </c>
      <c r="B472" s="21" t="s">
        <v>192</v>
      </c>
      <c r="C472" s="34"/>
      <c r="D472" s="34"/>
      <c r="E472" s="34"/>
      <c r="F472" s="34"/>
      <c r="G472" s="34"/>
      <c r="H472" s="34"/>
      <c r="I472" s="13"/>
    </row>
    <row r="473" spans="1:9" x14ac:dyDescent="0.3">
      <c r="A473" s="22"/>
      <c r="B473" s="23" t="s">
        <v>113</v>
      </c>
      <c r="C473" s="24"/>
      <c r="D473" s="24"/>
      <c r="E473" s="24"/>
      <c r="F473" s="24"/>
      <c r="G473" s="24"/>
      <c r="H473" s="24"/>
      <c r="I473" s="13"/>
    </row>
    <row r="474" spans="1:9" x14ac:dyDescent="0.3">
      <c r="A474" s="22"/>
      <c r="B474" s="23" t="s">
        <v>114</v>
      </c>
      <c r="C474" s="24"/>
      <c r="D474" s="24"/>
      <c r="E474" s="24"/>
      <c r="F474" s="24"/>
      <c r="G474" s="24"/>
      <c r="H474" s="24"/>
      <c r="I474" s="13"/>
    </row>
    <row r="475" spans="1:9" x14ac:dyDescent="0.3">
      <c r="A475" s="22"/>
      <c r="B475" s="23" t="s">
        <v>115</v>
      </c>
      <c r="C475" s="24"/>
      <c r="D475" s="24"/>
      <c r="E475" s="24"/>
      <c r="F475" s="24"/>
      <c r="G475" s="24"/>
      <c r="H475" s="24"/>
      <c r="I475" s="13"/>
    </row>
    <row r="476" spans="1:9" x14ac:dyDescent="0.3">
      <c r="A476" s="22"/>
      <c r="B476" s="23">
        <v>2</v>
      </c>
      <c r="C476" s="24"/>
      <c r="D476" s="24"/>
      <c r="E476" s="24"/>
      <c r="F476" s="24"/>
      <c r="G476" s="24"/>
      <c r="H476" s="24"/>
      <c r="I476" s="13"/>
    </row>
    <row r="477" spans="1:9" x14ac:dyDescent="0.3">
      <c r="A477" s="22"/>
      <c r="B477" s="23">
        <v>3</v>
      </c>
      <c r="C477" s="24"/>
      <c r="D477" s="24"/>
      <c r="E477" s="24"/>
      <c r="F477" s="24"/>
      <c r="G477" s="24"/>
      <c r="H477" s="24"/>
      <c r="I477" s="13"/>
    </row>
    <row r="478" spans="1:9" x14ac:dyDescent="0.3">
      <c r="A478" s="26"/>
      <c r="B478" s="27" t="s">
        <v>5</v>
      </c>
      <c r="C478" s="31" t="e">
        <v>#DIV/0!</v>
      </c>
      <c r="D478" s="31" t="e">
        <v>#DIV/0!</v>
      </c>
      <c r="E478" s="31" t="e">
        <v>#DIV/0!</v>
      </c>
      <c r="F478" s="31" t="e">
        <v>#DIV/0!</v>
      </c>
      <c r="G478" s="31" t="e">
        <v>#DIV/0!</v>
      </c>
      <c r="H478" s="31" t="e">
        <v>#DIV/0!</v>
      </c>
      <c r="I478" s="13"/>
    </row>
    <row r="479" spans="1:9" ht="72" x14ac:dyDescent="0.3">
      <c r="A479" s="29" t="s">
        <v>193</v>
      </c>
      <c r="B479" s="21" t="s">
        <v>194</v>
      </c>
      <c r="C479" s="34"/>
      <c r="D479" s="34"/>
      <c r="E479" s="34"/>
      <c r="F479" s="34"/>
      <c r="G479" s="34"/>
      <c r="H479" s="34"/>
      <c r="I479" s="13"/>
    </row>
    <row r="480" spans="1:9" x14ac:dyDescent="0.3">
      <c r="A480" s="22"/>
      <c r="B480" s="23">
        <v>1</v>
      </c>
      <c r="C480" s="24"/>
      <c r="D480" s="24"/>
      <c r="E480" s="24"/>
      <c r="F480" s="24"/>
      <c r="G480" s="24"/>
      <c r="H480" s="24"/>
      <c r="I480" s="13"/>
    </row>
    <row r="481" spans="1:9" x14ac:dyDescent="0.3">
      <c r="A481" s="26"/>
      <c r="B481" s="27" t="s">
        <v>5</v>
      </c>
      <c r="C481" s="31" t="e">
        <v>#DIV/0!</v>
      </c>
      <c r="D481" s="31" t="e">
        <v>#DIV/0!</v>
      </c>
      <c r="E481" s="31" t="e">
        <v>#DIV/0!</v>
      </c>
      <c r="F481" s="31" t="e">
        <v>#DIV/0!</v>
      </c>
      <c r="G481" s="31" t="e">
        <v>#DIV/0!</v>
      </c>
      <c r="H481" s="31" t="e">
        <v>#DIV/0!</v>
      </c>
      <c r="I481" s="13"/>
    </row>
    <row r="482" spans="1:9" ht="72" x14ac:dyDescent="0.3">
      <c r="A482" s="29" t="s">
        <v>195</v>
      </c>
      <c r="B482" s="21" t="s">
        <v>196</v>
      </c>
      <c r="C482" s="34"/>
      <c r="D482" s="34"/>
      <c r="E482" s="34"/>
      <c r="F482" s="34"/>
      <c r="G482" s="34"/>
      <c r="H482" s="34"/>
      <c r="I482" s="13"/>
    </row>
    <row r="483" spans="1:9" x14ac:dyDescent="0.3">
      <c r="A483" s="22"/>
      <c r="B483" s="23">
        <v>1</v>
      </c>
      <c r="C483" s="24"/>
      <c r="D483" s="24"/>
      <c r="E483" s="24"/>
      <c r="F483" s="24"/>
      <c r="G483" s="24"/>
      <c r="H483" s="24"/>
      <c r="I483" s="13"/>
    </row>
    <row r="484" spans="1:9" x14ac:dyDescent="0.3">
      <c r="A484" s="26"/>
      <c r="B484" s="27" t="s">
        <v>5</v>
      </c>
      <c r="C484" s="31" t="e">
        <v>#DIV/0!</v>
      </c>
      <c r="D484" s="31" t="e">
        <v>#DIV/0!</v>
      </c>
      <c r="E484" s="31" t="e">
        <v>#DIV/0!</v>
      </c>
      <c r="F484" s="31" t="e">
        <v>#DIV/0!</v>
      </c>
      <c r="G484" s="31" t="e">
        <v>#DIV/0!</v>
      </c>
      <c r="H484" s="31" t="e">
        <v>#DIV/0!</v>
      </c>
      <c r="I484" s="13"/>
    </row>
    <row r="485" spans="1:9" ht="43.2" x14ac:dyDescent="0.3">
      <c r="A485" s="29" t="s">
        <v>197</v>
      </c>
      <c r="B485" s="21" t="s">
        <v>198</v>
      </c>
      <c r="C485" s="34"/>
      <c r="D485" s="34"/>
      <c r="E485" s="34"/>
      <c r="F485" s="34"/>
      <c r="G485" s="34"/>
      <c r="H485" s="34"/>
      <c r="I485" s="13"/>
    </row>
    <row r="486" spans="1:9" x14ac:dyDescent="0.3">
      <c r="A486" s="22"/>
      <c r="B486" s="23">
        <v>1</v>
      </c>
      <c r="C486" s="24"/>
      <c r="D486" s="24"/>
      <c r="E486" s="24"/>
      <c r="F486" s="24"/>
      <c r="G486" s="24"/>
      <c r="H486" s="24"/>
      <c r="I486" s="13"/>
    </row>
    <row r="487" spans="1:9" x14ac:dyDescent="0.3">
      <c r="A487" s="22"/>
      <c r="B487" s="23" t="s">
        <v>77</v>
      </c>
      <c r="C487" s="24"/>
      <c r="D487" s="24"/>
      <c r="E487" s="24"/>
      <c r="F487" s="24"/>
      <c r="G487" s="24"/>
      <c r="H487" s="24"/>
      <c r="I487" s="13"/>
    </row>
    <row r="488" spans="1:9" x14ac:dyDescent="0.3">
      <c r="A488" s="22"/>
      <c r="B488" s="23" t="s">
        <v>78</v>
      </c>
      <c r="C488" s="24"/>
      <c r="D488" s="24"/>
      <c r="E488" s="24"/>
      <c r="F488" s="24"/>
      <c r="G488" s="24"/>
      <c r="H488" s="24"/>
      <c r="I488" s="13"/>
    </row>
    <row r="489" spans="1:9" x14ac:dyDescent="0.3">
      <c r="A489" s="22"/>
      <c r="B489" s="23">
        <v>3</v>
      </c>
      <c r="C489" s="24"/>
      <c r="D489" s="24"/>
      <c r="E489" s="24"/>
      <c r="F489" s="24"/>
      <c r="G489" s="24"/>
      <c r="H489" s="24"/>
      <c r="I489" s="13"/>
    </row>
    <row r="490" spans="1:9" x14ac:dyDescent="0.3">
      <c r="A490" s="26"/>
      <c r="B490" s="27" t="s">
        <v>5</v>
      </c>
      <c r="C490" s="31" t="e">
        <v>#DIV/0!</v>
      </c>
      <c r="D490" s="31" t="e">
        <v>#DIV/0!</v>
      </c>
      <c r="E490" s="31" t="e">
        <v>#DIV/0!</v>
      </c>
      <c r="F490" s="31" t="e">
        <v>#DIV/0!</v>
      </c>
      <c r="G490" s="31" t="e">
        <v>#DIV/0!</v>
      </c>
      <c r="H490" s="31" t="e">
        <v>#DIV/0!</v>
      </c>
      <c r="I490" s="13"/>
    </row>
    <row r="491" spans="1:9" ht="28.8" x14ac:dyDescent="0.3">
      <c r="A491" s="14">
        <v>7.4</v>
      </c>
      <c r="B491" s="15" t="s">
        <v>199</v>
      </c>
      <c r="C491" s="16" t="e">
        <v>#DIV/0!</v>
      </c>
      <c r="D491" s="16" t="e">
        <v>#VALUE!</v>
      </c>
      <c r="E491" s="16" t="e">
        <v>#VALUE!</v>
      </c>
      <c r="F491" s="16" t="e">
        <v>#VALUE!</v>
      </c>
      <c r="G491" s="16" t="e">
        <v>#VALUE!</v>
      </c>
      <c r="H491" s="16" t="e">
        <v>#VALUE!</v>
      </c>
      <c r="I491" s="13"/>
    </row>
    <row r="492" spans="1:9" ht="28.8" x14ac:dyDescent="0.3">
      <c r="A492" s="32"/>
      <c r="B492" s="18" t="s">
        <v>2</v>
      </c>
      <c r="C492" s="33"/>
      <c r="D492" s="33"/>
      <c r="E492" s="33"/>
      <c r="F492" s="33"/>
      <c r="G492" s="33"/>
      <c r="H492" s="33"/>
      <c r="I492" s="13"/>
    </row>
    <row r="493" spans="1:9" ht="43.2" x14ac:dyDescent="0.3">
      <c r="A493" s="29" t="s">
        <v>200</v>
      </c>
      <c r="B493" s="21" t="s">
        <v>201</v>
      </c>
      <c r="C493" s="34"/>
      <c r="D493" s="34"/>
      <c r="E493" s="34"/>
      <c r="F493" s="34"/>
      <c r="G493" s="34"/>
      <c r="H493" s="34"/>
      <c r="I493" s="13"/>
    </row>
    <row r="494" spans="1:9" x14ac:dyDescent="0.3">
      <c r="A494" s="22"/>
      <c r="B494" s="23">
        <v>1</v>
      </c>
      <c r="C494" s="24"/>
      <c r="D494" s="24"/>
      <c r="E494" s="24"/>
      <c r="F494" s="24"/>
      <c r="G494" s="24"/>
      <c r="H494" s="24"/>
      <c r="I494" s="13"/>
    </row>
    <row r="495" spans="1:9" x14ac:dyDescent="0.3">
      <c r="A495" s="22"/>
      <c r="B495" s="23">
        <v>2</v>
      </c>
      <c r="C495" s="24"/>
      <c r="D495" s="24"/>
      <c r="E495" s="24"/>
      <c r="F495" s="24"/>
      <c r="G495" s="24"/>
      <c r="H495" s="24"/>
      <c r="I495" s="13"/>
    </row>
    <row r="496" spans="1:9" x14ac:dyDescent="0.3">
      <c r="A496" s="26"/>
      <c r="B496" s="27" t="s">
        <v>5</v>
      </c>
      <c r="C496" s="31" t="e">
        <v>#DIV/0!</v>
      </c>
      <c r="D496" s="31" t="e">
        <v>#DIV/0!</v>
      </c>
      <c r="E496" s="31" t="e">
        <v>#DIV/0!</v>
      </c>
      <c r="F496" s="31" t="e">
        <v>#DIV/0!</v>
      </c>
      <c r="G496" s="31" t="e">
        <v>#DIV/0!</v>
      </c>
      <c r="H496" s="31" t="e">
        <v>#DIV/0!</v>
      </c>
      <c r="I496" s="13"/>
    </row>
    <row r="497" spans="1:9" ht="43.2" x14ac:dyDescent="0.3">
      <c r="A497" s="29" t="s">
        <v>202</v>
      </c>
      <c r="B497" s="21" t="s">
        <v>203</v>
      </c>
      <c r="C497" s="34"/>
      <c r="D497" s="34"/>
      <c r="E497" s="34"/>
      <c r="F497" s="34"/>
      <c r="G497" s="34"/>
      <c r="H497" s="34"/>
      <c r="I497" s="13"/>
    </row>
    <row r="498" spans="1:9" x14ac:dyDescent="0.3">
      <c r="A498" s="22"/>
      <c r="B498" s="23">
        <v>1</v>
      </c>
      <c r="C498" s="24"/>
      <c r="D498" s="24"/>
      <c r="E498" s="24"/>
      <c r="F498" s="24"/>
      <c r="G498" s="24"/>
      <c r="H498" s="24"/>
      <c r="I498" s="13"/>
    </row>
    <row r="499" spans="1:9" x14ac:dyDescent="0.3">
      <c r="A499" s="22"/>
      <c r="B499" s="23">
        <v>2</v>
      </c>
      <c r="C499" s="24"/>
      <c r="D499" s="24"/>
      <c r="E499" s="24"/>
      <c r="F499" s="24"/>
      <c r="G499" s="24"/>
      <c r="H499" s="24"/>
      <c r="I499" s="13"/>
    </row>
    <row r="500" spans="1:9" x14ac:dyDescent="0.3">
      <c r="A500" s="26"/>
      <c r="B500" s="27" t="s">
        <v>5</v>
      </c>
      <c r="C500" s="31" t="e">
        <v>#DIV/0!</v>
      </c>
      <c r="D500" s="31" t="e">
        <v>#DIV/0!</v>
      </c>
      <c r="E500" s="31" t="e">
        <v>#DIV/0!</v>
      </c>
      <c r="F500" s="31" t="e">
        <v>#DIV/0!</v>
      </c>
      <c r="G500" s="31" t="e">
        <v>#DIV/0!</v>
      </c>
      <c r="H500" s="31" t="e">
        <v>#DIV/0!</v>
      </c>
      <c r="I500" s="13"/>
    </row>
    <row r="501" spans="1:9" ht="86.4" x14ac:dyDescent="0.3">
      <c r="A501" s="14">
        <v>7.5</v>
      </c>
      <c r="B501" s="15" t="s">
        <v>204</v>
      </c>
      <c r="C501" s="16" t="e">
        <v>#DIV/0!</v>
      </c>
      <c r="D501" s="16" t="e">
        <v>#DIV/0!</v>
      </c>
      <c r="E501" s="16" t="e">
        <v>#DIV/0!</v>
      </c>
      <c r="F501" s="16" t="e">
        <v>#DIV/0!</v>
      </c>
      <c r="G501" s="16" t="e">
        <v>#DIV/0!</v>
      </c>
      <c r="H501" s="16" t="e">
        <v>#DIV/0!</v>
      </c>
      <c r="I501" s="13"/>
    </row>
    <row r="502" spans="1:9" x14ac:dyDescent="0.3">
      <c r="A502" s="22"/>
      <c r="B502" s="23">
        <v>1</v>
      </c>
      <c r="C502" s="24"/>
      <c r="D502" s="24"/>
      <c r="E502" s="24"/>
      <c r="F502" s="24"/>
      <c r="G502" s="24"/>
      <c r="H502" s="24"/>
      <c r="I502" s="13"/>
    </row>
    <row r="503" spans="1:9" x14ac:dyDescent="0.3">
      <c r="A503" s="22"/>
      <c r="B503" s="23">
        <v>2</v>
      </c>
      <c r="C503" s="24"/>
      <c r="D503" s="24"/>
      <c r="E503" s="24"/>
      <c r="F503" s="24"/>
      <c r="G503" s="24"/>
      <c r="H503" s="24"/>
      <c r="I503" s="13"/>
    </row>
    <row r="504" spans="1:9" x14ac:dyDescent="0.3">
      <c r="A504" s="26"/>
      <c r="B504" s="27" t="s">
        <v>5</v>
      </c>
      <c r="C504" s="31" t="e">
        <v>#DIV/0!</v>
      </c>
      <c r="D504" s="31" t="e">
        <v>#DIV/0!</v>
      </c>
      <c r="E504" s="31" t="e">
        <v>#DIV/0!</v>
      </c>
      <c r="F504" s="31" t="e">
        <v>#DIV/0!</v>
      </c>
      <c r="G504" s="31" t="e">
        <v>#DIV/0!</v>
      </c>
      <c r="H504" s="31" t="e">
        <v>#DIV/0!</v>
      </c>
      <c r="I504" s="13"/>
    </row>
    <row r="505" spans="1:9" ht="43.2" x14ac:dyDescent="0.3">
      <c r="A505" s="14">
        <v>7.6</v>
      </c>
      <c r="B505" s="15" t="s">
        <v>205</v>
      </c>
      <c r="C505" s="16" t="e">
        <v>#DIV/0!</v>
      </c>
      <c r="D505" s="16" t="e">
        <v>#VALUE!</v>
      </c>
      <c r="E505" s="16" t="e">
        <v>#VALUE!</v>
      </c>
      <c r="F505" s="16" t="e">
        <v>#VALUE!</v>
      </c>
      <c r="G505" s="16" t="e">
        <v>#VALUE!</v>
      </c>
      <c r="H505" s="16" t="e">
        <v>#VALUE!</v>
      </c>
      <c r="I505" s="13"/>
    </row>
    <row r="506" spans="1:9" ht="28.8" x14ac:dyDescent="0.3">
      <c r="A506" s="32"/>
      <c r="B506" s="18" t="s">
        <v>2</v>
      </c>
      <c r="C506" s="33"/>
      <c r="D506" s="33"/>
      <c r="E506" s="33"/>
      <c r="F506" s="33"/>
      <c r="G506" s="33"/>
      <c r="H506" s="33"/>
      <c r="I506" s="13"/>
    </row>
    <row r="507" spans="1:9" ht="57.6" x14ac:dyDescent="0.3">
      <c r="A507" s="29" t="s">
        <v>206</v>
      </c>
      <c r="B507" s="21" t="s">
        <v>207</v>
      </c>
      <c r="C507" s="34"/>
      <c r="D507" s="34"/>
      <c r="E507" s="34"/>
      <c r="F507" s="34"/>
      <c r="G507" s="34"/>
      <c r="H507" s="34"/>
      <c r="I507" s="13"/>
    </row>
    <row r="508" spans="1:9" x14ac:dyDescent="0.3">
      <c r="A508" s="22"/>
      <c r="B508" s="23">
        <v>1</v>
      </c>
      <c r="C508" s="24"/>
      <c r="D508" s="24"/>
      <c r="E508" s="24"/>
      <c r="F508" s="24"/>
      <c r="G508" s="24"/>
      <c r="H508" s="24"/>
      <c r="I508" s="13"/>
    </row>
    <row r="509" spans="1:9" x14ac:dyDescent="0.3">
      <c r="A509" s="22"/>
      <c r="B509" s="23">
        <v>2</v>
      </c>
      <c r="C509" s="24"/>
      <c r="D509" s="24"/>
      <c r="E509" s="24"/>
      <c r="F509" s="24"/>
      <c r="G509" s="24"/>
      <c r="H509" s="24"/>
      <c r="I509" s="13"/>
    </row>
    <row r="510" spans="1:9" x14ac:dyDescent="0.3">
      <c r="A510" s="26"/>
      <c r="B510" s="27" t="s">
        <v>5</v>
      </c>
      <c r="C510" s="31" t="e">
        <v>#DIV/0!</v>
      </c>
      <c r="D510" s="31" t="e">
        <v>#DIV/0!</v>
      </c>
      <c r="E510" s="31" t="e">
        <v>#DIV/0!</v>
      </c>
      <c r="F510" s="31" t="e">
        <v>#DIV/0!</v>
      </c>
      <c r="G510" s="31" t="e">
        <v>#DIV/0!</v>
      </c>
      <c r="H510" s="31" t="e">
        <v>#DIV/0!</v>
      </c>
      <c r="I510" s="13"/>
    </row>
    <row r="511" spans="1:9" ht="86.4" x14ac:dyDescent="0.3">
      <c r="A511" s="29" t="s">
        <v>208</v>
      </c>
      <c r="B511" s="21" t="s">
        <v>209</v>
      </c>
      <c r="C511" s="34"/>
      <c r="D511" s="34"/>
      <c r="E511" s="34"/>
      <c r="F511" s="34"/>
      <c r="G511" s="34"/>
      <c r="H511" s="34"/>
      <c r="I511" s="13"/>
    </row>
    <row r="512" spans="1:9" x14ac:dyDescent="0.3">
      <c r="A512" s="22"/>
      <c r="B512" s="23">
        <v>1</v>
      </c>
      <c r="C512" s="24"/>
      <c r="D512" s="24"/>
      <c r="E512" s="24"/>
      <c r="F512" s="24"/>
      <c r="G512" s="24"/>
      <c r="H512" s="24"/>
      <c r="I512" s="13"/>
    </row>
    <row r="513" spans="1:528" x14ac:dyDescent="0.3">
      <c r="A513" s="22"/>
      <c r="B513" s="23">
        <v>2</v>
      </c>
      <c r="C513" s="24"/>
      <c r="D513" s="24"/>
      <c r="E513" s="24"/>
      <c r="F513" s="24"/>
      <c r="G513" s="24"/>
      <c r="H513" s="24"/>
      <c r="I513" s="13"/>
    </row>
    <row r="514" spans="1:528" x14ac:dyDescent="0.3">
      <c r="A514" s="22"/>
      <c r="B514" s="23">
        <v>3</v>
      </c>
      <c r="C514" s="24"/>
      <c r="D514" s="24"/>
      <c r="E514" s="24"/>
      <c r="F514" s="24"/>
      <c r="G514" s="24"/>
      <c r="H514" s="24"/>
      <c r="I514" s="13"/>
    </row>
    <row r="515" spans="1:528" x14ac:dyDescent="0.3">
      <c r="A515" s="26"/>
      <c r="B515" s="27" t="s">
        <v>5</v>
      </c>
      <c r="C515" s="31" t="e">
        <v>#DIV/0!</v>
      </c>
      <c r="D515" s="31" t="e">
        <v>#DIV/0!</v>
      </c>
      <c r="E515" s="31" t="e">
        <v>#DIV/0!</v>
      </c>
      <c r="F515" s="31" t="e">
        <v>#DIV/0!</v>
      </c>
      <c r="G515" s="31" t="e">
        <v>#DIV/0!</v>
      </c>
      <c r="H515" s="31" t="e">
        <v>#DIV/0!</v>
      </c>
      <c r="I515" s="13"/>
    </row>
    <row r="516" spans="1:528" x14ac:dyDescent="0.3">
      <c r="A516" s="14">
        <v>7.7</v>
      </c>
      <c r="B516" s="15" t="s">
        <v>210</v>
      </c>
      <c r="C516" s="16">
        <v>0</v>
      </c>
      <c r="D516" s="16" t="e">
        <v>#VALUE!</v>
      </c>
      <c r="E516" s="16" t="e">
        <v>#VALUE!</v>
      </c>
      <c r="F516" s="16" t="e">
        <v>#VALUE!</v>
      </c>
      <c r="G516" s="16" t="e">
        <v>#VALUE!</v>
      </c>
      <c r="H516" s="16" t="e">
        <v>#VALUE!</v>
      </c>
      <c r="I516" s="13"/>
    </row>
    <row r="517" spans="1:528" ht="28.8" x14ac:dyDescent="0.3">
      <c r="A517" s="32"/>
      <c r="B517" s="18" t="s">
        <v>2</v>
      </c>
      <c r="C517" s="19"/>
      <c r="D517" s="19"/>
      <c r="E517" s="19"/>
      <c r="F517" s="19"/>
      <c r="G517" s="19"/>
      <c r="H517" s="19"/>
      <c r="I517" s="13"/>
    </row>
    <row r="518" spans="1:528" ht="43.2" x14ac:dyDescent="0.3">
      <c r="A518" s="29" t="s">
        <v>211</v>
      </c>
      <c r="B518" s="21" t="s">
        <v>212</v>
      </c>
      <c r="C518" s="21"/>
      <c r="D518" s="21"/>
      <c r="E518" s="21"/>
      <c r="F518" s="21"/>
      <c r="G518" s="21"/>
      <c r="H518" s="21"/>
      <c r="I518" s="13"/>
    </row>
    <row r="519" spans="1:528" x14ac:dyDescent="0.3">
      <c r="A519" s="22"/>
      <c r="B519" s="23" t="s">
        <v>113</v>
      </c>
      <c r="C519" s="24"/>
      <c r="D519" s="24"/>
      <c r="E519" s="24"/>
      <c r="F519" s="24"/>
      <c r="G519" s="24"/>
      <c r="H519" s="24"/>
      <c r="I519" s="13"/>
    </row>
    <row r="520" spans="1:528" x14ac:dyDescent="0.3">
      <c r="A520" s="22"/>
      <c r="B520" s="23" t="s">
        <v>114</v>
      </c>
      <c r="C520" s="24"/>
      <c r="D520" s="24"/>
      <c r="E520" s="24"/>
      <c r="F520" s="24"/>
      <c r="G520" s="24"/>
      <c r="H520" s="24"/>
      <c r="I520" s="13"/>
    </row>
    <row r="521" spans="1:528" x14ac:dyDescent="0.3">
      <c r="A521" s="22"/>
      <c r="B521" s="23" t="s">
        <v>115</v>
      </c>
      <c r="C521" s="24"/>
      <c r="D521" s="24"/>
      <c r="E521" s="24"/>
      <c r="F521" s="24"/>
      <c r="G521" s="24"/>
      <c r="H521" s="24"/>
      <c r="I521" s="13"/>
    </row>
    <row r="522" spans="1:528" x14ac:dyDescent="0.3">
      <c r="A522" s="22"/>
      <c r="B522" s="39">
        <v>2</v>
      </c>
      <c r="C522" s="24"/>
      <c r="D522" s="24"/>
      <c r="E522" s="24"/>
      <c r="F522" s="24"/>
      <c r="G522" s="24"/>
      <c r="H522" s="24"/>
      <c r="I522" s="13"/>
    </row>
    <row r="523" spans="1:528" x14ac:dyDescent="0.3">
      <c r="A523" s="26"/>
      <c r="B523" s="27" t="s">
        <v>5</v>
      </c>
      <c r="C523" s="28" t="e">
        <v>#DIV/0!</v>
      </c>
      <c r="D523" s="28" t="e">
        <v>#DIV/0!</v>
      </c>
      <c r="E523" s="28" t="e">
        <v>#DIV/0!</v>
      </c>
      <c r="F523" s="28" t="e">
        <v>#DIV/0!</v>
      </c>
      <c r="G523" s="28" t="e">
        <v>#DIV/0!</v>
      </c>
      <c r="H523" s="28" t="e">
        <v>#DIV/0!</v>
      </c>
      <c r="I523" s="13"/>
    </row>
    <row r="524" spans="1:528" ht="86.4" x14ac:dyDescent="0.3">
      <c r="A524" s="29" t="s">
        <v>213</v>
      </c>
      <c r="B524" s="21" t="s">
        <v>214</v>
      </c>
      <c r="C524" s="21"/>
      <c r="D524" s="21"/>
      <c r="E524" s="21"/>
      <c r="F524" s="21"/>
      <c r="G524" s="21"/>
      <c r="H524" s="21"/>
      <c r="I524" s="13"/>
    </row>
    <row r="525" spans="1:528" x14ac:dyDescent="0.3">
      <c r="A525" s="22"/>
      <c r="B525" s="23">
        <v>1</v>
      </c>
      <c r="C525" s="24"/>
      <c r="D525" s="24"/>
      <c r="E525" s="24"/>
      <c r="F525" s="24"/>
      <c r="G525" s="24"/>
      <c r="H525" s="24"/>
      <c r="I525" s="13"/>
    </row>
    <row r="526" spans="1:528" x14ac:dyDescent="0.3">
      <c r="A526" s="22"/>
      <c r="B526" s="23">
        <v>2</v>
      </c>
      <c r="C526" s="24"/>
      <c r="D526" s="24"/>
      <c r="E526" s="24"/>
      <c r="F526" s="24"/>
      <c r="G526" s="24"/>
      <c r="H526" s="24"/>
      <c r="I526" s="13"/>
    </row>
    <row r="527" spans="1:528" x14ac:dyDescent="0.3">
      <c r="A527" s="26"/>
      <c r="B527" s="27" t="s">
        <v>5</v>
      </c>
      <c r="C527" s="28" t="e">
        <v>#DIV/0!</v>
      </c>
      <c r="D527" s="28" t="e">
        <v>#DIV/0!</v>
      </c>
      <c r="E527" s="28" t="e">
        <v>#DIV/0!</v>
      </c>
      <c r="F527" s="28" t="e">
        <v>#DIV/0!</v>
      </c>
      <c r="G527" s="28" t="e">
        <v>#DIV/0!</v>
      </c>
      <c r="H527" s="28" t="e">
        <v>#DIV/0!</v>
      </c>
      <c r="I527" s="13"/>
    </row>
    <row r="528" spans="1:528" ht="26.4" x14ac:dyDescent="0.3">
      <c r="A528" s="10">
        <v>8</v>
      </c>
      <c r="B528" s="11" t="s">
        <v>215</v>
      </c>
      <c r="C528" s="12" t="e">
        <v>#DIV/0!</v>
      </c>
      <c r="D528" s="12" t="e">
        <v>#VALUE!</v>
      </c>
      <c r="E528" s="12" t="e">
        <v>#VALUE!</v>
      </c>
      <c r="F528" s="12" t="e">
        <v>#VALUE!</v>
      </c>
      <c r="G528" s="12" t="e">
        <v>#VALUE!</v>
      </c>
      <c r="H528" s="12" t="e">
        <v>#VALUE!</v>
      </c>
      <c r="I528" s="13"/>
      <c r="TH528" s="1" t="e">
        <f>AVERAGE( C529, C557, C565)</f>
        <v>#DIV/0!</v>
      </c>
    </row>
    <row r="529" spans="1:9" ht="28.8" x14ac:dyDescent="0.3">
      <c r="A529" s="14">
        <v>8.1</v>
      </c>
      <c r="B529" s="15" t="s">
        <v>216</v>
      </c>
      <c r="C529" s="16" t="e">
        <v>#DIV/0!</v>
      </c>
      <c r="D529" s="16" t="e">
        <v>#DIV/0!</v>
      </c>
      <c r="E529" s="16" t="e">
        <v>#DIV/0!</v>
      </c>
      <c r="F529" s="16" t="e">
        <v>#DIV/0!</v>
      </c>
      <c r="G529" s="16" t="e">
        <v>#DIV/0!</v>
      </c>
      <c r="H529" s="16" t="e">
        <v>#DIV/0!</v>
      </c>
      <c r="I529" s="13"/>
    </row>
    <row r="530" spans="1:9" ht="28.8" x14ac:dyDescent="0.3">
      <c r="A530" s="41"/>
      <c r="B530" s="18" t="s">
        <v>2</v>
      </c>
      <c r="C530" s="33"/>
      <c r="D530" s="33"/>
      <c r="E530" s="33"/>
      <c r="F530" s="33"/>
      <c r="G530" s="33"/>
      <c r="H530" s="33"/>
      <c r="I530" s="13"/>
    </row>
    <row r="531" spans="1:9" ht="86.4" x14ac:dyDescent="0.3">
      <c r="A531" s="29" t="s">
        <v>217</v>
      </c>
      <c r="B531" s="21" t="s">
        <v>218</v>
      </c>
      <c r="C531" s="34"/>
      <c r="D531" s="34"/>
      <c r="E531" s="34"/>
      <c r="F531" s="34"/>
      <c r="G531" s="34"/>
      <c r="H531" s="34"/>
      <c r="I531" s="13"/>
    </row>
    <row r="532" spans="1:9" x14ac:dyDescent="0.3">
      <c r="A532" s="39"/>
      <c r="B532" s="23">
        <v>1</v>
      </c>
      <c r="C532" s="24"/>
      <c r="D532" s="24"/>
      <c r="E532" s="24"/>
      <c r="F532" s="24"/>
      <c r="G532" s="24"/>
      <c r="H532" s="24"/>
      <c r="I532" s="13"/>
    </row>
    <row r="533" spans="1:9" x14ac:dyDescent="0.3">
      <c r="A533" s="39"/>
      <c r="B533" s="23">
        <v>2</v>
      </c>
      <c r="C533" s="24"/>
      <c r="D533" s="24"/>
      <c r="E533" s="24"/>
      <c r="F533" s="24"/>
      <c r="G533" s="24"/>
      <c r="H533" s="24"/>
      <c r="I533" s="13"/>
    </row>
    <row r="534" spans="1:9" x14ac:dyDescent="0.3">
      <c r="A534" s="42"/>
      <c r="B534" s="27" t="s">
        <v>5</v>
      </c>
      <c r="C534" s="31" t="e">
        <v>#DIV/0!</v>
      </c>
      <c r="D534" s="31" t="e">
        <v>#DIV/0!</v>
      </c>
      <c r="E534" s="31" t="e">
        <v>#DIV/0!</v>
      </c>
      <c r="F534" s="31" t="e">
        <v>#DIV/0!</v>
      </c>
      <c r="G534" s="31" t="e">
        <v>#DIV/0!</v>
      </c>
      <c r="H534" s="31" t="e">
        <v>#DIV/0!</v>
      </c>
      <c r="I534" s="13"/>
    </row>
    <row r="535" spans="1:9" ht="72" x14ac:dyDescent="0.3">
      <c r="A535" s="29" t="s">
        <v>219</v>
      </c>
      <c r="B535" s="21" t="s">
        <v>220</v>
      </c>
      <c r="C535" s="34"/>
      <c r="D535" s="34"/>
      <c r="E535" s="34"/>
      <c r="F535" s="34"/>
      <c r="G535" s="34"/>
      <c r="H535" s="34"/>
      <c r="I535" s="13"/>
    </row>
    <row r="536" spans="1:9" x14ac:dyDescent="0.3">
      <c r="A536" s="39"/>
      <c r="B536" s="23">
        <v>1</v>
      </c>
      <c r="C536" s="24"/>
      <c r="D536" s="24"/>
      <c r="E536" s="24"/>
      <c r="F536" s="24"/>
      <c r="G536" s="24"/>
      <c r="H536" s="24"/>
      <c r="I536" s="13"/>
    </row>
    <row r="537" spans="1:9" x14ac:dyDescent="0.3">
      <c r="A537" s="39"/>
      <c r="B537" s="23">
        <v>2</v>
      </c>
      <c r="C537" s="24"/>
      <c r="D537" s="24"/>
      <c r="E537" s="24"/>
      <c r="F537" s="24"/>
      <c r="G537" s="24"/>
      <c r="H537" s="24"/>
      <c r="I537" s="13"/>
    </row>
    <row r="538" spans="1:9" x14ac:dyDescent="0.3">
      <c r="A538" s="39"/>
      <c r="B538" s="23">
        <v>3</v>
      </c>
      <c r="C538" s="24"/>
      <c r="D538" s="24"/>
      <c r="E538" s="24"/>
      <c r="F538" s="24"/>
      <c r="G538" s="24"/>
      <c r="H538" s="24"/>
      <c r="I538" s="13"/>
    </row>
    <row r="539" spans="1:9" x14ac:dyDescent="0.3">
      <c r="A539" s="39"/>
      <c r="B539" s="23">
        <v>4</v>
      </c>
      <c r="C539" s="24"/>
      <c r="D539" s="24"/>
      <c r="E539" s="24"/>
      <c r="F539" s="24"/>
      <c r="G539" s="24"/>
      <c r="H539" s="24"/>
      <c r="I539" s="13"/>
    </row>
    <row r="540" spans="1:9" x14ac:dyDescent="0.3">
      <c r="A540" s="39"/>
      <c r="B540" s="23">
        <v>5</v>
      </c>
      <c r="C540" s="24"/>
      <c r="D540" s="24"/>
      <c r="E540" s="24"/>
      <c r="F540" s="24"/>
      <c r="G540" s="24"/>
      <c r="H540" s="24"/>
      <c r="I540" s="13"/>
    </row>
    <row r="541" spans="1:9" x14ac:dyDescent="0.3">
      <c r="A541" s="39"/>
      <c r="B541" s="23">
        <v>6</v>
      </c>
      <c r="C541" s="24"/>
      <c r="D541" s="24"/>
      <c r="E541" s="24"/>
      <c r="F541" s="24"/>
      <c r="G541" s="24"/>
      <c r="H541" s="24"/>
      <c r="I541" s="13"/>
    </row>
    <row r="542" spans="1:9" x14ac:dyDescent="0.3">
      <c r="A542" s="42"/>
      <c r="B542" s="27" t="s">
        <v>5</v>
      </c>
      <c r="C542" s="31" t="e">
        <v>#DIV/0!</v>
      </c>
      <c r="D542" s="31" t="e">
        <v>#DIV/0!</v>
      </c>
      <c r="E542" s="31" t="e">
        <v>#DIV/0!</v>
      </c>
      <c r="F542" s="31" t="e">
        <v>#DIV/0!</v>
      </c>
      <c r="G542" s="31" t="e">
        <v>#DIV/0!</v>
      </c>
      <c r="H542" s="31" t="e">
        <v>#DIV/0!</v>
      </c>
      <c r="I542" s="13"/>
    </row>
    <row r="543" spans="1:9" ht="57.6" x14ac:dyDescent="0.3">
      <c r="A543" s="29" t="s">
        <v>221</v>
      </c>
      <c r="B543" s="21" t="s">
        <v>222</v>
      </c>
      <c r="C543" s="34"/>
      <c r="D543" s="34"/>
      <c r="E543" s="34"/>
      <c r="F543" s="34"/>
      <c r="G543" s="34"/>
      <c r="H543" s="34"/>
      <c r="I543" s="13"/>
    </row>
    <row r="544" spans="1:9" x14ac:dyDescent="0.3">
      <c r="A544" s="39"/>
      <c r="B544" s="23">
        <v>1</v>
      </c>
      <c r="C544" s="24"/>
      <c r="D544" s="24"/>
      <c r="E544" s="24"/>
      <c r="F544" s="24"/>
      <c r="G544" s="24"/>
      <c r="H544" s="24"/>
      <c r="I544" s="13"/>
    </row>
    <row r="545" spans="1:9" x14ac:dyDescent="0.3">
      <c r="A545" s="39"/>
      <c r="B545" s="23">
        <v>2</v>
      </c>
      <c r="C545" s="24"/>
      <c r="D545" s="24"/>
      <c r="E545" s="24"/>
      <c r="F545" s="24"/>
      <c r="G545" s="24"/>
      <c r="H545" s="24"/>
      <c r="I545" s="13"/>
    </row>
    <row r="546" spans="1:9" x14ac:dyDescent="0.3">
      <c r="A546" s="42"/>
      <c r="B546" s="27" t="s">
        <v>5</v>
      </c>
      <c r="C546" s="31" t="e">
        <v>#DIV/0!</v>
      </c>
      <c r="D546" s="31" t="e">
        <v>#DIV/0!</v>
      </c>
      <c r="E546" s="31" t="e">
        <v>#DIV/0!</v>
      </c>
      <c r="F546" s="31" t="e">
        <v>#DIV/0!</v>
      </c>
      <c r="G546" s="31" t="e">
        <v>#DIV/0!</v>
      </c>
      <c r="H546" s="31" t="e">
        <v>#DIV/0!</v>
      </c>
      <c r="I546" s="13"/>
    </row>
    <row r="547" spans="1:9" ht="43.2" x14ac:dyDescent="0.3">
      <c r="A547" s="29" t="s">
        <v>223</v>
      </c>
      <c r="B547" s="21" t="s">
        <v>224</v>
      </c>
      <c r="C547" s="34"/>
      <c r="D547" s="34"/>
      <c r="E547" s="34"/>
      <c r="F547" s="34"/>
      <c r="G547" s="34"/>
      <c r="H547" s="34"/>
      <c r="I547" s="13"/>
    </row>
    <row r="548" spans="1:9" x14ac:dyDescent="0.3">
      <c r="A548" s="39"/>
      <c r="B548" s="23">
        <v>1</v>
      </c>
      <c r="C548" s="24"/>
      <c r="D548" s="24"/>
      <c r="E548" s="24"/>
      <c r="F548" s="24"/>
      <c r="G548" s="24"/>
      <c r="H548" s="24"/>
      <c r="I548" s="13"/>
    </row>
    <row r="549" spans="1:9" x14ac:dyDescent="0.3">
      <c r="A549" s="42"/>
      <c r="B549" s="27" t="s">
        <v>5</v>
      </c>
      <c r="C549" s="31" t="e">
        <v>#DIV/0!</v>
      </c>
      <c r="D549" s="31" t="e">
        <v>#DIV/0!</v>
      </c>
      <c r="E549" s="31" t="e">
        <v>#DIV/0!</v>
      </c>
      <c r="F549" s="31" t="e">
        <v>#DIV/0!</v>
      </c>
      <c r="G549" s="31" t="e">
        <v>#DIV/0!</v>
      </c>
      <c r="H549" s="31" t="e">
        <v>#DIV/0!</v>
      </c>
      <c r="I549" s="13"/>
    </row>
    <row r="550" spans="1:9" ht="43.2" x14ac:dyDescent="0.3">
      <c r="A550" s="29" t="s">
        <v>225</v>
      </c>
      <c r="B550" s="21" t="s">
        <v>226</v>
      </c>
      <c r="C550" s="34"/>
      <c r="D550" s="34"/>
      <c r="E550" s="34"/>
      <c r="F550" s="34"/>
      <c r="G550" s="34"/>
      <c r="H550" s="34"/>
      <c r="I550" s="13"/>
    </row>
    <row r="551" spans="1:9" x14ac:dyDescent="0.3">
      <c r="A551" s="39"/>
      <c r="B551" s="23">
        <v>1</v>
      </c>
      <c r="C551" s="24"/>
      <c r="D551" s="24"/>
      <c r="E551" s="24"/>
      <c r="F551" s="24"/>
      <c r="G551" s="24"/>
      <c r="H551" s="24"/>
      <c r="I551" s="13"/>
    </row>
    <row r="552" spans="1:9" x14ac:dyDescent="0.3">
      <c r="A552" s="39"/>
      <c r="B552" s="23">
        <v>2</v>
      </c>
      <c r="C552" s="24"/>
      <c r="D552" s="24"/>
      <c r="E552" s="24"/>
      <c r="F552" s="24"/>
      <c r="G552" s="24"/>
      <c r="H552" s="24"/>
      <c r="I552" s="13"/>
    </row>
    <row r="553" spans="1:9" x14ac:dyDescent="0.3">
      <c r="A553" s="42"/>
      <c r="B553" s="27" t="s">
        <v>5</v>
      </c>
      <c r="C553" s="31" t="e">
        <v>#DIV/0!</v>
      </c>
      <c r="D553" s="31" t="e">
        <v>#DIV/0!</v>
      </c>
      <c r="E553" s="31" t="e">
        <v>#DIV/0!</v>
      </c>
      <c r="F553" s="31" t="e">
        <v>#DIV/0!</v>
      </c>
      <c r="G553" s="31" t="e">
        <v>#DIV/0!</v>
      </c>
      <c r="H553" s="31" t="e">
        <v>#DIV/0!</v>
      </c>
      <c r="I553" s="13"/>
    </row>
    <row r="554" spans="1:9" ht="43.2" x14ac:dyDescent="0.3">
      <c r="A554" s="29" t="s">
        <v>227</v>
      </c>
      <c r="B554" s="21" t="s">
        <v>228</v>
      </c>
      <c r="C554" s="34"/>
      <c r="D554" s="34"/>
      <c r="E554" s="34"/>
      <c r="F554" s="34"/>
      <c r="G554" s="34"/>
      <c r="H554" s="34"/>
      <c r="I554" s="13"/>
    </row>
    <row r="555" spans="1:9" x14ac:dyDescent="0.3">
      <c r="A555" s="39"/>
      <c r="B555" s="23">
        <v>1</v>
      </c>
      <c r="C555" s="24"/>
      <c r="D555" s="24"/>
      <c r="E555" s="24"/>
      <c r="F555" s="24"/>
      <c r="G555" s="24"/>
      <c r="H555" s="24"/>
      <c r="I555" s="13"/>
    </row>
    <row r="556" spans="1:9" x14ac:dyDescent="0.3">
      <c r="A556" s="42"/>
      <c r="B556" s="27" t="s">
        <v>5</v>
      </c>
      <c r="C556" s="31" t="e">
        <v>#DIV/0!</v>
      </c>
      <c r="D556" s="31" t="e">
        <v>#DIV/0!</v>
      </c>
      <c r="E556" s="31" t="e">
        <v>#DIV/0!</v>
      </c>
      <c r="F556" s="31" t="e">
        <v>#DIV/0!</v>
      </c>
      <c r="G556" s="31" t="e">
        <v>#DIV/0!</v>
      </c>
      <c r="H556" s="31" t="e">
        <v>#DIV/0!</v>
      </c>
      <c r="I556" s="13"/>
    </row>
    <row r="557" spans="1:9" ht="43.2" x14ac:dyDescent="0.3">
      <c r="A557" s="14">
        <v>8.1999999999999993</v>
      </c>
      <c r="B557" s="15" t="s">
        <v>229</v>
      </c>
      <c r="C557" s="16" t="e">
        <v>#DIV/0!</v>
      </c>
      <c r="D557" s="16" t="e">
        <v>#VALUE!</v>
      </c>
      <c r="E557" s="16" t="e">
        <v>#VALUE!</v>
      </c>
      <c r="F557" s="16" t="e">
        <v>#VALUE!</v>
      </c>
      <c r="G557" s="16" t="e">
        <v>#VALUE!</v>
      </c>
      <c r="H557" s="16" t="e">
        <v>#VALUE!</v>
      </c>
      <c r="I557" s="13"/>
    </row>
    <row r="558" spans="1:9" ht="28.8" x14ac:dyDescent="0.3">
      <c r="A558" s="41"/>
      <c r="B558" s="18" t="s">
        <v>2</v>
      </c>
      <c r="C558" s="33"/>
      <c r="D558" s="33"/>
      <c r="E558" s="33"/>
      <c r="F558" s="33"/>
      <c r="G558" s="33"/>
      <c r="H558" s="33"/>
      <c r="I558" s="13"/>
    </row>
    <row r="559" spans="1:9" ht="57.6" x14ac:dyDescent="0.3">
      <c r="A559" s="29" t="s">
        <v>230</v>
      </c>
      <c r="B559" s="21" t="s">
        <v>231</v>
      </c>
      <c r="C559" s="34"/>
      <c r="D559" s="34"/>
      <c r="E559" s="34"/>
      <c r="F559" s="34"/>
      <c r="G559" s="34"/>
      <c r="H559" s="34"/>
      <c r="I559" s="13"/>
    </row>
    <row r="560" spans="1:9" x14ac:dyDescent="0.3">
      <c r="A560" s="39"/>
      <c r="B560" s="23">
        <v>1</v>
      </c>
      <c r="C560" s="24"/>
      <c r="D560" s="24"/>
      <c r="E560" s="24"/>
      <c r="F560" s="24"/>
      <c r="G560" s="24"/>
      <c r="H560" s="24"/>
      <c r="I560" s="13"/>
    </row>
    <row r="561" spans="1:9" x14ac:dyDescent="0.3">
      <c r="A561" s="39"/>
      <c r="B561" s="23">
        <v>2</v>
      </c>
      <c r="C561" s="24"/>
      <c r="D561" s="24"/>
      <c r="E561" s="24"/>
      <c r="F561" s="24"/>
      <c r="G561" s="24"/>
      <c r="H561" s="24"/>
      <c r="I561" s="13"/>
    </row>
    <row r="562" spans="1:9" x14ac:dyDescent="0.3">
      <c r="A562" s="39"/>
      <c r="B562" s="23">
        <v>3</v>
      </c>
      <c r="C562" s="24"/>
      <c r="D562" s="24"/>
      <c r="E562" s="24"/>
      <c r="F562" s="24"/>
      <c r="G562" s="24"/>
      <c r="H562" s="24"/>
      <c r="I562" s="13"/>
    </row>
    <row r="563" spans="1:9" x14ac:dyDescent="0.3">
      <c r="A563" s="39"/>
      <c r="B563" s="23">
        <v>4</v>
      </c>
      <c r="C563" s="24"/>
      <c r="D563" s="24"/>
      <c r="E563" s="24"/>
      <c r="F563" s="24"/>
      <c r="G563" s="24"/>
      <c r="H563" s="24"/>
      <c r="I563" s="13"/>
    </row>
    <row r="564" spans="1:9" x14ac:dyDescent="0.3">
      <c r="A564" s="42"/>
      <c r="B564" s="27" t="s">
        <v>5</v>
      </c>
      <c r="C564" s="31" t="e">
        <v>#DIV/0!</v>
      </c>
      <c r="D564" s="31" t="e">
        <v>#DIV/0!</v>
      </c>
      <c r="E564" s="31" t="e">
        <v>#DIV/0!</v>
      </c>
      <c r="F564" s="31" t="e">
        <v>#DIV/0!</v>
      </c>
      <c r="G564" s="31" t="e">
        <v>#DIV/0!</v>
      </c>
      <c r="H564" s="31" t="e">
        <v>#DIV/0!</v>
      </c>
      <c r="I564" s="13"/>
    </row>
    <row r="565" spans="1:9" ht="43.2" x14ac:dyDescent="0.3">
      <c r="A565" s="14">
        <v>8.3000000000000007</v>
      </c>
      <c r="B565" s="15" t="s">
        <v>232</v>
      </c>
      <c r="C565" s="16">
        <v>0</v>
      </c>
      <c r="D565" s="16" t="e">
        <v>#REF!</v>
      </c>
      <c r="E565" s="16" t="e">
        <v>#REF!</v>
      </c>
      <c r="F565" s="16" t="e">
        <v>#REF!</v>
      </c>
      <c r="G565" s="16" t="e">
        <v>#REF!</v>
      </c>
      <c r="H565" s="16" t="e">
        <v>#REF!</v>
      </c>
      <c r="I565" s="13"/>
    </row>
    <row r="566" spans="1:9" ht="28.8" x14ac:dyDescent="0.3">
      <c r="A566" s="41"/>
      <c r="B566" s="18" t="s">
        <v>2</v>
      </c>
      <c r="C566" s="19"/>
      <c r="D566" s="19"/>
      <c r="E566" s="19"/>
      <c r="F566" s="19"/>
      <c r="G566" s="19"/>
      <c r="H566" s="19"/>
      <c r="I566" s="13"/>
    </row>
    <row r="567" spans="1:9" ht="57.6" x14ac:dyDescent="0.3">
      <c r="A567" s="29" t="s">
        <v>233</v>
      </c>
      <c r="B567" s="21" t="s">
        <v>234</v>
      </c>
      <c r="C567" s="21"/>
      <c r="D567" s="21"/>
      <c r="E567" s="21"/>
      <c r="F567" s="21"/>
      <c r="G567" s="21"/>
      <c r="H567" s="21"/>
      <c r="I567" s="13"/>
    </row>
    <row r="568" spans="1:9" x14ac:dyDescent="0.3">
      <c r="A568" s="39"/>
      <c r="B568" s="23">
        <v>1</v>
      </c>
      <c r="C568" s="24"/>
      <c r="D568" s="24"/>
      <c r="E568" s="24"/>
      <c r="F568" s="24"/>
      <c r="G568" s="24"/>
      <c r="H568" s="24"/>
      <c r="I568" s="13"/>
    </row>
    <row r="569" spans="1:9" x14ac:dyDescent="0.3">
      <c r="A569" s="39"/>
      <c r="B569" s="23" t="s">
        <v>113</v>
      </c>
      <c r="C569" s="24"/>
      <c r="D569" s="24"/>
      <c r="E569" s="24"/>
      <c r="F569" s="24"/>
      <c r="G569" s="24"/>
      <c r="H569" s="24"/>
      <c r="I569" s="13"/>
    </row>
    <row r="570" spans="1:9" x14ac:dyDescent="0.3">
      <c r="A570" s="39"/>
      <c r="B570" s="23" t="s">
        <v>114</v>
      </c>
      <c r="C570" s="24"/>
      <c r="D570" s="24"/>
      <c r="E570" s="24"/>
      <c r="F570" s="24"/>
      <c r="G570" s="24"/>
      <c r="H570" s="24"/>
      <c r="I570" s="13"/>
    </row>
    <row r="571" spans="1:9" x14ac:dyDescent="0.3">
      <c r="A571" s="42"/>
      <c r="B571" s="27" t="s">
        <v>5</v>
      </c>
      <c r="C571" s="28" t="e">
        <v>#DIV/0!</v>
      </c>
      <c r="D571" s="28" t="e">
        <v>#DIV/0!</v>
      </c>
      <c r="E571" s="28" t="e">
        <v>#DIV/0!</v>
      </c>
      <c r="F571" s="28" t="e">
        <v>#DIV/0!</v>
      </c>
      <c r="G571" s="28" t="e">
        <v>#DIV/0!</v>
      </c>
      <c r="H571" s="28" t="e">
        <v>#DIV/0!</v>
      </c>
      <c r="I571" s="13"/>
    </row>
    <row r="572" spans="1:9" ht="72" x14ac:dyDescent="0.3">
      <c r="A572" s="29" t="s">
        <v>235</v>
      </c>
      <c r="B572" s="21" t="s">
        <v>236</v>
      </c>
      <c r="C572" s="21"/>
      <c r="D572" s="21"/>
      <c r="E572" s="21"/>
      <c r="F572" s="21"/>
      <c r="G572" s="21"/>
      <c r="H572" s="21"/>
      <c r="I572" s="13"/>
    </row>
    <row r="573" spans="1:9" x14ac:dyDescent="0.3">
      <c r="A573" s="39"/>
      <c r="B573" s="23">
        <v>1</v>
      </c>
      <c r="C573" s="24"/>
      <c r="D573" s="24"/>
      <c r="E573" s="24"/>
      <c r="F573" s="24"/>
      <c r="G573" s="24"/>
      <c r="H573" s="24"/>
      <c r="I573" s="13"/>
    </row>
    <row r="574" spans="1:9" x14ac:dyDescent="0.3">
      <c r="A574" s="42"/>
      <c r="B574" s="27" t="s">
        <v>5</v>
      </c>
      <c r="C574" s="28" t="e">
        <v>#DIV/0!</v>
      </c>
      <c r="D574" s="28" t="e">
        <v>#DIV/0!</v>
      </c>
      <c r="E574" s="28" t="e">
        <v>#DIV/0!</v>
      </c>
      <c r="F574" s="28" t="e">
        <v>#DIV/0!</v>
      </c>
      <c r="G574" s="28" t="e">
        <v>#DIV/0!</v>
      </c>
      <c r="H574" s="28" t="e">
        <v>#DIV/0!</v>
      </c>
      <c r="I574" s="13"/>
    </row>
  </sheetData>
  <conditionalFormatting sqref="C191:H194">
    <cfRule type="cellIs" dxfId="281" priority="282" operator="lessThan">
      <formula>4</formula>
    </cfRule>
  </conditionalFormatting>
  <conditionalFormatting sqref="C183:H183">
    <cfRule type="cellIs" dxfId="280" priority="281" operator="lessThan">
      <formula>4</formula>
    </cfRule>
  </conditionalFormatting>
  <conditionalFormatting sqref="C180:H180">
    <cfRule type="cellIs" dxfId="279" priority="280" operator="lessThan">
      <formula>4</formula>
    </cfRule>
  </conditionalFormatting>
  <conditionalFormatting sqref="C173:H173">
    <cfRule type="cellIs" dxfId="278" priority="279" operator="lessThan">
      <formula>4</formula>
    </cfRule>
  </conditionalFormatting>
  <conditionalFormatting sqref="C174:H174">
    <cfRule type="cellIs" dxfId="277" priority="278" operator="lessThan">
      <formula>4</formula>
    </cfRule>
  </conditionalFormatting>
  <conditionalFormatting sqref="C175:H175">
    <cfRule type="cellIs" dxfId="276" priority="277" operator="lessThan">
      <formula>4</formula>
    </cfRule>
  </conditionalFormatting>
  <conditionalFormatting sqref="C166:H166">
    <cfRule type="cellIs" dxfId="275" priority="276" operator="lessThan">
      <formula>4</formula>
    </cfRule>
  </conditionalFormatting>
  <conditionalFormatting sqref="C167:H167">
    <cfRule type="cellIs" dxfId="274" priority="275" operator="lessThan">
      <formula>4</formula>
    </cfRule>
  </conditionalFormatting>
  <conditionalFormatting sqref="C161:H161">
    <cfRule type="cellIs" dxfId="273" priority="274" operator="lessThan">
      <formula>4</formula>
    </cfRule>
  </conditionalFormatting>
  <conditionalFormatting sqref="C162:H162">
    <cfRule type="cellIs" dxfId="272" priority="273" operator="lessThan">
      <formula>4</formula>
    </cfRule>
  </conditionalFormatting>
  <conditionalFormatting sqref="C163:H163">
    <cfRule type="cellIs" dxfId="271" priority="272" operator="lessThan">
      <formula>4</formula>
    </cfRule>
  </conditionalFormatting>
  <conditionalFormatting sqref="C149:H158">
    <cfRule type="cellIs" dxfId="270" priority="271" operator="lessThan">
      <formula>4</formula>
    </cfRule>
  </conditionalFormatting>
  <conditionalFormatting sqref="C144:H144">
    <cfRule type="cellIs" dxfId="269" priority="270" operator="lessThan">
      <formula>4</formula>
    </cfRule>
  </conditionalFormatting>
  <conditionalFormatting sqref="C145:H145">
    <cfRule type="cellIs" dxfId="268" priority="269" operator="lessThan">
      <formula>4</formula>
    </cfRule>
  </conditionalFormatting>
  <conditionalFormatting sqref="C137:H141">
    <cfRule type="cellIs" dxfId="267" priority="268" operator="lessThan">
      <formula>4</formula>
    </cfRule>
  </conditionalFormatting>
  <conditionalFormatting sqref="C134:H134">
    <cfRule type="cellIs" dxfId="266" priority="267" operator="lessThan">
      <formula>4</formula>
    </cfRule>
  </conditionalFormatting>
  <conditionalFormatting sqref="C130:H131">
    <cfRule type="cellIs" dxfId="265" priority="266" operator="lessThan">
      <formula>4</formula>
    </cfRule>
  </conditionalFormatting>
  <conditionalFormatting sqref="C127:H127">
    <cfRule type="cellIs" dxfId="264" priority="265" operator="lessThan">
      <formula>4</formula>
    </cfRule>
  </conditionalFormatting>
  <conditionalFormatting sqref="C124:H124">
    <cfRule type="cellIs" dxfId="263" priority="264" operator="lessThan">
      <formula>4</formula>
    </cfRule>
  </conditionalFormatting>
  <conditionalFormatting sqref="C121:H121">
    <cfRule type="cellIs" dxfId="262" priority="263" operator="lessThan">
      <formula>4</formula>
    </cfRule>
  </conditionalFormatting>
  <conditionalFormatting sqref="C116:H116">
    <cfRule type="cellIs" dxfId="261" priority="262" operator="lessThan">
      <formula>4</formula>
    </cfRule>
  </conditionalFormatting>
  <conditionalFormatting sqref="C113:H113">
    <cfRule type="cellIs" dxfId="260" priority="261" operator="lessThan">
      <formula>4</formula>
    </cfRule>
  </conditionalFormatting>
  <conditionalFormatting sqref="C109:H110">
    <cfRule type="cellIs" dxfId="259" priority="260" operator="lessThan">
      <formula>4</formula>
    </cfRule>
  </conditionalFormatting>
  <conditionalFormatting sqref="C102:H106">
    <cfRule type="cellIs" dxfId="258" priority="259" operator="lessThan">
      <formula>4</formula>
    </cfRule>
  </conditionalFormatting>
  <conditionalFormatting sqref="C92:H92">
    <cfRule type="cellIs" dxfId="257" priority="258" operator="lessThan">
      <formula>4</formula>
    </cfRule>
  </conditionalFormatting>
  <conditionalFormatting sqref="C91:H91">
    <cfRule type="cellIs" dxfId="256" priority="257" operator="lessThan">
      <formula>4</formula>
    </cfRule>
  </conditionalFormatting>
  <conditionalFormatting sqref="C80:H88">
    <cfRule type="cellIs" dxfId="255" priority="256" operator="lessThan">
      <formula>4</formula>
    </cfRule>
  </conditionalFormatting>
  <conditionalFormatting sqref="C72:H77">
    <cfRule type="cellIs" dxfId="254" priority="255" operator="lessThan">
      <formula>4</formula>
    </cfRule>
  </conditionalFormatting>
  <conditionalFormatting sqref="C64:H65">
    <cfRule type="cellIs" dxfId="253" priority="254" operator="lessThan">
      <formula>4</formula>
    </cfRule>
  </conditionalFormatting>
  <conditionalFormatting sqref="C60:H61">
    <cfRule type="cellIs" dxfId="252" priority="253" operator="lessThan">
      <formula>4</formula>
    </cfRule>
  </conditionalFormatting>
  <conditionalFormatting sqref="C49:H55">
    <cfRule type="cellIs" dxfId="251" priority="252" operator="lessThan">
      <formula>4</formula>
    </cfRule>
  </conditionalFormatting>
  <conditionalFormatting sqref="C43:H46">
    <cfRule type="cellIs" dxfId="250" priority="251" operator="lessThan">
      <formula>4</formula>
    </cfRule>
  </conditionalFormatting>
  <conditionalFormatting sqref="C34:H38">
    <cfRule type="cellIs" dxfId="249" priority="250" operator="lessThan">
      <formula>4</formula>
    </cfRule>
  </conditionalFormatting>
  <conditionalFormatting sqref="C24:H31">
    <cfRule type="cellIs" dxfId="248" priority="249" operator="lessThan">
      <formula>4</formula>
    </cfRule>
  </conditionalFormatting>
  <conditionalFormatting sqref="C17:H21">
    <cfRule type="cellIs" dxfId="247" priority="248" operator="lessThan">
      <formula>4</formula>
    </cfRule>
  </conditionalFormatting>
  <conditionalFormatting sqref="C6:H14">
    <cfRule type="cellIs" dxfId="246" priority="247" operator="lessThan">
      <formula>4</formula>
    </cfRule>
  </conditionalFormatting>
  <conditionalFormatting sqref="C197:H197">
    <cfRule type="cellIs" dxfId="245" priority="246" operator="lessThan">
      <formula>4</formula>
    </cfRule>
  </conditionalFormatting>
  <conditionalFormatting sqref="C200:H200">
    <cfRule type="cellIs" dxfId="244" priority="245" operator="lessThan">
      <formula>4</formula>
    </cfRule>
  </conditionalFormatting>
  <conditionalFormatting sqref="C201:H201">
    <cfRule type="cellIs" dxfId="243" priority="244" operator="lessThan">
      <formula>4</formula>
    </cfRule>
  </conditionalFormatting>
  <conditionalFormatting sqref="C204:H204">
    <cfRule type="cellIs" dxfId="242" priority="243" operator="lessThan">
      <formula>4</formula>
    </cfRule>
  </conditionalFormatting>
  <conditionalFormatting sqref="C205:H205">
    <cfRule type="cellIs" dxfId="241" priority="242" operator="lessThan">
      <formula>4</formula>
    </cfRule>
  </conditionalFormatting>
  <conditionalFormatting sqref="C208:H208">
    <cfRule type="cellIs" dxfId="240" priority="241" operator="lessThan">
      <formula>4</formula>
    </cfRule>
  </conditionalFormatting>
  <conditionalFormatting sqref="C211:H211">
    <cfRule type="cellIs" dxfId="239" priority="240" operator="lessThan">
      <formula>4</formula>
    </cfRule>
  </conditionalFormatting>
  <conditionalFormatting sqref="C212:H212">
    <cfRule type="cellIs" dxfId="238" priority="239" operator="lessThan">
      <formula>4</formula>
    </cfRule>
  </conditionalFormatting>
  <conditionalFormatting sqref="C215:H215">
    <cfRule type="cellIs" dxfId="237" priority="238" operator="lessThan">
      <formula>4</formula>
    </cfRule>
  </conditionalFormatting>
  <conditionalFormatting sqref="C216:H216">
    <cfRule type="cellIs" dxfId="236" priority="237" operator="lessThan">
      <formula>4</formula>
    </cfRule>
  </conditionalFormatting>
  <conditionalFormatting sqref="C217:H217">
    <cfRule type="cellIs" dxfId="235" priority="236" operator="lessThan">
      <formula>4</formula>
    </cfRule>
  </conditionalFormatting>
  <conditionalFormatting sqref="C218:H218">
    <cfRule type="cellIs" dxfId="234" priority="235" operator="lessThan">
      <formula>4</formula>
    </cfRule>
  </conditionalFormatting>
  <conditionalFormatting sqref="C221:H221">
    <cfRule type="cellIs" dxfId="233" priority="234" operator="lessThan">
      <formula>4</formula>
    </cfRule>
  </conditionalFormatting>
  <conditionalFormatting sqref="C222:H222">
    <cfRule type="cellIs" dxfId="232" priority="233" operator="lessThan">
      <formula>4</formula>
    </cfRule>
  </conditionalFormatting>
  <conditionalFormatting sqref="C223:H223">
    <cfRule type="cellIs" dxfId="231" priority="232" operator="lessThan">
      <formula>4</formula>
    </cfRule>
  </conditionalFormatting>
  <conditionalFormatting sqref="C224:H224">
    <cfRule type="cellIs" dxfId="230" priority="231" operator="lessThan">
      <formula>4</formula>
    </cfRule>
  </conditionalFormatting>
  <conditionalFormatting sqref="C232:H232">
    <cfRule type="cellIs" dxfId="229" priority="230" operator="lessThan">
      <formula>4</formula>
    </cfRule>
  </conditionalFormatting>
  <conditionalFormatting sqref="C233:H233">
    <cfRule type="cellIs" dxfId="228" priority="229" operator="lessThan">
      <formula>4</formula>
    </cfRule>
  </conditionalFormatting>
  <conditionalFormatting sqref="C236:H236">
    <cfRule type="cellIs" dxfId="227" priority="228" operator="lessThan">
      <formula>4</formula>
    </cfRule>
  </conditionalFormatting>
  <conditionalFormatting sqref="C237:H237">
    <cfRule type="cellIs" dxfId="226" priority="227" operator="lessThan">
      <formula>4</formula>
    </cfRule>
  </conditionalFormatting>
  <conditionalFormatting sqref="C240:H240">
    <cfRule type="cellIs" dxfId="225" priority="226" operator="lessThan">
      <formula>4</formula>
    </cfRule>
  </conditionalFormatting>
  <conditionalFormatting sqref="C243:H243">
    <cfRule type="cellIs" dxfId="224" priority="225" operator="lessThan">
      <formula>4</formula>
    </cfRule>
  </conditionalFormatting>
  <conditionalFormatting sqref="C244:H244">
    <cfRule type="cellIs" dxfId="223" priority="224" operator="lessThan">
      <formula>4</formula>
    </cfRule>
  </conditionalFormatting>
  <conditionalFormatting sqref="C247:H247">
    <cfRule type="cellIs" dxfId="222" priority="223" operator="lessThan">
      <formula>4</formula>
    </cfRule>
  </conditionalFormatting>
  <conditionalFormatting sqref="C250:H250">
    <cfRule type="cellIs" dxfId="221" priority="222" operator="lessThan">
      <formula>4</formula>
    </cfRule>
  </conditionalFormatting>
  <conditionalFormatting sqref="C251:H251">
    <cfRule type="cellIs" dxfId="220" priority="221" operator="lessThan">
      <formula>4</formula>
    </cfRule>
  </conditionalFormatting>
  <conditionalFormatting sqref="C252:H252">
    <cfRule type="cellIs" dxfId="219" priority="220" operator="lessThan">
      <formula>4</formula>
    </cfRule>
  </conditionalFormatting>
  <conditionalFormatting sqref="C257:H257">
    <cfRule type="cellIs" dxfId="218" priority="219" operator="lessThan">
      <formula>4</formula>
    </cfRule>
  </conditionalFormatting>
  <conditionalFormatting sqref="C258:H258">
    <cfRule type="cellIs" dxfId="217" priority="218" operator="lessThan">
      <formula>4</formula>
    </cfRule>
  </conditionalFormatting>
  <conditionalFormatting sqref="C259:H259">
    <cfRule type="cellIs" dxfId="216" priority="217" operator="lessThan">
      <formula>4</formula>
    </cfRule>
  </conditionalFormatting>
  <conditionalFormatting sqref="C269:H269">
    <cfRule type="cellIs" dxfId="215" priority="216" operator="lessThan">
      <formula>4</formula>
    </cfRule>
  </conditionalFormatting>
  <conditionalFormatting sqref="C270:H270">
    <cfRule type="cellIs" dxfId="214" priority="215" operator="lessThan">
      <formula>4</formula>
    </cfRule>
  </conditionalFormatting>
  <conditionalFormatting sqref="C271:H271">
    <cfRule type="cellIs" dxfId="213" priority="214" operator="lessThan">
      <formula>4</formula>
    </cfRule>
  </conditionalFormatting>
  <conditionalFormatting sqref="C262:H262">
    <cfRule type="cellIs" dxfId="212" priority="213" operator="lessThan">
      <formula>4</formula>
    </cfRule>
  </conditionalFormatting>
  <conditionalFormatting sqref="C265:H265">
    <cfRule type="cellIs" dxfId="211" priority="212" operator="lessThan">
      <formula>4</formula>
    </cfRule>
  </conditionalFormatting>
  <conditionalFormatting sqref="C266:H266">
    <cfRule type="cellIs" dxfId="210" priority="211" operator="lessThan">
      <formula>4</formula>
    </cfRule>
  </conditionalFormatting>
  <conditionalFormatting sqref="C272:H272">
    <cfRule type="cellIs" dxfId="209" priority="210" operator="lessThan">
      <formula>4</formula>
    </cfRule>
  </conditionalFormatting>
  <conditionalFormatting sqref="C273:H273">
    <cfRule type="cellIs" dxfId="208" priority="209" operator="lessThan">
      <formula>4</formula>
    </cfRule>
  </conditionalFormatting>
  <conditionalFormatting sqref="C274:H274">
    <cfRule type="cellIs" dxfId="207" priority="208" operator="lessThan">
      <formula>4</formula>
    </cfRule>
  </conditionalFormatting>
  <conditionalFormatting sqref="C275:H275">
    <cfRule type="cellIs" dxfId="206" priority="207" operator="lessThan">
      <formula>4</formula>
    </cfRule>
  </conditionalFormatting>
  <conditionalFormatting sqref="C276:H276">
    <cfRule type="cellIs" dxfId="205" priority="206" operator="lessThan">
      <formula>4</formula>
    </cfRule>
  </conditionalFormatting>
  <conditionalFormatting sqref="C277:H277">
    <cfRule type="cellIs" dxfId="204" priority="205" operator="lessThan">
      <formula>4</formula>
    </cfRule>
  </conditionalFormatting>
  <conditionalFormatting sqref="C280:H280">
    <cfRule type="cellIs" dxfId="203" priority="204" operator="lessThan">
      <formula>4</formula>
    </cfRule>
  </conditionalFormatting>
  <conditionalFormatting sqref="C281:H281">
    <cfRule type="cellIs" dxfId="202" priority="203" operator="lessThan">
      <formula>4</formula>
    </cfRule>
  </conditionalFormatting>
  <conditionalFormatting sqref="C282:H282">
    <cfRule type="cellIs" dxfId="201" priority="202" operator="lessThan">
      <formula>4</formula>
    </cfRule>
  </conditionalFormatting>
  <conditionalFormatting sqref="C285:H292">
    <cfRule type="cellIs" dxfId="200" priority="201" operator="lessThan">
      <formula>4</formula>
    </cfRule>
  </conditionalFormatting>
  <conditionalFormatting sqref="C297:H297">
    <cfRule type="cellIs" dxfId="199" priority="200" operator="lessThan">
      <formula>4</formula>
    </cfRule>
  </conditionalFormatting>
  <conditionalFormatting sqref="C298:H298">
    <cfRule type="cellIs" dxfId="198" priority="199" operator="lessThan">
      <formula>4</formula>
    </cfRule>
  </conditionalFormatting>
  <conditionalFormatting sqref="C301:H301">
    <cfRule type="cellIs" dxfId="197" priority="198" operator="lessThan">
      <formula>4</formula>
    </cfRule>
  </conditionalFormatting>
  <conditionalFormatting sqref="C304:H304">
    <cfRule type="cellIs" dxfId="196" priority="197" operator="lessThan">
      <formula>4</formula>
    </cfRule>
  </conditionalFormatting>
  <conditionalFormatting sqref="C305:H305">
    <cfRule type="cellIs" dxfId="195" priority="196" operator="lessThan">
      <formula>4</formula>
    </cfRule>
  </conditionalFormatting>
  <conditionalFormatting sqref="C306:H306">
    <cfRule type="cellIs" dxfId="194" priority="195" operator="lessThan">
      <formula>4</formula>
    </cfRule>
  </conditionalFormatting>
  <conditionalFormatting sqref="C307:H307">
    <cfRule type="cellIs" dxfId="193" priority="194" operator="lessThan">
      <formula>4</formula>
    </cfRule>
  </conditionalFormatting>
  <conditionalFormatting sqref="C310:H310">
    <cfRule type="cellIs" dxfId="192" priority="193" operator="lessThan">
      <formula>4</formula>
    </cfRule>
  </conditionalFormatting>
  <conditionalFormatting sqref="C311:H311">
    <cfRule type="cellIs" dxfId="191" priority="192" operator="lessThan">
      <formula>4</formula>
    </cfRule>
  </conditionalFormatting>
  <conditionalFormatting sqref="C314:H314">
    <cfRule type="cellIs" dxfId="190" priority="191" operator="lessThan">
      <formula>4</formula>
    </cfRule>
  </conditionalFormatting>
  <conditionalFormatting sqref="C315:H315">
    <cfRule type="cellIs" dxfId="189" priority="190" operator="lessThan">
      <formula>4</formula>
    </cfRule>
  </conditionalFormatting>
  <conditionalFormatting sqref="C318:H318">
    <cfRule type="cellIs" dxfId="188" priority="189" operator="lessThan">
      <formula>4</formula>
    </cfRule>
  </conditionalFormatting>
  <conditionalFormatting sqref="C321:H321">
    <cfRule type="cellIs" dxfId="187" priority="188" operator="lessThan">
      <formula>4</formula>
    </cfRule>
  </conditionalFormatting>
  <conditionalFormatting sqref="C326:H326">
    <cfRule type="cellIs" dxfId="186" priority="187" operator="lessThan">
      <formula>4</formula>
    </cfRule>
  </conditionalFormatting>
  <conditionalFormatting sqref="C327:H327">
    <cfRule type="cellIs" dxfId="185" priority="186" operator="lessThan">
      <formula>4</formula>
    </cfRule>
  </conditionalFormatting>
  <conditionalFormatting sqref="C328:H328">
    <cfRule type="cellIs" dxfId="184" priority="185" operator="lessThan">
      <formula>4</formula>
    </cfRule>
  </conditionalFormatting>
  <conditionalFormatting sqref="C329:H329">
    <cfRule type="cellIs" dxfId="183" priority="184" operator="lessThan">
      <formula>4</formula>
    </cfRule>
  </conditionalFormatting>
  <conditionalFormatting sqref="C332:H332">
    <cfRule type="cellIs" dxfId="182" priority="183" operator="lessThan">
      <formula>4</formula>
    </cfRule>
  </conditionalFormatting>
  <conditionalFormatting sqref="C335:H340">
    <cfRule type="cellIs" dxfId="181" priority="182" operator="lessThan">
      <formula>4</formula>
    </cfRule>
  </conditionalFormatting>
  <conditionalFormatting sqref="C343:H343">
    <cfRule type="cellIs" dxfId="180" priority="181" operator="lessThan">
      <formula>4</formula>
    </cfRule>
  </conditionalFormatting>
  <conditionalFormatting sqref="C344:H344">
    <cfRule type="cellIs" dxfId="179" priority="180" operator="lessThan">
      <formula>4</formula>
    </cfRule>
  </conditionalFormatting>
  <conditionalFormatting sqref="C345:H345">
    <cfRule type="cellIs" dxfId="178" priority="179" operator="lessThan">
      <formula>4</formula>
    </cfRule>
  </conditionalFormatting>
  <conditionalFormatting sqref="C348:H348">
    <cfRule type="cellIs" dxfId="177" priority="178" operator="lessThan">
      <formula>4</formula>
    </cfRule>
  </conditionalFormatting>
  <conditionalFormatting sqref="C349:H349">
    <cfRule type="cellIs" dxfId="176" priority="177" operator="lessThan">
      <formula>4</formula>
    </cfRule>
  </conditionalFormatting>
  <conditionalFormatting sqref="C350:H350">
    <cfRule type="cellIs" dxfId="175" priority="176" operator="lessThan">
      <formula>4</formula>
    </cfRule>
  </conditionalFormatting>
  <conditionalFormatting sqref="C355:H355">
    <cfRule type="cellIs" dxfId="174" priority="175" operator="lessThan">
      <formula>4</formula>
    </cfRule>
  </conditionalFormatting>
  <conditionalFormatting sqref="C356:H356">
    <cfRule type="cellIs" dxfId="173" priority="174" operator="lessThan">
      <formula>4</formula>
    </cfRule>
  </conditionalFormatting>
  <conditionalFormatting sqref="C357:H357">
    <cfRule type="cellIs" dxfId="172" priority="173" operator="lessThan">
      <formula>4</formula>
    </cfRule>
  </conditionalFormatting>
  <conditionalFormatting sqref="C360:H360">
    <cfRule type="cellIs" dxfId="171" priority="172" operator="lessThan">
      <formula>4</formula>
    </cfRule>
  </conditionalFormatting>
  <conditionalFormatting sqref="C361:H361">
    <cfRule type="cellIs" dxfId="170" priority="171" operator="lessThan">
      <formula>4</formula>
    </cfRule>
  </conditionalFormatting>
  <conditionalFormatting sqref="C364:H364">
    <cfRule type="cellIs" dxfId="169" priority="170" operator="lessThan">
      <formula>4</formula>
    </cfRule>
  </conditionalFormatting>
  <conditionalFormatting sqref="C367:H367">
    <cfRule type="cellIs" dxfId="168" priority="169" operator="lessThan">
      <formula>4</formula>
    </cfRule>
  </conditionalFormatting>
  <conditionalFormatting sqref="C372:H372">
    <cfRule type="cellIs" dxfId="167" priority="168" operator="lessThan">
      <formula>4</formula>
    </cfRule>
  </conditionalFormatting>
  <conditionalFormatting sqref="C375:H375">
    <cfRule type="cellIs" dxfId="166" priority="167" operator="lessThan">
      <formula>4</formula>
    </cfRule>
  </conditionalFormatting>
  <conditionalFormatting sqref="C381:H381">
    <cfRule type="cellIs" dxfId="165" priority="166" operator="lessThan">
      <formula>4</formula>
    </cfRule>
  </conditionalFormatting>
  <conditionalFormatting sqref="C382:H382">
    <cfRule type="cellIs" dxfId="164" priority="165" operator="lessThan">
      <formula>4</formula>
    </cfRule>
  </conditionalFormatting>
  <conditionalFormatting sqref="C385:H385">
    <cfRule type="cellIs" dxfId="163" priority="164" operator="lessThan">
      <formula>4</formula>
    </cfRule>
  </conditionalFormatting>
  <conditionalFormatting sqref="C386:H386">
    <cfRule type="cellIs" dxfId="162" priority="163" operator="lessThan">
      <formula>4</formula>
    </cfRule>
  </conditionalFormatting>
  <conditionalFormatting sqref="C389:H389 C392:H392">
    <cfRule type="cellIs" dxfId="161" priority="162" operator="lessThan">
      <formula>4</formula>
    </cfRule>
  </conditionalFormatting>
  <conditionalFormatting sqref="C390:H390 C393:H393">
    <cfRule type="cellIs" dxfId="160" priority="161" operator="lessThan">
      <formula>4</formula>
    </cfRule>
  </conditionalFormatting>
  <conditionalFormatting sqref="C391:H391">
    <cfRule type="cellIs" dxfId="159" priority="160" operator="lessThan">
      <formula>4</formula>
    </cfRule>
  </conditionalFormatting>
  <conditionalFormatting sqref="C396:H396">
    <cfRule type="cellIs" dxfId="158" priority="159" operator="lessThan">
      <formula>4</formula>
    </cfRule>
  </conditionalFormatting>
  <conditionalFormatting sqref="C397:H397">
    <cfRule type="cellIs" dxfId="157" priority="158" operator="lessThan">
      <formula>4</formula>
    </cfRule>
  </conditionalFormatting>
  <conditionalFormatting sqref="C400:H400 C402:H402">
    <cfRule type="cellIs" dxfId="156" priority="157" operator="lessThan">
      <formula>4</formula>
    </cfRule>
  </conditionalFormatting>
  <conditionalFormatting sqref="C401:H401 C403:H403">
    <cfRule type="cellIs" dxfId="155" priority="156" operator="lessThan">
      <formula>4</formula>
    </cfRule>
  </conditionalFormatting>
  <conditionalFormatting sqref="C406:H406 C408:H408 C410:H410">
    <cfRule type="cellIs" dxfId="154" priority="155" operator="lessThan">
      <formula>4</formula>
    </cfRule>
  </conditionalFormatting>
  <conditionalFormatting sqref="C407:H407 C409:H409">
    <cfRule type="cellIs" dxfId="153" priority="154" operator="lessThan">
      <formula>4</formula>
    </cfRule>
  </conditionalFormatting>
  <conditionalFormatting sqref="C413:H413 C415:H415 C417:H418 C420:H420 C422:H424">
    <cfRule type="cellIs" dxfId="152" priority="153" operator="lessThan">
      <formula>4</formula>
    </cfRule>
  </conditionalFormatting>
  <conditionalFormatting sqref="C414:H414 C416:H416 C419:H419 C421:H421">
    <cfRule type="cellIs" dxfId="151" priority="152" operator="lessThan">
      <formula>4</formula>
    </cfRule>
  </conditionalFormatting>
  <conditionalFormatting sqref="C429:H429">
    <cfRule type="cellIs" dxfId="150" priority="151" operator="lessThan">
      <formula>4</formula>
    </cfRule>
  </conditionalFormatting>
  <conditionalFormatting sqref="C432:H432">
    <cfRule type="cellIs" dxfId="149" priority="150" operator="lessThan">
      <formula>4</formula>
    </cfRule>
  </conditionalFormatting>
  <conditionalFormatting sqref="C435:H435">
    <cfRule type="cellIs" dxfId="148" priority="149" operator="lessThan">
      <formula>4</formula>
    </cfRule>
  </conditionalFormatting>
  <conditionalFormatting sqref="C436:H436">
    <cfRule type="cellIs" dxfId="147" priority="148" operator="lessThan">
      <formula>4</formula>
    </cfRule>
  </conditionalFormatting>
  <conditionalFormatting sqref="C439:H443">
    <cfRule type="cellIs" dxfId="146" priority="147" operator="lessThan">
      <formula>4</formula>
    </cfRule>
  </conditionalFormatting>
  <conditionalFormatting sqref="C449:H451">
    <cfRule type="cellIs" dxfId="145" priority="146" operator="lessThan">
      <formula>4</formula>
    </cfRule>
  </conditionalFormatting>
  <conditionalFormatting sqref="C455:H460">
    <cfRule type="cellIs" dxfId="144" priority="145" operator="lessThan">
      <formula>4</formula>
    </cfRule>
  </conditionalFormatting>
  <conditionalFormatting sqref="C463:H470">
    <cfRule type="cellIs" dxfId="143" priority="144" operator="lessThan">
      <formula>4</formula>
    </cfRule>
  </conditionalFormatting>
  <conditionalFormatting sqref="C473:H477">
    <cfRule type="cellIs" dxfId="142" priority="143" operator="lessThan">
      <formula>4</formula>
    </cfRule>
  </conditionalFormatting>
  <conditionalFormatting sqref="C480:H480">
    <cfRule type="cellIs" dxfId="141" priority="142" operator="lessThan">
      <formula>4</formula>
    </cfRule>
  </conditionalFormatting>
  <conditionalFormatting sqref="C483:H483">
    <cfRule type="cellIs" dxfId="140" priority="141" operator="lessThan">
      <formula>4</formula>
    </cfRule>
  </conditionalFormatting>
  <conditionalFormatting sqref="C486:H486">
    <cfRule type="cellIs" dxfId="139" priority="140" operator="lessThan">
      <formula>4</formula>
    </cfRule>
  </conditionalFormatting>
  <conditionalFormatting sqref="C487:H487">
    <cfRule type="cellIs" dxfId="138" priority="139" operator="lessThan">
      <formula>4</formula>
    </cfRule>
  </conditionalFormatting>
  <conditionalFormatting sqref="C488:H488">
    <cfRule type="cellIs" dxfId="137" priority="138" operator="lessThan">
      <formula>4</formula>
    </cfRule>
  </conditionalFormatting>
  <conditionalFormatting sqref="C489:H489">
    <cfRule type="cellIs" dxfId="136" priority="137" operator="lessThan">
      <formula>4</formula>
    </cfRule>
  </conditionalFormatting>
  <conditionalFormatting sqref="C494:H494">
    <cfRule type="cellIs" dxfId="135" priority="136" operator="lessThan">
      <formula>4</formula>
    </cfRule>
  </conditionalFormatting>
  <conditionalFormatting sqref="C495:H495">
    <cfRule type="cellIs" dxfId="134" priority="135" operator="lessThan">
      <formula>4</formula>
    </cfRule>
  </conditionalFormatting>
  <conditionalFormatting sqref="C498:H498">
    <cfRule type="cellIs" dxfId="133" priority="134" operator="lessThan">
      <formula>4</formula>
    </cfRule>
  </conditionalFormatting>
  <conditionalFormatting sqref="C499:H499">
    <cfRule type="cellIs" dxfId="132" priority="133" operator="lessThan">
      <formula>4</formula>
    </cfRule>
  </conditionalFormatting>
  <conditionalFormatting sqref="C502:H502">
    <cfRule type="cellIs" dxfId="131" priority="132" operator="lessThan">
      <formula>4</formula>
    </cfRule>
  </conditionalFormatting>
  <conditionalFormatting sqref="C503:H503">
    <cfRule type="cellIs" dxfId="130" priority="131" operator="lessThan">
      <formula>4</formula>
    </cfRule>
  </conditionalFormatting>
  <conditionalFormatting sqref="C508:H508">
    <cfRule type="cellIs" dxfId="129" priority="130" operator="lessThan">
      <formula>4</formula>
    </cfRule>
  </conditionalFormatting>
  <conditionalFormatting sqref="C509:H509">
    <cfRule type="cellIs" dxfId="128" priority="129" operator="lessThan">
      <formula>4</formula>
    </cfRule>
  </conditionalFormatting>
  <conditionalFormatting sqref="C512:H512">
    <cfRule type="cellIs" dxfId="127" priority="128" operator="lessThan">
      <formula>4</formula>
    </cfRule>
  </conditionalFormatting>
  <conditionalFormatting sqref="C513:H513">
    <cfRule type="cellIs" dxfId="126" priority="127" operator="lessThan">
      <formula>4</formula>
    </cfRule>
  </conditionalFormatting>
  <conditionalFormatting sqref="C514:H514">
    <cfRule type="cellIs" dxfId="125" priority="126" operator="lessThan">
      <formula>4</formula>
    </cfRule>
  </conditionalFormatting>
  <conditionalFormatting sqref="C519:H519">
    <cfRule type="cellIs" dxfId="124" priority="125" operator="lessThan">
      <formula>4</formula>
    </cfRule>
  </conditionalFormatting>
  <conditionalFormatting sqref="C520:H520">
    <cfRule type="cellIs" dxfId="123" priority="124" operator="lessThan">
      <formula>4</formula>
    </cfRule>
  </conditionalFormatting>
  <conditionalFormatting sqref="C521:H521">
    <cfRule type="cellIs" dxfId="122" priority="123" operator="lessThan">
      <formula>4</formula>
    </cfRule>
  </conditionalFormatting>
  <conditionalFormatting sqref="C522:H522">
    <cfRule type="cellIs" dxfId="121" priority="122" operator="lessThan">
      <formula>4</formula>
    </cfRule>
  </conditionalFormatting>
  <conditionalFormatting sqref="C525:H525">
    <cfRule type="cellIs" dxfId="120" priority="121" operator="lessThan">
      <formula>4</formula>
    </cfRule>
  </conditionalFormatting>
  <conditionalFormatting sqref="C526:H526">
    <cfRule type="cellIs" dxfId="119" priority="120" operator="lessThan">
      <formula>4</formula>
    </cfRule>
  </conditionalFormatting>
  <conditionalFormatting sqref="C532:H532">
    <cfRule type="cellIs" dxfId="118" priority="119" operator="lessThan">
      <formula>4</formula>
    </cfRule>
  </conditionalFormatting>
  <conditionalFormatting sqref="C533:H533">
    <cfRule type="cellIs" dxfId="117" priority="118" operator="lessThan">
      <formula>4</formula>
    </cfRule>
  </conditionalFormatting>
  <conditionalFormatting sqref="C536:H541">
    <cfRule type="cellIs" dxfId="116" priority="117" operator="lessThan">
      <formula>4</formula>
    </cfRule>
  </conditionalFormatting>
  <conditionalFormatting sqref="C544:H544">
    <cfRule type="cellIs" dxfId="115" priority="116" operator="lessThan">
      <formula>4</formula>
    </cfRule>
  </conditionalFormatting>
  <conditionalFormatting sqref="C545:H545">
    <cfRule type="cellIs" dxfId="114" priority="115" operator="lessThan">
      <formula>4</formula>
    </cfRule>
  </conditionalFormatting>
  <conditionalFormatting sqref="C548:H548">
    <cfRule type="cellIs" dxfId="113" priority="114" operator="lessThan">
      <formula>4</formula>
    </cfRule>
  </conditionalFormatting>
  <conditionalFormatting sqref="C551:H551">
    <cfRule type="cellIs" dxfId="112" priority="113" operator="lessThan">
      <formula>4</formula>
    </cfRule>
  </conditionalFormatting>
  <conditionalFormatting sqref="C552:H552">
    <cfRule type="cellIs" dxfId="111" priority="112" operator="lessThan">
      <formula>4</formula>
    </cfRule>
  </conditionalFormatting>
  <conditionalFormatting sqref="C555:H555">
    <cfRule type="cellIs" dxfId="110" priority="111" operator="lessThan">
      <formula>4</formula>
    </cfRule>
  </conditionalFormatting>
  <conditionalFormatting sqref="C560:H563">
    <cfRule type="cellIs" dxfId="109" priority="110" operator="lessThan">
      <formula>4</formula>
    </cfRule>
  </conditionalFormatting>
  <conditionalFormatting sqref="C568:H570">
    <cfRule type="cellIs" dxfId="108" priority="109" operator="lessThan">
      <formula>4</formula>
    </cfRule>
  </conditionalFormatting>
  <conditionalFormatting sqref="C573:H573">
    <cfRule type="cellIs" dxfId="107" priority="108" operator="lessThan">
      <formula>4</formula>
    </cfRule>
  </conditionalFormatting>
  <conditionalFormatting sqref="C3:H3">
    <cfRule type="aboveAverage" dxfId="106" priority="106" aboveAverage="0"/>
    <cfRule type="aboveAverage" dxfId="105" priority="107"/>
  </conditionalFormatting>
  <conditionalFormatting sqref="C23:H23">
    <cfRule type="aboveAverage" dxfId="104" priority="104" aboveAverage="0"/>
    <cfRule type="aboveAverage" dxfId="103" priority="105"/>
  </conditionalFormatting>
  <conditionalFormatting sqref="C33:H33">
    <cfRule type="aboveAverage" dxfId="102" priority="102" aboveAverage="0"/>
    <cfRule type="aboveAverage" dxfId="101" priority="103"/>
  </conditionalFormatting>
  <conditionalFormatting sqref="C40:H40">
    <cfRule type="aboveAverage" dxfId="100" priority="100" aboveAverage="0"/>
    <cfRule type="aboveAverage" dxfId="99" priority="101"/>
  </conditionalFormatting>
  <conditionalFormatting sqref="C57:H57">
    <cfRule type="aboveAverage" dxfId="98" priority="98" aboveAverage="0"/>
    <cfRule type="aboveAverage" dxfId="97" priority="99"/>
  </conditionalFormatting>
  <conditionalFormatting sqref="C69:H69">
    <cfRule type="aboveAverage" dxfId="96" priority="96" aboveAverage="0"/>
    <cfRule type="aboveAverage" dxfId="95" priority="97"/>
  </conditionalFormatting>
  <conditionalFormatting sqref="C90:H90">
    <cfRule type="aboveAverage" dxfId="94" priority="94" aboveAverage="0"/>
    <cfRule type="aboveAverage" dxfId="93" priority="95"/>
  </conditionalFormatting>
  <conditionalFormatting sqref="C101:H101">
    <cfRule type="aboveAverage" dxfId="92" priority="92" aboveAverage="0"/>
    <cfRule type="aboveAverage" dxfId="91" priority="93"/>
  </conditionalFormatting>
  <conditionalFormatting sqref="C108:H108">
    <cfRule type="aboveAverage" dxfId="90" priority="90" aboveAverage="0"/>
    <cfRule type="aboveAverage" dxfId="89" priority="91"/>
  </conditionalFormatting>
  <conditionalFormatting sqref="C112:H112">
    <cfRule type="aboveAverage" dxfId="88" priority="88" aboveAverage="0"/>
    <cfRule type="aboveAverage" dxfId="87" priority="89"/>
  </conditionalFormatting>
  <conditionalFormatting sqref="C115:H115">
    <cfRule type="aboveAverage" dxfId="86" priority="86" aboveAverage="0"/>
    <cfRule type="aboveAverage" dxfId="85" priority="87"/>
  </conditionalFormatting>
  <conditionalFormatting sqref="C118:H118">
    <cfRule type="aboveAverage" dxfId="84" priority="84" aboveAverage="0"/>
    <cfRule type="aboveAverage" dxfId="83" priority="85"/>
  </conditionalFormatting>
  <conditionalFormatting sqref="C126:H126">
    <cfRule type="aboveAverage" dxfId="82" priority="82" aboveAverage="0"/>
    <cfRule type="aboveAverage" dxfId="81" priority="83"/>
  </conditionalFormatting>
  <conditionalFormatting sqref="C129:H129">
    <cfRule type="aboveAverage" dxfId="80" priority="80" aboveAverage="0"/>
    <cfRule type="aboveAverage" dxfId="79" priority="81"/>
  </conditionalFormatting>
  <conditionalFormatting sqref="C133:H133">
    <cfRule type="aboveAverage" dxfId="78" priority="78" aboveAverage="0"/>
    <cfRule type="aboveAverage" dxfId="77" priority="79"/>
  </conditionalFormatting>
  <conditionalFormatting sqref="C136:H136">
    <cfRule type="aboveAverage" dxfId="76" priority="76" aboveAverage="0"/>
    <cfRule type="aboveAverage" dxfId="75" priority="77"/>
  </conditionalFormatting>
  <conditionalFormatting sqref="C143:H143">
    <cfRule type="aboveAverage" dxfId="74" priority="74" aboveAverage="0"/>
    <cfRule type="aboveAverage" dxfId="73" priority="75"/>
  </conditionalFormatting>
  <conditionalFormatting sqref="C148:H148">
    <cfRule type="aboveAverage" dxfId="72" priority="72" aboveAverage="0"/>
    <cfRule type="aboveAverage" dxfId="71" priority="73"/>
  </conditionalFormatting>
  <conditionalFormatting sqref="C160:H160">
    <cfRule type="aboveAverage" dxfId="70" priority="70" aboveAverage="0"/>
    <cfRule type="aboveAverage" dxfId="69" priority="71"/>
  </conditionalFormatting>
  <conditionalFormatting sqref="C165:H165">
    <cfRule type="aboveAverage" dxfId="68" priority="68" aboveAverage="0"/>
    <cfRule type="aboveAverage" dxfId="67" priority="69"/>
  </conditionalFormatting>
  <conditionalFormatting sqref="C172:H172">
    <cfRule type="aboveAverage" dxfId="66" priority="66" aboveAverage="0"/>
    <cfRule type="aboveAverage" dxfId="65" priority="67"/>
  </conditionalFormatting>
  <conditionalFormatting sqref="C177:H177">
    <cfRule type="aboveAverage" dxfId="64" priority="64" aboveAverage="0"/>
    <cfRule type="aboveAverage" dxfId="63" priority="65"/>
  </conditionalFormatting>
  <conditionalFormatting sqref="C186:H186">
    <cfRule type="aboveAverage" dxfId="62" priority="62" aboveAverage="0"/>
    <cfRule type="aboveAverage" dxfId="61" priority="63"/>
  </conditionalFormatting>
  <conditionalFormatting sqref="C210:H210">
    <cfRule type="aboveAverage" dxfId="60" priority="60" aboveAverage="0"/>
    <cfRule type="aboveAverage" dxfId="59" priority="61"/>
  </conditionalFormatting>
  <conditionalFormatting sqref="C214:H214">
    <cfRule type="aboveAverage" dxfId="58" priority="58" aboveAverage="0"/>
    <cfRule type="aboveAverage" dxfId="57" priority="59"/>
  </conditionalFormatting>
  <conditionalFormatting sqref="C220:H220">
    <cfRule type="aboveAverage" dxfId="56" priority="56" aboveAverage="0"/>
    <cfRule type="aboveAverage" dxfId="55" priority="57"/>
  </conditionalFormatting>
  <conditionalFormatting sqref="C227:H227">
    <cfRule type="aboveAverage" dxfId="54" priority="54" aboveAverage="0"/>
    <cfRule type="aboveAverage" dxfId="53" priority="55"/>
  </conditionalFormatting>
  <conditionalFormatting sqref="C254:H254">
    <cfRule type="aboveAverage" dxfId="52" priority="52" aboveAverage="0"/>
    <cfRule type="aboveAverage" dxfId="51" priority="53"/>
  </conditionalFormatting>
  <conditionalFormatting sqref="C294:H294">
    <cfRule type="aboveAverage" dxfId="50" priority="50" aboveAverage="0"/>
    <cfRule type="aboveAverage" dxfId="49" priority="51"/>
  </conditionalFormatting>
  <conditionalFormatting sqref="C323:H323">
    <cfRule type="aboveAverage" dxfId="48" priority="48" aboveAverage="0"/>
    <cfRule type="aboveAverage" dxfId="47" priority="49"/>
  </conditionalFormatting>
  <conditionalFormatting sqref="C352:H352">
    <cfRule type="aboveAverage" dxfId="46" priority="46" aboveAverage="0"/>
    <cfRule type="aboveAverage" dxfId="45" priority="47"/>
  </conditionalFormatting>
  <conditionalFormatting sqref="C366:H366">
    <cfRule type="aboveAverage" dxfId="44" priority="44" aboveAverage="0"/>
    <cfRule type="aboveAverage" dxfId="43" priority="45"/>
  </conditionalFormatting>
  <conditionalFormatting sqref="C369:H369">
    <cfRule type="aboveAverage" dxfId="42" priority="42" aboveAverage="0"/>
    <cfRule type="aboveAverage" dxfId="41" priority="43"/>
  </conditionalFormatting>
  <conditionalFormatting sqref="C380:H380">
    <cfRule type="aboveAverage" dxfId="40" priority="40" aboveAverage="0"/>
    <cfRule type="aboveAverage" dxfId="39" priority="41"/>
  </conditionalFormatting>
  <conditionalFormatting sqref="C384:H384">
    <cfRule type="aboveAverage" dxfId="38" priority="38" aboveAverage="0"/>
    <cfRule type="aboveAverage" dxfId="37" priority="39"/>
  </conditionalFormatting>
  <conditionalFormatting sqref="C388:H388">
    <cfRule type="aboveAverage" dxfId="36" priority="36" aboveAverage="0"/>
    <cfRule type="aboveAverage" dxfId="35" priority="37"/>
  </conditionalFormatting>
  <conditionalFormatting sqref="C395:H395">
    <cfRule type="aboveAverage" dxfId="34" priority="34" aboveAverage="0"/>
    <cfRule type="aboveAverage" dxfId="33" priority="35"/>
  </conditionalFormatting>
  <conditionalFormatting sqref="C399:H399">
    <cfRule type="aboveAverage" dxfId="32" priority="32" aboveAverage="0"/>
    <cfRule type="aboveAverage" dxfId="31" priority="33"/>
  </conditionalFormatting>
  <conditionalFormatting sqref="C405:H405">
    <cfRule type="aboveAverage" dxfId="30" priority="30" aboveAverage="0"/>
    <cfRule type="aboveAverage" dxfId="29" priority="31"/>
  </conditionalFormatting>
  <conditionalFormatting sqref="C412:H412">
    <cfRule type="aboveAverage" dxfId="28" priority="28" aboveAverage="0"/>
    <cfRule type="aboveAverage" dxfId="27" priority="29"/>
  </conditionalFormatting>
  <conditionalFormatting sqref="C426:H426">
    <cfRule type="aboveAverage" dxfId="26" priority="26" aboveAverage="0"/>
    <cfRule type="aboveAverage" dxfId="25" priority="27"/>
  </conditionalFormatting>
  <conditionalFormatting sqref="C434:H434">
    <cfRule type="aboveAverage" dxfId="24" priority="24" aboveAverage="0"/>
    <cfRule type="aboveAverage" dxfId="23" priority="25"/>
  </conditionalFormatting>
  <conditionalFormatting sqref="C438:H438">
    <cfRule type="aboveAverage" dxfId="22" priority="22" aboveAverage="0"/>
    <cfRule type="aboveAverage" dxfId="21" priority="23"/>
  </conditionalFormatting>
  <conditionalFormatting sqref="C448:H448">
    <cfRule type="aboveAverage" dxfId="20" priority="20" aboveAverage="0"/>
    <cfRule type="aboveAverage" dxfId="19" priority="21"/>
  </conditionalFormatting>
  <conditionalFormatting sqref="C453:H453">
    <cfRule type="aboveAverage" dxfId="18" priority="18" aboveAverage="0"/>
    <cfRule type="aboveAverage" dxfId="17" priority="19"/>
  </conditionalFormatting>
  <conditionalFormatting sqref="C491:H491">
    <cfRule type="aboveAverage" dxfId="16" priority="16" aboveAverage="0"/>
    <cfRule type="aboveAverage" dxfId="15" priority="17"/>
  </conditionalFormatting>
  <conditionalFormatting sqref="C501:H501">
    <cfRule type="aboveAverage" dxfId="14" priority="14" aboveAverage="0"/>
    <cfRule type="aboveAverage" dxfId="13" priority="15"/>
  </conditionalFormatting>
  <conditionalFormatting sqref="C505:H505">
    <cfRule type="aboveAverage" dxfId="12" priority="12" aboveAverage="0"/>
    <cfRule type="aboveAverage" dxfId="11" priority="13"/>
  </conditionalFormatting>
  <conditionalFormatting sqref="C516:H516">
    <cfRule type="aboveAverage" dxfId="10" priority="10" aboveAverage="0"/>
    <cfRule type="aboveAverage" dxfId="9" priority="11"/>
  </conditionalFormatting>
  <conditionalFormatting sqref="C529:H529">
    <cfRule type="aboveAverage" dxfId="8" priority="8" aboveAverage="0"/>
    <cfRule type="aboveAverage" dxfId="7" priority="9"/>
  </conditionalFormatting>
  <conditionalFormatting sqref="C557:H557">
    <cfRule type="aboveAverage" dxfId="6" priority="6" aboveAverage="0"/>
    <cfRule type="aboveAverage" dxfId="5" priority="7"/>
  </conditionalFormatting>
  <conditionalFormatting sqref="C565:H565">
    <cfRule type="aboveAverage" dxfId="4" priority="4" aboveAverage="0"/>
    <cfRule type="aboveAverage" dxfId="3" priority="5"/>
  </conditionalFormatting>
  <conditionalFormatting sqref="C170:H170">
    <cfRule type="cellIs" dxfId="2" priority="3" operator="lessThan">
      <formula>4</formula>
    </cfRule>
  </conditionalFormatting>
  <conditionalFormatting sqref="C169:H169">
    <cfRule type="aboveAverage" dxfId="1" priority="1" aboveAverage="0"/>
    <cfRule type="aboveAverage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724"/>
  <sheetViews>
    <sheetView tabSelected="1" workbookViewId="0">
      <selection activeCell="A7" sqref="A7"/>
    </sheetView>
  </sheetViews>
  <sheetFormatPr defaultRowHeight="14.4" x14ac:dyDescent="0.3"/>
  <cols>
    <col min="2" max="2" width="63.6640625" bestFit="1" customWidth="1"/>
  </cols>
  <sheetData>
    <row r="1" spans="1:2" x14ac:dyDescent="0.3">
      <c r="A1" s="4" t="s">
        <v>246</v>
      </c>
      <c r="B1" s="3" t="s">
        <v>247</v>
      </c>
    </row>
    <row r="2" spans="1:2" s="5" customFormat="1" x14ac:dyDescent="0.3">
      <c r="A2" s="4" t="s">
        <v>248</v>
      </c>
      <c r="B2" s="3" t="s">
        <v>216</v>
      </c>
    </row>
    <row r="3" spans="1:2" s="5" customFormat="1" x14ac:dyDescent="0.3">
      <c r="A3" s="4" t="s">
        <v>3</v>
      </c>
      <c r="B3" s="3" t="s">
        <v>249</v>
      </c>
    </row>
    <row r="4" spans="1:2" s="5" customFormat="1" x14ac:dyDescent="0.3">
      <c r="A4" s="4" t="s">
        <v>250</v>
      </c>
      <c r="B4" s="5" t="s">
        <v>251</v>
      </c>
    </row>
    <row r="5" spans="1:2" s="5" customFormat="1" x14ac:dyDescent="0.3">
      <c r="A5" s="4" t="s">
        <v>243</v>
      </c>
      <c r="B5" s="5" t="s">
        <v>252</v>
      </c>
    </row>
    <row r="6" spans="1:2" x14ac:dyDescent="0.3">
      <c r="A6" s="4" t="s">
        <v>244</v>
      </c>
      <c r="B6" t="s">
        <v>252</v>
      </c>
    </row>
    <row r="7" spans="1:2" x14ac:dyDescent="0.3">
      <c r="A7" s="4" t="s">
        <v>245</v>
      </c>
      <c r="B7" t="s">
        <v>252</v>
      </c>
    </row>
    <row r="8" spans="1:2" x14ac:dyDescent="0.3">
      <c r="A8" s="4" t="s">
        <v>253</v>
      </c>
      <c r="B8" s="3" t="s">
        <v>252</v>
      </c>
    </row>
    <row r="9" spans="1:2" s="5" customFormat="1" x14ac:dyDescent="0.3">
      <c r="A9" s="4" t="s">
        <v>254</v>
      </c>
      <c r="B9" s="5" t="s">
        <v>255</v>
      </c>
    </row>
    <row r="10" spans="1:2" s="5" customFormat="1" x14ac:dyDescent="0.3">
      <c r="A10" s="4" t="s">
        <v>256</v>
      </c>
      <c r="B10" s="5" t="s">
        <v>252</v>
      </c>
    </row>
    <row r="11" spans="1:2" s="5" customFormat="1" x14ac:dyDescent="0.3">
      <c r="A11" s="4" t="s">
        <v>257</v>
      </c>
      <c r="B11" s="5" t="s">
        <v>252</v>
      </c>
    </row>
    <row r="12" spans="1:2" x14ac:dyDescent="0.3">
      <c r="A12" s="4" t="s">
        <v>258</v>
      </c>
      <c r="B12" s="3" t="s">
        <v>252</v>
      </c>
    </row>
    <row r="13" spans="1:2" s="5" customFormat="1" x14ac:dyDescent="0.3">
      <c r="A13" s="4" t="s">
        <v>259</v>
      </c>
      <c r="B13" s="5" t="s">
        <v>260</v>
      </c>
    </row>
    <row r="14" spans="1:2" s="5" customFormat="1" x14ac:dyDescent="0.3">
      <c r="A14" s="4" t="s">
        <v>261</v>
      </c>
      <c r="B14" s="5" t="s">
        <v>252</v>
      </c>
    </row>
    <row r="15" spans="1:2" s="5" customFormat="1" x14ac:dyDescent="0.3">
      <c r="A15" s="4" t="s">
        <v>262</v>
      </c>
      <c r="B15" s="5" t="s">
        <v>252</v>
      </c>
    </row>
    <row r="16" spans="1:2" s="5" customFormat="1" x14ac:dyDescent="0.3">
      <c r="A16" s="4" t="s">
        <v>263</v>
      </c>
      <c r="B16" s="5" t="s">
        <v>252</v>
      </c>
    </row>
    <row r="17" spans="1:2" s="5" customFormat="1" x14ac:dyDescent="0.3">
      <c r="A17" s="4" t="s">
        <v>264</v>
      </c>
      <c r="B17" s="5" t="s">
        <v>265</v>
      </c>
    </row>
    <row r="18" spans="1:2" s="5" customFormat="1" x14ac:dyDescent="0.3">
      <c r="A18" s="4" t="s">
        <v>266</v>
      </c>
      <c r="B18" s="5" t="s">
        <v>252</v>
      </c>
    </row>
    <row r="19" spans="1:2" s="5" customFormat="1" x14ac:dyDescent="0.3">
      <c r="A19" s="4" t="s">
        <v>267</v>
      </c>
      <c r="B19" s="5" t="s">
        <v>252</v>
      </c>
    </row>
    <row r="20" spans="1:2" s="5" customFormat="1" x14ac:dyDescent="0.3">
      <c r="A20" s="4" t="s">
        <v>268</v>
      </c>
      <c r="B20" s="5" t="s">
        <v>252</v>
      </c>
    </row>
    <row r="21" spans="1:2" x14ac:dyDescent="0.3">
      <c r="A21" s="4" t="s">
        <v>269</v>
      </c>
      <c r="B21" s="3" t="s">
        <v>270</v>
      </c>
    </row>
    <row r="22" spans="1:2" x14ac:dyDescent="0.3">
      <c r="A22" s="4" t="s">
        <v>271</v>
      </c>
      <c r="B22" s="3" t="s">
        <v>252</v>
      </c>
    </row>
    <row r="23" spans="1:2" x14ac:dyDescent="0.3">
      <c r="A23" s="4" t="s">
        <v>272</v>
      </c>
      <c r="B23" s="3" t="s">
        <v>252</v>
      </c>
    </row>
    <row r="24" spans="1:2" x14ac:dyDescent="0.3">
      <c r="A24" s="4" t="s">
        <v>273</v>
      </c>
      <c r="B24" s="3" t="s">
        <v>252</v>
      </c>
    </row>
    <row r="25" spans="1:2" x14ac:dyDescent="0.3">
      <c r="A25" s="4" t="s">
        <v>274</v>
      </c>
      <c r="B25" s="3" t="s">
        <v>275</v>
      </c>
    </row>
    <row r="26" spans="1:2" x14ac:dyDescent="0.3">
      <c r="A26" s="4" t="s">
        <v>1183</v>
      </c>
      <c r="B26" s="3" t="s">
        <v>276</v>
      </c>
    </row>
    <row r="27" spans="1:2" x14ac:dyDescent="0.3">
      <c r="A27" s="4" t="s">
        <v>277</v>
      </c>
      <c r="B27" s="3" t="s">
        <v>278</v>
      </c>
    </row>
    <row r="28" spans="1:2" x14ac:dyDescent="0.3">
      <c r="A28" s="4" t="s">
        <v>279</v>
      </c>
      <c r="B28" s="3" t="s">
        <v>252</v>
      </c>
    </row>
    <row r="29" spans="1:2" x14ac:dyDescent="0.3">
      <c r="A29" s="4" t="s">
        <v>280</v>
      </c>
      <c r="B29" s="3" t="s">
        <v>252</v>
      </c>
    </row>
    <row r="30" spans="1:2" x14ac:dyDescent="0.3">
      <c r="A30" s="4" t="s">
        <v>281</v>
      </c>
      <c r="B30" s="3" t="s">
        <v>252</v>
      </c>
    </row>
    <row r="31" spans="1:2" x14ac:dyDescent="0.3">
      <c r="A31" s="4" t="s">
        <v>282</v>
      </c>
      <c r="B31" s="3" t="s">
        <v>252</v>
      </c>
    </row>
    <row r="32" spans="1:2" x14ac:dyDescent="0.3">
      <c r="A32" s="4" t="s">
        <v>283</v>
      </c>
      <c r="B32" s="3" t="s">
        <v>252</v>
      </c>
    </row>
    <row r="33" spans="1:2" x14ac:dyDescent="0.3">
      <c r="A33" s="4" t="s">
        <v>284</v>
      </c>
      <c r="B33" s="3" t="s">
        <v>252</v>
      </c>
    </row>
    <row r="34" spans="1:2" x14ac:dyDescent="0.3">
      <c r="A34" s="4" t="s">
        <v>285</v>
      </c>
      <c r="B34" s="3" t="s">
        <v>286</v>
      </c>
    </row>
    <row r="35" spans="1:2" x14ac:dyDescent="0.3">
      <c r="A35" s="4" t="s">
        <v>287</v>
      </c>
      <c r="B35" s="3" t="s">
        <v>288</v>
      </c>
    </row>
    <row r="36" spans="1:2" x14ac:dyDescent="0.3">
      <c r="A36" s="4" t="s">
        <v>289</v>
      </c>
      <c r="B36" s="3" t="s">
        <v>252</v>
      </c>
    </row>
    <row r="37" spans="1:2" x14ac:dyDescent="0.3">
      <c r="A37" s="4" t="s">
        <v>290</v>
      </c>
      <c r="B37" s="3" t="s">
        <v>252</v>
      </c>
    </row>
    <row r="38" spans="1:2" x14ac:dyDescent="0.3">
      <c r="A38" s="4" t="s">
        <v>291</v>
      </c>
      <c r="B38" s="3" t="s">
        <v>252</v>
      </c>
    </row>
    <row r="39" spans="1:2" x14ac:dyDescent="0.3">
      <c r="A39" s="4" t="s">
        <v>292</v>
      </c>
      <c r="B39" s="3" t="s">
        <v>252</v>
      </c>
    </row>
    <row r="40" spans="1:2" x14ac:dyDescent="0.3">
      <c r="A40" s="4" t="s">
        <v>293</v>
      </c>
      <c r="B40" s="3" t="s">
        <v>252</v>
      </c>
    </row>
    <row r="41" spans="1:2" x14ac:dyDescent="0.3">
      <c r="A41" s="4" t="s">
        <v>294</v>
      </c>
      <c r="B41" s="3" t="s">
        <v>252</v>
      </c>
    </row>
    <row r="42" spans="1:2" x14ac:dyDescent="0.3">
      <c r="A42" s="4" t="s">
        <v>295</v>
      </c>
      <c r="B42" s="3" t="s">
        <v>252</v>
      </c>
    </row>
    <row r="43" spans="1:2" x14ac:dyDescent="0.3">
      <c r="A43" s="4" t="s">
        <v>296</v>
      </c>
      <c r="B43" s="3" t="s">
        <v>252</v>
      </c>
    </row>
    <row r="44" spans="1:2" x14ac:dyDescent="0.3">
      <c r="A44" s="4" t="s">
        <v>297</v>
      </c>
      <c r="B44" s="3" t="s">
        <v>252</v>
      </c>
    </row>
    <row r="45" spans="1:2" x14ac:dyDescent="0.3">
      <c r="A45" s="4" t="s">
        <v>298</v>
      </c>
      <c r="B45" s="3" t="s">
        <v>299</v>
      </c>
    </row>
    <row r="46" spans="1:2" s="5" customFormat="1" x14ac:dyDescent="0.3">
      <c r="A46" s="4" t="s">
        <v>300</v>
      </c>
      <c r="B46" s="5" t="s">
        <v>252</v>
      </c>
    </row>
    <row r="47" spans="1:2" s="5" customFormat="1" x14ac:dyDescent="0.3">
      <c r="A47" s="4" t="s">
        <v>301</v>
      </c>
      <c r="B47" s="5" t="s">
        <v>252</v>
      </c>
    </row>
    <row r="48" spans="1:2" s="5" customFormat="1" x14ac:dyDescent="0.3">
      <c r="A48" s="4" t="s">
        <v>302</v>
      </c>
      <c r="B48" s="5" t="s">
        <v>252</v>
      </c>
    </row>
    <row r="49" spans="1:2" s="5" customFormat="1" x14ac:dyDescent="0.3">
      <c r="A49" s="4" t="s">
        <v>303</v>
      </c>
      <c r="B49" s="5" t="s">
        <v>304</v>
      </c>
    </row>
    <row r="50" spans="1:2" s="5" customFormat="1" x14ac:dyDescent="0.3">
      <c r="A50" s="4" t="s">
        <v>305</v>
      </c>
      <c r="B50" s="5" t="s">
        <v>306</v>
      </c>
    </row>
    <row r="51" spans="1:2" x14ac:dyDescent="0.3">
      <c r="A51" s="4" t="s">
        <v>307</v>
      </c>
      <c r="B51" s="3" t="s">
        <v>252</v>
      </c>
    </row>
    <row r="52" spans="1:2" x14ac:dyDescent="0.3">
      <c r="A52" s="4" t="s">
        <v>308</v>
      </c>
      <c r="B52" s="3" t="s">
        <v>252</v>
      </c>
    </row>
    <row r="53" spans="1:2" x14ac:dyDescent="0.3">
      <c r="A53" s="4" t="s">
        <v>309</v>
      </c>
      <c r="B53" s="3" t="s">
        <v>252</v>
      </c>
    </row>
    <row r="54" spans="1:2" x14ac:dyDescent="0.3">
      <c r="A54" s="4" t="s">
        <v>310</v>
      </c>
      <c r="B54" s="3" t="s">
        <v>252</v>
      </c>
    </row>
    <row r="55" spans="1:2" x14ac:dyDescent="0.3">
      <c r="A55" s="4" t="s">
        <v>311</v>
      </c>
      <c r="B55" s="3" t="s">
        <v>252</v>
      </c>
    </row>
    <row r="56" spans="1:2" x14ac:dyDescent="0.3">
      <c r="A56" s="4" t="s">
        <v>312</v>
      </c>
      <c r="B56" s="3" t="s">
        <v>252</v>
      </c>
    </row>
    <row r="57" spans="1:2" x14ac:dyDescent="0.3">
      <c r="A57" s="4" t="s">
        <v>313</v>
      </c>
      <c r="B57" s="3" t="s">
        <v>314</v>
      </c>
    </row>
    <row r="58" spans="1:2" x14ac:dyDescent="0.3">
      <c r="A58" s="4" t="s">
        <v>315</v>
      </c>
      <c r="B58" s="3" t="s">
        <v>252</v>
      </c>
    </row>
    <row r="59" spans="1:2" x14ac:dyDescent="0.3">
      <c r="A59" s="4" t="s">
        <v>316</v>
      </c>
      <c r="B59" s="3" t="s">
        <v>252</v>
      </c>
    </row>
    <row r="60" spans="1:2" x14ac:dyDescent="0.3">
      <c r="A60" s="4" t="s">
        <v>317</v>
      </c>
      <c r="B60" s="3" t="s">
        <v>252</v>
      </c>
    </row>
    <row r="61" spans="1:2" x14ac:dyDescent="0.3">
      <c r="A61" s="4" t="s">
        <v>318</v>
      </c>
      <c r="B61" s="3" t="s">
        <v>252</v>
      </c>
    </row>
    <row r="62" spans="1:2" x14ac:dyDescent="0.3">
      <c r="A62" s="4" t="s">
        <v>319</v>
      </c>
      <c r="B62" s="3" t="s">
        <v>252</v>
      </c>
    </row>
    <row r="63" spans="1:2" x14ac:dyDescent="0.3">
      <c r="A63" s="4" t="s">
        <v>320</v>
      </c>
      <c r="B63" s="3" t="s">
        <v>252</v>
      </c>
    </row>
    <row r="64" spans="1:2" x14ac:dyDescent="0.3">
      <c r="A64" s="4" t="s">
        <v>321</v>
      </c>
      <c r="B64" s="3" t="s">
        <v>252</v>
      </c>
    </row>
    <row r="65" spans="1:2" x14ac:dyDescent="0.3">
      <c r="A65" s="4" t="s">
        <v>322</v>
      </c>
      <c r="B65" s="3" t="s">
        <v>252</v>
      </c>
    </row>
    <row r="66" spans="1:2" x14ac:dyDescent="0.3">
      <c r="A66" s="4" t="s">
        <v>323</v>
      </c>
      <c r="B66" s="5" t="s">
        <v>324</v>
      </c>
    </row>
    <row r="67" spans="1:2" x14ac:dyDescent="0.3">
      <c r="A67" s="4" t="s">
        <v>325</v>
      </c>
      <c r="B67" s="5" t="s">
        <v>252</v>
      </c>
    </row>
    <row r="68" spans="1:2" x14ac:dyDescent="0.3">
      <c r="A68" s="4" t="s">
        <v>326</v>
      </c>
      <c r="B68" s="5" t="s">
        <v>252</v>
      </c>
    </row>
    <row r="69" spans="1:2" x14ac:dyDescent="0.3">
      <c r="A69" s="4" t="s">
        <v>327</v>
      </c>
      <c r="B69" s="5" t="s">
        <v>252</v>
      </c>
    </row>
    <row r="70" spans="1:2" x14ac:dyDescent="0.3">
      <c r="A70" s="4" t="s">
        <v>328</v>
      </c>
      <c r="B70" s="5" t="s">
        <v>329</v>
      </c>
    </row>
    <row r="71" spans="1:2" x14ac:dyDescent="0.3">
      <c r="A71" s="4" t="s">
        <v>330</v>
      </c>
      <c r="B71" s="5" t="s">
        <v>252</v>
      </c>
    </row>
    <row r="72" spans="1:2" x14ac:dyDescent="0.3">
      <c r="A72" s="4" t="s">
        <v>331</v>
      </c>
      <c r="B72" s="5" t="s">
        <v>252</v>
      </c>
    </row>
    <row r="73" spans="1:2" x14ac:dyDescent="0.3">
      <c r="A73" s="4" t="s">
        <v>332</v>
      </c>
      <c r="B73" s="5" t="s">
        <v>252</v>
      </c>
    </row>
    <row r="74" spans="1:2" x14ac:dyDescent="0.3">
      <c r="A74" s="4" t="s">
        <v>333</v>
      </c>
      <c r="B74" s="3" t="s">
        <v>252</v>
      </c>
    </row>
    <row r="75" spans="1:2" x14ac:dyDescent="0.3">
      <c r="A75" s="4" t="s">
        <v>334</v>
      </c>
      <c r="B75" s="3" t="s">
        <v>252</v>
      </c>
    </row>
    <row r="76" spans="1:2" x14ac:dyDescent="0.3">
      <c r="A76" s="4" t="s">
        <v>335</v>
      </c>
      <c r="B76" s="3" t="s">
        <v>252</v>
      </c>
    </row>
    <row r="77" spans="1:2" x14ac:dyDescent="0.3">
      <c r="A77" s="4" t="s">
        <v>336</v>
      </c>
      <c r="B77" s="5" t="s">
        <v>337</v>
      </c>
    </row>
    <row r="78" spans="1:2" x14ac:dyDescent="0.3">
      <c r="A78" s="4" t="s">
        <v>338</v>
      </c>
      <c r="B78" s="5" t="s">
        <v>252</v>
      </c>
    </row>
    <row r="79" spans="1:2" x14ac:dyDescent="0.3">
      <c r="A79" s="4" t="s">
        <v>339</v>
      </c>
      <c r="B79" s="5" t="s">
        <v>252</v>
      </c>
    </row>
    <row r="80" spans="1:2" x14ac:dyDescent="0.3">
      <c r="A80" s="4" t="s">
        <v>340</v>
      </c>
      <c r="B80" s="5" t="s">
        <v>252</v>
      </c>
    </row>
    <row r="81" spans="1:2" x14ac:dyDescent="0.3">
      <c r="A81" s="4" t="s">
        <v>341</v>
      </c>
      <c r="B81" s="5" t="s">
        <v>252</v>
      </c>
    </row>
    <row r="82" spans="1:2" x14ac:dyDescent="0.3">
      <c r="A82" s="4" t="s">
        <v>342</v>
      </c>
      <c r="B82" s="5" t="s">
        <v>252</v>
      </c>
    </row>
    <row r="83" spans="1:2" x14ac:dyDescent="0.3">
      <c r="A83" s="4" t="s">
        <v>343</v>
      </c>
      <c r="B83" s="5" t="s">
        <v>252</v>
      </c>
    </row>
    <row r="84" spans="1:2" x14ac:dyDescent="0.3">
      <c r="A84" s="4" t="s">
        <v>344</v>
      </c>
      <c r="B84" s="5" t="s">
        <v>345</v>
      </c>
    </row>
    <row r="85" spans="1:2" x14ac:dyDescent="0.3">
      <c r="A85" s="4" t="s">
        <v>346</v>
      </c>
      <c r="B85" s="5" t="s">
        <v>4</v>
      </c>
    </row>
    <row r="86" spans="1:2" x14ac:dyDescent="0.3">
      <c r="A86" s="4" t="s">
        <v>347</v>
      </c>
      <c r="B86" s="5" t="s">
        <v>348</v>
      </c>
    </row>
    <row r="87" spans="1:2" x14ac:dyDescent="0.3">
      <c r="A87" s="4" t="s">
        <v>349</v>
      </c>
      <c r="B87" s="3" t="s">
        <v>350</v>
      </c>
    </row>
    <row r="88" spans="1:2" x14ac:dyDescent="0.3">
      <c r="A88" s="4" t="s">
        <v>351</v>
      </c>
      <c r="B88" s="3" t="s">
        <v>252</v>
      </c>
    </row>
    <row r="89" spans="1:2" x14ac:dyDescent="0.3">
      <c r="A89" s="4" t="s">
        <v>352</v>
      </c>
      <c r="B89" s="3" t="s">
        <v>252</v>
      </c>
    </row>
    <row r="90" spans="1:2" x14ac:dyDescent="0.3">
      <c r="A90" s="4" t="s">
        <v>353</v>
      </c>
      <c r="B90" s="3" t="s">
        <v>252</v>
      </c>
    </row>
    <row r="91" spans="1:2" x14ac:dyDescent="0.3">
      <c r="A91" s="4" t="s">
        <v>354</v>
      </c>
      <c r="B91" s="3" t="s">
        <v>252</v>
      </c>
    </row>
    <row r="92" spans="1:2" x14ac:dyDescent="0.3">
      <c r="A92" s="4" t="s">
        <v>355</v>
      </c>
      <c r="B92" s="3" t="s">
        <v>252</v>
      </c>
    </row>
    <row r="93" spans="1:2" x14ac:dyDescent="0.3">
      <c r="A93" s="4" t="s">
        <v>356</v>
      </c>
      <c r="B93" s="3" t="s">
        <v>252</v>
      </c>
    </row>
    <row r="94" spans="1:2" x14ac:dyDescent="0.3">
      <c r="A94" s="4" t="s">
        <v>357</v>
      </c>
      <c r="B94" s="3" t="s">
        <v>252</v>
      </c>
    </row>
    <row r="95" spans="1:2" x14ac:dyDescent="0.3">
      <c r="A95" s="4" t="s">
        <v>358</v>
      </c>
      <c r="B95" s="3" t="s">
        <v>252</v>
      </c>
    </row>
    <row r="96" spans="1:2" x14ac:dyDescent="0.3">
      <c r="A96" s="4" t="s">
        <v>359</v>
      </c>
      <c r="B96" s="3" t="s">
        <v>252</v>
      </c>
    </row>
    <row r="97" spans="1:2" x14ac:dyDescent="0.3">
      <c r="A97" s="4" t="s">
        <v>360</v>
      </c>
      <c r="B97" s="3" t="s">
        <v>361</v>
      </c>
    </row>
    <row r="98" spans="1:2" x14ac:dyDescent="0.3">
      <c r="A98" s="4" t="s">
        <v>362</v>
      </c>
      <c r="B98" s="3" t="s">
        <v>252</v>
      </c>
    </row>
    <row r="99" spans="1:2" x14ac:dyDescent="0.3">
      <c r="A99" s="4" t="s">
        <v>363</v>
      </c>
      <c r="B99" s="3" t="s">
        <v>252</v>
      </c>
    </row>
    <row r="100" spans="1:2" x14ac:dyDescent="0.3">
      <c r="A100" s="4" t="s">
        <v>364</v>
      </c>
      <c r="B100" s="3" t="s">
        <v>252</v>
      </c>
    </row>
    <row r="101" spans="1:2" x14ac:dyDescent="0.3">
      <c r="A101" s="4" t="s">
        <v>365</v>
      </c>
      <c r="B101" s="3" t="s">
        <v>366</v>
      </c>
    </row>
    <row r="102" spans="1:2" x14ac:dyDescent="0.3">
      <c r="A102" s="4" t="s">
        <v>367</v>
      </c>
      <c r="B102" s="3" t="s">
        <v>252</v>
      </c>
    </row>
    <row r="103" spans="1:2" x14ac:dyDescent="0.3">
      <c r="A103" s="4" t="s">
        <v>368</v>
      </c>
      <c r="B103" s="3" t="s">
        <v>252</v>
      </c>
    </row>
    <row r="104" spans="1:2" x14ac:dyDescent="0.3">
      <c r="A104" s="4" t="s">
        <v>369</v>
      </c>
      <c r="B104" s="3" t="s">
        <v>252</v>
      </c>
    </row>
    <row r="105" spans="1:2" x14ac:dyDescent="0.3">
      <c r="A105" s="4" t="s">
        <v>370</v>
      </c>
      <c r="B105" s="3" t="s">
        <v>252</v>
      </c>
    </row>
    <row r="106" spans="1:2" x14ac:dyDescent="0.3">
      <c r="A106" s="4" t="s">
        <v>371</v>
      </c>
      <c r="B106" s="3" t="s">
        <v>252</v>
      </c>
    </row>
    <row r="107" spans="1:2" x14ac:dyDescent="0.3">
      <c r="A107" s="4" t="s">
        <v>372</v>
      </c>
      <c r="B107" s="3" t="s">
        <v>252</v>
      </c>
    </row>
    <row r="108" spans="1:2" x14ac:dyDescent="0.3">
      <c r="A108" s="4" t="s">
        <v>373</v>
      </c>
      <c r="B108" s="3" t="s">
        <v>252</v>
      </c>
    </row>
    <row r="109" spans="1:2" x14ac:dyDescent="0.3">
      <c r="A109" s="4" t="s">
        <v>374</v>
      </c>
      <c r="B109" s="3" t="s">
        <v>252</v>
      </c>
    </row>
    <row r="110" spans="1:2" x14ac:dyDescent="0.3">
      <c r="A110" s="4" t="s">
        <v>375</v>
      </c>
      <c r="B110" s="3" t="s">
        <v>252</v>
      </c>
    </row>
    <row r="111" spans="1:2" x14ac:dyDescent="0.3">
      <c r="A111" s="4" t="s">
        <v>376</v>
      </c>
      <c r="B111" s="3" t="s">
        <v>252</v>
      </c>
    </row>
    <row r="112" spans="1:2" x14ac:dyDescent="0.3">
      <c r="A112" s="4" t="s">
        <v>377</v>
      </c>
      <c r="B112" s="3" t="s">
        <v>252</v>
      </c>
    </row>
    <row r="113" spans="1:2" x14ac:dyDescent="0.3">
      <c r="A113" s="4" t="s">
        <v>378</v>
      </c>
      <c r="B113" s="3" t="s">
        <v>252</v>
      </c>
    </row>
    <row r="114" spans="1:2" x14ac:dyDescent="0.3">
      <c r="A114" s="4" t="s">
        <v>379</v>
      </c>
      <c r="B114" s="3" t="s">
        <v>380</v>
      </c>
    </row>
    <row r="115" spans="1:2" x14ac:dyDescent="0.3">
      <c r="A115" s="4" t="s">
        <v>381</v>
      </c>
      <c r="B115" s="3" t="s">
        <v>252</v>
      </c>
    </row>
    <row r="116" spans="1:2" x14ac:dyDescent="0.3">
      <c r="A116" s="4" t="s">
        <v>382</v>
      </c>
      <c r="B116" s="3" t="s">
        <v>252</v>
      </c>
    </row>
    <row r="117" spans="1:2" x14ac:dyDescent="0.3">
      <c r="A117" s="4" t="s">
        <v>383</v>
      </c>
      <c r="B117" s="3" t="s">
        <v>252</v>
      </c>
    </row>
    <row r="118" spans="1:2" x14ac:dyDescent="0.3">
      <c r="A118" s="4" t="s">
        <v>384</v>
      </c>
      <c r="B118" s="3" t="s">
        <v>385</v>
      </c>
    </row>
    <row r="119" spans="1:2" x14ac:dyDescent="0.3">
      <c r="A119" s="4" t="s">
        <v>386</v>
      </c>
      <c r="B119" s="3" t="s">
        <v>387</v>
      </c>
    </row>
    <row r="120" spans="1:2" x14ac:dyDescent="0.3">
      <c r="A120" s="4" t="s">
        <v>388</v>
      </c>
      <c r="B120" s="3" t="s">
        <v>252</v>
      </c>
    </row>
    <row r="121" spans="1:2" x14ac:dyDescent="0.3">
      <c r="A121" s="4" t="s">
        <v>389</v>
      </c>
      <c r="B121" s="3" t="s">
        <v>252</v>
      </c>
    </row>
    <row r="122" spans="1:2" x14ac:dyDescent="0.3">
      <c r="A122" s="4" t="s">
        <v>390</v>
      </c>
      <c r="B122" s="3" t="s">
        <v>252</v>
      </c>
    </row>
    <row r="123" spans="1:2" x14ac:dyDescent="0.3">
      <c r="A123" s="4" t="s">
        <v>391</v>
      </c>
      <c r="B123" s="3" t="s">
        <v>392</v>
      </c>
    </row>
    <row r="124" spans="1:2" x14ac:dyDescent="0.3">
      <c r="A124" s="4" t="s">
        <v>393</v>
      </c>
      <c r="B124" s="3" t="s">
        <v>252</v>
      </c>
    </row>
    <row r="125" spans="1:2" x14ac:dyDescent="0.3">
      <c r="A125" s="4" t="s">
        <v>394</v>
      </c>
      <c r="B125" s="3" t="s">
        <v>252</v>
      </c>
    </row>
    <row r="126" spans="1:2" x14ac:dyDescent="0.3">
      <c r="A126" s="4" t="s">
        <v>395</v>
      </c>
      <c r="B126" s="3" t="s">
        <v>252</v>
      </c>
    </row>
    <row r="127" spans="1:2" x14ac:dyDescent="0.3">
      <c r="A127" s="4" t="s">
        <v>396</v>
      </c>
      <c r="B127" s="3" t="s">
        <v>252</v>
      </c>
    </row>
    <row r="128" spans="1:2" x14ac:dyDescent="0.3">
      <c r="A128" s="4" t="s">
        <v>397</v>
      </c>
      <c r="B128" s="3" t="s">
        <v>252</v>
      </c>
    </row>
    <row r="129" spans="1:2" x14ac:dyDescent="0.3">
      <c r="A129" s="4" t="s">
        <v>398</v>
      </c>
      <c r="B129" s="3" t="s">
        <v>252</v>
      </c>
    </row>
    <row r="130" spans="1:2" x14ac:dyDescent="0.3">
      <c r="A130" s="4" t="s">
        <v>399</v>
      </c>
      <c r="B130" s="3" t="s">
        <v>252</v>
      </c>
    </row>
    <row r="131" spans="1:2" x14ac:dyDescent="0.3">
      <c r="A131" s="4" t="s">
        <v>400</v>
      </c>
      <c r="B131" s="3" t="s">
        <v>252</v>
      </c>
    </row>
    <row r="132" spans="1:2" x14ac:dyDescent="0.3">
      <c r="A132" s="4" t="s">
        <v>401</v>
      </c>
      <c r="B132" s="3" t="s">
        <v>252</v>
      </c>
    </row>
    <row r="133" spans="1:2" x14ac:dyDescent="0.3">
      <c r="A133" s="4" t="s">
        <v>402</v>
      </c>
      <c r="B133" s="3" t="s">
        <v>252</v>
      </c>
    </row>
    <row r="134" spans="1:2" x14ac:dyDescent="0.3">
      <c r="A134" s="4" t="s">
        <v>403</v>
      </c>
      <c r="B134" s="3" t="s">
        <v>252</v>
      </c>
    </row>
    <row r="135" spans="1:2" x14ac:dyDescent="0.3">
      <c r="A135" s="4" t="s">
        <v>404</v>
      </c>
      <c r="B135" s="3" t="s">
        <v>252</v>
      </c>
    </row>
    <row r="136" spans="1:2" x14ac:dyDescent="0.3">
      <c r="A136" s="4" t="s">
        <v>405</v>
      </c>
      <c r="B136" s="3" t="s">
        <v>406</v>
      </c>
    </row>
    <row r="137" spans="1:2" x14ac:dyDescent="0.3">
      <c r="A137" s="4" t="s">
        <v>407</v>
      </c>
      <c r="B137" s="3" t="s">
        <v>252</v>
      </c>
    </row>
    <row r="138" spans="1:2" x14ac:dyDescent="0.3">
      <c r="A138" s="4" t="s">
        <v>408</v>
      </c>
      <c r="B138" s="3" t="s">
        <v>252</v>
      </c>
    </row>
    <row r="139" spans="1:2" x14ac:dyDescent="0.3">
      <c r="A139" s="4" t="s">
        <v>409</v>
      </c>
      <c r="B139" s="3" t="s">
        <v>252</v>
      </c>
    </row>
    <row r="140" spans="1:2" x14ac:dyDescent="0.3">
      <c r="A140" s="4" t="s">
        <v>410</v>
      </c>
      <c r="B140" s="3" t="s">
        <v>252</v>
      </c>
    </row>
    <row r="141" spans="1:2" x14ac:dyDescent="0.3">
      <c r="A141" s="4" t="s">
        <v>411</v>
      </c>
      <c r="B141" s="3" t="s">
        <v>252</v>
      </c>
    </row>
    <row r="142" spans="1:2" x14ac:dyDescent="0.3">
      <c r="A142" s="4" t="s">
        <v>412</v>
      </c>
      <c r="B142" s="3" t="s">
        <v>252</v>
      </c>
    </row>
    <row r="143" spans="1:2" x14ac:dyDescent="0.3">
      <c r="A143" s="4" t="s">
        <v>413</v>
      </c>
      <c r="B143" s="3" t="s">
        <v>252</v>
      </c>
    </row>
    <row r="144" spans="1:2" x14ac:dyDescent="0.3">
      <c r="A144" s="4" t="s">
        <v>414</v>
      </c>
      <c r="B144" s="3" t="s">
        <v>252</v>
      </c>
    </row>
    <row r="145" spans="1:2" x14ac:dyDescent="0.3">
      <c r="A145" s="4" t="s">
        <v>415</v>
      </c>
      <c r="B145" s="3" t="s">
        <v>252</v>
      </c>
    </row>
    <row r="146" spans="1:2" x14ac:dyDescent="0.3">
      <c r="A146" s="4" t="s">
        <v>416</v>
      </c>
      <c r="B146" s="3" t="s">
        <v>252</v>
      </c>
    </row>
    <row r="147" spans="1:2" x14ac:dyDescent="0.3">
      <c r="A147" s="4" t="s">
        <v>417</v>
      </c>
      <c r="B147" s="3" t="s">
        <v>252</v>
      </c>
    </row>
    <row r="148" spans="1:2" x14ac:dyDescent="0.3">
      <c r="A148" s="4" t="s">
        <v>418</v>
      </c>
      <c r="B148" s="3" t="s">
        <v>252</v>
      </c>
    </row>
    <row r="149" spans="1:2" x14ac:dyDescent="0.3">
      <c r="A149" s="4" t="s">
        <v>419</v>
      </c>
      <c r="B149" s="3" t="s">
        <v>252</v>
      </c>
    </row>
    <row r="150" spans="1:2" x14ac:dyDescent="0.3">
      <c r="A150" s="4" t="s">
        <v>420</v>
      </c>
      <c r="B150" s="3" t="s">
        <v>252</v>
      </c>
    </row>
    <row r="151" spans="1:2" x14ac:dyDescent="0.3">
      <c r="A151" s="4" t="s">
        <v>421</v>
      </c>
      <c r="B151" s="3" t="s">
        <v>252</v>
      </c>
    </row>
    <row r="152" spans="1:2" x14ac:dyDescent="0.3">
      <c r="A152" s="4" t="s">
        <v>422</v>
      </c>
      <c r="B152" s="3" t="s">
        <v>423</v>
      </c>
    </row>
    <row r="153" spans="1:2" x14ac:dyDescent="0.3">
      <c r="A153" s="4" t="s">
        <v>424</v>
      </c>
      <c r="B153" s="3" t="s">
        <v>425</v>
      </c>
    </row>
    <row r="154" spans="1:2" x14ac:dyDescent="0.3">
      <c r="A154" s="4" t="s">
        <v>426</v>
      </c>
      <c r="B154" s="3" t="s">
        <v>427</v>
      </c>
    </row>
    <row r="155" spans="1:2" x14ac:dyDescent="0.3">
      <c r="A155" s="4" t="s">
        <v>428</v>
      </c>
      <c r="B155" s="3" t="s">
        <v>429</v>
      </c>
    </row>
    <row r="156" spans="1:2" x14ac:dyDescent="0.3">
      <c r="A156" s="4" t="s">
        <v>430</v>
      </c>
      <c r="B156" s="3" t="s">
        <v>252</v>
      </c>
    </row>
    <row r="157" spans="1:2" x14ac:dyDescent="0.3">
      <c r="A157" s="4" t="s">
        <v>431</v>
      </c>
      <c r="B157" s="3" t="s">
        <v>252</v>
      </c>
    </row>
    <row r="158" spans="1:2" x14ac:dyDescent="0.3">
      <c r="A158" s="4" t="s">
        <v>432</v>
      </c>
      <c r="B158" s="3" t="s">
        <v>252</v>
      </c>
    </row>
    <row r="159" spans="1:2" x14ac:dyDescent="0.3">
      <c r="A159" s="4" t="s">
        <v>433</v>
      </c>
      <c r="B159" s="3" t="s">
        <v>434</v>
      </c>
    </row>
    <row r="160" spans="1:2" x14ac:dyDescent="0.3">
      <c r="A160" s="4" t="s">
        <v>435</v>
      </c>
      <c r="B160" s="3" t="s">
        <v>252</v>
      </c>
    </row>
    <row r="161" spans="1:2" x14ac:dyDescent="0.3">
      <c r="A161" s="4" t="s">
        <v>436</v>
      </c>
      <c r="B161" s="3" t="s">
        <v>252</v>
      </c>
    </row>
    <row r="162" spans="1:2" x14ac:dyDescent="0.3">
      <c r="A162" s="4" t="s">
        <v>437</v>
      </c>
      <c r="B162" s="3" t="s">
        <v>252</v>
      </c>
    </row>
    <row r="163" spans="1:2" x14ac:dyDescent="0.3">
      <c r="A163" s="4" t="s">
        <v>438</v>
      </c>
      <c r="B163" s="3" t="s">
        <v>252</v>
      </c>
    </row>
    <row r="164" spans="1:2" x14ac:dyDescent="0.3">
      <c r="A164" s="4" t="s">
        <v>439</v>
      </c>
      <c r="B164" s="3" t="s">
        <v>252</v>
      </c>
    </row>
    <row r="165" spans="1:2" x14ac:dyDescent="0.3">
      <c r="A165" s="4" t="s">
        <v>440</v>
      </c>
      <c r="B165" s="3" t="s">
        <v>252</v>
      </c>
    </row>
    <row r="166" spans="1:2" x14ac:dyDescent="0.3">
      <c r="A166" s="4" t="s">
        <v>441</v>
      </c>
      <c r="B166" s="3" t="s">
        <v>442</v>
      </c>
    </row>
    <row r="167" spans="1:2" x14ac:dyDescent="0.3">
      <c r="A167" s="4" t="s">
        <v>443</v>
      </c>
      <c r="B167" s="3" t="s">
        <v>444</v>
      </c>
    </row>
    <row r="168" spans="1:2" x14ac:dyDescent="0.3">
      <c r="A168" s="4" t="s">
        <v>445</v>
      </c>
      <c r="B168" s="3" t="s">
        <v>252</v>
      </c>
    </row>
    <row r="169" spans="1:2" x14ac:dyDescent="0.3">
      <c r="A169" s="4" t="s">
        <v>446</v>
      </c>
      <c r="B169" s="3" t="s">
        <v>252</v>
      </c>
    </row>
    <row r="170" spans="1:2" x14ac:dyDescent="0.3">
      <c r="A170" s="4" t="s">
        <v>447</v>
      </c>
      <c r="B170" s="3" t="s">
        <v>252</v>
      </c>
    </row>
    <row r="171" spans="1:2" x14ac:dyDescent="0.3">
      <c r="A171" s="4" t="s">
        <v>448</v>
      </c>
      <c r="B171" s="3" t="s">
        <v>252</v>
      </c>
    </row>
    <row r="172" spans="1:2" x14ac:dyDescent="0.3">
      <c r="A172" t="s">
        <v>449</v>
      </c>
      <c r="B172" t="s">
        <v>252</v>
      </c>
    </row>
    <row r="173" spans="1:2" x14ac:dyDescent="0.3">
      <c r="A173" t="s">
        <v>450</v>
      </c>
      <c r="B173" t="s">
        <v>252</v>
      </c>
    </row>
    <row r="174" spans="1:2" x14ac:dyDescent="0.3">
      <c r="A174" t="s">
        <v>451</v>
      </c>
      <c r="B174" t="s">
        <v>452</v>
      </c>
    </row>
    <row r="175" spans="1:2" x14ac:dyDescent="0.3">
      <c r="A175" t="s">
        <v>453</v>
      </c>
      <c r="B175" t="s">
        <v>252</v>
      </c>
    </row>
    <row r="176" spans="1:2" x14ac:dyDescent="0.3">
      <c r="A176" t="s">
        <v>454</v>
      </c>
      <c r="B176" t="s">
        <v>252</v>
      </c>
    </row>
    <row r="177" spans="1:2" x14ac:dyDescent="0.3">
      <c r="A177" t="s">
        <v>455</v>
      </c>
      <c r="B177" t="s">
        <v>252</v>
      </c>
    </row>
    <row r="178" spans="1:2" x14ac:dyDescent="0.3">
      <c r="A178" t="s">
        <v>456</v>
      </c>
      <c r="B178" t="s">
        <v>252</v>
      </c>
    </row>
    <row r="179" spans="1:2" x14ac:dyDescent="0.3">
      <c r="A179" t="s">
        <v>457</v>
      </c>
      <c r="B179" t="s">
        <v>252</v>
      </c>
    </row>
    <row r="180" spans="1:2" x14ac:dyDescent="0.3">
      <c r="A180" t="s">
        <v>458</v>
      </c>
      <c r="B180" t="s">
        <v>252</v>
      </c>
    </row>
    <row r="181" spans="1:2" x14ac:dyDescent="0.3">
      <c r="A181" t="s">
        <v>459</v>
      </c>
      <c r="B181" t="s">
        <v>460</v>
      </c>
    </row>
    <row r="182" spans="1:2" x14ac:dyDescent="0.3">
      <c r="A182" t="s">
        <v>461</v>
      </c>
      <c r="B182" t="s">
        <v>252</v>
      </c>
    </row>
    <row r="183" spans="1:2" x14ac:dyDescent="0.3">
      <c r="A183" t="s">
        <v>462</v>
      </c>
      <c r="B183" t="s">
        <v>252</v>
      </c>
    </row>
    <row r="184" spans="1:2" x14ac:dyDescent="0.3">
      <c r="A184" t="s">
        <v>463</v>
      </c>
      <c r="B184" t="s">
        <v>252</v>
      </c>
    </row>
    <row r="185" spans="1:2" x14ac:dyDescent="0.3">
      <c r="A185" t="s">
        <v>464</v>
      </c>
      <c r="B185" t="s">
        <v>465</v>
      </c>
    </row>
    <row r="186" spans="1:2" x14ac:dyDescent="0.3">
      <c r="A186" t="s">
        <v>466</v>
      </c>
      <c r="B186" t="s">
        <v>252</v>
      </c>
    </row>
    <row r="187" spans="1:2" x14ac:dyDescent="0.3">
      <c r="A187" t="s">
        <v>467</v>
      </c>
      <c r="B187" t="s">
        <v>252</v>
      </c>
    </row>
    <row r="188" spans="1:2" x14ac:dyDescent="0.3">
      <c r="A188" t="s">
        <v>468</v>
      </c>
      <c r="B188" t="s">
        <v>252</v>
      </c>
    </row>
    <row r="189" spans="1:2" x14ac:dyDescent="0.3">
      <c r="A189" t="s">
        <v>469</v>
      </c>
      <c r="B189" t="s">
        <v>252</v>
      </c>
    </row>
    <row r="190" spans="1:2" x14ac:dyDescent="0.3">
      <c r="A190" t="s">
        <v>470</v>
      </c>
      <c r="B190" t="s">
        <v>252</v>
      </c>
    </row>
    <row r="191" spans="1:2" x14ac:dyDescent="0.3">
      <c r="A191" t="s">
        <v>471</v>
      </c>
      <c r="B191" t="s">
        <v>252</v>
      </c>
    </row>
    <row r="192" spans="1:2" x14ac:dyDescent="0.3">
      <c r="A192" t="s">
        <v>472</v>
      </c>
      <c r="B192" t="s">
        <v>473</v>
      </c>
    </row>
    <row r="193" spans="1:2" x14ac:dyDescent="0.3">
      <c r="A193" t="s">
        <v>474</v>
      </c>
      <c r="B193" t="s">
        <v>252</v>
      </c>
    </row>
    <row r="194" spans="1:2" x14ac:dyDescent="0.3">
      <c r="A194" t="s">
        <v>475</v>
      </c>
      <c r="B194" t="s">
        <v>252</v>
      </c>
    </row>
    <row r="195" spans="1:2" x14ac:dyDescent="0.3">
      <c r="A195" t="s">
        <v>476</v>
      </c>
      <c r="B195" t="s">
        <v>252</v>
      </c>
    </row>
    <row r="196" spans="1:2" x14ac:dyDescent="0.3">
      <c r="A196" t="s">
        <v>477</v>
      </c>
      <c r="B196" t="s">
        <v>478</v>
      </c>
    </row>
    <row r="197" spans="1:2" x14ac:dyDescent="0.3">
      <c r="A197" t="s">
        <v>479</v>
      </c>
      <c r="B197" t="s">
        <v>252</v>
      </c>
    </row>
    <row r="198" spans="1:2" x14ac:dyDescent="0.3">
      <c r="A198" t="s">
        <v>480</v>
      </c>
      <c r="B198" t="s">
        <v>252</v>
      </c>
    </row>
    <row r="199" spans="1:2" x14ac:dyDescent="0.3">
      <c r="A199" t="s">
        <v>481</v>
      </c>
      <c r="B199" t="s">
        <v>252</v>
      </c>
    </row>
    <row r="200" spans="1:2" x14ac:dyDescent="0.3">
      <c r="A200" t="s">
        <v>482</v>
      </c>
      <c r="B200" t="s">
        <v>483</v>
      </c>
    </row>
    <row r="201" spans="1:2" x14ac:dyDescent="0.3">
      <c r="A201" t="s">
        <v>484</v>
      </c>
      <c r="B201" t="s">
        <v>252</v>
      </c>
    </row>
    <row r="202" spans="1:2" x14ac:dyDescent="0.3">
      <c r="A202" t="s">
        <v>485</v>
      </c>
      <c r="B202" t="s">
        <v>252</v>
      </c>
    </row>
    <row r="203" spans="1:2" x14ac:dyDescent="0.3">
      <c r="A203" t="s">
        <v>486</v>
      </c>
      <c r="B203" t="s">
        <v>252</v>
      </c>
    </row>
    <row r="204" spans="1:2" x14ac:dyDescent="0.3">
      <c r="A204" t="s">
        <v>487</v>
      </c>
      <c r="B204" t="s">
        <v>488</v>
      </c>
    </row>
    <row r="205" spans="1:2" x14ac:dyDescent="0.3">
      <c r="A205" t="s">
        <v>489</v>
      </c>
      <c r="B205" t="s">
        <v>252</v>
      </c>
    </row>
    <row r="206" spans="1:2" x14ac:dyDescent="0.3">
      <c r="A206" t="s">
        <v>490</v>
      </c>
      <c r="B206" t="s">
        <v>252</v>
      </c>
    </row>
    <row r="207" spans="1:2" x14ac:dyDescent="0.3">
      <c r="A207" t="s">
        <v>491</v>
      </c>
      <c r="B207" t="s">
        <v>252</v>
      </c>
    </row>
    <row r="208" spans="1:2" x14ac:dyDescent="0.3">
      <c r="A208" t="s">
        <v>492</v>
      </c>
      <c r="B208" t="s">
        <v>493</v>
      </c>
    </row>
    <row r="209" spans="1:2" x14ac:dyDescent="0.3">
      <c r="A209" t="s">
        <v>494</v>
      </c>
      <c r="B209" t="s">
        <v>252</v>
      </c>
    </row>
    <row r="210" spans="1:2" x14ac:dyDescent="0.3">
      <c r="A210" t="s">
        <v>495</v>
      </c>
      <c r="B210" t="s">
        <v>252</v>
      </c>
    </row>
    <row r="211" spans="1:2" x14ac:dyDescent="0.3">
      <c r="A211" t="s">
        <v>496</v>
      </c>
      <c r="B211" t="s">
        <v>252</v>
      </c>
    </row>
    <row r="212" spans="1:2" x14ac:dyDescent="0.3">
      <c r="A212" t="s">
        <v>497</v>
      </c>
      <c r="B212" t="s">
        <v>498</v>
      </c>
    </row>
    <row r="213" spans="1:2" x14ac:dyDescent="0.3">
      <c r="A213" t="s">
        <v>499</v>
      </c>
      <c r="B213" t="s">
        <v>252</v>
      </c>
    </row>
    <row r="214" spans="1:2" x14ac:dyDescent="0.3">
      <c r="A214" t="s">
        <v>500</v>
      </c>
      <c r="B214" t="s">
        <v>252</v>
      </c>
    </row>
    <row r="215" spans="1:2" x14ac:dyDescent="0.3">
      <c r="A215" t="s">
        <v>501</v>
      </c>
      <c r="B215" t="s">
        <v>252</v>
      </c>
    </row>
    <row r="216" spans="1:2" x14ac:dyDescent="0.3">
      <c r="A216" t="s">
        <v>502</v>
      </c>
      <c r="B216" t="s">
        <v>503</v>
      </c>
    </row>
    <row r="217" spans="1:2" x14ac:dyDescent="0.3">
      <c r="A217" t="s">
        <v>504</v>
      </c>
      <c r="B217" t="s">
        <v>252</v>
      </c>
    </row>
    <row r="218" spans="1:2" x14ac:dyDescent="0.3">
      <c r="A218" t="s">
        <v>505</v>
      </c>
      <c r="B218" t="s">
        <v>252</v>
      </c>
    </row>
    <row r="219" spans="1:2" x14ac:dyDescent="0.3">
      <c r="A219" t="s">
        <v>506</v>
      </c>
      <c r="B219" t="s">
        <v>252</v>
      </c>
    </row>
    <row r="220" spans="1:2" x14ac:dyDescent="0.3">
      <c r="A220" t="s">
        <v>507</v>
      </c>
      <c r="B220" t="s">
        <v>508</v>
      </c>
    </row>
    <row r="221" spans="1:2" x14ac:dyDescent="0.3">
      <c r="A221" t="s">
        <v>509</v>
      </c>
      <c r="B221" t="s">
        <v>252</v>
      </c>
    </row>
    <row r="222" spans="1:2" x14ac:dyDescent="0.3">
      <c r="A222" t="s">
        <v>510</v>
      </c>
      <c r="B222" t="s">
        <v>252</v>
      </c>
    </row>
    <row r="223" spans="1:2" x14ac:dyDescent="0.3">
      <c r="A223" t="s">
        <v>511</v>
      </c>
      <c r="B223" t="s">
        <v>252</v>
      </c>
    </row>
    <row r="224" spans="1:2" x14ac:dyDescent="0.3">
      <c r="A224" t="s">
        <v>512</v>
      </c>
      <c r="B224" t="s">
        <v>513</v>
      </c>
    </row>
    <row r="225" spans="1:2" x14ac:dyDescent="0.3">
      <c r="A225" t="s">
        <v>514</v>
      </c>
      <c r="B225" t="s">
        <v>515</v>
      </c>
    </row>
    <row r="226" spans="1:2" x14ac:dyDescent="0.3">
      <c r="A226" t="s">
        <v>516</v>
      </c>
      <c r="B226" t="s">
        <v>517</v>
      </c>
    </row>
    <row r="227" spans="1:2" x14ac:dyDescent="0.3">
      <c r="A227" t="s">
        <v>518</v>
      </c>
      <c r="B227" t="s">
        <v>252</v>
      </c>
    </row>
    <row r="228" spans="1:2" x14ac:dyDescent="0.3">
      <c r="A228" t="s">
        <v>519</v>
      </c>
      <c r="B228" t="s">
        <v>252</v>
      </c>
    </row>
    <row r="229" spans="1:2" x14ac:dyDescent="0.3">
      <c r="A229" t="s">
        <v>520</v>
      </c>
      <c r="B229" t="s">
        <v>252</v>
      </c>
    </row>
    <row r="230" spans="1:2" x14ac:dyDescent="0.3">
      <c r="A230" t="s">
        <v>521</v>
      </c>
      <c r="B230" t="s">
        <v>252</v>
      </c>
    </row>
    <row r="231" spans="1:2" x14ac:dyDescent="0.3">
      <c r="A231" t="s">
        <v>522</v>
      </c>
      <c r="B231" t="s">
        <v>252</v>
      </c>
    </row>
    <row r="232" spans="1:2" x14ac:dyDescent="0.3">
      <c r="A232" t="s">
        <v>523</v>
      </c>
      <c r="B232" t="s">
        <v>252</v>
      </c>
    </row>
    <row r="233" spans="1:2" x14ac:dyDescent="0.3">
      <c r="A233" t="s">
        <v>524</v>
      </c>
      <c r="B233" t="s">
        <v>525</v>
      </c>
    </row>
    <row r="234" spans="1:2" x14ac:dyDescent="0.3">
      <c r="A234" t="s">
        <v>526</v>
      </c>
      <c r="B234" t="s">
        <v>252</v>
      </c>
    </row>
    <row r="235" spans="1:2" x14ac:dyDescent="0.3">
      <c r="A235" t="s">
        <v>527</v>
      </c>
      <c r="B235" t="s">
        <v>252</v>
      </c>
    </row>
    <row r="236" spans="1:2" x14ac:dyDescent="0.3">
      <c r="A236" t="s">
        <v>528</v>
      </c>
      <c r="B236" t="s">
        <v>252</v>
      </c>
    </row>
    <row r="237" spans="1:2" x14ac:dyDescent="0.3">
      <c r="A237" t="s">
        <v>529</v>
      </c>
      <c r="B237" t="s">
        <v>252</v>
      </c>
    </row>
    <row r="238" spans="1:2" x14ac:dyDescent="0.3">
      <c r="A238" t="s">
        <v>530</v>
      </c>
      <c r="B238" t="s">
        <v>252</v>
      </c>
    </row>
    <row r="239" spans="1:2" x14ac:dyDescent="0.3">
      <c r="A239" t="s">
        <v>531</v>
      </c>
      <c r="B239" t="s">
        <v>252</v>
      </c>
    </row>
    <row r="240" spans="1:2" x14ac:dyDescent="0.3">
      <c r="A240" t="s">
        <v>532</v>
      </c>
      <c r="B240" t="s">
        <v>533</v>
      </c>
    </row>
    <row r="241" spans="1:2" x14ac:dyDescent="0.3">
      <c r="A241" t="s">
        <v>534</v>
      </c>
      <c r="B241" t="s">
        <v>252</v>
      </c>
    </row>
    <row r="242" spans="1:2" x14ac:dyDescent="0.3">
      <c r="A242" t="s">
        <v>535</v>
      </c>
      <c r="B242" t="s">
        <v>252</v>
      </c>
    </row>
    <row r="243" spans="1:2" x14ac:dyDescent="0.3">
      <c r="A243" t="s">
        <v>536</v>
      </c>
      <c r="B243" t="s">
        <v>252</v>
      </c>
    </row>
    <row r="244" spans="1:2" x14ac:dyDescent="0.3">
      <c r="A244" t="s">
        <v>537</v>
      </c>
      <c r="B244" t="s">
        <v>538</v>
      </c>
    </row>
    <row r="245" spans="1:2" x14ac:dyDescent="0.3">
      <c r="A245" t="s">
        <v>539</v>
      </c>
      <c r="B245" t="s">
        <v>252</v>
      </c>
    </row>
    <row r="246" spans="1:2" x14ac:dyDescent="0.3">
      <c r="A246" t="s">
        <v>540</v>
      </c>
      <c r="B246" t="s">
        <v>252</v>
      </c>
    </row>
    <row r="247" spans="1:2" x14ac:dyDescent="0.3">
      <c r="A247" t="s">
        <v>541</v>
      </c>
      <c r="B247" t="s">
        <v>252</v>
      </c>
    </row>
    <row r="248" spans="1:2" x14ac:dyDescent="0.3">
      <c r="A248" t="s">
        <v>542</v>
      </c>
      <c r="B248" t="s">
        <v>252</v>
      </c>
    </row>
    <row r="249" spans="1:2" x14ac:dyDescent="0.3">
      <c r="A249" t="s">
        <v>543</v>
      </c>
      <c r="B249" t="s">
        <v>252</v>
      </c>
    </row>
    <row r="250" spans="1:2" x14ac:dyDescent="0.3">
      <c r="A250" t="s">
        <v>544</v>
      </c>
      <c r="B250" t="s">
        <v>252</v>
      </c>
    </row>
    <row r="251" spans="1:2" x14ac:dyDescent="0.3">
      <c r="A251" t="s">
        <v>545</v>
      </c>
      <c r="B251" t="s">
        <v>546</v>
      </c>
    </row>
    <row r="252" spans="1:2" x14ac:dyDescent="0.3">
      <c r="A252" t="s">
        <v>547</v>
      </c>
      <c r="B252" t="s">
        <v>548</v>
      </c>
    </row>
    <row r="253" spans="1:2" x14ac:dyDescent="0.3">
      <c r="A253" t="s">
        <v>549</v>
      </c>
      <c r="B253" t="s">
        <v>252</v>
      </c>
    </row>
    <row r="254" spans="1:2" x14ac:dyDescent="0.3">
      <c r="A254" t="s">
        <v>550</v>
      </c>
      <c r="B254" t="s">
        <v>252</v>
      </c>
    </row>
    <row r="255" spans="1:2" x14ac:dyDescent="0.3">
      <c r="A255" t="s">
        <v>551</v>
      </c>
      <c r="B255" t="s">
        <v>252</v>
      </c>
    </row>
    <row r="256" spans="1:2" x14ac:dyDescent="0.3">
      <c r="A256" t="s">
        <v>552</v>
      </c>
      <c r="B256" t="s">
        <v>252</v>
      </c>
    </row>
    <row r="257" spans="1:2" x14ac:dyDescent="0.3">
      <c r="A257" t="s">
        <v>553</v>
      </c>
      <c r="B257" t="s">
        <v>252</v>
      </c>
    </row>
    <row r="258" spans="1:2" x14ac:dyDescent="0.3">
      <c r="A258" t="s">
        <v>554</v>
      </c>
      <c r="B258" t="s">
        <v>252</v>
      </c>
    </row>
    <row r="259" spans="1:2" x14ac:dyDescent="0.3">
      <c r="A259" t="s">
        <v>555</v>
      </c>
      <c r="B259" t="s">
        <v>252</v>
      </c>
    </row>
    <row r="260" spans="1:2" x14ac:dyDescent="0.3">
      <c r="A260" t="s">
        <v>556</v>
      </c>
      <c r="B260" t="s">
        <v>252</v>
      </c>
    </row>
    <row r="261" spans="1:2" x14ac:dyDescent="0.3">
      <c r="A261" t="s">
        <v>557</v>
      </c>
      <c r="B261" t="s">
        <v>252</v>
      </c>
    </row>
    <row r="262" spans="1:2" x14ac:dyDescent="0.3">
      <c r="A262" t="s">
        <v>558</v>
      </c>
      <c r="B262" t="s">
        <v>559</v>
      </c>
    </row>
    <row r="263" spans="1:2" x14ac:dyDescent="0.3">
      <c r="A263" t="s">
        <v>560</v>
      </c>
      <c r="B263" t="s">
        <v>252</v>
      </c>
    </row>
    <row r="264" spans="1:2" x14ac:dyDescent="0.3">
      <c r="A264" t="s">
        <v>561</v>
      </c>
      <c r="B264" t="s">
        <v>252</v>
      </c>
    </row>
    <row r="265" spans="1:2" x14ac:dyDescent="0.3">
      <c r="A265" t="s">
        <v>562</v>
      </c>
      <c r="B265" t="s">
        <v>252</v>
      </c>
    </row>
    <row r="266" spans="1:2" x14ac:dyDescent="0.3">
      <c r="A266" t="s">
        <v>563</v>
      </c>
      <c r="B266" t="s">
        <v>252</v>
      </c>
    </row>
    <row r="267" spans="1:2" x14ac:dyDescent="0.3">
      <c r="A267" t="s">
        <v>564</v>
      </c>
      <c r="B267" t="s">
        <v>252</v>
      </c>
    </row>
    <row r="268" spans="1:2" x14ac:dyDescent="0.3">
      <c r="A268" t="s">
        <v>565</v>
      </c>
      <c r="B268" t="s">
        <v>252</v>
      </c>
    </row>
    <row r="269" spans="1:2" x14ac:dyDescent="0.3">
      <c r="A269" t="s">
        <v>566</v>
      </c>
      <c r="B269" t="s">
        <v>567</v>
      </c>
    </row>
    <row r="270" spans="1:2" x14ac:dyDescent="0.3">
      <c r="A270" t="s">
        <v>568</v>
      </c>
      <c r="B270" t="s">
        <v>569</v>
      </c>
    </row>
    <row r="271" spans="1:2" x14ac:dyDescent="0.3">
      <c r="A271" t="s">
        <v>570</v>
      </c>
      <c r="B271" t="s">
        <v>252</v>
      </c>
    </row>
    <row r="272" spans="1:2" x14ac:dyDescent="0.3">
      <c r="A272" t="s">
        <v>571</v>
      </c>
      <c r="B272" t="s">
        <v>252</v>
      </c>
    </row>
    <row r="273" spans="1:2" x14ac:dyDescent="0.3">
      <c r="A273" t="s">
        <v>572</v>
      </c>
      <c r="B273" t="s">
        <v>252</v>
      </c>
    </row>
    <row r="274" spans="1:2" x14ac:dyDescent="0.3">
      <c r="A274" t="s">
        <v>573</v>
      </c>
      <c r="B274" t="s">
        <v>574</v>
      </c>
    </row>
    <row r="275" spans="1:2" x14ac:dyDescent="0.3">
      <c r="A275" t="s">
        <v>575</v>
      </c>
      <c r="B275" t="s">
        <v>252</v>
      </c>
    </row>
    <row r="276" spans="1:2" x14ac:dyDescent="0.3">
      <c r="A276" t="s">
        <v>576</v>
      </c>
      <c r="B276" t="s">
        <v>252</v>
      </c>
    </row>
    <row r="277" spans="1:2" x14ac:dyDescent="0.3">
      <c r="A277" t="s">
        <v>577</v>
      </c>
      <c r="B277" t="s">
        <v>252</v>
      </c>
    </row>
    <row r="278" spans="1:2" x14ac:dyDescent="0.3">
      <c r="A278" t="s">
        <v>578</v>
      </c>
      <c r="B278" t="s">
        <v>579</v>
      </c>
    </row>
    <row r="279" spans="1:2" x14ac:dyDescent="0.3">
      <c r="A279" t="s">
        <v>580</v>
      </c>
      <c r="B279" t="s">
        <v>252</v>
      </c>
    </row>
    <row r="280" spans="1:2" x14ac:dyDescent="0.3">
      <c r="A280" t="s">
        <v>581</v>
      </c>
      <c r="B280" t="s">
        <v>252</v>
      </c>
    </row>
    <row r="281" spans="1:2" x14ac:dyDescent="0.3">
      <c r="A281" t="s">
        <v>582</v>
      </c>
      <c r="B281" t="s">
        <v>252</v>
      </c>
    </row>
    <row r="282" spans="1:2" x14ac:dyDescent="0.3">
      <c r="A282" t="s">
        <v>583</v>
      </c>
      <c r="B282" t="s">
        <v>584</v>
      </c>
    </row>
    <row r="283" spans="1:2" x14ac:dyDescent="0.3">
      <c r="A283" t="s">
        <v>585</v>
      </c>
      <c r="B283" t="s">
        <v>252</v>
      </c>
    </row>
    <row r="284" spans="1:2" x14ac:dyDescent="0.3">
      <c r="A284" t="s">
        <v>586</v>
      </c>
      <c r="B284" t="s">
        <v>252</v>
      </c>
    </row>
    <row r="285" spans="1:2" x14ac:dyDescent="0.3">
      <c r="A285" t="s">
        <v>587</v>
      </c>
      <c r="B285" t="s">
        <v>252</v>
      </c>
    </row>
    <row r="286" spans="1:2" x14ac:dyDescent="0.3">
      <c r="A286" t="s">
        <v>588</v>
      </c>
      <c r="B286" t="s">
        <v>252</v>
      </c>
    </row>
    <row r="287" spans="1:2" x14ac:dyDescent="0.3">
      <c r="A287" t="s">
        <v>589</v>
      </c>
      <c r="B287" t="s">
        <v>252</v>
      </c>
    </row>
    <row r="288" spans="1:2" x14ac:dyDescent="0.3">
      <c r="A288" t="s">
        <v>590</v>
      </c>
      <c r="B288" t="s">
        <v>252</v>
      </c>
    </row>
    <row r="289" spans="1:2" x14ac:dyDescent="0.3">
      <c r="A289" t="s">
        <v>591</v>
      </c>
      <c r="B289" t="s">
        <v>592</v>
      </c>
    </row>
    <row r="290" spans="1:2" x14ac:dyDescent="0.3">
      <c r="A290" t="s">
        <v>593</v>
      </c>
      <c r="B290" t="s">
        <v>252</v>
      </c>
    </row>
    <row r="291" spans="1:2" x14ac:dyDescent="0.3">
      <c r="A291" t="s">
        <v>594</v>
      </c>
      <c r="B291" t="s">
        <v>252</v>
      </c>
    </row>
    <row r="292" spans="1:2" x14ac:dyDescent="0.3">
      <c r="A292" t="s">
        <v>595</v>
      </c>
      <c r="B292" t="s">
        <v>252</v>
      </c>
    </row>
    <row r="293" spans="1:2" x14ac:dyDescent="0.3">
      <c r="A293" t="s">
        <v>596</v>
      </c>
      <c r="B293" t="s">
        <v>252</v>
      </c>
    </row>
    <row r="294" spans="1:2" x14ac:dyDescent="0.3">
      <c r="A294" t="s">
        <v>597</v>
      </c>
      <c r="B294" t="s">
        <v>252</v>
      </c>
    </row>
    <row r="295" spans="1:2" x14ac:dyDescent="0.3">
      <c r="A295" t="s">
        <v>598</v>
      </c>
      <c r="B295" t="s">
        <v>252</v>
      </c>
    </row>
    <row r="296" spans="1:2" x14ac:dyDescent="0.3">
      <c r="A296" t="s">
        <v>599</v>
      </c>
      <c r="B296" t="s">
        <v>600</v>
      </c>
    </row>
    <row r="297" spans="1:2" x14ac:dyDescent="0.3">
      <c r="A297" t="s">
        <v>601</v>
      </c>
      <c r="B297" t="s">
        <v>252</v>
      </c>
    </row>
    <row r="298" spans="1:2" x14ac:dyDescent="0.3">
      <c r="A298" t="s">
        <v>602</v>
      </c>
      <c r="B298" t="s">
        <v>252</v>
      </c>
    </row>
    <row r="299" spans="1:2" x14ac:dyDescent="0.3">
      <c r="A299" t="s">
        <v>603</v>
      </c>
      <c r="B299" t="s">
        <v>252</v>
      </c>
    </row>
    <row r="300" spans="1:2" x14ac:dyDescent="0.3">
      <c r="A300" t="s">
        <v>604</v>
      </c>
      <c r="B300" t="s">
        <v>252</v>
      </c>
    </row>
    <row r="301" spans="1:2" x14ac:dyDescent="0.3">
      <c r="A301" t="s">
        <v>605</v>
      </c>
      <c r="B301" t="s">
        <v>252</v>
      </c>
    </row>
    <row r="302" spans="1:2" x14ac:dyDescent="0.3">
      <c r="A302" t="s">
        <v>606</v>
      </c>
      <c r="B302" t="s">
        <v>252</v>
      </c>
    </row>
    <row r="303" spans="1:2" x14ac:dyDescent="0.3">
      <c r="A303" t="s">
        <v>607</v>
      </c>
      <c r="B303" t="s">
        <v>252</v>
      </c>
    </row>
    <row r="304" spans="1:2" x14ac:dyDescent="0.3">
      <c r="A304" t="s">
        <v>608</v>
      </c>
      <c r="B304" t="s">
        <v>252</v>
      </c>
    </row>
    <row r="305" spans="1:2" x14ac:dyDescent="0.3">
      <c r="A305" t="s">
        <v>609</v>
      </c>
      <c r="B305" t="s">
        <v>252</v>
      </c>
    </row>
    <row r="306" spans="1:2" x14ac:dyDescent="0.3">
      <c r="A306" t="s">
        <v>610</v>
      </c>
      <c r="B306" t="s">
        <v>611</v>
      </c>
    </row>
    <row r="307" spans="1:2" x14ac:dyDescent="0.3">
      <c r="A307" t="s">
        <v>612</v>
      </c>
      <c r="B307" t="s">
        <v>252</v>
      </c>
    </row>
    <row r="308" spans="1:2" x14ac:dyDescent="0.3">
      <c r="A308" t="s">
        <v>613</v>
      </c>
      <c r="B308" t="s">
        <v>252</v>
      </c>
    </row>
    <row r="309" spans="1:2" x14ac:dyDescent="0.3">
      <c r="A309" t="s">
        <v>614</v>
      </c>
      <c r="B309" t="s">
        <v>252</v>
      </c>
    </row>
    <row r="310" spans="1:2" x14ac:dyDescent="0.3">
      <c r="A310" t="s">
        <v>615</v>
      </c>
      <c r="B310" t="s">
        <v>616</v>
      </c>
    </row>
    <row r="311" spans="1:2" x14ac:dyDescent="0.3">
      <c r="A311" t="s">
        <v>617</v>
      </c>
      <c r="B311" t="s">
        <v>618</v>
      </c>
    </row>
    <row r="312" spans="1:2" x14ac:dyDescent="0.3">
      <c r="A312" t="s">
        <v>619</v>
      </c>
      <c r="B312" t="s">
        <v>620</v>
      </c>
    </row>
    <row r="313" spans="1:2" x14ac:dyDescent="0.3">
      <c r="A313" t="s">
        <v>621</v>
      </c>
      <c r="B313" t="s">
        <v>252</v>
      </c>
    </row>
    <row r="314" spans="1:2" x14ac:dyDescent="0.3">
      <c r="A314" t="s">
        <v>622</v>
      </c>
      <c r="B314" t="s">
        <v>252</v>
      </c>
    </row>
    <row r="315" spans="1:2" x14ac:dyDescent="0.3">
      <c r="A315" t="s">
        <v>623</v>
      </c>
      <c r="B315" t="s">
        <v>252</v>
      </c>
    </row>
    <row r="316" spans="1:2" x14ac:dyDescent="0.3">
      <c r="A316" t="s">
        <v>624</v>
      </c>
      <c r="B316" t="s">
        <v>625</v>
      </c>
    </row>
    <row r="317" spans="1:2" x14ac:dyDescent="0.3">
      <c r="A317" t="s">
        <v>626</v>
      </c>
      <c r="B317" t="s">
        <v>252</v>
      </c>
    </row>
    <row r="318" spans="1:2" x14ac:dyDescent="0.3">
      <c r="A318" t="s">
        <v>627</v>
      </c>
      <c r="B318" t="s">
        <v>252</v>
      </c>
    </row>
    <row r="319" spans="1:2" x14ac:dyDescent="0.3">
      <c r="A319" t="s">
        <v>628</v>
      </c>
      <c r="B319" t="s">
        <v>252</v>
      </c>
    </row>
    <row r="320" spans="1:2" x14ac:dyDescent="0.3">
      <c r="A320" t="s">
        <v>629</v>
      </c>
      <c r="B320" t="s">
        <v>252</v>
      </c>
    </row>
    <row r="321" spans="1:2" x14ac:dyDescent="0.3">
      <c r="A321" t="s">
        <v>630</v>
      </c>
      <c r="B321" t="s">
        <v>252</v>
      </c>
    </row>
    <row r="322" spans="1:2" x14ac:dyDescent="0.3">
      <c r="A322" t="s">
        <v>631</v>
      </c>
      <c r="B322" t="s">
        <v>252</v>
      </c>
    </row>
    <row r="323" spans="1:2" x14ac:dyDescent="0.3">
      <c r="A323" t="s">
        <v>632</v>
      </c>
      <c r="B323" t="s">
        <v>633</v>
      </c>
    </row>
    <row r="324" spans="1:2" x14ac:dyDescent="0.3">
      <c r="A324" t="s">
        <v>634</v>
      </c>
      <c r="B324" t="s">
        <v>252</v>
      </c>
    </row>
    <row r="325" spans="1:2" x14ac:dyDescent="0.3">
      <c r="A325" t="s">
        <v>635</v>
      </c>
      <c r="B325" t="s">
        <v>252</v>
      </c>
    </row>
    <row r="326" spans="1:2" x14ac:dyDescent="0.3">
      <c r="A326" t="s">
        <v>636</v>
      </c>
      <c r="B326" t="s">
        <v>252</v>
      </c>
    </row>
    <row r="327" spans="1:2" x14ac:dyDescent="0.3">
      <c r="A327" t="s">
        <v>637</v>
      </c>
      <c r="B327" t="s">
        <v>638</v>
      </c>
    </row>
    <row r="328" spans="1:2" x14ac:dyDescent="0.3">
      <c r="A328" t="s">
        <v>639</v>
      </c>
      <c r="B328" t="s">
        <v>640</v>
      </c>
    </row>
    <row r="329" spans="1:2" x14ac:dyDescent="0.3">
      <c r="A329" t="s">
        <v>641</v>
      </c>
      <c r="B329" t="s">
        <v>252</v>
      </c>
    </row>
    <row r="330" spans="1:2" x14ac:dyDescent="0.3">
      <c r="A330" t="s">
        <v>642</v>
      </c>
      <c r="B330" t="s">
        <v>252</v>
      </c>
    </row>
    <row r="331" spans="1:2" x14ac:dyDescent="0.3">
      <c r="A331" t="s">
        <v>643</v>
      </c>
      <c r="B331" t="s">
        <v>252</v>
      </c>
    </row>
    <row r="332" spans="1:2" x14ac:dyDescent="0.3">
      <c r="A332" t="s">
        <v>644</v>
      </c>
      <c r="B332" t="s">
        <v>645</v>
      </c>
    </row>
    <row r="333" spans="1:2" x14ac:dyDescent="0.3">
      <c r="A333" t="s">
        <v>646</v>
      </c>
      <c r="B333" t="s">
        <v>252</v>
      </c>
    </row>
    <row r="334" spans="1:2" x14ac:dyDescent="0.3">
      <c r="A334" t="s">
        <v>647</v>
      </c>
      <c r="B334" t="s">
        <v>252</v>
      </c>
    </row>
    <row r="335" spans="1:2" x14ac:dyDescent="0.3">
      <c r="A335" t="s">
        <v>648</v>
      </c>
      <c r="B335" t="s">
        <v>252</v>
      </c>
    </row>
    <row r="336" spans="1:2" x14ac:dyDescent="0.3">
      <c r="A336" t="s">
        <v>649</v>
      </c>
      <c r="B336" t="s">
        <v>650</v>
      </c>
    </row>
    <row r="337" spans="1:2" x14ac:dyDescent="0.3">
      <c r="A337" t="s">
        <v>651</v>
      </c>
      <c r="B337" t="s">
        <v>252</v>
      </c>
    </row>
    <row r="338" spans="1:2" x14ac:dyDescent="0.3">
      <c r="A338" t="s">
        <v>652</v>
      </c>
      <c r="B338" t="s">
        <v>252</v>
      </c>
    </row>
    <row r="339" spans="1:2" x14ac:dyDescent="0.3">
      <c r="A339" t="s">
        <v>653</v>
      </c>
      <c r="B339" t="s">
        <v>252</v>
      </c>
    </row>
    <row r="340" spans="1:2" x14ac:dyDescent="0.3">
      <c r="A340" t="s">
        <v>654</v>
      </c>
      <c r="B340" t="s">
        <v>252</v>
      </c>
    </row>
    <row r="341" spans="1:2" x14ac:dyDescent="0.3">
      <c r="A341" t="s">
        <v>655</v>
      </c>
      <c r="B341" t="s">
        <v>252</v>
      </c>
    </row>
    <row r="342" spans="1:2" x14ac:dyDescent="0.3">
      <c r="A342" t="s">
        <v>656</v>
      </c>
      <c r="B342" t="s">
        <v>252</v>
      </c>
    </row>
    <row r="343" spans="1:2" x14ac:dyDescent="0.3">
      <c r="A343" t="s">
        <v>657</v>
      </c>
      <c r="B343" t="s">
        <v>658</v>
      </c>
    </row>
    <row r="344" spans="1:2" x14ac:dyDescent="0.3">
      <c r="A344" t="s">
        <v>659</v>
      </c>
      <c r="B344" t="s">
        <v>548</v>
      </c>
    </row>
    <row r="345" spans="1:2" x14ac:dyDescent="0.3">
      <c r="A345" t="s">
        <v>660</v>
      </c>
      <c r="B345" t="s">
        <v>252</v>
      </c>
    </row>
    <row r="346" spans="1:2" x14ac:dyDescent="0.3">
      <c r="A346" t="s">
        <v>661</v>
      </c>
      <c r="B346" t="s">
        <v>252</v>
      </c>
    </row>
    <row r="347" spans="1:2" x14ac:dyDescent="0.3">
      <c r="A347" t="s">
        <v>662</v>
      </c>
      <c r="B347" t="s">
        <v>252</v>
      </c>
    </row>
    <row r="348" spans="1:2" x14ac:dyDescent="0.3">
      <c r="A348" t="s">
        <v>663</v>
      </c>
      <c r="B348" t="s">
        <v>252</v>
      </c>
    </row>
    <row r="349" spans="1:2" x14ac:dyDescent="0.3">
      <c r="A349" t="s">
        <v>664</v>
      </c>
      <c r="B349" t="s">
        <v>252</v>
      </c>
    </row>
    <row r="350" spans="1:2" x14ac:dyDescent="0.3">
      <c r="A350" t="s">
        <v>665</v>
      </c>
      <c r="B350" t="s">
        <v>252</v>
      </c>
    </row>
    <row r="351" spans="1:2" x14ac:dyDescent="0.3">
      <c r="A351" t="s">
        <v>666</v>
      </c>
      <c r="B351" t="s">
        <v>667</v>
      </c>
    </row>
    <row r="352" spans="1:2" x14ac:dyDescent="0.3">
      <c r="A352" t="s">
        <v>668</v>
      </c>
      <c r="B352" t="s">
        <v>252</v>
      </c>
    </row>
    <row r="353" spans="1:2" x14ac:dyDescent="0.3">
      <c r="A353" t="s">
        <v>669</v>
      </c>
      <c r="B353" t="s">
        <v>252</v>
      </c>
    </row>
    <row r="354" spans="1:2" x14ac:dyDescent="0.3">
      <c r="A354" t="s">
        <v>670</v>
      </c>
      <c r="B354" t="s">
        <v>252</v>
      </c>
    </row>
    <row r="355" spans="1:2" x14ac:dyDescent="0.3">
      <c r="A355" t="s">
        <v>671</v>
      </c>
      <c r="B355" t="s">
        <v>252</v>
      </c>
    </row>
    <row r="356" spans="1:2" x14ac:dyDescent="0.3">
      <c r="A356" t="s">
        <v>672</v>
      </c>
      <c r="B356" t="s">
        <v>252</v>
      </c>
    </row>
    <row r="357" spans="1:2" x14ac:dyDescent="0.3">
      <c r="A357" t="s">
        <v>673</v>
      </c>
      <c r="B357" t="s">
        <v>252</v>
      </c>
    </row>
    <row r="358" spans="1:2" x14ac:dyDescent="0.3">
      <c r="A358" t="s">
        <v>674</v>
      </c>
      <c r="B358" t="s">
        <v>675</v>
      </c>
    </row>
    <row r="359" spans="1:2" x14ac:dyDescent="0.3">
      <c r="A359" t="s">
        <v>676</v>
      </c>
      <c r="B359" t="s">
        <v>677</v>
      </c>
    </row>
    <row r="360" spans="1:2" x14ac:dyDescent="0.3">
      <c r="A360" t="s">
        <v>678</v>
      </c>
      <c r="B360" t="s">
        <v>252</v>
      </c>
    </row>
    <row r="361" spans="1:2" x14ac:dyDescent="0.3">
      <c r="A361" t="s">
        <v>679</v>
      </c>
      <c r="B361" t="s">
        <v>252</v>
      </c>
    </row>
    <row r="362" spans="1:2" x14ac:dyDescent="0.3">
      <c r="A362" t="s">
        <v>680</v>
      </c>
      <c r="B362" t="s">
        <v>252</v>
      </c>
    </row>
    <row r="363" spans="1:2" x14ac:dyDescent="0.3">
      <c r="A363" t="s">
        <v>681</v>
      </c>
      <c r="B363" t="s">
        <v>682</v>
      </c>
    </row>
    <row r="364" spans="1:2" x14ac:dyDescent="0.3">
      <c r="A364" t="s">
        <v>683</v>
      </c>
      <c r="B364" t="s">
        <v>252</v>
      </c>
    </row>
    <row r="365" spans="1:2" x14ac:dyDescent="0.3">
      <c r="A365" t="s">
        <v>684</v>
      </c>
      <c r="B365" t="s">
        <v>252</v>
      </c>
    </row>
    <row r="366" spans="1:2" x14ac:dyDescent="0.3">
      <c r="A366" t="s">
        <v>685</v>
      </c>
      <c r="B366" t="s">
        <v>252</v>
      </c>
    </row>
    <row r="367" spans="1:2" x14ac:dyDescent="0.3">
      <c r="A367" t="s">
        <v>686</v>
      </c>
      <c r="B367" t="s">
        <v>687</v>
      </c>
    </row>
    <row r="368" spans="1:2" x14ac:dyDescent="0.3">
      <c r="A368" t="s">
        <v>688</v>
      </c>
      <c r="B368" t="s">
        <v>252</v>
      </c>
    </row>
    <row r="369" spans="1:2" x14ac:dyDescent="0.3">
      <c r="A369" t="s">
        <v>689</v>
      </c>
      <c r="B369" t="s">
        <v>252</v>
      </c>
    </row>
    <row r="370" spans="1:2" x14ac:dyDescent="0.3">
      <c r="A370" t="s">
        <v>690</v>
      </c>
      <c r="B370" t="s">
        <v>252</v>
      </c>
    </row>
    <row r="371" spans="1:2" x14ac:dyDescent="0.3">
      <c r="A371" t="s">
        <v>691</v>
      </c>
      <c r="B371" t="s">
        <v>692</v>
      </c>
    </row>
    <row r="372" spans="1:2" x14ac:dyDescent="0.3">
      <c r="A372" t="s">
        <v>693</v>
      </c>
      <c r="B372" t="s">
        <v>694</v>
      </c>
    </row>
    <row r="373" spans="1:2" x14ac:dyDescent="0.3">
      <c r="A373" t="s">
        <v>695</v>
      </c>
      <c r="B373" t="s">
        <v>252</v>
      </c>
    </row>
    <row r="374" spans="1:2" x14ac:dyDescent="0.3">
      <c r="A374" t="s">
        <v>696</v>
      </c>
      <c r="B374" t="s">
        <v>252</v>
      </c>
    </row>
    <row r="375" spans="1:2" x14ac:dyDescent="0.3">
      <c r="A375" t="s">
        <v>697</v>
      </c>
      <c r="B375" t="s">
        <v>252</v>
      </c>
    </row>
    <row r="376" spans="1:2" x14ac:dyDescent="0.3">
      <c r="A376" t="s">
        <v>698</v>
      </c>
      <c r="B376" t="s">
        <v>699</v>
      </c>
    </row>
    <row r="377" spans="1:2" x14ac:dyDescent="0.3">
      <c r="A377" t="s">
        <v>700</v>
      </c>
      <c r="B377" t="s">
        <v>252</v>
      </c>
    </row>
    <row r="378" spans="1:2" x14ac:dyDescent="0.3">
      <c r="A378" t="s">
        <v>701</v>
      </c>
      <c r="B378" t="s">
        <v>252</v>
      </c>
    </row>
    <row r="379" spans="1:2" x14ac:dyDescent="0.3">
      <c r="A379" t="s">
        <v>702</v>
      </c>
      <c r="B379" t="s">
        <v>252</v>
      </c>
    </row>
    <row r="380" spans="1:2" x14ac:dyDescent="0.3">
      <c r="A380" t="s">
        <v>703</v>
      </c>
      <c r="B380" t="s">
        <v>252</v>
      </c>
    </row>
    <row r="381" spans="1:2" x14ac:dyDescent="0.3">
      <c r="A381" t="s">
        <v>704</v>
      </c>
      <c r="B381" t="s">
        <v>252</v>
      </c>
    </row>
    <row r="382" spans="1:2" x14ac:dyDescent="0.3">
      <c r="A382" t="s">
        <v>705</v>
      </c>
      <c r="B382" t="s">
        <v>252</v>
      </c>
    </row>
    <row r="383" spans="1:2" x14ac:dyDescent="0.3">
      <c r="A383" t="s">
        <v>706</v>
      </c>
      <c r="B383" t="s">
        <v>707</v>
      </c>
    </row>
    <row r="384" spans="1:2" x14ac:dyDescent="0.3">
      <c r="A384" t="s">
        <v>708</v>
      </c>
      <c r="B384" t="s">
        <v>252</v>
      </c>
    </row>
    <row r="385" spans="1:2" x14ac:dyDescent="0.3">
      <c r="A385" t="s">
        <v>709</v>
      </c>
      <c r="B385" t="s">
        <v>252</v>
      </c>
    </row>
    <row r="386" spans="1:2" x14ac:dyDescent="0.3">
      <c r="A386" t="s">
        <v>710</v>
      </c>
      <c r="B386" t="s">
        <v>252</v>
      </c>
    </row>
    <row r="387" spans="1:2" x14ac:dyDescent="0.3">
      <c r="A387" t="s">
        <v>711</v>
      </c>
      <c r="B387" t="s">
        <v>712</v>
      </c>
    </row>
    <row r="388" spans="1:2" x14ac:dyDescent="0.3">
      <c r="A388" t="s">
        <v>713</v>
      </c>
      <c r="B388" t="s">
        <v>714</v>
      </c>
    </row>
    <row r="389" spans="1:2" x14ac:dyDescent="0.3">
      <c r="A389" t="s">
        <v>715</v>
      </c>
      <c r="B389" t="s">
        <v>716</v>
      </c>
    </row>
    <row r="390" spans="1:2" x14ac:dyDescent="0.3">
      <c r="A390" t="s">
        <v>717</v>
      </c>
      <c r="B390" t="s">
        <v>252</v>
      </c>
    </row>
    <row r="391" spans="1:2" x14ac:dyDescent="0.3">
      <c r="A391" t="s">
        <v>718</v>
      </c>
      <c r="B391" t="s">
        <v>252</v>
      </c>
    </row>
    <row r="392" spans="1:2" x14ac:dyDescent="0.3">
      <c r="A392" t="s">
        <v>719</v>
      </c>
      <c r="B392" t="s">
        <v>252</v>
      </c>
    </row>
    <row r="393" spans="1:2" x14ac:dyDescent="0.3">
      <c r="A393" t="s">
        <v>720</v>
      </c>
      <c r="B393" t="s">
        <v>252</v>
      </c>
    </row>
    <row r="394" spans="1:2" x14ac:dyDescent="0.3">
      <c r="A394" t="s">
        <v>721</v>
      </c>
      <c r="B394" t="s">
        <v>252</v>
      </c>
    </row>
    <row r="395" spans="1:2" x14ac:dyDescent="0.3">
      <c r="A395" t="s">
        <v>722</v>
      </c>
      <c r="B395" t="s">
        <v>252</v>
      </c>
    </row>
    <row r="396" spans="1:2" x14ac:dyDescent="0.3">
      <c r="A396" t="s">
        <v>723</v>
      </c>
      <c r="B396" t="s">
        <v>724</v>
      </c>
    </row>
    <row r="397" spans="1:2" x14ac:dyDescent="0.3">
      <c r="A397" t="s">
        <v>725</v>
      </c>
      <c r="B397" t="s">
        <v>726</v>
      </c>
    </row>
    <row r="398" spans="1:2" x14ac:dyDescent="0.3">
      <c r="A398" t="s">
        <v>727</v>
      </c>
      <c r="B398" t="s">
        <v>728</v>
      </c>
    </row>
    <row r="399" spans="1:2" x14ac:dyDescent="0.3">
      <c r="A399" t="s">
        <v>729</v>
      </c>
      <c r="B399" t="s">
        <v>730</v>
      </c>
    </row>
    <row r="400" spans="1:2" x14ac:dyDescent="0.3">
      <c r="A400" t="s">
        <v>731</v>
      </c>
      <c r="B400" t="s">
        <v>252</v>
      </c>
    </row>
    <row r="401" spans="1:2" x14ac:dyDescent="0.3">
      <c r="A401" t="s">
        <v>732</v>
      </c>
      <c r="B401" t="s">
        <v>252</v>
      </c>
    </row>
    <row r="402" spans="1:2" x14ac:dyDescent="0.3">
      <c r="A402" t="s">
        <v>733</v>
      </c>
      <c r="B402" t="s">
        <v>252</v>
      </c>
    </row>
    <row r="403" spans="1:2" x14ac:dyDescent="0.3">
      <c r="A403" t="s">
        <v>734</v>
      </c>
      <c r="B403" t="s">
        <v>735</v>
      </c>
    </row>
    <row r="404" spans="1:2" x14ac:dyDescent="0.3">
      <c r="A404" t="s">
        <v>736</v>
      </c>
      <c r="B404" t="s">
        <v>252</v>
      </c>
    </row>
    <row r="405" spans="1:2" x14ac:dyDescent="0.3">
      <c r="A405" t="s">
        <v>737</v>
      </c>
      <c r="B405" t="s">
        <v>252</v>
      </c>
    </row>
    <row r="406" spans="1:2" x14ac:dyDescent="0.3">
      <c r="A406" t="s">
        <v>738</v>
      </c>
      <c r="B406" t="s">
        <v>252</v>
      </c>
    </row>
    <row r="407" spans="1:2" x14ac:dyDescent="0.3">
      <c r="A407" t="s">
        <v>739</v>
      </c>
      <c r="B407" t="s">
        <v>740</v>
      </c>
    </row>
    <row r="408" spans="1:2" x14ac:dyDescent="0.3">
      <c r="A408" t="s">
        <v>741</v>
      </c>
      <c r="B408" t="s">
        <v>252</v>
      </c>
    </row>
    <row r="409" spans="1:2" x14ac:dyDescent="0.3">
      <c r="A409" t="s">
        <v>742</v>
      </c>
      <c r="B409" t="s">
        <v>252</v>
      </c>
    </row>
    <row r="410" spans="1:2" x14ac:dyDescent="0.3">
      <c r="A410" t="s">
        <v>743</v>
      </c>
      <c r="B410" t="s">
        <v>252</v>
      </c>
    </row>
    <row r="411" spans="1:2" x14ac:dyDescent="0.3">
      <c r="A411" t="s">
        <v>744</v>
      </c>
      <c r="B411" t="s">
        <v>745</v>
      </c>
    </row>
    <row r="412" spans="1:2" x14ac:dyDescent="0.3">
      <c r="A412" t="s">
        <v>746</v>
      </c>
      <c r="B412" t="s">
        <v>252</v>
      </c>
    </row>
    <row r="413" spans="1:2" x14ac:dyDescent="0.3">
      <c r="A413" t="s">
        <v>747</v>
      </c>
      <c r="B413" t="s">
        <v>252</v>
      </c>
    </row>
    <row r="414" spans="1:2" x14ac:dyDescent="0.3">
      <c r="A414" t="s">
        <v>748</v>
      </c>
      <c r="B414" t="s">
        <v>252</v>
      </c>
    </row>
    <row r="415" spans="1:2" x14ac:dyDescent="0.3">
      <c r="A415" t="s">
        <v>749</v>
      </c>
      <c r="B415" t="s">
        <v>750</v>
      </c>
    </row>
    <row r="416" spans="1:2" x14ac:dyDescent="0.3">
      <c r="A416" t="s">
        <v>751</v>
      </c>
      <c r="B416" t="s">
        <v>252</v>
      </c>
    </row>
    <row r="417" spans="1:2" x14ac:dyDescent="0.3">
      <c r="A417" t="s">
        <v>752</v>
      </c>
      <c r="B417" t="s">
        <v>252</v>
      </c>
    </row>
    <row r="418" spans="1:2" x14ac:dyDescent="0.3">
      <c r="A418" t="s">
        <v>753</v>
      </c>
      <c r="B418" t="s">
        <v>252</v>
      </c>
    </row>
    <row r="419" spans="1:2" x14ac:dyDescent="0.3">
      <c r="A419" t="s">
        <v>754</v>
      </c>
      <c r="B419" t="s">
        <v>755</v>
      </c>
    </row>
    <row r="420" spans="1:2" x14ac:dyDescent="0.3">
      <c r="A420" t="s">
        <v>756</v>
      </c>
      <c r="B420" t="s">
        <v>252</v>
      </c>
    </row>
    <row r="421" spans="1:2" x14ac:dyDescent="0.3">
      <c r="A421" t="s">
        <v>757</v>
      </c>
      <c r="B421" t="s">
        <v>252</v>
      </c>
    </row>
    <row r="422" spans="1:2" x14ac:dyDescent="0.3">
      <c r="A422" t="s">
        <v>758</v>
      </c>
      <c r="B422" t="s">
        <v>252</v>
      </c>
    </row>
    <row r="423" spans="1:2" x14ac:dyDescent="0.3">
      <c r="A423" t="s">
        <v>759</v>
      </c>
      <c r="B423" t="s">
        <v>760</v>
      </c>
    </row>
    <row r="424" spans="1:2" x14ac:dyDescent="0.3">
      <c r="A424" t="s">
        <v>761</v>
      </c>
      <c r="B424" t="s">
        <v>252</v>
      </c>
    </row>
    <row r="425" spans="1:2" x14ac:dyDescent="0.3">
      <c r="A425" t="s">
        <v>762</v>
      </c>
      <c r="B425" t="s">
        <v>252</v>
      </c>
    </row>
    <row r="426" spans="1:2" x14ac:dyDescent="0.3">
      <c r="A426" t="s">
        <v>763</v>
      </c>
      <c r="B426" t="s">
        <v>252</v>
      </c>
    </row>
    <row r="427" spans="1:2" x14ac:dyDescent="0.3">
      <c r="A427" t="s">
        <v>764</v>
      </c>
      <c r="B427" t="s">
        <v>765</v>
      </c>
    </row>
    <row r="428" spans="1:2" x14ac:dyDescent="0.3">
      <c r="A428" t="s">
        <v>766</v>
      </c>
      <c r="B428" t="s">
        <v>548</v>
      </c>
    </row>
    <row r="429" spans="1:2" x14ac:dyDescent="0.3">
      <c r="A429" t="s">
        <v>767</v>
      </c>
      <c r="B429" t="s">
        <v>252</v>
      </c>
    </row>
    <row r="430" spans="1:2" x14ac:dyDescent="0.3">
      <c r="A430" t="s">
        <v>768</v>
      </c>
      <c r="B430" t="s">
        <v>252</v>
      </c>
    </row>
    <row r="431" spans="1:2" x14ac:dyDescent="0.3">
      <c r="A431" t="s">
        <v>769</v>
      </c>
      <c r="B431" t="s">
        <v>252</v>
      </c>
    </row>
    <row r="432" spans="1:2" x14ac:dyDescent="0.3">
      <c r="A432" t="s">
        <v>770</v>
      </c>
      <c r="B432" t="s">
        <v>771</v>
      </c>
    </row>
    <row r="433" spans="1:2" x14ac:dyDescent="0.3">
      <c r="A433" t="s">
        <v>772</v>
      </c>
      <c r="B433" t="s">
        <v>773</v>
      </c>
    </row>
    <row r="434" spans="1:2" x14ac:dyDescent="0.3">
      <c r="A434" t="s">
        <v>774</v>
      </c>
      <c r="B434" t="s">
        <v>252</v>
      </c>
    </row>
    <row r="435" spans="1:2" x14ac:dyDescent="0.3">
      <c r="A435" t="s">
        <v>775</v>
      </c>
      <c r="B435" t="s">
        <v>252</v>
      </c>
    </row>
    <row r="436" spans="1:2" x14ac:dyDescent="0.3">
      <c r="A436" t="s">
        <v>776</v>
      </c>
      <c r="B436" t="s">
        <v>252</v>
      </c>
    </row>
    <row r="437" spans="1:2" x14ac:dyDescent="0.3">
      <c r="A437" t="s">
        <v>777</v>
      </c>
      <c r="B437" t="s">
        <v>778</v>
      </c>
    </row>
    <row r="438" spans="1:2" x14ac:dyDescent="0.3">
      <c r="A438" t="s">
        <v>779</v>
      </c>
      <c r="B438" t="s">
        <v>252</v>
      </c>
    </row>
    <row r="439" spans="1:2" x14ac:dyDescent="0.3">
      <c r="A439" t="s">
        <v>780</v>
      </c>
      <c r="B439" t="s">
        <v>252</v>
      </c>
    </row>
    <row r="440" spans="1:2" x14ac:dyDescent="0.3">
      <c r="A440" t="s">
        <v>781</v>
      </c>
      <c r="B440" t="s">
        <v>252</v>
      </c>
    </row>
    <row r="441" spans="1:2" x14ac:dyDescent="0.3">
      <c r="A441" t="s">
        <v>782</v>
      </c>
      <c r="B441" t="s">
        <v>783</v>
      </c>
    </row>
    <row r="442" spans="1:2" x14ac:dyDescent="0.3">
      <c r="A442" t="s">
        <v>784</v>
      </c>
      <c r="B442" t="s">
        <v>252</v>
      </c>
    </row>
    <row r="443" spans="1:2" x14ac:dyDescent="0.3">
      <c r="A443" t="s">
        <v>785</v>
      </c>
      <c r="B443" t="s">
        <v>252</v>
      </c>
    </row>
    <row r="444" spans="1:2" x14ac:dyDescent="0.3">
      <c r="A444" t="s">
        <v>786</v>
      </c>
      <c r="B444" t="s">
        <v>252</v>
      </c>
    </row>
    <row r="445" spans="1:2" x14ac:dyDescent="0.3">
      <c r="A445" t="s">
        <v>787</v>
      </c>
      <c r="B445" t="s">
        <v>788</v>
      </c>
    </row>
    <row r="446" spans="1:2" x14ac:dyDescent="0.3">
      <c r="A446" t="s">
        <v>789</v>
      </c>
      <c r="B446" t="s">
        <v>252</v>
      </c>
    </row>
    <row r="447" spans="1:2" x14ac:dyDescent="0.3">
      <c r="A447" t="s">
        <v>790</v>
      </c>
      <c r="B447" t="s">
        <v>252</v>
      </c>
    </row>
    <row r="448" spans="1:2" x14ac:dyDescent="0.3">
      <c r="A448" t="s">
        <v>791</v>
      </c>
      <c r="B448" t="s">
        <v>252</v>
      </c>
    </row>
    <row r="449" spans="1:2" x14ac:dyDescent="0.3">
      <c r="A449" t="s">
        <v>792</v>
      </c>
      <c r="B449" t="s">
        <v>793</v>
      </c>
    </row>
    <row r="450" spans="1:2" x14ac:dyDescent="0.3">
      <c r="A450" t="s">
        <v>794</v>
      </c>
      <c r="B450" t="s">
        <v>795</v>
      </c>
    </row>
    <row r="451" spans="1:2" x14ac:dyDescent="0.3">
      <c r="A451" t="s">
        <v>796</v>
      </c>
      <c r="B451" t="s">
        <v>252</v>
      </c>
    </row>
    <row r="452" spans="1:2" x14ac:dyDescent="0.3">
      <c r="A452" t="s">
        <v>797</v>
      </c>
      <c r="B452" t="s">
        <v>252</v>
      </c>
    </row>
    <row r="453" spans="1:2" x14ac:dyDescent="0.3">
      <c r="A453" t="s">
        <v>798</v>
      </c>
      <c r="B453" t="s">
        <v>252</v>
      </c>
    </row>
    <row r="454" spans="1:2" x14ac:dyDescent="0.3">
      <c r="A454" t="s">
        <v>799</v>
      </c>
      <c r="B454" t="s">
        <v>252</v>
      </c>
    </row>
    <row r="455" spans="1:2" x14ac:dyDescent="0.3">
      <c r="A455" t="s">
        <v>800</v>
      </c>
      <c r="B455" t="s">
        <v>252</v>
      </c>
    </row>
    <row r="456" spans="1:2" x14ac:dyDescent="0.3">
      <c r="A456" t="s">
        <v>801</v>
      </c>
      <c r="B456" t="s">
        <v>252</v>
      </c>
    </row>
    <row r="457" spans="1:2" x14ac:dyDescent="0.3">
      <c r="A457" t="s">
        <v>802</v>
      </c>
      <c r="B457" t="s">
        <v>803</v>
      </c>
    </row>
    <row r="458" spans="1:2" x14ac:dyDescent="0.3">
      <c r="A458" t="s">
        <v>804</v>
      </c>
      <c r="B458" t="s">
        <v>252</v>
      </c>
    </row>
    <row r="459" spans="1:2" x14ac:dyDescent="0.3">
      <c r="A459" t="s">
        <v>805</v>
      </c>
      <c r="B459" t="s">
        <v>252</v>
      </c>
    </row>
    <row r="460" spans="1:2" x14ac:dyDescent="0.3">
      <c r="A460" t="s">
        <v>806</v>
      </c>
      <c r="B460" t="s">
        <v>252</v>
      </c>
    </row>
    <row r="461" spans="1:2" x14ac:dyDescent="0.3">
      <c r="A461" t="s">
        <v>807</v>
      </c>
      <c r="B461" t="s">
        <v>808</v>
      </c>
    </row>
    <row r="462" spans="1:2" x14ac:dyDescent="0.3">
      <c r="A462" t="s">
        <v>809</v>
      </c>
      <c r="B462" t="s">
        <v>252</v>
      </c>
    </row>
    <row r="463" spans="1:2" x14ac:dyDescent="0.3">
      <c r="A463" t="s">
        <v>810</v>
      </c>
      <c r="B463" t="s">
        <v>252</v>
      </c>
    </row>
    <row r="464" spans="1:2" x14ac:dyDescent="0.3">
      <c r="A464" t="s">
        <v>811</v>
      </c>
      <c r="B464" t="s">
        <v>252</v>
      </c>
    </row>
    <row r="465" spans="1:2" x14ac:dyDescent="0.3">
      <c r="A465" t="s">
        <v>812</v>
      </c>
      <c r="B465" t="s">
        <v>813</v>
      </c>
    </row>
    <row r="466" spans="1:2" x14ac:dyDescent="0.3">
      <c r="A466" t="s">
        <v>814</v>
      </c>
      <c r="B466" t="s">
        <v>252</v>
      </c>
    </row>
    <row r="467" spans="1:2" x14ac:dyDescent="0.3">
      <c r="A467" t="s">
        <v>815</v>
      </c>
      <c r="B467" t="s">
        <v>252</v>
      </c>
    </row>
    <row r="468" spans="1:2" x14ac:dyDescent="0.3">
      <c r="A468" t="s">
        <v>816</v>
      </c>
      <c r="B468" t="s">
        <v>252</v>
      </c>
    </row>
    <row r="469" spans="1:2" x14ac:dyDescent="0.3">
      <c r="A469" t="s">
        <v>817</v>
      </c>
      <c r="B469" t="s">
        <v>818</v>
      </c>
    </row>
    <row r="470" spans="1:2" x14ac:dyDescent="0.3">
      <c r="A470" t="s">
        <v>819</v>
      </c>
      <c r="B470" t="s">
        <v>252</v>
      </c>
    </row>
    <row r="471" spans="1:2" x14ac:dyDescent="0.3">
      <c r="A471" t="s">
        <v>820</v>
      </c>
      <c r="B471" t="s">
        <v>252</v>
      </c>
    </row>
    <row r="472" spans="1:2" x14ac:dyDescent="0.3">
      <c r="A472" t="s">
        <v>821</v>
      </c>
      <c r="B472" t="s">
        <v>252</v>
      </c>
    </row>
    <row r="473" spans="1:2" x14ac:dyDescent="0.3">
      <c r="A473" t="s">
        <v>822</v>
      </c>
      <c r="B473" t="s">
        <v>823</v>
      </c>
    </row>
    <row r="474" spans="1:2" x14ac:dyDescent="0.3">
      <c r="A474" t="s">
        <v>824</v>
      </c>
      <c r="B474" t="s">
        <v>252</v>
      </c>
    </row>
    <row r="475" spans="1:2" x14ac:dyDescent="0.3">
      <c r="A475" t="s">
        <v>825</v>
      </c>
      <c r="B475" t="s">
        <v>252</v>
      </c>
    </row>
    <row r="476" spans="1:2" x14ac:dyDescent="0.3">
      <c r="A476" t="s">
        <v>826</v>
      </c>
      <c r="B476" t="s">
        <v>252</v>
      </c>
    </row>
    <row r="477" spans="1:2" x14ac:dyDescent="0.3">
      <c r="A477" t="s">
        <v>827</v>
      </c>
      <c r="B477" t="s">
        <v>252</v>
      </c>
    </row>
    <row r="478" spans="1:2" x14ac:dyDescent="0.3">
      <c r="A478" t="s">
        <v>828</v>
      </c>
      <c r="B478" t="s">
        <v>252</v>
      </c>
    </row>
    <row r="479" spans="1:2" x14ac:dyDescent="0.3">
      <c r="A479" t="s">
        <v>829</v>
      </c>
      <c r="B479" t="s">
        <v>252</v>
      </c>
    </row>
    <row r="480" spans="1:2" x14ac:dyDescent="0.3">
      <c r="A480" t="s">
        <v>830</v>
      </c>
      <c r="B480" t="s">
        <v>831</v>
      </c>
    </row>
    <row r="481" spans="1:2" x14ac:dyDescent="0.3">
      <c r="A481" t="s">
        <v>832</v>
      </c>
      <c r="B481" t="s">
        <v>252</v>
      </c>
    </row>
    <row r="482" spans="1:2" x14ac:dyDescent="0.3">
      <c r="A482" t="s">
        <v>833</v>
      </c>
      <c r="B482" t="s">
        <v>252</v>
      </c>
    </row>
    <row r="483" spans="1:2" x14ac:dyDescent="0.3">
      <c r="A483" t="s">
        <v>834</v>
      </c>
      <c r="B483" t="s">
        <v>252</v>
      </c>
    </row>
    <row r="484" spans="1:2" x14ac:dyDescent="0.3">
      <c r="A484" t="s">
        <v>835</v>
      </c>
      <c r="B484" t="s">
        <v>836</v>
      </c>
    </row>
    <row r="485" spans="1:2" x14ac:dyDescent="0.3">
      <c r="A485" t="s">
        <v>837</v>
      </c>
      <c r="B485" t="s">
        <v>252</v>
      </c>
    </row>
    <row r="486" spans="1:2" x14ac:dyDescent="0.3">
      <c r="A486" t="s">
        <v>838</v>
      </c>
      <c r="B486" t="s">
        <v>252</v>
      </c>
    </row>
    <row r="487" spans="1:2" x14ac:dyDescent="0.3">
      <c r="A487" t="s">
        <v>839</v>
      </c>
      <c r="B487" t="s">
        <v>252</v>
      </c>
    </row>
    <row r="488" spans="1:2" x14ac:dyDescent="0.3">
      <c r="A488" t="s">
        <v>840</v>
      </c>
      <c r="B488" t="s">
        <v>252</v>
      </c>
    </row>
    <row r="489" spans="1:2" x14ac:dyDescent="0.3">
      <c r="A489" t="s">
        <v>841</v>
      </c>
      <c r="B489" t="s">
        <v>252</v>
      </c>
    </row>
    <row r="490" spans="1:2" x14ac:dyDescent="0.3">
      <c r="A490" t="s">
        <v>842</v>
      </c>
      <c r="B490" t="s">
        <v>252</v>
      </c>
    </row>
    <row r="491" spans="1:2" x14ac:dyDescent="0.3">
      <c r="A491" t="s">
        <v>843</v>
      </c>
      <c r="B491" t="s">
        <v>844</v>
      </c>
    </row>
    <row r="492" spans="1:2" x14ac:dyDescent="0.3">
      <c r="A492" t="s">
        <v>845</v>
      </c>
      <c r="B492" t="s">
        <v>252</v>
      </c>
    </row>
    <row r="493" spans="1:2" x14ac:dyDescent="0.3">
      <c r="A493" t="s">
        <v>846</v>
      </c>
      <c r="B493" t="s">
        <v>252</v>
      </c>
    </row>
    <row r="494" spans="1:2" x14ac:dyDescent="0.3">
      <c r="A494" t="s">
        <v>847</v>
      </c>
      <c r="B494" t="s">
        <v>252</v>
      </c>
    </row>
    <row r="495" spans="1:2" x14ac:dyDescent="0.3">
      <c r="A495" t="s">
        <v>848</v>
      </c>
      <c r="B495" t="s">
        <v>849</v>
      </c>
    </row>
    <row r="496" spans="1:2" x14ac:dyDescent="0.3">
      <c r="A496" t="s">
        <v>850</v>
      </c>
      <c r="B496" t="s">
        <v>851</v>
      </c>
    </row>
    <row r="497" spans="1:2" x14ac:dyDescent="0.3">
      <c r="A497" t="s">
        <v>852</v>
      </c>
      <c r="B497" t="s">
        <v>252</v>
      </c>
    </row>
    <row r="498" spans="1:2" x14ac:dyDescent="0.3">
      <c r="A498" t="s">
        <v>853</v>
      </c>
      <c r="B498" t="s">
        <v>252</v>
      </c>
    </row>
    <row r="499" spans="1:2" x14ac:dyDescent="0.3">
      <c r="A499" t="s">
        <v>854</v>
      </c>
      <c r="B499" t="s">
        <v>252</v>
      </c>
    </row>
    <row r="500" spans="1:2" x14ac:dyDescent="0.3">
      <c r="A500" t="s">
        <v>855</v>
      </c>
      <c r="B500" t="s">
        <v>856</v>
      </c>
    </row>
    <row r="501" spans="1:2" x14ac:dyDescent="0.3">
      <c r="A501" t="s">
        <v>857</v>
      </c>
      <c r="B501" t="s">
        <v>252</v>
      </c>
    </row>
    <row r="502" spans="1:2" x14ac:dyDescent="0.3">
      <c r="A502" t="s">
        <v>858</v>
      </c>
      <c r="B502" t="s">
        <v>252</v>
      </c>
    </row>
    <row r="503" spans="1:2" x14ac:dyDescent="0.3">
      <c r="A503" t="s">
        <v>859</v>
      </c>
      <c r="B503" t="s">
        <v>252</v>
      </c>
    </row>
    <row r="504" spans="1:2" x14ac:dyDescent="0.3">
      <c r="A504" t="s">
        <v>860</v>
      </c>
      <c r="B504" t="s">
        <v>861</v>
      </c>
    </row>
    <row r="505" spans="1:2" x14ac:dyDescent="0.3">
      <c r="A505" t="s">
        <v>862</v>
      </c>
      <c r="B505" t="s">
        <v>252</v>
      </c>
    </row>
    <row r="506" spans="1:2" x14ac:dyDescent="0.3">
      <c r="A506" t="s">
        <v>863</v>
      </c>
      <c r="B506" t="s">
        <v>252</v>
      </c>
    </row>
    <row r="507" spans="1:2" x14ac:dyDescent="0.3">
      <c r="A507" t="s">
        <v>864</v>
      </c>
      <c r="B507" t="s">
        <v>252</v>
      </c>
    </row>
    <row r="508" spans="1:2" x14ac:dyDescent="0.3">
      <c r="A508" t="s">
        <v>865</v>
      </c>
      <c r="B508" t="s">
        <v>866</v>
      </c>
    </row>
    <row r="509" spans="1:2" x14ac:dyDescent="0.3">
      <c r="A509" t="s">
        <v>867</v>
      </c>
      <c r="B509" t="s">
        <v>868</v>
      </c>
    </row>
    <row r="510" spans="1:2" x14ac:dyDescent="0.3">
      <c r="A510" t="s">
        <v>869</v>
      </c>
      <c r="B510" t="s">
        <v>252</v>
      </c>
    </row>
    <row r="511" spans="1:2" x14ac:dyDescent="0.3">
      <c r="A511" t="s">
        <v>870</v>
      </c>
      <c r="B511" t="s">
        <v>252</v>
      </c>
    </row>
    <row r="512" spans="1:2" x14ac:dyDescent="0.3">
      <c r="A512" t="s">
        <v>871</v>
      </c>
      <c r="B512" t="s">
        <v>252</v>
      </c>
    </row>
    <row r="513" spans="1:2" x14ac:dyDescent="0.3">
      <c r="A513" t="s">
        <v>872</v>
      </c>
      <c r="B513" t="s">
        <v>252</v>
      </c>
    </row>
    <row r="514" spans="1:2" x14ac:dyDescent="0.3">
      <c r="A514" t="s">
        <v>873</v>
      </c>
      <c r="B514" t="s">
        <v>252</v>
      </c>
    </row>
    <row r="515" spans="1:2" x14ac:dyDescent="0.3">
      <c r="A515" t="s">
        <v>874</v>
      </c>
      <c r="B515" t="s">
        <v>252</v>
      </c>
    </row>
    <row r="516" spans="1:2" x14ac:dyDescent="0.3">
      <c r="A516" t="s">
        <v>875</v>
      </c>
      <c r="B516" t="s">
        <v>876</v>
      </c>
    </row>
    <row r="517" spans="1:2" x14ac:dyDescent="0.3">
      <c r="A517" t="s">
        <v>877</v>
      </c>
      <c r="B517" t="s">
        <v>252</v>
      </c>
    </row>
    <row r="518" spans="1:2" x14ac:dyDescent="0.3">
      <c r="A518" t="s">
        <v>878</v>
      </c>
      <c r="B518" t="s">
        <v>252</v>
      </c>
    </row>
    <row r="519" spans="1:2" x14ac:dyDescent="0.3">
      <c r="A519" t="s">
        <v>879</v>
      </c>
      <c r="B519" t="s">
        <v>252</v>
      </c>
    </row>
    <row r="520" spans="1:2" x14ac:dyDescent="0.3">
      <c r="A520" t="s">
        <v>880</v>
      </c>
      <c r="B520" t="s">
        <v>252</v>
      </c>
    </row>
    <row r="521" spans="1:2" x14ac:dyDescent="0.3">
      <c r="A521" t="s">
        <v>881</v>
      </c>
      <c r="B521" t="s">
        <v>252</v>
      </c>
    </row>
    <row r="522" spans="1:2" x14ac:dyDescent="0.3">
      <c r="A522" t="s">
        <v>882</v>
      </c>
      <c r="B522" t="s">
        <v>252</v>
      </c>
    </row>
    <row r="523" spans="1:2" x14ac:dyDescent="0.3">
      <c r="A523" t="s">
        <v>883</v>
      </c>
      <c r="B523" t="s">
        <v>884</v>
      </c>
    </row>
    <row r="524" spans="1:2" x14ac:dyDescent="0.3">
      <c r="A524" t="s">
        <v>885</v>
      </c>
      <c r="B524" t="s">
        <v>252</v>
      </c>
    </row>
    <row r="525" spans="1:2" x14ac:dyDescent="0.3">
      <c r="A525" t="s">
        <v>886</v>
      </c>
      <c r="B525" t="s">
        <v>252</v>
      </c>
    </row>
    <row r="526" spans="1:2" x14ac:dyDescent="0.3">
      <c r="A526" t="s">
        <v>887</v>
      </c>
      <c r="B526" t="s">
        <v>252</v>
      </c>
    </row>
    <row r="527" spans="1:2" x14ac:dyDescent="0.3">
      <c r="A527" t="s">
        <v>888</v>
      </c>
      <c r="B527" t="s">
        <v>252</v>
      </c>
    </row>
    <row r="528" spans="1:2" x14ac:dyDescent="0.3">
      <c r="A528" t="s">
        <v>889</v>
      </c>
      <c r="B528" t="s">
        <v>252</v>
      </c>
    </row>
    <row r="529" spans="1:2" x14ac:dyDescent="0.3">
      <c r="A529" t="s">
        <v>890</v>
      </c>
      <c r="B529" t="s">
        <v>252</v>
      </c>
    </row>
    <row r="530" spans="1:2" x14ac:dyDescent="0.3">
      <c r="A530" t="s">
        <v>891</v>
      </c>
      <c r="B530" t="s">
        <v>892</v>
      </c>
    </row>
    <row r="531" spans="1:2" x14ac:dyDescent="0.3">
      <c r="A531" t="s">
        <v>893</v>
      </c>
      <c r="B531" t="s">
        <v>252</v>
      </c>
    </row>
    <row r="532" spans="1:2" x14ac:dyDescent="0.3">
      <c r="A532" t="s">
        <v>894</v>
      </c>
      <c r="B532" t="s">
        <v>252</v>
      </c>
    </row>
    <row r="533" spans="1:2" x14ac:dyDescent="0.3">
      <c r="A533" t="s">
        <v>895</v>
      </c>
      <c r="B533" t="s">
        <v>252</v>
      </c>
    </row>
    <row r="534" spans="1:2" x14ac:dyDescent="0.3">
      <c r="A534" t="s">
        <v>896</v>
      </c>
      <c r="B534" t="s">
        <v>897</v>
      </c>
    </row>
    <row r="535" spans="1:2" x14ac:dyDescent="0.3">
      <c r="A535" t="s">
        <v>898</v>
      </c>
      <c r="B535" t="s">
        <v>899</v>
      </c>
    </row>
    <row r="536" spans="1:2" x14ac:dyDescent="0.3">
      <c r="A536" t="s">
        <v>900</v>
      </c>
      <c r="B536" t="s">
        <v>252</v>
      </c>
    </row>
    <row r="537" spans="1:2" x14ac:dyDescent="0.3">
      <c r="A537" t="s">
        <v>901</v>
      </c>
      <c r="B537" t="s">
        <v>252</v>
      </c>
    </row>
    <row r="538" spans="1:2" x14ac:dyDescent="0.3">
      <c r="A538" t="s">
        <v>902</v>
      </c>
      <c r="B538" t="s">
        <v>252</v>
      </c>
    </row>
    <row r="539" spans="1:2" x14ac:dyDescent="0.3">
      <c r="A539" t="s">
        <v>903</v>
      </c>
      <c r="B539" t="s">
        <v>252</v>
      </c>
    </row>
    <row r="540" spans="1:2" x14ac:dyDescent="0.3">
      <c r="A540" t="s">
        <v>904</v>
      </c>
      <c r="B540" t="s">
        <v>252</v>
      </c>
    </row>
    <row r="541" spans="1:2" x14ac:dyDescent="0.3">
      <c r="A541" t="s">
        <v>905</v>
      </c>
      <c r="B541" t="s">
        <v>252</v>
      </c>
    </row>
    <row r="542" spans="1:2" x14ac:dyDescent="0.3">
      <c r="A542" t="s">
        <v>906</v>
      </c>
      <c r="B542" t="s">
        <v>907</v>
      </c>
    </row>
    <row r="543" spans="1:2" x14ac:dyDescent="0.3">
      <c r="A543" t="s">
        <v>908</v>
      </c>
      <c r="B543" t="s">
        <v>909</v>
      </c>
    </row>
    <row r="544" spans="1:2" x14ac:dyDescent="0.3">
      <c r="A544" t="s">
        <v>910</v>
      </c>
      <c r="B544" t="s">
        <v>252</v>
      </c>
    </row>
    <row r="545" spans="1:2" x14ac:dyDescent="0.3">
      <c r="A545" t="s">
        <v>911</v>
      </c>
      <c r="B545" t="s">
        <v>252</v>
      </c>
    </row>
    <row r="546" spans="1:2" x14ac:dyDescent="0.3">
      <c r="A546" t="s">
        <v>912</v>
      </c>
      <c r="B546" t="s">
        <v>252</v>
      </c>
    </row>
    <row r="547" spans="1:2" x14ac:dyDescent="0.3">
      <c r="A547" t="s">
        <v>913</v>
      </c>
      <c r="B547" t="s">
        <v>252</v>
      </c>
    </row>
    <row r="548" spans="1:2" x14ac:dyDescent="0.3">
      <c r="A548" t="s">
        <v>914</v>
      </c>
      <c r="B548" t="s">
        <v>252</v>
      </c>
    </row>
    <row r="549" spans="1:2" x14ac:dyDescent="0.3">
      <c r="A549" t="s">
        <v>915</v>
      </c>
      <c r="B549" t="s">
        <v>252</v>
      </c>
    </row>
    <row r="550" spans="1:2" x14ac:dyDescent="0.3">
      <c r="A550" t="s">
        <v>916</v>
      </c>
      <c r="B550" t="s">
        <v>252</v>
      </c>
    </row>
    <row r="551" spans="1:2" x14ac:dyDescent="0.3">
      <c r="A551" t="s">
        <v>917</v>
      </c>
      <c r="B551" t="s">
        <v>252</v>
      </c>
    </row>
    <row r="552" spans="1:2" x14ac:dyDescent="0.3">
      <c r="A552" t="s">
        <v>918</v>
      </c>
      <c r="B552" t="s">
        <v>252</v>
      </c>
    </row>
    <row r="553" spans="1:2" x14ac:dyDescent="0.3">
      <c r="A553" t="s">
        <v>919</v>
      </c>
      <c r="B553" t="s">
        <v>920</v>
      </c>
    </row>
    <row r="554" spans="1:2" x14ac:dyDescent="0.3">
      <c r="A554" t="s">
        <v>921</v>
      </c>
      <c r="B554" t="s">
        <v>252</v>
      </c>
    </row>
    <row r="555" spans="1:2" x14ac:dyDescent="0.3">
      <c r="A555" t="s">
        <v>922</v>
      </c>
      <c r="B555" t="s">
        <v>252</v>
      </c>
    </row>
    <row r="556" spans="1:2" x14ac:dyDescent="0.3">
      <c r="A556" t="s">
        <v>923</v>
      </c>
      <c r="B556" t="s">
        <v>252</v>
      </c>
    </row>
    <row r="557" spans="1:2" x14ac:dyDescent="0.3">
      <c r="A557" t="s">
        <v>924</v>
      </c>
      <c r="B557" t="s">
        <v>925</v>
      </c>
    </row>
    <row r="558" spans="1:2" x14ac:dyDescent="0.3">
      <c r="A558" t="s">
        <v>926</v>
      </c>
      <c r="B558" t="s">
        <v>252</v>
      </c>
    </row>
    <row r="559" spans="1:2" x14ac:dyDescent="0.3">
      <c r="A559" t="s">
        <v>927</v>
      </c>
      <c r="B559" t="s">
        <v>252</v>
      </c>
    </row>
    <row r="560" spans="1:2" x14ac:dyDescent="0.3">
      <c r="A560" t="s">
        <v>928</v>
      </c>
      <c r="B560" t="s">
        <v>252</v>
      </c>
    </row>
    <row r="561" spans="1:2" x14ac:dyDescent="0.3">
      <c r="A561" t="s">
        <v>929</v>
      </c>
      <c r="B561" t="s">
        <v>252</v>
      </c>
    </row>
    <row r="562" spans="1:2" x14ac:dyDescent="0.3">
      <c r="A562" t="s">
        <v>930</v>
      </c>
      <c r="B562" t="s">
        <v>252</v>
      </c>
    </row>
    <row r="563" spans="1:2" x14ac:dyDescent="0.3">
      <c r="A563" t="s">
        <v>931</v>
      </c>
      <c r="B563" t="s">
        <v>252</v>
      </c>
    </row>
    <row r="564" spans="1:2" x14ac:dyDescent="0.3">
      <c r="A564" t="s">
        <v>932</v>
      </c>
      <c r="B564" t="s">
        <v>933</v>
      </c>
    </row>
    <row r="565" spans="1:2" x14ac:dyDescent="0.3">
      <c r="A565" t="s">
        <v>934</v>
      </c>
      <c r="B565" t="s">
        <v>252</v>
      </c>
    </row>
    <row r="566" spans="1:2" x14ac:dyDescent="0.3">
      <c r="A566" t="s">
        <v>935</v>
      </c>
      <c r="B566" t="s">
        <v>252</v>
      </c>
    </row>
    <row r="567" spans="1:2" x14ac:dyDescent="0.3">
      <c r="A567" t="s">
        <v>936</v>
      </c>
      <c r="B567" t="s">
        <v>252</v>
      </c>
    </row>
    <row r="568" spans="1:2" x14ac:dyDescent="0.3">
      <c r="A568" t="s">
        <v>937</v>
      </c>
      <c r="B568" t="s">
        <v>252</v>
      </c>
    </row>
    <row r="569" spans="1:2" x14ac:dyDescent="0.3">
      <c r="A569" t="s">
        <v>938</v>
      </c>
      <c r="B569" t="s">
        <v>252</v>
      </c>
    </row>
    <row r="570" spans="1:2" x14ac:dyDescent="0.3">
      <c r="A570" t="s">
        <v>939</v>
      </c>
      <c r="B570" t="s">
        <v>252</v>
      </c>
    </row>
    <row r="571" spans="1:2" x14ac:dyDescent="0.3">
      <c r="A571" t="s">
        <v>940</v>
      </c>
      <c r="B571" t="s">
        <v>941</v>
      </c>
    </row>
    <row r="572" spans="1:2" x14ac:dyDescent="0.3">
      <c r="A572" t="s">
        <v>942</v>
      </c>
      <c r="B572" t="s">
        <v>943</v>
      </c>
    </row>
    <row r="573" spans="1:2" x14ac:dyDescent="0.3">
      <c r="A573" t="s">
        <v>944</v>
      </c>
      <c r="B573" t="s">
        <v>252</v>
      </c>
    </row>
    <row r="574" spans="1:2" x14ac:dyDescent="0.3">
      <c r="A574" t="s">
        <v>945</v>
      </c>
      <c r="B574" t="s">
        <v>252</v>
      </c>
    </row>
    <row r="575" spans="1:2" x14ac:dyDescent="0.3">
      <c r="A575" t="s">
        <v>946</v>
      </c>
      <c r="B575" t="s">
        <v>252</v>
      </c>
    </row>
    <row r="576" spans="1:2" x14ac:dyDescent="0.3">
      <c r="A576" t="s">
        <v>947</v>
      </c>
      <c r="B576" t="s">
        <v>948</v>
      </c>
    </row>
    <row r="577" spans="1:2" x14ac:dyDescent="0.3">
      <c r="A577" t="s">
        <v>949</v>
      </c>
      <c r="B577" t="s">
        <v>252</v>
      </c>
    </row>
    <row r="578" spans="1:2" x14ac:dyDescent="0.3">
      <c r="A578" t="s">
        <v>950</v>
      </c>
      <c r="B578" t="s">
        <v>252</v>
      </c>
    </row>
    <row r="579" spans="1:2" x14ac:dyDescent="0.3">
      <c r="A579" t="s">
        <v>951</v>
      </c>
      <c r="B579" t="s">
        <v>252</v>
      </c>
    </row>
    <row r="580" spans="1:2" x14ac:dyDescent="0.3">
      <c r="A580" t="s">
        <v>952</v>
      </c>
      <c r="B580" t="s">
        <v>953</v>
      </c>
    </row>
    <row r="581" spans="1:2" x14ac:dyDescent="0.3">
      <c r="A581" t="s">
        <v>954</v>
      </c>
      <c r="B581" t="s">
        <v>955</v>
      </c>
    </row>
    <row r="582" spans="1:2" x14ac:dyDescent="0.3">
      <c r="A582" t="s">
        <v>956</v>
      </c>
      <c r="B582" t="s">
        <v>957</v>
      </c>
    </row>
    <row r="583" spans="1:2" x14ac:dyDescent="0.3">
      <c r="A583" t="s">
        <v>958</v>
      </c>
      <c r="B583" t="s">
        <v>252</v>
      </c>
    </row>
    <row r="584" spans="1:2" x14ac:dyDescent="0.3">
      <c r="A584" t="s">
        <v>959</v>
      </c>
      <c r="B584" t="s">
        <v>252</v>
      </c>
    </row>
    <row r="585" spans="1:2" x14ac:dyDescent="0.3">
      <c r="A585" t="s">
        <v>960</v>
      </c>
      <c r="B585" t="s">
        <v>252</v>
      </c>
    </row>
    <row r="586" spans="1:2" x14ac:dyDescent="0.3">
      <c r="A586" t="s">
        <v>961</v>
      </c>
      <c r="B586" t="s">
        <v>962</v>
      </c>
    </row>
    <row r="587" spans="1:2" x14ac:dyDescent="0.3">
      <c r="A587" t="s">
        <v>963</v>
      </c>
      <c r="B587" t="s">
        <v>252</v>
      </c>
    </row>
    <row r="588" spans="1:2" x14ac:dyDescent="0.3">
      <c r="A588" t="s">
        <v>964</v>
      </c>
      <c r="B588" t="s">
        <v>252</v>
      </c>
    </row>
    <row r="589" spans="1:2" x14ac:dyDescent="0.3">
      <c r="A589" t="s">
        <v>965</v>
      </c>
      <c r="B589" t="s">
        <v>252</v>
      </c>
    </row>
    <row r="590" spans="1:2" x14ac:dyDescent="0.3">
      <c r="A590" t="s">
        <v>966</v>
      </c>
      <c r="B590" t="s">
        <v>967</v>
      </c>
    </row>
    <row r="591" spans="1:2" x14ac:dyDescent="0.3">
      <c r="A591" t="s">
        <v>968</v>
      </c>
      <c r="B591" t="s">
        <v>252</v>
      </c>
    </row>
    <row r="592" spans="1:2" x14ac:dyDescent="0.3">
      <c r="A592" t="s">
        <v>969</v>
      </c>
      <c r="B592" t="s">
        <v>252</v>
      </c>
    </row>
    <row r="593" spans="1:2" x14ac:dyDescent="0.3">
      <c r="A593" t="s">
        <v>970</v>
      </c>
      <c r="B593" t="s">
        <v>252</v>
      </c>
    </row>
    <row r="594" spans="1:2" x14ac:dyDescent="0.3">
      <c r="A594" t="s">
        <v>971</v>
      </c>
      <c r="B594" t="s">
        <v>972</v>
      </c>
    </row>
    <row r="595" spans="1:2" x14ac:dyDescent="0.3">
      <c r="A595" t="s">
        <v>973</v>
      </c>
      <c r="B595" t="s">
        <v>252</v>
      </c>
    </row>
    <row r="596" spans="1:2" x14ac:dyDescent="0.3">
      <c r="A596" t="s">
        <v>974</v>
      </c>
      <c r="B596" t="s">
        <v>252</v>
      </c>
    </row>
    <row r="597" spans="1:2" x14ac:dyDescent="0.3">
      <c r="A597" t="s">
        <v>975</v>
      </c>
      <c r="B597" t="s">
        <v>252</v>
      </c>
    </row>
    <row r="598" spans="1:2" x14ac:dyDescent="0.3">
      <c r="A598" t="s">
        <v>976</v>
      </c>
      <c r="B598" t="s">
        <v>977</v>
      </c>
    </row>
    <row r="599" spans="1:2" x14ac:dyDescent="0.3">
      <c r="A599" t="s">
        <v>978</v>
      </c>
      <c r="B599" t="s">
        <v>252</v>
      </c>
    </row>
    <row r="600" spans="1:2" x14ac:dyDescent="0.3">
      <c r="A600" t="s">
        <v>979</v>
      </c>
      <c r="B600" t="s">
        <v>252</v>
      </c>
    </row>
    <row r="601" spans="1:2" x14ac:dyDescent="0.3">
      <c r="A601" t="s">
        <v>980</v>
      </c>
      <c r="B601" t="s">
        <v>252</v>
      </c>
    </row>
    <row r="602" spans="1:2" x14ac:dyDescent="0.3">
      <c r="A602" t="s">
        <v>981</v>
      </c>
      <c r="B602" t="s">
        <v>982</v>
      </c>
    </row>
    <row r="603" spans="1:2" x14ac:dyDescent="0.3">
      <c r="A603" t="s">
        <v>983</v>
      </c>
      <c r="B603" t="s">
        <v>252</v>
      </c>
    </row>
    <row r="604" spans="1:2" x14ac:dyDescent="0.3">
      <c r="A604" t="s">
        <v>984</v>
      </c>
      <c r="B604" t="s">
        <v>252</v>
      </c>
    </row>
    <row r="605" spans="1:2" x14ac:dyDescent="0.3">
      <c r="A605" t="s">
        <v>985</v>
      </c>
      <c r="B605" t="s">
        <v>252</v>
      </c>
    </row>
    <row r="606" spans="1:2" x14ac:dyDescent="0.3">
      <c r="A606" t="s">
        <v>986</v>
      </c>
      <c r="B606" t="s">
        <v>987</v>
      </c>
    </row>
    <row r="607" spans="1:2" x14ac:dyDescent="0.3">
      <c r="A607" t="s">
        <v>988</v>
      </c>
      <c r="B607" t="s">
        <v>252</v>
      </c>
    </row>
    <row r="608" spans="1:2" x14ac:dyDescent="0.3">
      <c r="A608" t="s">
        <v>989</v>
      </c>
      <c r="B608" t="s">
        <v>252</v>
      </c>
    </row>
    <row r="609" spans="1:2" x14ac:dyDescent="0.3">
      <c r="A609" t="s">
        <v>990</v>
      </c>
      <c r="B609" t="s">
        <v>252</v>
      </c>
    </row>
    <row r="610" spans="1:2" x14ac:dyDescent="0.3">
      <c r="A610" t="s">
        <v>991</v>
      </c>
      <c r="B610" t="s">
        <v>992</v>
      </c>
    </row>
    <row r="611" spans="1:2" x14ac:dyDescent="0.3">
      <c r="A611" t="s">
        <v>993</v>
      </c>
      <c r="B611" t="s">
        <v>994</v>
      </c>
    </row>
    <row r="612" spans="1:2" x14ac:dyDescent="0.3">
      <c r="A612" t="s">
        <v>995</v>
      </c>
      <c r="B612" t="s">
        <v>996</v>
      </c>
    </row>
    <row r="613" spans="1:2" x14ac:dyDescent="0.3">
      <c r="A613" t="s">
        <v>997</v>
      </c>
      <c r="B613" t="s">
        <v>252</v>
      </c>
    </row>
    <row r="614" spans="1:2" x14ac:dyDescent="0.3">
      <c r="A614" t="s">
        <v>998</v>
      </c>
      <c r="B614" t="s">
        <v>252</v>
      </c>
    </row>
    <row r="615" spans="1:2" x14ac:dyDescent="0.3">
      <c r="A615" t="s">
        <v>999</v>
      </c>
      <c r="B615" t="s">
        <v>252</v>
      </c>
    </row>
    <row r="616" spans="1:2" x14ac:dyDescent="0.3">
      <c r="A616" t="s">
        <v>1000</v>
      </c>
      <c r="B616" t="s">
        <v>1001</v>
      </c>
    </row>
    <row r="617" spans="1:2" x14ac:dyDescent="0.3">
      <c r="A617" t="s">
        <v>1002</v>
      </c>
      <c r="B617" t="s">
        <v>252</v>
      </c>
    </row>
    <row r="618" spans="1:2" x14ac:dyDescent="0.3">
      <c r="A618" t="s">
        <v>1003</v>
      </c>
      <c r="B618" t="s">
        <v>252</v>
      </c>
    </row>
    <row r="619" spans="1:2" x14ac:dyDescent="0.3">
      <c r="A619" t="s">
        <v>1004</v>
      </c>
      <c r="B619" t="s">
        <v>252</v>
      </c>
    </row>
    <row r="620" spans="1:2" x14ac:dyDescent="0.3">
      <c r="A620" t="s">
        <v>1005</v>
      </c>
      <c r="B620" t="s">
        <v>1006</v>
      </c>
    </row>
    <row r="621" spans="1:2" x14ac:dyDescent="0.3">
      <c r="A621" t="s">
        <v>1007</v>
      </c>
      <c r="B621" t="s">
        <v>252</v>
      </c>
    </row>
    <row r="622" spans="1:2" x14ac:dyDescent="0.3">
      <c r="A622" t="s">
        <v>1008</v>
      </c>
      <c r="B622" t="s">
        <v>252</v>
      </c>
    </row>
    <row r="623" spans="1:2" x14ac:dyDescent="0.3">
      <c r="A623" t="s">
        <v>1009</v>
      </c>
      <c r="B623" t="s">
        <v>252</v>
      </c>
    </row>
    <row r="624" spans="1:2" x14ac:dyDescent="0.3">
      <c r="A624" t="s">
        <v>1010</v>
      </c>
      <c r="B624" t="s">
        <v>252</v>
      </c>
    </row>
    <row r="625" spans="1:2" x14ac:dyDescent="0.3">
      <c r="A625" t="s">
        <v>1011</v>
      </c>
      <c r="B625" t="s">
        <v>252</v>
      </c>
    </row>
    <row r="626" spans="1:2" x14ac:dyDescent="0.3">
      <c r="A626" t="s">
        <v>1012</v>
      </c>
      <c r="B626" t="s">
        <v>252</v>
      </c>
    </row>
    <row r="627" spans="1:2" x14ac:dyDescent="0.3">
      <c r="A627" t="s">
        <v>1013</v>
      </c>
      <c r="B627" t="s">
        <v>1014</v>
      </c>
    </row>
    <row r="628" spans="1:2" x14ac:dyDescent="0.3">
      <c r="A628" t="s">
        <v>1015</v>
      </c>
      <c r="B628" t="s">
        <v>252</v>
      </c>
    </row>
    <row r="629" spans="1:2" x14ac:dyDescent="0.3">
      <c r="A629" t="s">
        <v>1016</v>
      </c>
      <c r="B629" t="s">
        <v>252</v>
      </c>
    </row>
    <row r="630" spans="1:2" x14ac:dyDescent="0.3">
      <c r="A630" t="s">
        <v>1017</v>
      </c>
      <c r="B630" t="s">
        <v>252</v>
      </c>
    </row>
    <row r="631" spans="1:2" x14ac:dyDescent="0.3">
      <c r="A631" t="s">
        <v>1018</v>
      </c>
      <c r="B631" t="s">
        <v>1019</v>
      </c>
    </row>
    <row r="632" spans="1:2" x14ac:dyDescent="0.3">
      <c r="A632" t="s">
        <v>1020</v>
      </c>
      <c r="B632" t="s">
        <v>1021</v>
      </c>
    </row>
    <row r="633" spans="1:2" x14ac:dyDescent="0.3">
      <c r="A633" t="s">
        <v>1022</v>
      </c>
      <c r="B633" t="s">
        <v>252</v>
      </c>
    </row>
    <row r="634" spans="1:2" x14ac:dyDescent="0.3">
      <c r="A634" t="s">
        <v>1023</v>
      </c>
      <c r="B634" t="s">
        <v>252</v>
      </c>
    </row>
    <row r="635" spans="1:2" x14ac:dyDescent="0.3">
      <c r="A635" t="s">
        <v>1024</v>
      </c>
      <c r="B635" t="s">
        <v>252</v>
      </c>
    </row>
    <row r="636" spans="1:2" x14ac:dyDescent="0.3">
      <c r="A636" t="s">
        <v>1025</v>
      </c>
      <c r="B636" t="s">
        <v>750</v>
      </c>
    </row>
    <row r="637" spans="1:2" x14ac:dyDescent="0.3">
      <c r="A637" t="s">
        <v>1026</v>
      </c>
      <c r="B637" t="s">
        <v>252</v>
      </c>
    </row>
    <row r="638" spans="1:2" x14ac:dyDescent="0.3">
      <c r="A638" t="s">
        <v>1027</v>
      </c>
      <c r="B638" t="s">
        <v>252</v>
      </c>
    </row>
    <row r="639" spans="1:2" x14ac:dyDescent="0.3">
      <c r="A639" t="s">
        <v>1028</v>
      </c>
      <c r="B639" t="s">
        <v>252</v>
      </c>
    </row>
    <row r="640" spans="1:2" x14ac:dyDescent="0.3">
      <c r="A640" t="s">
        <v>1029</v>
      </c>
      <c r="B640" t="s">
        <v>1030</v>
      </c>
    </row>
    <row r="641" spans="1:2" x14ac:dyDescent="0.3">
      <c r="A641" t="s">
        <v>1031</v>
      </c>
      <c r="B641" t="s">
        <v>252</v>
      </c>
    </row>
    <row r="642" spans="1:2" x14ac:dyDescent="0.3">
      <c r="A642" t="s">
        <v>1032</v>
      </c>
      <c r="B642" t="s">
        <v>252</v>
      </c>
    </row>
    <row r="643" spans="1:2" x14ac:dyDescent="0.3">
      <c r="A643" t="s">
        <v>1033</v>
      </c>
      <c r="B643" t="s">
        <v>252</v>
      </c>
    </row>
    <row r="644" spans="1:2" x14ac:dyDescent="0.3">
      <c r="A644" t="s">
        <v>1034</v>
      </c>
      <c r="B644" t="s">
        <v>1035</v>
      </c>
    </row>
    <row r="645" spans="1:2" x14ac:dyDescent="0.3">
      <c r="A645" t="s">
        <v>1036</v>
      </c>
      <c r="B645" t="s">
        <v>252</v>
      </c>
    </row>
    <row r="646" spans="1:2" x14ac:dyDescent="0.3">
      <c r="A646" t="s">
        <v>1037</v>
      </c>
      <c r="B646" t="s">
        <v>1038</v>
      </c>
    </row>
    <row r="647" spans="1:2" x14ac:dyDescent="0.3">
      <c r="A647" t="s">
        <v>1039</v>
      </c>
      <c r="B647" t="s">
        <v>252</v>
      </c>
    </row>
    <row r="648" spans="1:2" x14ac:dyDescent="0.3">
      <c r="A648" t="s">
        <v>1040</v>
      </c>
      <c r="B648" t="s">
        <v>252</v>
      </c>
    </row>
    <row r="649" spans="1:2" x14ac:dyDescent="0.3">
      <c r="A649" t="s">
        <v>1041</v>
      </c>
      <c r="B649" t="s">
        <v>252</v>
      </c>
    </row>
    <row r="650" spans="1:2" x14ac:dyDescent="0.3">
      <c r="A650" t="s">
        <v>1042</v>
      </c>
      <c r="B650" t="s">
        <v>252</v>
      </c>
    </row>
    <row r="651" spans="1:2" x14ac:dyDescent="0.3">
      <c r="A651" t="s">
        <v>1043</v>
      </c>
      <c r="B651" t="s">
        <v>252</v>
      </c>
    </row>
    <row r="652" spans="1:2" x14ac:dyDescent="0.3">
      <c r="A652" t="s">
        <v>1044</v>
      </c>
      <c r="B652" t="s">
        <v>252</v>
      </c>
    </row>
    <row r="653" spans="1:2" x14ac:dyDescent="0.3">
      <c r="A653" t="s">
        <v>1045</v>
      </c>
      <c r="B653" t="s">
        <v>1046</v>
      </c>
    </row>
    <row r="654" spans="1:2" x14ac:dyDescent="0.3">
      <c r="A654" t="s">
        <v>1047</v>
      </c>
      <c r="B654" t="s">
        <v>1048</v>
      </c>
    </row>
    <row r="655" spans="1:2" x14ac:dyDescent="0.3">
      <c r="A655" t="s">
        <v>1049</v>
      </c>
      <c r="B655" t="s">
        <v>994</v>
      </c>
    </row>
    <row r="656" spans="1:2" x14ac:dyDescent="0.3">
      <c r="A656" t="s">
        <v>1050</v>
      </c>
      <c r="B656" t="s">
        <v>1051</v>
      </c>
    </row>
    <row r="657" spans="1:2" x14ac:dyDescent="0.3">
      <c r="A657" t="s">
        <v>1052</v>
      </c>
      <c r="B657" t="s">
        <v>1053</v>
      </c>
    </row>
    <row r="658" spans="1:2" x14ac:dyDescent="0.3">
      <c r="A658" t="s">
        <v>1054</v>
      </c>
      <c r="B658" t="s">
        <v>1055</v>
      </c>
    </row>
    <row r="659" spans="1:2" x14ac:dyDescent="0.3">
      <c r="A659" t="s">
        <v>1056</v>
      </c>
      <c r="B659" t="s">
        <v>1057</v>
      </c>
    </row>
    <row r="660" spans="1:2" x14ac:dyDescent="0.3">
      <c r="A660" t="s">
        <v>1058</v>
      </c>
      <c r="B660" t="s">
        <v>1059</v>
      </c>
    </row>
    <row r="661" spans="1:2" x14ac:dyDescent="0.3">
      <c r="A661" t="s">
        <v>1060</v>
      </c>
      <c r="B661" t="s">
        <v>1061</v>
      </c>
    </row>
    <row r="662" spans="1:2" x14ac:dyDescent="0.3">
      <c r="A662" t="s">
        <v>1062</v>
      </c>
      <c r="B662" t="s">
        <v>1063</v>
      </c>
    </row>
    <row r="663" spans="1:2" x14ac:dyDescent="0.3">
      <c r="A663" t="s">
        <v>1064</v>
      </c>
      <c r="B663" t="s">
        <v>1065</v>
      </c>
    </row>
    <row r="664" spans="1:2" x14ac:dyDescent="0.3">
      <c r="A664" t="s">
        <v>1066</v>
      </c>
      <c r="B664" t="s">
        <v>1067</v>
      </c>
    </row>
    <row r="665" spans="1:2" x14ac:dyDescent="0.3">
      <c r="A665" t="s">
        <v>1068</v>
      </c>
      <c r="B665" t="s">
        <v>1069</v>
      </c>
    </row>
    <row r="666" spans="1:2" x14ac:dyDescent="0.3">
      <c r="A666" t="s">
        <v>1070</v>
      </c>
      <c r="B666" t="s">
        <v>1071</v>
      </c>
    </row>
    <row r="667" spans="1:2" x14ac:dyDescent="0.3">
      <c r="A667" t="s">
        <v>1072</v>
      </c>
      <c r="B667" t="s">
        <v>1073</v>
      </c>
    </row>
    <row r="668" spans="1:2" x14ac:dyDescent="0.3">
      <c r="A668" t="s">
        <v>1074</v>
      </c>
      <c r="B668" t="s">
        <v>1075</v>
      </c>
    </row>
    <row r="669" spans="1:2" x14ac:dyDescent="0.3">
      <c r="A669" t="s">
        <v>1076</v>
      </c>
      <c r="B669" t="s">
        <v>1077</v>
      </c>
    </row>
    <row r="670" spans="1:2" x14ac:dyDescent="0.3">
      <c r="A670" t="s">
        <v>1078</v>
      </c>
      <c r="B670" t="s">
        <v>1079</v>
      </c>
    </row>
    <row r="671" spans="1:2" x14ac:dyDescent="0.3">
      <c r="A671" t="s">
        <v>1080</v>
      </c>
      <c r="B671" t="s">
        <v>1081</v>
      </c>
    </row>
    <row r="672" spans="1:2" x14ac:dyDescent="0.3">
      <c r="A672" t="s">
        <v>1082</v>
      </c>
      <c r="B672" t="s">
        <v>1083</v>
      </c>
    </row>
    <row r="673" spans="1:2" x14ac:dyDescent="0.3">
      <c r="A673" t="s">
        <v>1084</v>
      </c>
      <c r="B673" t="s">
        <v>1085</v>
      </c>
    </row>
    <row r="674" spans="1:2" x14ac:dyDescent="0.3">
      <c r="A674" t="s">
        <v>1086</v>
      </c>
      <c r="B674" t="s">
        <v>1087</v>
      </c>
    </row>
    <row r="675" spans="1:2" x14ac:dyDescent="0.3">
      <c r="A675" t="s">
        <v>1088</v>
      </c>
      <c r="B675" t="s">
        <v>1089</v>
      </c>
    </row>
    <row r="676" spans="1:2" x14ac:dyDescent="0.3">
      <c r="A676" t="s">
        <v>1090</v>
      </c>
      <c r="B676" t="s">
        <v>1091</v>
      </c>
    </row>
    <row r="677" spans="1:2" x14ac:dyDescent="0.3">
      <c r="A677" t="s">
        <v>1092</v>
      </c>
      <c r="B677" t="s">
        <v>1093</v>
      </c>
    </row>
    <row r="678" spans="1:2" x14ac:dyDescent="0.3">
      <c r="A678" t="s">
        <v>1094</v>
      </c>
      <c r="B678" t="s">
        <v>141</v>
      </c>
    </row>
    <row r="679" spans="1:2" x14ac:dyDescent="0.3">
      <c r="A679" t="s">
        <v>1095</v>
      </c>
      <c r="B679" t="s">
        <v>1096</v>
      </c>
    </row>
    <row r="680" spans="1:2" x14ac:dyDescent="0.3">
      <c r="A680" t="s">
        <v>1097</v>
      </c>
      <c r="B680" t="s">
        <v>1098</v>
      </c>
    </row>
    <row r="681" spans="1:2" x14ac:dyDescent="0.3">
      <c r="A681" t="s">
        <v>1099</v>
      </c>
      <c r="B681" t="s">
        <v>1100</v>
      </c>
    </row>
    <row r="682" spans="1:2" x14ac:dyDescent="0.3">
      <c r="A682" t="s">
        <v>1101</v>
      </c>
      <c r="B682" t="s">
        <v>1102</v>
      </c>
    </row>
    <row r="683" spans="1:2" x14ac:dyDescent="0.3">
      <c r="A683" t="s">
        <v>1103</v>
      </c>
      <c r="B683" t="s">
        <v>1104</v>
      </c>
    </row>
    <row r="684" spans="1:2" x14ac:dyDescent="0.3">
      <c r="A684" t="s">
        <v>1105</v>
      </c>
      <c r="B684" t="s">
        <v>1106</v>
      </c>
    </row>
    <row r="685" spans="1:2" x14ac:dyDescent="0.3">
      <c r="A685" t="s">
        <v>1107</v>
      </c>
      <c r="B685" t="s">
        <v>1108</v>
      </c>
    </row>
    <row r="686" spans="1:2" x14ac:dyDescent="0.3">
      <c r="A686" t="s">
        <v>1109</v>
      </c>
      <c r="B686" t="s">
        <v>1110</v>
      </c>
    </row>
    <row r="687" spans="1:2" x14ac:dyDescent="0.3">
      <c r="A687" t="s">
        <v>1111</v>
      </c>
      <c r="B687" t="s">
        <v>1112</v>
      </c>
    </row>
    <row r="688" spans="1:2" x14ac:dyDescent="0.3">
      <c r="A688" t="s">
        <v>1113</v>
      </c>
      <c r="B688" t="s">
        <v>1114</v>
      </c>
    </row>
    <row r="689" spans="1:2" x14ac:dyDescent="0.3">
      <c r="A689" t="s">
        <v>1115</v>
      </c>
      <c r="B689" t="s">
        <v>1116</v>
      </c>
    </row>
    <row r="690" spans="1:2" x14ac:dyDescent="0.3">
      <c r="A690" t="s">
        <v>1117</v>
      </c>
      <c r="B690" t="s">
        <v>1118</v>
      </c>
    </row>
    <row r="691" spans="1:2" x14ac:dyDescent="0.3">
      <c r="A691" t="s">
        <v>1119</v>
      </c>
      <c r="B691" t="s">
        <v>1120</v>
      </c>
    </row>
    <row r="692" spans="1:2" x14ac:dyDescent="0.3">
      <c r="A692" t="s">
        <v>1121</v>
      </c>
      <c r="B692" t="s">
        <v>1122</v>
      </c>
    </row>
    <row r="693" spans="1:2" x14ac:dyDescent="0.3">
      <c r="A693" t="s">
        <v>1123</v>
      </c>
      <c r="B693" t="s">
        <v>1124</v>
      </c>
    </row>
    <row r="694" spans="1:2" x14ac:dyDescent="0.3">
      <c r="A694" t="s">
        <v>1125</v>
      </c>
      <c r="B694" t="s">
        <v>1126</v>
      </c>
    </row>
    <row r="695" spans="1:2" x14ac:dyDescent="0.3">
      <c r="A695" t="s">
        <v>1127</v>
      </c>
      <c r="B695" t="s">
        <v>1128</v>
      </c>
    </row>
    <row r="696" spans="1:2" x14ac:dyDescent="0.3">
      <c r="A696" t="s">
        <v>1129</v>
      </c>
      <c r="B696" t="s">
        <v>1130</v>
      </c>
    </row>
    <row r="697" spans="1:2" x14ac:dyDescent="0.3">
      <c r="A697" t="s">
        <v>1131</v>
      </c>
      <c r="B697" t="s">
        <v>1132</v>
      </c>
    </row>
    <row r="698" spans="1:2" x14ac:dyDescent="0.3">
      <c r="A698" t="s">
        <v>1133</v>
      </c>
      <c r="B698" t="s">
        <v>1134</v>
      </c>
    </row>
    <row r="699" spans="1:2" x14ac:dyDescent="0.3">
      <c r="A699" t="s">
        <v>1135</v>
      </c>
      <c r="B699" t="s">
        <v>1136</v>
      </c>
    </row>
    <row r="700" spans="1:2" x14ac:dyDescent="0.3">
      <c r="A700" t="s">
        <v>1137</v>
      </c>
      <c r="B700" t="s">
        <v>1138</v>
      </c>
    </row>
    <row r="701" spans="1:2" x14ac:dyDescent="0.3">
      <c r="A701" t="s">
        <v>1139</v>
      </c>
      <c r="B701" t="s">
        <v>1140</v>
      </c>
    </row>
    <row r="702" spans="1:2" x14ac:dyDescent="0.3">
      <c r="A702" t="s">
        <v>1141</v>
      </c>
      <c r="B702" t="s">
        <v>1142</v>
      </c>
    </row>
    <row r="703" spans="1:2" x14ac:dyDescent="0.3">
      <c r="A703" t="s">
        <v>1143</v>
      </c>
      <c r="B703" t="s">
        <v>1142</v>
      </c>
    </row>
    <row r="704" spans="1:2" x14ac:dyDescent="0.3">
      <c r="A704" t="s">
        <v>1144</v>
      </c>
      <c r="B704" t="s">
        <v>1145</v>
      </c>
    </row>
    <row r="705" spans="1:2" x14ac:dyDescent="0.3">
      <c r="A705" t="s">
        <v>1146</v>
      </c>
      <c r="B705" t="s">
        <v>99</v>
      </c>
    </row>
    <row r="706" spans="1:2" x14ac:dyDescent="0.3">
      <c r="A706" t="s">
        <v>1147</v>
      </c>
      <c r="B706" t="s">
        <v>1148</v>
      </c>
    </row>
    <row r="707" spans="1:2" x14ac:dyDescent="0.3">
      <c r="A707" t="s">
        <v>1149</v>
      </c>
      <c r="B707" t="s">
        <v>103</v>
      </c>
    </row>
    <row r="708" spans="1:2" x14ac:dyDescent="0.3">
      <c r="A708" t="s">
        <v>1150</v>
      </c>
      <c r="B708" t="s">
        <v>1151</v>
      </c>
    </row>
    <row r="709" spans="1:2" x14ac:dyDescent="0.3">
      <c r="A709" t="s">
        <v>1152</v>
      </c>
      <c r="B709" t="s">
        <v>1153</v>
      </c>
    </row>
    <row r="710" spans="1:2" x14ac:dyDescent="0.3">
      <c r="A710" t="s">
        <v>1154</v>
      </c>
      <c r="B710" t="s">
        <v>1155</v>
      </c>
    </row>
    <row r="711" spans="1:2" x14ac:dyDescent="0.3">
      <c r="A711" t="s">
        <v>1156</v>
      </c>
      <c r="B711" t="s">
        <v>1157</v>
      </c>
    </row>
    <row r="712" spans="1:2" x14ac:dyDescent="0.3">
      <c r="A712" t="s">
        <v>1158</v>
      </c>
      <c r="B712" t="s">
        <v>1159</v>
      </c>
    </row>
    <row r="713" spans="1:2" x14ac:dyDescent="0.3">
      <c r="A713" t="s">
        <v>1160</v>
      </c>
      <c r="B713" t="s">
        <v>1161</v>
      </c>
    </row>
    <row r="714" spans="1:2" x14ac:dyDescent="0.3">
      <c r="A714" t="s">
        <v>1162</v>
      </c>
      <c r="B714" t="s">
        <v>1163</v>
      </c>
    </row>
    <row r="715" spans="1:2" x14ac:dyDescent="0.3">
      <c r="A715" t="s">
        <v>1164</v>
      </c>
      <c r="B715" t="s">
        <v>1165</v>
      </c>
    </row>
    <row r="716" spans="1:2" x14ac:dyDescent="0.3">
      <c r="A716" t="s">
        <v>1166</v>
      </c>
      <c r="B716" t="s">
        <v>1167</v>
      </c>
    </row>
    <row r="717" spans="1:2" x14ac:dyDescent="0.3">
      <c r="A717" t="s">
        <v>1168</v>
      </c>
      <c r="B717" t="s">
        <v>1169</v>
      </c>
    </row>
    <row r="718" spans="1:2" x14ac:dyDescent="0.3">
      <c r="A718" t="s">
        <v>1170</v>
      </c>
      <c r="B718" t="s">
        <v>1171</v>
      </c>
    </row>
    <row r="719" spans="1:2" x14ac:dyDescent="0.3">
      <c r="A719" t="s">
        <v>1172</v>
      </c>
      <c r="B719" t="s">
        <v>1173</v>
      </c>
    </row>
    <row r="720" spans="1:2" x14ac:dyDescent="0.3">
      <c r="A720" t="s">
        <v>1174</v>
      </c>
      <c r="B720" t="s">
        <v>112</v>
      </c>
    </row>
    <row r="721" spans="1:2" x14ac:dyDescent="0.3">
      <c r="A721" t="s">
        <v>1175</v>
      </c>
      <c r="B721" t="s">
        <v>1176</v>
      </c>
    </row>
    <row r="722" spans="1:2" x14ac:dyDescent="0.3">
      <c r="A722" t="s">
        <v>1177</v>
      </c>
      <c r="B722" t="s">
        <v>1178</v>
      </c>
    </row>
    <row r="723" spans="1:2" x14ac:dyDescent="0.3">
      <c r="A723" t="s">
        <v>1179</v>
      </c>
      <c r="B723" t="s">
        <v>1180</v>
      </c>
    </row>
    <row r="724" spans="1:2" x14ac:dyDescent="0.3">
      <c r="A724" t="s">
        <v>1181</v>
      </c>
      <c r="B724" t="s">
        <v>1182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7"/>
  <sheetViews>
    <sheetView workbookViewId="0">
      <selection activeCell="B11" sqref="B11"/>
    </sheetView>
  </sheetViews>
  <sheetFormatPr defaultRowHeight="14.4" x14ac:dyDescent="0.3"/>
  <sheetData>
    <row r="1" spans="1:11" x14ac:dyDescent="0.3">
      <c r="A1" s="5" t="s">
        <v>237</v>
      </c>
    </row>
    <row r="2" spans="1:11" x14ac:dyDescent="0.3">
      <c r="A2" s="5" t="s">
        <v>238</v>
      </c>
    </row>
    <row r="3" spans="1:11" x14ac:dyDescent="0.3">
      <c r="A3" s="5" t="s">
        <v>239</v>
      </c>
      <c r="F3" s="8"/>
      <c r="G3" s="8"/>
      <c r="H3" s="8"/>
      <c r="I3" s="8"/>
      <c r="J3" s="8"/>
      <c r="K3" s="8"/>
    </row>
    <row r="4" spans="1:11" x14ac:dyDescent="0.3">
      <c r="A4" s="5" t="s">
        <v>240</v>
      </c>
    </row>
    <row r="5" spans="1:11" x14ac:dyDescent="0.3">
      <c r="A5" s="5" t="s">
        <v>241</v>
      </c>
    </row>
    <row r="6" spans="1:11" x14ac:dyDescent="0.3">
      <c r="A6" s="5" t="s">
        <v>242</v>
      </c>
    </row>
    <row r="7" spans="1:11" x14ac:dyDescent="0.3">
      <c r="A7" t="s">
        <v>1184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2"/>
  <sheetViews>
    <sheetView workbookViewId="0"/>
  </sheetViews>
  <sheetFormatPr defaultRowHeight="14.4" outlineLevelRow="4" x14ac:dyDescent="0.3"/>
  <cols>
    <col min="1" max="1" width="5.77734375" customWidth="1"/>
    <col min="2" max="2" width="63.77734375" customWidth="1"/>
    <col min="3" max="9" width="15.77734375" customWidth="1"/>
    <col min="10" max="10" width="35.77734375" customWidth="1"/>
    <col min="13" max="13" width="5.77734375" style="5" customWidth="1"/>
    <col min="14" max="14" width="63.77734375" style="5" customWidth="1"/>
    <col min="15" max="21" width="15.77734375" style="5" customWidth="1"/>
    <col min="22" max="22" width="35.77734375" style="5" customWidth="1"/>
    <col min="25" max="25" width="5.77734375" style="5" customWidth="1"/>
    <col min="26" max="26" width="63.77734375" style="5" customWidth="1"/>
    <col min="27" max="33" width="15.77734375" style="5" customWidth="1"/>
    <col min="34" max="34" width="35.77734375" style="5" customWidth="1"/>
  </cols>
  <sheetData>
    <row r="1" spans="1:34" ht="21" x14ac:dyDescent="0.3">
      <c r="M1" s="58">
        <v>1</v>
      </c>
      <c r="N1" s="58" t="s">
        <v>1185</v>
      </c>
      <c r="O1" s="59" t="s">
        <v>1186</v>
      </c>
      <c r="P1" s="57"/>
      <c r="Q1" s="57"/>
      <c r="R1" s="57"/>
      <c r="S1" s="57"/>
      <c r="T1" s="57"/>
      <c r="U1" s="57"/>
      <c r="V1" s="57"/>
      <c r="Y1" s="58">
        <v>2</v>
      </c>
      <c r="Z1" s="58" t="s">
        <v>1185</v>
      </c>
      <c r="AA1" s="59" t="s">
        <v>1186</v>
      </c>
      <c r="AB1" s="57"/>
      <c r="AC1" s="57"/>
      <c r="AD1" s="57"/>
      <c r="AE1" s="57"/>
      <c r="AF1" s="57"/>
      <c r="AG1" s="57"/>
      <c r="AH1" s="57"/>
    </row>
    <row r="2" spans="1:34" ht="21" x14ac:dyDescent="0.3">
      <c r="M2" s="57"/>
      <c r="N2" s="57"/>
      <c r="O2" s="57"/>
      <c r="P2" s="57"/>
      <c r="Q2" s="57"/>
      <c r="R2" s="57"/>
      <c r="S2" s="57"/>
      <c r="T2" s="57"/>
      <c r="U2" s="57"/>
      <c r="V2" s="57"/>
      <c r="Y2" s="57"/>
      <c r="Z2" s="57"/>
      <c r="AA2" s="57"/>
      <c r="AB2" s="57"/>
      <c r="AC2" s="57"/>
      <c r="AD2" s="57"/>
      <c r="AE2" s="57"/>
      <c r="AF2" s="57"/>
      <c r="AG2" s="57"/>
      <c r="AH2" s="57"/>
    </row>
    <row r="3" spans="1:34" ht="31.2" x14ac:dyDescent="0.3">
      <c r="M3" s="57"/>
      <c r="N3" s="60" t="s">
        <v>1187</v>
      </c>
      <c r="O3" s="57"/>
      <c r="P3" s="57"/>
      <c r="Q3" s="57"/>
      <c r="R3" s="57"/>
      <c r="S3" s="57"/>
      <c r="T3" s="57"/>
      <c r="U3" s="57"/>
      <c r="V3" s="57"/>
      <c r="Y3" s="57"/>
      <c r="Z3" s="60" t="s">
        <v>1187</v>
      </c>
      <c r="AA3" s="57"/>
      <c r="AB3" s="57"/>
      <c r="AC3" s="57"/>
      <c r="AD3" s="57"/>
      <c r="AE3" s="57"/>
      <c r="AF3" s="57"/>
      <c r="AG3" s="57"/>
      <c r="AH3" s="57"/>
    </row>
    <row r="4" spans="1:34" ht="21" x14ac:dyDescent="0.3">
      <c r="M4" s="57"/>
      <c r="N4" s="57"/>
      <c r="O4" s="57"/>
      <c r="P4" s="57"/>
      <c r="Q4" s="57"/>
      <c r="R4" s="57"/>
      <c r="S4" s="57"/>
      <c r="T4" s="57"/>
      <c r="U4" s="57"/>
      <c r="V4" s="57"/>
      <c r="Y4" s="57"/>
      <c r="Z4" s="57"/>
      <c r="AA4" s="57"/>
      <c r="AB4" s="57"/>
      <c r="AC4" s="57"/>
      <c r="AD4" s="57"/>
      <c r="AE4" s="57"/>
      <c r="AF4" s="57"/>
      <c r="AG4" s="57"/>
      <c r="AH4" s="57"/>
    </row>
    <row r="6" spans="1:34" ht="55.05" customHeight="1" x14ac:dyDescent="0.3">
      <c r="C6" s="52" t="s">
        <v>237</v>
      </c>
      <c r="D6" s="52" t="s">
        <v>238</v>
      </c>
      <c r="E6" s="52" t="s">
        <v>239</v>
      </c>
      <c r="F6" s="52" t="s">
        <v>240</v>
      </c>
      <c r="G6" s="52" t="s">
        <v>241</v>
      </c>
      <c r="H6" s="52" t="s">
        <v>242</v>
      </c>
      <c r="I6" s="52" t="s">
        <v>1184</v>
      </c>
      <c r="J6" s="44" t="s">
        <v>0</v>
      </c>
      <c r="O6" s="52" t="s">
        <v>237</v>
      </c>
      <c r="P6" s="52" t="s">
        <v>238</v>
      </c>
      <c r="Q6" s="52" t="s">
        <v>239</v>
      </c>
      <c r="R6" s="52" t="s">
        <v>240</v>
      </c>
      <c r="S6" s="52" t="s">
        <v>241</v>
      </c>
      <c r="T6" s="52" t="s">
        <v>242</v>
      </c>
      <c r="U6" s="52" t="s">
        <v>1184</v>
      </c>
      <c r="V6" s="44" t="s">
        <v>0</v>
      </c>
      <c r="AA6" s="52" t="s">
        <v>237</v>
      </c>
      <c r="AB6" s="52" t="s">
        <v>238</v>
      </c>
      <c r="AC6" s="52" t="s">
        <v>239</v>
      </c>
      <c r="AD6" s="52" t="s">
        <v>240</v>
      </c>
      <c r="AE6" s="52" t="s">
        <v>241</v>
      </c>
      <c r="AF6" s="52" t="s">
        <v>242</v>
      </c>
      <c r="AG6" s="52" t="s">
        <v>1184</v>
      </c>
      <c r="AH6" s="44" t="s">
        <v>0</v>
      </c>
    </row>
    <row r="7" spans="1:34" ht="21" customHeight="1" x14ac:dyDescent="0.3">
      <c r="A7" s="45">
        <v>1</v>
      </c>
      <c r="B7" s="45" t="s">
        <v>247</v>
      </c>
      <c r="C7" s="53">
        <f>IFERROR(AVERAGE(C8, C37), 0)</f>
        <v>0</v>
      </c>
      <c r="D7" s="53">
        <f>IFERROR(AVERAGE(D8, D37), 0)</f>
        <v>0</v>
      </c>
      <c r="E7" s="53">
        <f>IFERROR(AVERAGE(E8, E37), 0)</f>
        <v>0</v>
      </c>
      <c r="F7" s="53">
        <f>IFERROR(AVERAGE(F8, F37), 0)</f>
        <v>0</v>
      </c>
      <c r="G7" s="53">
        <f>IFERROR(AVERAGE(G8, G37), 0)</f>
        <v>0</v>
      </c>
      <c r="H7" s="53">
        <f>IFERROR(AVERAGE(H8, H37), 0)</f>
        <v>0</v>
      </c>
      <c r="I7" s="53">
        <f>IFERROR(AVERAGE(I8, I37), 0)</f>
        <v>0</v>
      </c>
      <c r="M7" s="45">
        <v>1</v>
      </c>
      <c r="N7" s="45" t="s">
        <v>247</v>
      </c>
      <c r="O7" s="53">
        <f>IFERROR(AVERAGE(O8, O37), 0)</f>
        <v>0</v>
      </c>
      <c r="P7" s="53">
        <f>IFERROR(AVERAGE(P8, P37), 0)</f>
        <v>0</v>
      </c>
      <c r="Q7" s="53">
        <f>IFERROR(AVERAGE(Q8, Q37), 0)</f>
        <v>0</v>
      </c>
      <c r="R7" s="53">
        <f>IFERROR(AVERAGE(R8, R37), 0)</f>
        <v>0</v>
      </c>
      <c r="S7" s="53">
        <f>IFERROR(AVERAGE(S8, S37), 0)</f>
        <v>0</v>
      </c>
      <c r="T7" s="53">
        <f>IFERROR(AVERAGE(T8, T37), 0)</f>
        <v>0</v>
      </c>
      <c r="U7" s="53">
        <f>IFERROR(AVERAGE(U8, U37), 0)</f>
        <v>0</v>
      </c>
      <c r="Y7" s="45">
        <v>1</v>
      </c>
      <c r="Z7" s="45" t="s">
        <v>247</v>
      </c>
      <c r="AA7" s="53">
        <f>IFERROR(AVERAGE(AA8, AA37), 0)</f>
        <v>0</v>
      </c>
      <c r="AB7" s="53">
        <f>IFERROR(AVERAGE(AB8, AB37), 0)</f>
        <v>0</v>
      </c>
      <c r="AC7" s="53">
        <f>IFERROR(AVERAGE(AC8, AC37), 0)</f>
        <v>0</v>
      </c>
      <c r="AD7" s="53">
        <f>IFERROR(AVERAGE(AD8, AD37), 0)</f>
        <v>0</v>
      </c>
      <c r="AE7" s="53">
        <f>IFERROR(AVERAGE(AE8, AE37), 0)</f>
        <v>0</v>
      </c>
      <c r="AF7" s="53">
        <f>IFERROR(AVERAGE(AF8, AF37), 0)</f>
        <v>0</v>
      </c>
      <c r="AG7" s="53">
        <f>IFERROR(AVERAGE(AG8, AG37), 0)</f>
        <v>0</v>
      </c>
    </row>
    <row r="8" spans="1:34" ht="21" customHeight="1" outlineLevel="1" x14ac:dyDescent="0.3">
      <c r="A8" s="46">
        <v>1.1000000000000001</v>
      </c>
      <c r="B8" s="47" t="s">
        <v>216</v>
      </c>
      <c r="C8" s="54" t="str">
        <f>IFERROR(AVERAGE(C16, C21, C26, C31, C36)/10,"")</f>
        <v/>
      </c>
      <c r="D8" s="54" t="str">
        <f>IFERROR(AVERAGE(D16, D21, D26, D31, D36)/10,"")</f>
        <v/>
      </c>
      <c r="E8" s="54" t="str">
        <f>IFERROR(AVERAGE(E16, E21, E26, E31, E36)/10,"")</f>
        <v/>
      </c>
      <c r="F8" s="54" t="str">
        <f>IFERROR(AVERAGE(F16, F21, F26, F31, F36)/10,"")</f>
        <v/>
      </c>
      <c r="G8" s="54" t="str">
        <f>IFERROR(AVERAGE(G16, G21, G26, G31, G36)/10,"")</f>
        <v/>
      </c>
      <c r="H8" s="54" t="str">
        <f>IFERROR(AVERAGE(H16, H21, H26, H31, H36)/10,"")</f>
        <v/>
      </c>
      <c r="I8" s="54" t="str">
        <f>IFERROR(AVERAGE(I16, I21, I26, I31, I36)/10,"")</f>
        <v/>
      </c>
      <c r="M8" s="46">
        <v>1.1000000000000001</v>
      </c>
      <c r="N8" s="47" t="s">
        <v>216</v>
      </c>
      <c r="O8" s="54" t="str">
        <f>IFERROR(AVERAGE(O16, O21, O26, O31, O36)/10,"")</f>
        <v/>
      </c>
      <c r="P8" s="54" t="str">
        <f>IFERROR(AVERAGE(P16, P21, P26, P31, P36)/10,"")</f>
        <v/>
      </c>
      <c r="Q8" s="54" t="str">
        <f>IFERROR(AVERAGE(Q16, Q21, Q26, Q31, Q36)/10,"")</f>
        <v/>
      </c>
      <c r="R8" s="54" t="str">
        <f>IFERROR(AVERAGE(R16, R21, R26, R31, R36)/10,"")</f>
        <v/>
      </c>
      <c r="S8" s="54" t="str">
        <f>IFERROR(AVERAGE(S16, S21, S26, S31, S36)/10,"")</f>
        <v/>
      </c>
      <c r="T8" s="54" t="str">
        <f>IFERROR(AVERAGE(T16, T21, T26, T31, T36)/10,"")</f>
        <v/>
      </c>
      <c r="U8" s="54" t="str">
        <f>IFERROR(AVERAGE(U16, U21, U26, U31, U36)/10,"")</f>
        <v/>
      </c>
      <c r="Y8" s="46">
        <v>1.1000000000000001</v>
      </c>
      <c r="Z8" s="47" t="s">
        <v>216</v>
      </c>
      <c r="AA8" s="54" t="str">
        <f>IFERROR(AVERAGE(AA16, AA21, AA26, AA31, AA36)/10,"")</f>
        <v/>
      </c>
      <c r="AB8" s="54" t="str">
        <f>IFERROR(AVERAGE(AB16, AB21, AB26, AB31, AB36)/10,"")</f>
        <v/>
      </c>
      <c r="AC8" s="54" t="str">
        <f>IFERROR(AVERAGE(AC16, AC21, AC26, AC31, AC36)/10,"")</f>
        <v/>
      </c>
      <c r="AD8" s="54" t="str">
        <f>IFERROR(AVERAGE(AD16, AD21, AD26, AD31, AD36)/10,"")</f>
        <v/>
      </c>
      <c r="AE8" s="54" t="str">
        <f>IFERROR(AVERAGE(AE16, AE21, AE26, AE31, AE36)/10,"")</f>
        <v/>
      </c>
      <c r="AF8" s="54" t="str">
        <f>IFERROR(AVERAGE(AF16, AF21, AF26, AF31, AF36)/10,"")</f>
        <v/>
      </c>
      <c r="AG8" s="54" t="str">
        <f>IFERROR(AVERAGE(AG16, AG21, AG26, AG31, AG36)/10,"")</f>
        <v/>
      </c>
    </row>
    <row r="9" spans="1:34" ht="21" customHeight="1" outlineLevel="3" x14ac:dyDescent="0.3">
      <c r="A9" s="48" t="s">
        <v>3</v>
      </c>
      <c r="B9" s="49" t="s">
        <v>249</v>
      </c>
      <c r="C9" s="49"/>
      <c r="D9" s="49"/>
      <c r="E9" s="49"/>
      <c r="F9" s="49"/>
      <c r="G9" s="49"/>
      <c r="H9" s="49"/>
      <c r="I9" s="49"/>
      <c r="M9" s="48" t="s">
        <v>3</v>
      </c>
      <c r="N9" s="49" t="s">
        <v>249</v>
      </c>
      <c r="O9" s="49"/>
      <c r="P9" s="49"/>
      <c r="Q9" s="49"/>
      <c r="R9" s="49"/>
      <c r="S9" s="49"/>
      <c r="T9" s="49"/>
      <c r="U9" s="49"/>
      <c r="Y9" s="48" t="s">
        <v>3</v>
      </c>
      <c r="Z9" s="49" t="s">
        <v>249</v>
      </c>
      <c r="AA9" s="49"/>
      <c r="AB9" s="49"/>
      <c r="AC9" s="49"/>
      <c r="AD9" s="49"/>
      <c r="AE9" s="49"/>
      <c r="AF9" s="49"/>
      <c r="AG9" s="49"/>
    </row>
    <row r="10" spans="1:34" ht="21" customHeight="1" outlineLevel="4" x14ac:dyDescent="0.3">
      <c r="B10" s="50" t="s">
        <v>5</v>
      </c>
      <c r="C10" s="55">
        <f>IFERROR(,"")</f>
        <v>0</v>
      </c>
      <c r="D10" s="55">
        <f>IFERROR(,"")</f>
        <v>0</v>
      </c>
      <c r="E10" s="55">
        <f>IFERROR(,"")</f>
        <v>0</v>
      </c>
      <c r="F10" s="55">
        <f>IFERROR(,"")</f>
        <v>0</v>
      </c>
      <c r="G10" s="55">
        <f>IFERROR(,"")</f>
        <v>0</v>
      </c>
      <c r="H10" s="55">
        <f>IFERROR(,"")</f>
        <v>0</v>
      </c>
      <c r="I10" s="55">
        <f>IFERROR(,"")</f>
        <v>0</v>
      </c>
      <c r="N10" s="50" t="s">
        <v>5</v>
      </c>
      <c r="O10" s="55">
        <f>IFERROR(,"")</f>
        <v>0</v>
      </c>
      <c r="P10" s="55">
        <f>IFERROR(,"")</f>
        <v>0</v>
      </c>
      <c r="Q10" s="55">
        <f>IFERROR(,"")</f>
        <v>0</v>
      </c>
      <c r="R10" s="55">
        <f>IFERROR(,"")</f>
        <v>0</v>
      </c>
      <c r="S10" s="55">
        <f>IFERROR(,"")</f>
        <v>0</v>
      </c>
      <c r="T10" s="55">
        <f>IFERROR(,"")</f>
        <v>0</v>
      </c>
      <c r="U10" s="55">
        <f>IFERROR(,"")</f>
        <v>0</v>
      </c>
      <c r="Z10" s="50" t="s">
        <v>5</v>
      </c>
      <c r="AA10" s="55">
        <f>IFERROR(,"")</f>
        <v>0</v>
      </c>
      <c r="AB10" s="55">
        <f>IFERROR(,"")</f>
        <v>0</v>
      </c>
      <c r="AC10" s="55">
        <f>IFERROR(,"")</f>
        <v>0</v>
      </c>
      <c r="AD10" s="55">
        <f>IFERROR(,"")</f>
        <v>0</v>
      </c>
      <c r="AE10" s="55">
        <f>IFERROR(,"")</f>
        <v>0</v>
      </c>
      <c r="AF10" s="55">
        <f>IFERROR(,"")</f>
        <v>0</v>
      </c>
      <c r="AG10" s="55">
        <f>IFERROR(,"")</f>
        <v>0</v>
      </c>
    </row>
    <row r="11" spans="1:34" ht="21" customHeight="1" outlineLevel="3" x14ac:dyDescent="0.3">
      <c r="A11" s="48" t="s">
        <v>250</v>
      </c>
      <c r="B11" s="49" t="s">
        <v>251</v>
      </c>
      <c r="C11" s="49"/>
      <c r="D11" s="49"/>
      <c r="E11" s="49"/>
      <c r="F11" s="49"/>
      <c r="G11" s="49"/>
      <c r="H11" s="49"/>
      <c r="I11" s="49"/>
      <c r="M11" s="48" t="s">
        <v>250</v>
      </c>
      <c r="N11" s="49" t="s">
        <v>251</v>
      </c>
      <c r="O11" s="49"/>
      <c r="P11" s="49"/>
      <c r="Q11" s="49"/>
      <c r="R11" s="49"/>
      <c r="S11" s="49"/>
      <c r="T11" s="49"/>
      <c r="U11" s="49"/>
      <c r="Y11" s="48" t="s">
        <v>250</v>
      </c>
      <c r="Z11" s="49" t="s">
        <v>251</v>
      </c>
      <c r="AA11" s="49"/>
      <c r="AB11" s="49"/>
      <c r="AC11" s="49"/>
      <c r="AD11" s="49"/>
      <c r="AE11" s="49"/>
      <c r="AF11" s="49"/>
      <c r="AG11" s="49"/>
    </row>
    <row r="12" spans="1:34" ht="21" customHeight="1" outlineLevel="4" x14ac:dyDescent="0.3">
      <c r="B12" s="51">
        <v>1</v>
      </c>
      <c r="C12" s="56" t="str">
        <f>IFERROR(AVERAGE(O12, AA12), "")</f>
        <v/>
      </c>
      <c r="D12" s="56" t="str">
        <f>IFERROR(AVERAGE(P12, AB12), "")</f>
        <v/>
      </c>
      <c r="E12" s="56" t="str">
        <f>IFERROR(AVERAGE(Q12, AC12), "")</f>
        <v/>
      </c>
      <c r="F12" s="56" t="str">
        <f>IFERROR(AVERAGE(R12, AD12), "")</f>
        <v/>
      </c>
      <c r="G12" s="56" t="str">
        <f>IFERROR(AVERAGE(S12, AE12), "")</f>
        <v/>
      </c>
      <c r="H12" s="56" t="str">
        <f>IFERROR(AVERAGE(T12, AF12), "")</f>
        <v/>
      </c>
      <c r="I12" s="56" t="str">
        <f>IFERROR(AVERAGE(U12, AG12), "")</f>
        <v/>
      </c>
      <c r="N12" s="51">
        <v>1</v>
      </c>
      <c r="O12" s="56"/>
      <c r="P12" s="56"/>
      <c r="Q12" s="56"/>
      <c r="R12" s="56"/>
      <c r="S12" s="56"/>
      <c r="T12" s="56"/>
      <c r="U12" s="56"/>
      <c r="Z12" s="51">
        <v>1</v>
      </c>
      <c r="AA12" s="56"/>
      <c r="AB12" s="56"/>
      <c r="AC12" s="56"/>
      <c r="AD12" s="56"/>
      <c r="AE12" s="56"/>
      <c r="AF12" s="56"/>
      <c r="AG12" s="56"/>
    </row>
    <row r="13" spans="1:34" ht="21" customHeight="1" outlineLevel="4" x14ac:dyDescent="0.3">
      <c r="B13" s="51">
        <v>2</v>
      </c>
      <c r="C13" s="56" t="str">
        <f>IFERROR(AVERAGE(O13, AA13), "")</f>
        <v/>
      </c>
      <c r="D13" s="56" t="str">
        <f>IFERROR(AVERAGE(P13, AB13), "")</f>
        <v/>
      </c>
      <c r="E13" s="56" t="str">
        <f>IFERROR(AVERAGE(Q13, AC13), "")</f>
        <v/>
      </c>
      <c r="F13" s="56" t="str">
        <f>IFERROR(AVERAGE(R13, AD13), "")</f>
        <v/>
      </c>
      <c r="G13" s="56" t="str">
        <f>IFERROR(AVERAGE(S13, AE13), "")</f>
        <v/>
      </c>
      <c r="H13" s="56" t="str">
        <f>IFERROR(AVERAGE(T13, AF13), "")</f>
        <v/>
      </c>
      <c r="I13" s="56" t="str">
        <f>IFERROR(AVERAGE(U13, AG13), "")</f>
        <v/>
      </c>
      <c r="N13" s="51">
        <v>2</v>
      </c>
      <c r="O13" s="56"/>
      <c r="P13" s="56"/>
      <c r="Q13" s="56"/>
      <c r="R13" s="56"/>
      <c r="S13" s="56"/>
      <c r="T13" s="56"/>
      <c r="U13" s="56"/>
      <c r="Z13" s="51">
        <v>2</v>
      </c>
      <c r="AA13" s="56"/>
      <c r="AB13" s="56"/>
      <c r="AC13" s="56"/>
      <c r="AD13" s="56"/>
      <c r="AE13" s="56"/>
      <c r="AF13" s="56"/>
      <c r="AG13" s="56"/>
    </row>
    <row r="14" spans="1:34" ht="21" customHeight="1" outlineLevel="4" x14ac:dyDescent="0.3">
      <c r="B14" s="51">
        <v>3</v>
      </c>
      <c r="C14" s="56" t="str">
        <f>IFERROR(AVERAGE(O14, AA14), "")</f>
        <v/>
      </c>
      <c r="D14" s="56" t="str">
        <f>IFERROR(AVERAGE(P14, AB14), "")</f>
        <v/>
      </c>
      <c r="E14" s="56" t="str">
        <f>IFERROR(AVERAGE(Q14, AC14), "")</f>
        <v/>
      </c>
      <c r="F14" s="56" t="str">
        <f>IFERROR(AVERAGE(R14, AD14), "")</f>
        <v/>
      </c>
      <c r="G14" s="56" t="str">
        <f>IFERROR(AVERAGE(S14, AE14), "")</f>
        <v/>
      </c>
      <c r="H14" s="56" t="str">
        <f>IFERROR(AVERAGE(T14, AF14), "")</f>
        <v/>
      </c>
      <c r="I14" s="56" t="str">
        <f>IFERROR(AVERAGE(U14, AG14), "")</f>
        <v/>
      </c>
      <c r="N14" s="51">
        <v>3</v>
      </c>
      <c r="O14" s="56"/>
      <c r="P14" s="56"/>
      <c r="Q14" s="56"/>
      <c r="R14" s="56"/>
      <c r="S14" s="56"/>
      <c r="T14" s="56"/>
      <c r="U14" s="56"/>
      <c r="Z14" s="51">
        <v>3</v>
      </c>
      <c r="AA14" s="56"/>
      <c r="AB14" s="56"/>
      <c r="AC14" s="56"/>
      <c r="AD14" s="56"/>
      <c r="AE14" s="56"/>
      <c r="AF14" s="56"/>
      <c r="AG14" s="56"/>
    </row>
    <row r="15" spans="1:34" ht="21" customHeight="1" outlineLevel="4" x14ac:dyDescent="0.3">
      <c r="B15" s="51">
        <v>4</v>
      </c>
      <c r="C15" s="56" t="str">
        <f>IFERROR(AVERAGE(O15, AA15), "")</f>
        <v/>
      </c>
      <c r="D15" s="56" t="str">
        <f>IFERROR(AVERAGE(P15, AB15), "")</f>
        <v/>
      </c>
      <c r="E15" s="56" t="str">
        <f>IFERROR(AVERAGE(Q15, AC15), "")</f>
        <v/>
      </c>
      <c r="F15" s="56" t="str">
        <f>IFERROR(AVERAGE(R15, AD15), "")</f>
        <v/>
      </c>
      <c r="G15" s="56" t="str">
        <f>IFERROR(AVERAGE(S15, AE15), "")</f>
        <v/>
      </c>
      <c r="H15" s="56" t="str">
        <f>IFERROR(AVERAGE(T15, AF15), "")</f>
        <v/>
      </c>
      <c r="I15" s="56" t="str">
        <f>IFERROR(AVERAGE(U15, AG15), "")</f>
        <v/>
      </c>
      <c r="N15" s="51">
        <v>4</v>
      </c>
      <c r="O15" s="56"/>
      <c r="P15" s="56"/>
      <c r="Q15" s="56"/>
      <c r="R15" s="56"/>
      <c r="S15" s="56"/>
      <c r="T15" s="56"/>
      <c r="U15" s="56"/>
      <c r="Z15" s="51">
        <v>4</v>
      </c>
      <c r="AA15" s="56"/>
      <c r="AB15" s="56"/>
      <c r="AC15" s="56"/>
      <c r="AD15" s="56"/>
      <c r="AE15" s="56"/>
      <c r="AF15" s="56"/>
      <c r="AG15" s="56"/>
    </row>
    <row r="16" spans="1:34" ht="21" customHeight="1" outlineLevel="4" x14ac:dyDescent="0.3">
      <c r="B16" s="50" t="s">
        <v>5</v>
      </c>
      <c r="C16" s="55" t="str">
        <f>IFERROR(AVERAGE(C12, C13, C14, C15),"")</f>
        <v/>
      </c>
      <c r="D16" s="55" t="str">
        <f>IFERROR(AVERAGE(D12, D13, D14, D15),"")</f>
        <v/>
      </c>
      <c r="E16" s="55" t="str">
        <f>IFERROR(AVERAGE(E12, E13, E14, E15),"")</f>
        <v/>
      </c>
      <c r="F16" s="55" t="str">
        <f>IFERROR(AVERAGE(F12, F13, F14, F15),"")</f>
        <v/>
      </c>
      <c r="G16" s="55" t="str">
        <f>IFERROR(AVERAGE(G12, G13, G14, G15),"")</f>
        <v/>
      </c>
      <c r="H16" s="55" t="str">
        <f>IFERROR(AVERAGE(H12, H13, H14, H15),"")</f>
        <v/>
      </c>
      <c r="I16" s="55" t="str">
        <f>IFERROR(AVERAGE(I12, I13, I14, I15),"")</f>
        <v/>
      </c>
      <c r="N16" s="50" t="s">
        <v>5</v>
      </c>
      <c r="O16" s="55" t="str">
        <f>IFERROR(AVERAGE(O12, O13, O14, O15),"")</f>
        <v/>
      </c>
      <c r="P16" s="55" t="str">
        <f>IFERROR(AVERAGE(P12, P13, P14, P15),"")</f>
        <v/>
      </c>
      <c r="Q16" s="55" t="str">
        <f>IFERROR(AVERAGE(Q12, Q13, Q14, Q15),"")</f>
        <v/>
      </c>
      <c r="R16" s="55" t="str">
        <f>IFERROR(AVERAGE(R12, R13, R14, R15),"")</f>
        <v/>
      </c>
      <c r="S16" s="55" t="str">
        <f>IFERROR(AVERAGE(S12, S13, S14, S15),"")</f>
        <v/>
      </c>
      <c r="T16" s="55" t="str">
        <f>IFERROR(AVERAGE(T12, T13, T14, T15),"")</f>
        <v/>
      </c>
      <c r="U16" s="55" t="str">
        <f>IFERROR(AVERAGE(U12, U13, U14, U15),"")</f>
        <v/>
      </c>
      <c r="Z16" s="50" t="s">
        <v>5</v>
      </c>
      <c r="AA16" s="55" t="str">
        <f>IFERROR(AVERAGE(AA12, AA13, AA14, AA15),"")</f>
        <v/>
      </c>
      <c r="AB16" s="55" t="str">
        <f>IFERROR(AVERAGE(AB12, AB13, AB14, AB15),"")</f>
        <v/>
      </c>
      <c r="AC16" s="55" t="str">
        <f>IFERROR(AVERAGE(AC12, AC13, AC14, AC15),"")</f>
        <v/>
      </c>
      <c r="AD16" s="55" t="str">
        <f>IFERROR(AVERAGE(AD12, AD13, AD14, AD15),"")</f>
        <v/>
      </c>
      <c r="AE16" s="55" t="str">
        <f>IFERROR(AVERAGE(AE12, AE13, AE14, AE15),"")</f>
        <v/>
      </c>
      <c r="AF16" s="55" t="str">
        <f>IFERROR(AVERAGE(AF12, AF13, AF14, AF15),"")</f>
        <v/>
      </c>
      <c r="AG16" s="55" t="str">
        <f>IFERROR(AVERAGE(AG12, AG13, AG14, AG15),"")</f>
        <v/>
      </c>
    </row>
    <row r="17" spans="1:33" ht="21" customHeight="1" outlineLevel="3" x14ac:dyDescent="0.3">
      <c r="A17" s="48" t="s">
        <v>254</v>
      </c>
      <c r="B17" s="49" t="s">
        <v>255</v>
      </c>
      <c r="C17" s="49"/>
      <c r="D17" s="49"/>
      <c r="E17" s="49"/>
      <c r="F17" s="49"/>
      <c r="G17" s="49"/>
      <c r="H17" s="49"/>
      <c r="I17" s="49"/>
      <c r="M17" s="48" t="s">
        <v>254</v>
      </c>
      <c r="N17" s="49" t="s">
        <v>255</v>
      </c>
      <c r="O17" s="49"/>
      <c r="P17" s="49"/>
      <c r="Q17" s="49"/>
      <c r="R17" s="49"/>
      <c r="S17" s="49"/>
      <c r="T17" s="49"/>
      <c r="U17" s="49"/>
      <c r="Y17" s="48" t="s">
        <v>254</v>
      </c>
      <c r="Z17" s="49" t="s">
        <v>255</v>
      </c>
      <c r="AA17" s="49"/>
      <c r="AB17" s="49"/>
      <c r="AC17" s="49"/>
      <c r="AD17" s="49"/>
      <c r="AE17" s="49"/>
      <c r="AF17" s="49"/>
      <c r="AG17" s="49"/>
    </row>
    <row r="18" spans="1:33" ht="21" customHeight="1" outlineLevel="4" x14ac:dyDescent="0.3">
      <c r="B18" s="51">
        <v>1</v>
      </c>
      <c r="C18" s="56" t="str">
        <f>IFERROR(AVERAGE(O18, AA18), "")</f>
        <v/>
      </c>
      <c r="D18" s="56" t="str">
        <f>IFERROR(AVERAGE(P18, AB18), "")</f>
        <v/>
      </c>
      <c r="E18" s="56" t="str">
        <f>IFERROR(AVERAGE(Q18, AC18), "")</f>
        <v/>
      </c>
      <c r="F18" s="56" t="str">
        <f>IFERROR(AVERAGE(R18, AD18), "")</f>
        <v/>
      </c>
      <c r="G18" s="56" t="str">
        <f>IFERROR(AVERAGE(S18, AE18), "")</f>
        <v/>
      </c>
      <c r="H18" s="56" t="str">
        <f>IFERROR(AVERAGE(T18, AF18), "")</f>
        <v/>
      </c>
      <c r="I18" s="56" t="str">
        <f>IFERROR(AVERAGE(U18, AG18), "")</f>
        <v/>
      </c>
      <c r="N18" s="51">
        <v>1</v>
      </c>
      <c r="O18" s="56"/>
      <c r="P18" s="56"/>
      <c r="Q18" s="56"/>
      <c r="R18" s="56"/>
      <c r="S18" s="56"/>
      <c r="T18" s="56"/>
      <c r="U18" s="56"/>
      <c r="Z18" s="51">
        <v>1</v>
      </c>
      <c r="AA18" s="56"/>
      <c r="AB18" s="56"/>
      <c r="AC18" s="56"/>
      <c r="AD18" s="56"/>
      <c r="AE18" s="56"/>
      <c r="AF18" s="56"/>
      <c r="AG18" s="56"/>
    </row>
    <row r="19" spans="1:33" ht="21" customHeight="1" outlineLevel="4" x14ac:dyDescent="0.3">
      <c r="B19" s="51">
        <v>2</v>
      </c>
      <c r="C19" s="56" t="str">
        <f>IFERROR(AVERAGE(O19, AA19), "")</f>
        <v/>
      </c>
      <c r="D19" s="56" t="str">
        <f>IFERROR(AVERAGE(P19, AB19), "")</f>
        <v/>
      </c>
      <c r="E19" s="56" t="str">
        <f>IFERROR(AVERAGE(Q19, AC19), "")</f>
        <v/>
      </c>
      <c r="F19" s="56" t="str">
        <f>IFERROR(AVERAGE(R19, AD19), "")</f>
        <v/>
      </c>
      <c r="G19" s="56" t="str">
        <f>IFERROR(AVERAGE(S19, AE19), "")</f>
        <v/>
      </c>
      <c r="H19" s="56" t="str">
        <f>IFERROR(AVERAGE(T19, AF19), "")</f>
        <v/>
      </c>
      <c r="I19" s="56" t="str">
        <f>IFERROR(AVERAGE(U19, AG19), "")</f>
        <v/>
      </c>
      <c r="N19" s="51">
        <v>2</v>
      </c>
      <c r="O19" s="56"/>
      <c r="P19" s="56"/>
      <c r="Q19" s="56"/>
      <c r="R19" s="56"/>
      <c r="S19" s="56"/>
      <c r="T19" s="56"/>
      <c r="U19" s="56"/>
      <c r="Z19" s="51">
        <v>2</v>
      </c>
      <c r="AA19" s="56"/>
      <c r="AB19" s="56"/>
      <c r="AC19" s="56"/>
      <c r="AD19" s="56"/>
      <c r="AE19" s="56"/>
      <c r="AF19" s="56"/>
      <c r="AG19" s="56"/>
    </row>
    <row r="20" spans="1:33" ht="21" customHeight="1" outlineLevel="4" x14ac:dyDescent="0.3">
      <c r="B20" s="51">
        <v>3</v>
      </c>
      <c r="C20" s="56" t="str">
        <f>IFERROR(AVERAGE(O20, AA20), "")</f>
        <v/>
      </c>
      <c r="D20" s="56" t="str">
        <f>IFERROR(AVERAGE(P20, AB20), "")</f>
        <v/>
      </c>
      <c r="E20" s="56" t="str">
        <f>IFERROR(AVERAGE(Q20, AC20), "")</f>
        <v/>
      </c>
      <c r="F20" s="56" t="str">
        <f>IFERROR(AVERAGE(R20, AD20), "")</f>
        <v/>
      </c>
      <c r="G20" s="56" t="str">
        <f>IFERROR(AVERAGE(S20, AE20), "")</f>
        <v/>
      </c>
      <c r="H20" s="56" t="str">
        <f>IFERROR(AVERAGE(T20, AF20), "")</f>
        <v/>
      </c>
      <c r="I20" s="56" t="str">
        <f>IFERROR(AVERAGE(U20, AG20), "")</f>
        <v/>
      </c>
      <c r="N20" s="51">
        <v>3</v>
      </c>
      <c r="O20" s="56"/>
      <c r="P20" s="56"/>
      <c r="Q20" s="56"/>
      <c r="R20" s="56"/>
      <c r="S20" s="56"/>
      <c r="T20" s="56"/>
      <c r="U20" s="56"/>
      <c r="Z20" s="51">
        <v>3</v>
      </c>
      <c r="AA20" s="56"/>
      <c r="AB20" s="56"/>
      <c r="AC20" s="56"/>
      <c r="AD20" s="56"/>
      <c r="AE20" s="56"/>
      <c r="AF20" s="56"/>
      <c r="AG20" s="56"/>
    </row>
    <row r="21" spans="1:33" ht="21" customHeight="1" outlineLevel="4" x14ac:dyDescent="0.3">
      <c r="B21" s="50" t="s">
        <v>5</v>
      </c>
      <c r="C21" s="55" t="str">
        <f>IFERROR(AVERAGE(C18, C19, C20),"")</f>
        <v/>
      </c>
      <c r="D21" s="55" t="str">
        <f>IFERROR(AVERAGE(D18, D19, D20),"")</f>
        <v/>
      </c>
      <c r="E21" s="55" t="str">
        <f>IFERROR(AVERAGE(E18, E19, E20),"")</f>
        <v/>
      </c>
      <c r="F21" s="55" t="str">
        <f>IFERROR(AVERAGE(F18, F19, F20),"")</f>
        <v/>
      </c>
      <c r="G21" s="55" t="str">
        <f>IFERROR(AVERAGE(G18, G19, G20),"")</f>
        <v/>
      </c>
      <c r="H21" s="55" t="str">
        <f>IFERROR(AVERAGE(H18, H19, H20),"")</f>
        <v/>
      </c>
      <c r="I21" s="55" t="str">
        <f>IFERROR(AVERAGE(I18, I19, I20),"")</f>
        <v/>
      </c>
      <c r="N21" s="50" t="s">
        <v>5</v>
      </c>
      <c r="O21" s="55" t="str">
        <f>IFERROR(AVERAGE(O18, O19, O20),"")</f>
        <v/>
      </c>
      <c r="P21" s="55" t="str">
        <f>IFERROR(AVERAGE(P18, P19, P20),"")</f>
        <v/>
      </c>
      <c r="Q21" s="55" t="str">
        <f>IFERROR(AVERAGE(Q18, Q19, Q20),"")</f>
        <v/>
      </c>
      <c r="R21" s="55" t="str">
        <f>IFERROR(AVERAGE(R18, R19, R20),"")</f>
        <v/>
      </c>
      <c r="S21" s="55" t="str">
        <f>IFERROR(AVERAGE(S18, S19, S20),"")</f>
        <v/>
      </c>
      <c r="T21" s="55" t="str">
        <f>IFERROR(AVERAGE(T18, T19, T20),"")</f>
        <v/>
      </c>
      <c r="U21" s="55" t="str">
        <f>IFERROR(AVERAGE(U18, U19, U20),"")</f>
        <v/>
      </c>
      <c r="Z21" s="50" t="s">
        <v>5</v>
      </c>
      <c r="AA21" s="55" t="str">
        <f>IFERROR(AVERAGE(AA18, AA19, AA20),"")</f>
        <v/>
      </c>
      <c r="AB21" s="55" t="str">
        <f>IFERROR(AVERAGE(AB18, AB19, AB20),"")</f>
        <v/>
      </c>
      <c r="AC21" s="55" t="str">
        <f>IFERROR(AVERAGE(AC18, AC19, AC20),"")</f>
        <v/>
      </c>
      <c r="AD21" s="55" t="str">
        <f>IFERROR(AVERAGE(AD18, AD19, AD20),"")</f>
        <v/>
      </c>
      <c r="AE21" s="55" t="str">
        <f>IFERROR(AVERAGE(AE18, AE19, AE20),"")</f>
        <v/>
      </c>
      <c r="AF21" s="55" t="str">
        <f>IFERROR(AVERAGE(AF18, AF19, AF20),"")</f>
        <v/>
      </c>
      <c r="AG21" s="55" t="str">
        <f>IFERROR(AVERAGE(AG18, AG19, AG20),"")</f>
        <v/>
      </c>
    </row>
    <row r="22" spans="1:33" ht="21" customHeight="1" outlineLevel="3" x14ac:dyDescent="0.3">
      <c r="A22" s="48" t="s">
        <v>259</v>
      </c>
      <c r="B22" s="49" t="s">
        <v>260</v>
      </c>
      <c r="C22" s="49"/>
      <c r="D22" s="49"/>
      <c r="E22" s="49"/>
      <c r="F22" s="49"/>
      <c r="G22" s="49"/>
      <c r="H22" s="49"/>
      <c r="I22" s="49"/>
      <c r="M22" s="48" t="s">
        <v>259</v>
      </c>
      <c r="N22" s="49" t="s">
        <v>260</v>
      </c>
      <c r="O22" s="49"/>
      <c r="P22" s="49"/>
      <c r="Q22" s="49"/>
      <c r="R22" s="49"/>
      <c r="S22" s="49"/>
      <c r="T22" s="49"/>
      <c r="U22" s="49"/>
      <c r="Y22" s="48" t="s">
        <v>259</v>
      </c>
      <c r="Z22" s="49" t="s">
        <v>260</v>
      </c>
      <c r="AA22" s="49"/>
      <c r="AB22" s="49"/>
      <c r="AC22" s="49"/>
      <c r="AD22" s="49"/>
      <c r="AE22" s="49"/>
      <c r="AF22" s="49"/>
      <c r="AG22" s="49"/>
    </row>
    <row r="23" spans="1:33" ht="21" customHeight="1" outlineLevel="4" x14ac:dyDescent="0.3">
      <c r="B23" s="51">
        <v>1</v>
      </c>
      <c r="C23" s="56" t="str">
        <f>IFERROR(AVERAGE(O23, AA23), "")</f>
        <v/>
      </c>
      <c r="D23" s="56" t="str">
        <f>IFERROR(AVERAGE(P23, AB23), "")</f>
        <v/>
      </c>
      <c r="E23" s="56" t="str">
        <f>IFERROR(AVERAGE(Q23, AC23), "")</f>
        <v/>
      </c>
      <c r="F23" s="56" t="str">
        <f>IFERROR(AVERAGE(R23, AD23), "")</f>
        <v/>
      </c>
      <c r="G23" s="56" t="str">
        <f>IFERROR(AVERAGE(S23, AE23), "")</f>
        <v/>
      </c>
      <c r="H23" s="56" t="str">
        <f>IFERROR(AVERAGE(T23, AF23), "")</f>
        <v/>
      </c>
      <c r="I23" s="56" t="str">
        <f>IFERROR(AVERAGE(U23, AG23), "")</f>
        <v/>
      </c>
      <c r="N23" s="51">
        <v>1</v>
      </c>
      <c r="O23" s="56"/>
      <c r="P23" s="56"/>
      <c r="Q23" s="56"/>
      <c r="R23" s="56"/>
      <c r="S23" s="56"/>
      <c r="T23" s="56"/>
      <c r="U23" s="56"/>
      <c r="Z23" s="51">
        <v>1</v>
      </c>
      <c r="AA23" s="56"/>
      <c r="AB23" s="56"/>
      <c r="AC23" s="56"/>
      <c r="AD23" s="56"/>
      <c r="AE23" s="56"/>
      <c r="AF23" s="56"/>
      <c r="AG23" s="56"/>
    </row>
    <row r="24" spans="1:33" ht="21" customHeight="1" outlineLevel="4" x14ac:dyDescent="0.3">
      <c r="B24" s="51">
        <v>2</v>
      </c>
      <c r="C24" s="56" t="str">
        <f>IFERROR(AVERAGE(O24, AA24), "")</f>
        <v/>
      </c>
      <c r="D24" s="56" t="str">
        <f>IFERROR(AVERAGE(P24, AB24), "")</f>
        <v/>
      </c>
      <c r="E24" s="56" t="str">
        <f>IFERROR(AVERAGE(Q24, AC24), "")</f>
        <v/>
      </c>
      <c r="F24" s="56" t="str">
        <f>IFERROR(AVERAGE(R24, AD24), "")</f>
        <v/>
      </c>
      <c r="G24" s="56" t="str">
        <f>IFERROR(AVERAGE(S24, AE24), "")</f>
        <v/>
      </c>
      <c r="H24" s="56" t="str">
        <f>IFERROR(AVERAGE(T24, AF24), "")</f>
        <v/>
      </c>
      <c r="I24" s="56" t="str">
        <f>IFERROR(AVERAGE(U24, AG24), "")</f>
        <v/>
      </c>
      <c r="N24" s="51">
        <v>2</v>
      </c>
      <c r="O24" s="56"/>
      <c r="P24" s="56"/>
      <c r="Q24" s="56"/>
      <c r="R24" s="56"/>
      <c r="S24" s="56"/>
      <c r="T24" s="56"/>
      <c r="U24" s="56"/>
      <c r="Z24" s="51">
        <v>2</v>
      </c>
      <c r="AA24" s="56"/>
      <c r="AB24" s="56"/>
      <c r="AC24" s="56"/>
      <c r="AD24" s="56"/>
      <c r="AE24" s="56"/>
      <c r="AF24" s="56"/>
      <c r="AG24" s="56"/>
    </row>
    <row r="25" spans="1:33" ht="21" customHeight="1" outlineLevel="4" x14ac:dyDescent="0.3">
      <c r="B25" s="51">
        <v>3</v>
      </c>
      <c r="C25" s="56" t="str">
        <f>IFERROR(AVERAGE(O25, AA25), "")</f>
        <v/>
      </c>
      <c r="D25" s="56" t="str">
        <f>IFERROR(AVERAGE(P25, AB25), "")</f>
        <v/>
      </c>
      <c r="E25" s="56" t="str">
        <f>IFERROR(AVERAGE(Q25, AC25), "")</f>
        <v/>
      </c>
      <c r="F25" s="56" t="str">
        <f>IFERROR(AVERAGE(R25, AD25), "")</f>
        <v/>
      </c>
      <c r="G25" s="56" t="str">
        <f>IFERROR(AVERAGE(S25, AE25), "")</f>
        <v/>
      </c>
      <c r="H25" s="56" t="str">
        <f>IFERROR(AVERAGE(T25, AF25), "")</f>
        <v/>
      </c>
      <c r="I25" s="56" t="str">
        <f>IFERROR(AVERAGE(U25, AG25), "")</f>
        <v/>
      </c>
      <c r="N25" s="51">
        <v>3</v>
      </c>
      <c r="O25" s="56"/>
      <c r="P25" s="56"/>
      <c r="Q25" s="56"/>
      <c r="R25" s="56"/>
      <c r="S25" s="56"/>
      <c r="T25" s="56"/>
      <c r="U25" s="56"/>
      <c r="Z25" s="51">
        <v>3</v>
      </c>
      <c r="AA25" s="56"/>
      <c r="AB25" s="56"/>
      <c r="AC25" s="56"/>
      <c r="AD25" s="56"/>
      <c r="AE25" s="56"/>
      <c r="AF25" s="56"/>
      <c r="AG25" s="56"/>
    </row>
    <row r="26" spans="1:33" ht="21" customHeight="1" outlineLevel="4" x14ac:dyDescent="0.3">
      <c r="B26" s="50" t="s">
        <v>5</v>
      </c>
      <c r="C26" s="55" t="str">
        <f>IFERROR(AVERAGE(C23, C24, C25),"")</f>
        <v/>
      </c>
      <c r="D26" s="55" t="str">
        <f>IFERROR(AVERAGE(D23, D24, D25),"")</f>
        <v/>
      </c>
      <c r="E26" s="55" t="str">
        <f>IFERROR(AVERAGE(E23, E24, E25),"")</f>
        <v/>
      </c>
      <c r="F26" s="55" t="str">
        <f>IFERROR(AVERAGE(F23, F24, F25),"")</f>
        <v/>
      </c>
      <c r="G26" s="55" t="str">
        <f>IFERROR(AVERAGE(G23, G24, G25),"")</f>
        <v/>
      </c>
      <c r="H26" s="55" t="str">
        <f>IFERROR(AVERAGE(H23, H24, H25),"")</f>
        <v/>
      </c>
      <c r="I26" s="55" t="str">
        <f>IFERROR(AVERAGE(I23, I24, I25),"")</f>
        <v/>
      </c>
      <c r="N26" s="50" t="s">
        <v>5</v>
      </c>
      <c r="O26" s="55" t="str">
        <f>IFERROR(AVERAGE(O23, O24, O25),"")</f>
        <v/>
      </c>
      <c r="P26" s="55" t="str">
        <f>IFERROR(AVERAGE(P23, P24, P25),"")</f>
        <v/>
      </c>
      <c r="Q26" s="55" t="str">
        <f>IFERROR(AVERAGE(Q23, Q24, Q25),"")</f>
        <v/>
      </c>
      <c r="R26" s="55" t="str">
        <f>IFERROR(AVERAGE(R23, R24, R25),"")</f>
        <v/>
      </c>
      <c r="S26" s="55" t="str">
        <f>IFERROR(AVERAGE(S23, S24, S25),"")</f>
        <v/>
      </c>
      <c r="T26" s="55" t="str">
        <f>IFERROR(AVERAGE(T23, T24, T25),"")</f>
        <v/>
      </c>
      <c r="U26" s="55" t="str">
        <f>IFERROR(AVERAGE(U23, U24, U25),"")</f>
        <v/>
      </c>
      <c r="Z26" s="50" t="s">
        <v>5</v>
      </c>
      <c r="AA26" s="55" t="str">
        <f>IFERROR(AVERAGE(AA23, AA24, AA25),"")</f>
        <v/>
      </c>
      <c r="AB26" s="55" t="str">
        <f>IFERROR(AVERAGE(AB23, AB24, AB25),"")</f>
        <v/>
      </c>
      <c r="AC26" s="55" t="str">
        <f>IFERROR(AVERAGE(AC23, AC24, AC25),"")</f>
        <v/>
      </c>
      <c r="AD26" s="55" t="str">
        <f>IFERROR(AVERAGE(AD23, AD24, AD25),"")</f>
        <v/>
      </c>
      <c r="AE26" s="55" t="str">
        <f>IFERROR(AVERAGE(AE23, AE24, AE25),"")</f>
        <v/>
      </c>
      <c r="AF26" s="55" t="str">
        <f>IFERROR(AVERAGE(AF23, AF24, AF25),"")</f>
        <v/>
      </c>
      <c r="AG26" s="55" t="str">
        <f>IFERROR(AVERAGE(AG23, AG24, AG25),"")</f>
        <v/>
      </c>
    </row>
    <row r="27" spans="1:33" ht="21" customHeight="1" outlineLevel="3" x14ac:dyDescent="0.3">
      <c r="A27" s="48" t="s">
        <v>264</v>
      </c>
      <c r="B27" s="49" t="s">
        <v>265</v>
      </c>
      <c r="C27" s="49"/>
      <c r="D27" s="49"/>
      <c r="E27" s="49"/>
      <c r="F27" s="49"/>
      <c r="G27" s="49"/>
      <c r="H27" s="49"/>
      <c r="I27" s="49"/>
      <c r="M27" s="48" t="s">
        <v>264</v>
      </c>
      <c r="N27" s="49" t="s">
        <v>265</v>
      </c>
      <c r="O27" s="49"/>
      <c r="P27" s="49"/>
      <c r="Q27" s="49"/>
      <c r="R27" s="49"/>
      <c r="S27" s="49"/>
      <c r="T27" s="49"/>
      <c r="U27" s="49"/>
      <c r="Y27" s="48" t="s">
        <v>264</v>
      </c>
      <c r="Z27" s="49" t="s">
        <v>265</v>
      </c>
      <c r="AA27" s="49"/>
      <c r="AB27" s="49"/>
      <c r="AC27" s="49"/>
      <c r="AD27" s="49"/>
      <c r="AE27" s="49"/>
      <c r="AF27" s="49"/>
      <c r="AG27" s="49"/>
    </row>
    <row r="28" spans="1:33" ht="21" customHeight="1" outlineLevel="4" x14ac:dyDescent="0.3">
      <c r="B28" s="51">
        <v>1</v>
      </c>
      <c r="C28" s="56" t="str">
        <f>IFERROR(AVERAGE(O28, AA28), "")</f>
        <v/>
      </c>
      <c r="D28" s="56" t="str">
        <f>IFERROR(AVERAGE(P28, AB28), "")</f>
        <v/>
      </c>
      <c r="E28" s="56" t="str">
        <f>IFERROR(AVERAGE(Q28, AC28), "")</f>
        <v/>
      </c>
      <c r="F28" s="56" t="str">
        <f>IFERROR(AVERAGE(R28, AD28), "")</f>
        <v/>
      </c>
      <c r="G28" s="56" t="str">
        <f>IFERROR(AVERAGE(S28, AE28), "")</f>
        <v/>
      </c>
      <c r="H28" s="56" t="str">
        <f>IFERROR(AVERAGE(T28, AF28), "")</f>
        <v/>
      </c>
      <c r="I28" s="56" t="str">
        <f>IFERROR(AVERAGE(U28, AG28), "")</f>
        <v/>
      </c>
      <c r="N28" s="51">
        <v>1</v>
      </c>
      <c r="O28" s="56"/>
      <c r="P28" s="56"/>
      <c r="Q28" s="56"/>
      <c r="R28" s="56"/>
      <c r="S28" s="56"/>
      <c r="T28" s="56"/>
      <c r="U28" s="56"/>
      <c r="Z28" s="51">
        <v>1</v>
      </c>
      <c r="AA28" s="56"/>
      <c r="AB28" s="56"/>
      <c r="AC28" s="56"/>
      <c r="AD28" s="56"/>
      <c r="AE28" s="56"/>
      <c r="AF28" s="56"/>
      <c r="AG28" s="56"/>
    </row>
    <row r="29" spans="1:33" ht="21" customHeight="1" outlineLevel="4" x14ac:dyDescent="0.3">
      <c r="B29" s="51">
        <v>2</v>
      </c>
      <c r="C29" s="56" t="str">
        <f>IFERROR(AVERAGE(O29, AA29), "")</f>
        <v/>
      </c>
      <c r="D29" s="56" t="str">
        <f>IFERROR(AVERAGE(P29, AB29), "")</f>
        <v/>
      </c>
      <c r="E29" s="56" t="str">
        <f>IFERROR(AVERAGE(Q29, AC29), "")</f>
        <v/>
      </c>
      <c r="F29" s="56" t="str">
        <f>IFERROR(AVERAGE(R29, AD29), "")</f>
        <v/>
      </c>
      <c r="G29" s="56" t="str">
        <f>IFERROR(AVERAGE(S29, AE29), "")</f>
        <v/>
      </c>
      <c r="H29" s="56" t="str">
        <f>IFERROR(AVERAGE(T29, AF29), "")</f>
        <v/>
      </c>
      <c r="I29" s="56" t="str">
        <f>IFERROR(AVERAGE(U29, AG29), "")</f>
        <v/>
      </c>
      <c r="N29" s="51">
        <v>2</v>
      </c>
      <c r="O29" s="56"/>
      <c r="P29" s="56"/>
      <c r="Q29" s="56"/>
      <c r="R29" s="56"/>
      <c r="S29" s="56"/>
      <c r="T29" s="56"/>
      <c r="U29" s="56"/>
      <c r="Z29" s="51">
        <v>2</v>
      </c>
      <c r="AA29" s="56"/>
      <c r="AB29" s="56"/>
      <c r="AC29" s="56"/>
      <c r="AD29" s="56"/>
      <c r="AE29" s="56"/>
      <c r="AF29" s="56"/>
      <c r="AG29" s="56"/>
    </row>
    <row r="30" spans="1:33" ht="21" customHeight="1" outlineLevel="4" x14ac:dyDescent="0.3">
      <c r="B30" s="51">
        <v>3</v>
      </c>
      <c r="C30" s="56" t="str">
        <f>IFERROR(AVERAGE(O30, AA30), "")</f>
        <v/>
      </c>
      <c r="D30" s="56" t="str">
        <f>IFERROR(AVERAGE(P30, AB30), "")</f>
        <v/>
      </c>
      <c r="E30" s="56" t="str">
        <f>IFERROR(AVERAGE(Q30, AC30), "")</f>
        <v/>
      </c>
      <c r="F30" s="56" t="str">
        <f>IFERROR(AVERAGE(R30, AD30), "")</f>
        <v/>
      </c>
      <c r="G30" s="56" t="str">
        <f>IFERROR(AVERAGE(S30, AE30), "")</f>
        <v/>
      </c>
      <c r="H30" s="56" t="str">
        <f>IFERROR(AVERAGE(T30, AF30), "")</f>
        <v/>
      </c>
      <c r="I30" s="56" t="str">
        <f>IFERROR(AVERAGE(U30, AG30), "")</f>
        <v/>
      </c>
      <c r="N30" s="51">
        <v>3</v>
      </c>
      <c r="O30" s="56"/>
      <c r="P30" s="56"/>
      <c r="Q30" s="56"/>
      <c r="R30" s="56"/>
      <c r="S30" s="56"/>
      <c r="T30" s="56"/>
      <c r="U30" s="56"/>
      <c r="Z30" s="51">
        <v>3</v>
      </c>
      <c r="AA30" s="56"/>
      <c r="AB30" s="56"/>
      <c r="AC30" s="56"/>
      <c r="AD30" s="56"/>
      <c r="AE30" s="56"/>
      <c r="AF30" s="56"/>
      <c r="AG30" s="56"/>
    </row>
    <row r="31" spans="1:33" ht="21" customHeight="1" outlineLevel="4" x14ac:dyDescent="0.3">
      <c r="B31" s="50" t="s">
        <v>5</v>
      </c>
      <c r="C31" s="55" t="str">
        <f>IFERROR(AVERAGE(C28, C29, C30),"")</f>
        <v/>
      </c>
      <c r="D31" s="55" t="str">
        <f>IFERROR(AVERAGE(D28, D29, D30),"")</f>
        <v/>
      </c>
      <c r="E31" s="55" t="str">
        <f>IFERROR(AVERAGE(E28, E29, E30),"")</f>
        <v/>
      </c>
      <c r="F31" s="55" t="str">
        <f>IFERROR(AVERAGE(F28, F29, F30),"")</f>
        <v/>
      </c>
      <c r="G31" s="55" t="str">
        <f>IFERROR(AVERAGE(G28, G29, G30),"")</f>
        <v/>
      </c>
      <c r="H31" s="55" t="str">
        <f>IFERROR(AVERAGE(H28, H29, H30),"")</f>
        <v/>
      </c>
      <c r="I31" s="55" t="str">
        <f>IFERROR(AVERAGE(I28, I29, I30),"")</f>
        <v/>
      </c>
      <c r="N31" s="50" t="s">
        <v>5</v>
      </c>
      <c r="O31" s="55" t="str">
        <f>IFERROR(AVERAGE(O28, O29, O30),"")</f>
        <v/>
      </c>
      <c r="P31" s="55" t="str">
        <f>IFERROR(AVERAGE(P28, P29, P30),"")</f>
        <v/>
      </c>
      <c r="Q31" s="55" t="str">
        <f>IFERROR(AVERAGE(Q28, Q29, Q30),"")</f>
        <v/>
      </c>
      <c r="R31" s="55" t="str">
        <f>IFERROR(AVERAGE(R28, R29, R30),"")</f>
        <v/>
      </c>
      <c r="S31" s="55" t="str">
        <f>IFERROR(AVERAGE(S28, S29, S30),"")</f>
        <v/>
      </c>
      <c r="T31" s="55" t="str">
        <f>IFERROR(AVERAGE(T28, T29, T30),"")</f>
        <v/>
      </c>
      <c r="U31" s="55" t="str">
        <f>IFERROR(AVERAGE(U28, U29, U30),"")</f>
        <v/>
      </c>
      <c r="Z31" s="50" t="s">
        <v>5</v>
      </c>
      <c r="AA31" s="55" t="str">
        <f>IFERROR(AVERAGE(AA28, AA29, AA30),"")</f>
        <v/>
      </c>
      <c r="AB31" s="55" t="str">
        <f>IFERROR(AVERAGE(AB28, AB29, AB30),"")</f>
        <v/>
      </c>
      <c r="AC31" s="55" t="str">
        <f>IFERROR(AVERAGE(AC28, AC29, AC30),"")</f>
        <v/>
      </c>
      <c r="AD31" s="55" t="str">
        <f>IFERROR(AVERAGE(AD28, AD29, AD30),"")</f>
        <v/>
      </c>
      <c r="AE31" s="55" t="str">
        <f>IFERROR(AVERAGE(AE28, AE29, AE30),"")</f>
        <v/>
      </c>
      <c r="AF31" s="55" t="str">
        <f>IFERROR(AVERAGE(AF28, AF29, AF30),"")</f>
        <v/>
      </c>
      <c r="AG31" s="55" t="str">
        <f>IFERROR(AVERAGE(AG28, AG29, AG30),"")</f>
        <v/>
      </c>
    </row>
    <row r="32" spans="1:33" ht="21" customHeight="1" outlineLevel="3" x14ac:dyDescent="0.3">
      <c r="A32" s="48" t="s">
        <v>269</v>
      </c>
      <c r="B32" s="49" t="s">
        <v>270</v>
      </c>
      <c r="C32" s="49"/>
      <c r="D32" s="49"/>
      <c r="E32" s="49"/>
      <c r="F32" s="49"/>
      <c r="G32" s="49"/>
      <c r="H32" s="49"/>
      <c r="I32" s="49"/>
      <c r="M32" s="48" t="s">
        <v>269</v>
      </c>
      <c r="N32" s="49" t="s">
        <v>270</v>
      </c>
      <c r="O32" s="49"/>
      <c r="P32" s="49"/>
      <c r="Q32" s="49"/>
      <c r="R32" s="49"/>
      <c r="S32" s="49"/>
      <c r="T32" s="49"/>
      <c r="U32" s="49"/>
      <c r="Y32" s="48" t="s">
        <v>269</v>
      </c>
      <c r="Z32" s="49" t="s">
        <v>270</v>
      </c>
      <c r="AA32" s="49"/>
      <c r="AB32" s="49"/>
      <c r="AC32" s="49"/>
      <c r="AD32" s="49"/>
      <c r="AE32" s="49"/>
      <c r="AF32" s="49"/>
      <c r="AG32" s="49"/>
    </row>
    <row r="33" spans="1:33" ht="21" customHeight="1" outlineLevel="4" x14ac:dyDescent="0.3">
      <c r="B33" s="51">
        <v>1</v>
      </c>
      <c r="C33" s="56" t="str">
        <f>IFERROR(AVERAGE(O33, AA33), "")</f>
        <v/>
      </c>
      <c r="D33" s="56" t="str">
        <f>IFERROR(AVERAGE(P33, AB33), "")</f>
        <v/>
      </c>
      <c r="E33" s="56" t="str">
        <f>IFERROR(AVERAGE(Q33, AC33), "")</f>
        <v/>
      </c>
      <c r="F33" s="56" t="str">
        <f>IFERROR(AVERAGE(R33, AD33), "")</f>
        <v/>
      </c>
      <c r="G33" s="56" t="str">
        <f>IFERROR(AVERAGE(S33, AE33), "")</f>
        <v/>
      </c>
      <c r="H33" s="56" t="str">
        <f>IFERROR(AVERAGE(T33, AF33), "")</f>
        <v/>
      </c>
      <c r="I33" s="56" t="str">
        <f>IFERROR(AVERAGE(U33, AG33), "")</f>
        <v/>
      </c>
      <c r="N33" s="51">
        <v>1</v>
      </c>
      <c r="O33" s="56"/>
      <c r="P33" s="56"/>
      <c r="Q33" s="56"/>
      <c r="R33" s="56"/>
      <c r="S33" s="56"/>
      <c r="T33" s="56"/>
      <c r="U33" s="56"/>
      <c r="Z33" s="51">
        <v>1</v>
      </c>
      <c r="AA33" s="56"/>
      <c r="AB33" s="56"/>
      <c r="AC33" s="56"/>
      <c r="AD33" s="56"/>
      <c r="AE33" s="56"/>
      <c r="AF33" s="56"/>
      <c r="AG33" s="56"/>
    </row>
    <row r="34" spans="1:33" ht="21" customHeight="1" outlineLevel="4" x14ac:dyDescent="0.3">
      <c r="B34" s="51">
        <v>2</v>
      </c>
      <c r="C34" s="56" t="str">
        <f>IFERROR(AVERAGE(O34, AA34), "")</f>
        <v/>
      </c>
      <c r="D34" s="56" t="str">
        <f>IFERROR(AVERAGE(P34, AB34), "")</f>
        <v/>
      </c>
      <c r="E34" s="56" t="str">
        <f>IFERROR(AVERAGE(Q34, AC34), "")</f>
        <v/>
      </c>
      <c r="F34" s="56" t="str">
        <f>IFERROR(AVERAGE(R34, AD34), "")</f>
        <v/>
      </c>
      <c r="G34" s="56" t="str">
        <f>IFERROR(AVERAGE(S34, AE34), "")</f>
        <v/>
      </c>
      <c r="H34" s="56" t="str">
        <f>IFERROR(AVERAGE(T34, AF34), "")</f>
        <v/>
      </c>
      <c r="I34" s="56" t="str">
        <f>IFERROR(AVERAGE(U34, AG34), "")</f>
        <v/>
      </c>
      <c r="N34" s="51">
        <v>2</v>
      </c>
      <c r="O34" s="56"/>
      <c r="P34" s="56"/>
      <c r="Q34" s="56"/>
      <c r="R34" s="56"/>
      <c r="S34" s="56"/>
      <c r="T34" s="56"/>
      <c r="U34" s="56"/>
      <c r="Z34" s="51">
        <v>2</v>
      </c>
      <c r="AA34" s="56"/>
      <c r="AB34" s="56"/>
      <c r="AC34" s="56"/>
      <c r="AD34" s="56"/>
      <c r="AE34" s="56"/>
      <c r="AF34" s="56"/>
      <c r="AG34" s="56"/>
    </row>
    <row r="35" spans="1:33" ht="21" customHeight="1" outlineLevel="4" x14ac:dyDescent="0.3">
      <c r="B35" s="51">
        <v>3</v>
      </c>
      <c r="C35" s="56" t="str">
        <f>IFERROR(AVERAGE(O35, AA35), "")</f>
        <v/>
      </c>
      <c r="D35" s="56" t="str">
        <f>IFERROR(AVERAGE(P35, AB35), "")</f>
        <v/>
      </c>
      <c r="E35" s="56" t="str">
        <f>IFERROR(AVERAGE(Q35, AC35), "")</f>
        <v/>
      </c>
      <c r="F35" s="56" t="str">
        <f>IFERROR(AVERAGE(R35, AD35), "")</f>
        <v/>
      </c>
      <c r="G35" s="56" t="str">
        <f>IFERROR(AVERAGE(S35, AE35), "")</f>
        <v/>
      </c>
      <c r="H35" s="56" t="str">
        <f>IFERROR(AVERAGE(T35, AF35), "")</f>
        <v/>
      </c>
      <c r="I35" s="56" t="str">
        <f>IFERROR(AVERAGE(U35, AG35), "")</f>
        <v/>
      </c>
      <c r="N35" s="51">
        <v>3</v>
      </c>
      <c r="O35" s="56"/>
      <c r="P35" s="56"/>
      <c r="Q35" s="56"/>
      <c r="R35" s="56"/>
      <c r="S35" s="56"/>
      <c r="T35" s="56"/>
      <c r="U35" s="56"/>
      <c r="Z35" s="51">
        <v>3</v>
      </c>
      <c r="AA35" s="56"/>
      <c r="AB35" s="56"/>
      <c r="AC35" s="56"/>
      <c r="AD35" s="56"/>
      <c r="AE35" s="56"/>
      <c r="AF35" s="56"/>
      <c r="AG35" s="56"/>
    </row>
    <row r="36" spans="1:33" ht="21" customHeight="1" outlineLevel="4" x14ac:dyDescent="0.3">
      <c r="B36" s="50" t="s">
        <v>5</v>
      </c>
      <c r="C36" s="55" t="str">
        <f>IFERROR(AVERAGE(C33, C34, C35),"")</f>
        <v/>
      </c>
      <c r="D36" s="55" t="str">
        <f>IFERROR(AVERAGE(D33, D34, D35),"")</f>
        <v/>
      </c>
      <c r="E36" s="55" t="str">
        <f>IFERROR(AVERAGE(E33, E34, E35),"")</f>
        <v/>
      </c>
      <c r="F36" s="55" t="str">
        <f>IFERROR(AVERAGE(F33, F34, F35),"")</f>
        <v/>
      </c>
      <c r="G36" s="55" t="str">
        <f>IFERROR(AVERAGE(G33, G34, G35),"")</f>
        <v/>
      </c>
      <c r="H36" s="55" t="str">
        <f>IFERROR(AVERAGE(H33, H34, H35),"")</f>
        <v/>
      </c>
      <c r="I36" s="55" t="str">
        <f>IFERROR(AVERAGE(I33, I34, I35),"")</f>
        <v/>
      </c>
      <c r="N36" s="50" t="s">
        <v>5</v>
      </c>
      <c r="O36" s="55" t="str">
        <f>IFERROR(AVERAGE(O33, O34, O35),"")</f>
        <v/>
      </c>
      <c r="P36" s="55" t="str">
        <f>IFERROR(AVERAGE(P33, P34, P35),"")</f>
        <v/>
      </c>
      <c r="Q36" s="55" t="str">
        <f>IFERROR(AVERAGE(Q33, Q34, Q35),"")</f>
        <v/>
      </c>
      <c r="R36" s="55" t="str">
        <f>IFERROR(AVERAGE(R33, R34, R35),"")</f>
        <v/>
      </c>
      <c r="S36" s="55" t="str">
        <f>IFERROR(AVERAGE(S33, S34, S35),"")</f>
        <v/>
      </c>
      <c r="T36" s="55" t="str">
        <f>IFERROR(AVERAGE(T33, T34, T35),"")</f>
        <v/>
      </c>
      <c r="U36" s="55" t="str">
        <f>IFERROR(AVERAGE(U33, U34, U35),"")</f>
        <v/>
      </c>
      <c r="Z36" s="50" t="s">
        <v>5</v>
      </c>
      <c r="AA36" s="55" t="str">
        <f>IFERROR(AVERAGE(AA33, AA34, AA35),"")</f>
        <v/>
      </c>
      <c r="AB36" s="55" t="str">
        <f>IFERROR(AVERAGE(AB33, AB34, AB35),"")</f>
        <v/>
      </c>
      <c r="AC36" s="55" t="str">
        <f>IFERROR(AVERAGE(AC33, AC34, AC35),"")</f>
        <v/>
      </c>
      <c r="AD36" s="55" t="str">
        <f>IFERROR(AVERAGE(AD33, AD34, AD35),"")</f>
        <v/>
      </c>
      <c r="AE36" s="55" t="str">
        <f>IFERROR(AVERAGE(AE33, AE34, AE35),"")</f>
        <v/>
      </c>
      <c r="AF36" s="55" t="str">
        <f>IFERROR(AVERAGE(AF33, AF34, AF35),"")</f>
        <v/>
      </c>
      <c r="AG36" s="55" t="str">
        <f>IFERROR(AVERAGE(AG33, AG34, AG35),"")</f>
        <v/>
      </c>
    </row>
    <row r="37" spans="1:33" ht="21" customHeight="1" outlineLevel="1" x14ac:dyDescent="0.3">
      <c r="A37" s="46">
        <v>1.2</v>
      </c>
      <c r="B37" s="47" t="s">
        <v>275</v>
      </c>
      <c r="C37" s="54" t="str">
        <f>IFERROR(AVERAGE(C47)/10,"")</f>
        <v/>
      </c>
      <c r="D37" s="54" t="str">
        <f>IFERROR(AVERAGE(D47)/10,"")</f>
        <v/>
      </c>
      <c r="E37" s="54" t="str">
        <f>IFERROR(AVERAGE(E47)/10,"")</f>
        <v/>
      </c>
      <c r="F37" s="54" t="str">
        <f>IFERROR(AVERAGE(F47)/10,"")</f>
        <v/>
      </c>
      <c r="G37" s="54" t="str">
        <f>IFERROR(AVERAGE(G47)/10,"")</f>
        <v/>
      </c>
      <c r="H37" s="54" t="str">
        <f>IFERROR(AVERAGE(H47)/10,"")</f>
        <v/>
      </c>
      <c r="I37" s="54" t="str">
        <f>IFERROR(AVERAGE(I47)/10,"")</f>
        <v/>
      </c>
      <c r="M37" s="46">
        <v>1.2</v>
      </c>
      <c r="N37" s="47" t="s">
        <v>275</v>
      </c>
      <c r="O37" s="54" t="str">
        <f>IFERROR(AVERAGE(O47)/10,"")</f>
        <v/>
      </c>
      <c r="P37" s="54" t="str">
        <f>IFERROR(AVERAGE(P47)/10,"")</f>
        <v/>
      </c>
      <c r="Q37" s="54" t="str">
        <f>IFERROR(AVERAGE(Q47)/10,"")</f>
        <v/>
      </c>
      <c r="R37" s="54" t="str">
        <f>IFERROR(AVERAGE(R47)/10,"")</f>
        <v/>
      </c>
      <c r="S37" s="54" t="str">
        <f>IFERROR(AVERAGE(S47)/10,"")</f>
        <v/>
      </c>
      <c r="T37" s="54" t="str">
        <f>IFERROR(AVERAGE(T47)/10,"")</f>
        <v/>
      </c>
      <c r="U37" s="54" t="str">
        <f>IFERROR(AVERAGE(U47)/10,"")</f>
        <v/>
      </c>
      <c r="Y37" s="46">
        <v>1.2</v>
      </c>
      <c r="Z37" s="47" t="s">
        <v>275</v>
      </c>
      <c r="AA37" s="54" t="str">
        <f>IFERROR(AVERAGE(AA47)/10,"")</f>
        <v/>
      </c>
      <c r="AB37" s="54" t="str">
        <f>IFERROR(AVERAGE(AB47)/10,"")</f>
        <v/>
      </c>
      <c r="AC37" s="54" t="str">
        <f>IFERROR(AVERAGE(AC47)/10,"")</f>
        <v/>
      </c>
      <c r="AD37" s="54" t="str">
        <f>IFERROR(AVERAGE(AD47)/10,"")</f>
        <v/>
      </c>
      <c r="AE37" s="54" t="str">
        <f>IFERROR(AVERAGE(AE47)/10,"")</f>
        <v/>
      </c>
      <c r="AF37" s="54" t="str">
        <f>IFERROR(AVERAGE(AF47)/10,"")</f>
        <v/>
      </c>
      <c r="AG37" s="54" t="str">
        <f>IFERROR(AVERAGE(AG47)/10,"")</f>
        <v/>
      </c>
    </row>
    <row r="38" spans="1:33" ht="21" customHeight="1" outlineLevel="3" x14ac:dyDescent="0.3">
      <c r="A38" s="48" t="s">
        <v>1183</v>
      </c>
      <c r="B38" s="49" t="s">
        <v>276</v>
      </c>
      <c r="C38" s="49"/>
      <c r="D38" s="49"/>
      <c r="E38" s="49"/>
      <c r="F38" s="49"/>
      <c r="G38" s="49"/>
      <c r="H38" s="49"/>
      <c r="I38" s="49"/>
      <c r="M38" s="48" t="s">
        <v>1183</v>
      </c>
      <c r="N38" s="49" t="s">
        <v>276</v>
      </c>
      <c r="O38" s="49"/>
      <c r="P38" s="49"/>
      <c r="Q38" s="49"/>
      <c r="R38" s="49"/>
      <c r="S38" s="49"/>
      <c r="T38" s="49"/>
      <c r="U38" s="49"/>
      <c r="Y38" s="48" t="s">
        <v>1183</v>
      </c>
      <c r="Z38" s="49" t="s">
        <v>276</v>
      </c>
      <c r="AA38" s="49"/>
      <c r="AB38" s="49"/>
      <c r="AC38" s="49"/>
      <c r="AD38" s="49"/>
      <c r="AE38" s="49"/>
      <c r="AF38" s="49"/>
      <c r="AG38" s="49"/>
    </row>
    <row r="39" spans="1:33" ht="21" customHeight="1" outlineLevel="4" x14ac:dyDescent="0.3">
      <c r="B39" s="50" t="s">
        <v>5</v>
      </c>
      <c r="C39" s="55">
        <f>IFERROR(,"")</f>
        <v>0</v>
      </c>
      <c r="D39" s="55">
        <f>IFERROR(,"")</f>
        <v>0</v>
      </c>
      <c r="E39" s="55">
        <f>IFERROR(,"")</f>
        <v>0</v>
      </c>
      <c r="F39" s="55">
        <f>IFERROR(,"")</f>
        <v>0</v>
      </c>
      <c r="G39" s="55">
        <f>IFERROR(,"")</f>
        <v>0</v>
      </c>
      <c r="H39" s="55">
        <f>IFERROR(,"")</f>
        <v>0</v>
      </c>
      <c r="I39" s="55">
        <f>IFERROR(,"")</f>
        <v>0</v>
      </c>
      <c r="N39" s="50" t="s">
        <v>5</v>
      </c>
      <c r="O39" s="55">
        <f>IFERROR(,"")</f>
        <v>0</v>
      </c>
      <c r="P39" s="55">
        <f>IFERROR(,"")</f>
        <v>0</v>
      </c>
      <c r="Q39" s="55">
        <f>IFERROR(,"")</f>
        <v>0</v>
      </c>
      <c r="R39" s="55">
        <f>IFERROR(,"")</f>
        <v>0</v>
      </c>
      <c r="S39" s="55">
        <f>IFERROR(,"")</f>
        <v>0</v>
      </c>
      <c r="T39" s="55">
        <f>IFERROR(,"")</f>
        <v>0</v>
      </c>
      <c r="U39" s="55">
        <f>IFERROR(,"")</f>
        <v>0</v>
      </c>
      <c r="Z39" s="50" t="s">
        <v>5</v>
      </c>
      <c r="AA39" s="55">
        <f>IFERROR(,"")</f>
        <v>0</v>
      </c>
      <c r="AB39" s="55">
        <f>IFERROR(,"")</f>
        <v>0</v>
      </c>
      <c r="AC39" s="55">
        <f>IFERROR(,"")</f>
        <v>0</v>
      </c>
      <c r="AD39" s="55">
        <f>IFERROR(,"")</f>
        <v>0</v>
      </c>
      <c r="AE39" s="55">
        <f>IFERROR(,"")</f>
        <v>0</v>
      </c>
      <c r="AF39" s="55">
        <f>IFERROR(,"")</f>
        <v>0</v>
      </c>
      <c r="AG39" s="55">
        <f>IFERROR(,"")</f>
        <v>0</v>
      </c>
    </row>
    <row r="40" spans="1:33" ht="21" customHeight="1" outlineLevel="3" x14ac:dyDescent="0.3">
      <c r="A40" s="48" t="s">
        <v>277</v>
      </c>
      <c r="B40" s="49" t="s">
        <v>278</v>
      </c>
      <c r="C40" s="49"/>
      <c r="D40" s="49"/>
      <c r="E40" s="49"/>
      <c r="F40" s="49"/>
      <c r="G40" s="49"/>
      <c r="H40" s="49"/>
      <c r="I40" s="49"/>
      <c r="M40" s="48" t="s">
        <v>277</v>
      </c>
      <c r="N40" s="49" t="s">
        <v>278</v>
      </c>
      <c r="O40" s="49"/>
      <c r="P40" s="49"/>
      <c r="Q40" s="49"/>
      <c r="R40" s="49"/>
      <c r="S40" s="49"/>
      <c r="T40" s="49"/>
      <c r="U40" s="49"/>
      <c r="Y40" s="48" t="s">
        <v>277</v>
      </c>
      <c r="Z40" s="49" t="s">
        <v>278</v>
      </c>
      <c r="AA40" s="49"/>
      <c r="AB40" s="49"/>
      <c r="AC40" s="49"/>
      <c r="AD40" s="49"/>
      <c r="AE40" s="49"/>
      <c r="AF40" s="49"/>
      <c r="AG40" s="49"/>
    </row>
    <row r="41" spans="1:33" ht="21" customHeight="1" outlineLevel="4" x14ac:dyDescent="0.3">
      <c r="B41" s="51">
        <v>1</v>
      </c>
      <c r="C41" s="56" t="str">
        <f>IFERROR(AVERAGE(O41, AA41), "")</f>
        <v/>
      </c>
      <c r="D41" s="56" t="str">
        <f>IFERROR(AVERAGE(P41, AB41), "")</f>
        <v/>
      </c>
      <c r="E41" s="56" t="str">
        <f>IFERROR(AVERAGE(Q41, AC41), "")</f>
        <v/>
      </c>
      <c r="F41" s="56" t="str">
        <f>IFERROR(AVERAGE(R41, AD41), "")</f>
        <v/>
      </c>
      <c r="G41" s="56" t="str">
        <f>IFERROR(AVERAGE(S41, AE41), "")</f>
        <v/>
      </c>
      <c r="H41" s="56" t="str">
        <f>IFERROR(AVERAGE(T41, AF41), "")</f>
        <v/>
      </c>
      <c r="I41" s="56" t="str">
        <f>IFERROR(AVERAGE(U41, AG41), "")</f>
        <v/>
      </c>
      <c r="N41" s="51">
        <v>1</v>
      </c>
      <c r="O41" s="56"/>
      <c r="P41" s="56"/>
      <c r="Q41" s="56"/>
      <c r="R41" s="56"/>
      <c r="S41" s="56"/>
      <c r="T41" s="56"/>
      <c r="U41" s="56"/>
      <c r="Z41" s="51">
        <v>1</v>
      </c>
      <c r="AA41" s="56"/>
      <c r="AB41" s="56"/>
      <c r="AC41" s="56"/>
      <c r="AD41" s="56"/>
      <c r="AE41" s="56"/>
      <c r="AF41" s="56"/>
      <c r="AG41" s="56"/>
    </row>
    <row r="42" spans="1:33" ht="21" customHeight="1" outlineLevel="4" x14ac:dyDescent="0.3">
      <c r="B42" s="51">
        <v>2</v>
      </c>
      <c r="C42" s="56" t="str">
        <f>IFERROR(AVERAGE(O42, AA42), "")</f>
        <v/>
      </c>
      <c r="D42" s="56" t="str">
        <f>IFERROR(AVERAGE(P42, AB42), "")</f>
        <v/>
      </c>
      <c r="E42" s="56" t="str">
        <f>IFERROR(AVERAGE(Q42, AC42), "")</f>
        <v/>
      </c>
      <c r="F42" s="56" t="str">
        <f>IFERROR(AVERAGE(R42, AD42), "")</f>
        <v/>
      </c>
      <c r="G42" s="56" t="str">
        <f>IFERROR(AVERAGE(S42, AE42), "")</f>
        <v/>
      </c>
      <c r="H42" s="56" t="str">
        <f>IFERROR(AVERAGE(T42, AF42), "")</f>
        <v/>
      </c>
      <c r="I42" s="56" t="str">
        <f>IFERROR(AVERAGE(U42, AG42), "")</f>
        <v/>
      </c>
      <c r="N42" s="51">
        <v>2</v>
      </c>
      <c r="O42" s="56"/>
      <c r="P42" s="56"/>
      <c r="Q42" s="56"/>
      <c r="R42" s="56"/>
      <c r="S42" s="56"/>
      <c r="T42" s="56"/>
      <c r="U42" s="56"/>
      <c r="Z42" s="51">
        <v>2</v>
      </c>
      <c r="AA42" s="56"/>
      <c r="AB42" s="56"/>
      <c r="AC42" s="56"/>
      <c r="AD42" s="56"/>
      <c r="AE42" s="56"/>
      <c r="AF42" s="56"/>
      <c r="AG42" s="56"/>
    </row>
    <row r="43" spans="1:33" ht="21" customHeight="1" outlineLevel="4" x14ac:dyDescent="0.3">
      <c r="B43" s="51">
        <v>3</v>
      </c>
      <c r="C43" s="56" t="str">
        <f>IFERROR(AVERAGE(O43, AA43), "")</f>
        <v/>
      </c>
      <c r="D43" s="56" t="str">
        <f>IFERROR(AVERAGE(P43, AB43), "")</f>
        <v/>
      </c>
      <c r="E43" s="56" t="str">
        <f>IFERROR(AVERAGE(Q43, AC43), "")</f>
        <v/>
      </c>
      <c r="F43" s="56" t="str">
        <f>IFERROR(AVERAGE(R43, AD43), "")</f>
        <v/>
      </c>
      <c r="G43" s="56" t="str">
        <f>IFERROR(AVERAGE(S43, AE43), "")</f>
        <v/>
      </c>
      <c r="H43" s="56" t="str">
        <f>IFERROR(AVERAGE(T43, AF43), "")</f>
        <v/>
      </c>
      <c r="I43" s="56" t="str">
        <f>IFERROR(AVERAGE(U43, AG43), "")</f>
        <v/>
      </c>
      <c r="N43" s="51">
        <v>3</v>
      </c>
      <c r="O43" s="56"/>
      <c r="P43" s="56"/>
      <c r="Q43" s="56"/>
      <c r="R43" s="56"/>
      <c r="S43" s="56"/>
      <c r="T43" s="56"/>
      <c r="U43" s="56"/>
      <c r="Z43" s="51">
        <v>3</v>
      </c>
      <c r="AA43" s="56"/>
      <c r="AB43" s="56"/>
      <c r="AC43" s="56"/>
      <c r="AD43" s="56"/>
      <c r="AE43" s="56"/>
      <c r="AF43" s="56"/>
      <c r="AG43" s="56"/>
    </row>
    <row r="44" spans="1:33" ht="21" customHeight="1" outlineLevel="4" x14ac:dyDescent="0.3">
      <c r="B44" s="51">
        <v>4</v>
      </c>
      <c r="C44" s="56" t="str">
        <f>IFERROR(AVERAGE(O44, AA44), "")</f>
        <v/>
      </c>
      <c r="D44" s="56" t="str">
        <f>IFERROR(AVERAGE(P44, AB44), "")</f>
        <v/>
      </c>
      <c r="E44" s="56" t="str">
        <f>IFERROR(AVERAGE(Q44, AC44), "")</f>
        <v/>
      </c>
      <c r="F44" s="56" t="str">
        <f>IFERROR(AVERAGE(R44, AD44), "")</f>
        <v/>
      </c>
      <c r="G44" s="56" t="str">
        <f>IFERROR(AVERAGE(S44, AE44), "")</f>
        <v/>
      </c>
      <c r="H44" s="56" t="str">
        <f>IFERROR(AVERAGE(T44, AF44), "")</f>
        <v/>
      </c>
      <c r="I44" s="56" t="str">
        <f>IFERROR(AVERAGE(U44, AG44), "")</f>
        <v/>
      </c>
      <c r="N44" s="51">
        <v>4</v>
      </c>
      <c r="O44" s="56"/>
      <c r="P44" s="56"/>
      <c r="Q44" s="56"/>
      <c r="R44" s="56"/>
      <c r="S44" s="56"/>
      <c r="T44" s="56"/>
      <c r="U44" s="56"/>
      <c r="Z44" s="51">
        <v>4</v>
      </c>
      <c r="AA44" s="56"/>
      <c r="AB44" s="56"/>
      <c r="AC44" s="56"/>
      <c r="AD44" s="56"/>
      <c r="AE44" s="56"/>
      <c r="AF44" s="56"/>
      <c r="AG44" s="56"/>
    </row>
    <row r="45" spans="1:33" ht="21" customHeight="1" outlineLevel="4" x14ac:dyDescent="0.3">
      <c r="B45" s="51">
        <v>5</v>
      </c>
      <c r="C45" s="56" t="str">
        <f>IFERROR(AVERAGE(O45, AA45), "")</f>
        <v/>
      </c>
      <c r="D45" s="56" t="str">
        <f>IFERROR(AVERAGE(P45, AB45), "")</f>
        <v/>
      </c>
      <c r="E45" s="56" t="str">
        <f>IFERROR(AVERAGE(Q45, AC45), "")</f>
        <v/>
      </c>
      <c r="F45" s="56" t="str">
        <f>IFERROR(AVERAGE(R45, AD45), "")</f>
        <v/>
      </c>
      <c r="G45" s="56" t="str">
        <f>IFERROR(AVERAGE(S45, AE45), "")</f>
        <v/>
      </c>
      <c r="H45" s="56" t="str">
        <f>IFERROR(AVERAGE(T45, AF45), "")</f>
        <v/>
      </c>
      <c r="I45" s="56" t="str">
        <f>IFERROR(AVERAGE(U45, AG45), "")</f>
        <v/>
      </c>
      <c r="N45" s="51">
        <v>5</v>
      </c>
      <c r="O45" s="56"/>
      <c r="P45" s="56"/>
      <c r="Q45" s="56"/>
      <c r="R45" s="56"/>
      <c r="S45" s="56"/>
      <c r="T45" s="56"/>
      <c r="U45" s="56"/>
      <c r="Z45" s="51">
        <v>5</v>
      </c>
      <c r="AA45" s="56"/>
      <c r="AB45" s="56"/>
      <c r="AC45" s="56"/>
      <c r="AD45" s="56"/>
      <c r="AE45" s="56"/>
      <c r="AF45" s="56"/>
      <c r="AG45" s="56"/>
    </row>
    <row r="46" spans="1:33" ht="21" customHeight="1" outlineLevel="4" x14ac:dyDescent="0.3">
      <c r="B46" s="51">
        <v>6</v>
      </c>
      <c r="C46" s="56" t="str">
        <f>IFERROR(AVERAGE(O46, AA46), "")</f>
        <v/>
      </c>
      <c r="D46" s="56" t="str">
        <f>IFERROR(AVERAGE(P46, AB46), "")</f>
        <v/>
      </c>
      <c r="E46" s="56" t="str">
        <f>IFERROR(AVERAGE(Q46, AC46), "")</f>
        <v/>
      </c>
      <c r="F46" s="56" t="str">
        <f>IFERROR(AVERAGE(R46, AD46), "")</f>
        <v/>
      </c>
      <c r="G46" s="56" t="str">
        <f>IFERROR(AVERAGE(S46, AE46), "")</f>
        <v/>
      </c>
      <c r="H46" s="56" t="str">
        <f>IFERROR(AVERAGE(T46, AF46), "")</f>
        <v/>
      </c>
      <c r="I46" s="56" t="str">
        <f>IFERROR(AVERAGE(U46, AG46), "")</f>
        <v/>
      </c>
      <c r="N46" s="51">
        <v>6</v>
      </c>
      <c r="O46" s="56"/>
      <c r="P46" s="56"/>
      <c r="Q46" s="56"/>
      <c r="R46" s="56"/>
      <c r="S46" s="56"/>
      <c r="T46" s="56"/>
      <c r="U46" s="56"/>
      <c r="Z46" s="51">
        <v>6</v>
      </c>
      <c r="AA46" s="56"/>
      <c r="AB46" s="56"/>
      <c r="AC46" s="56"/>
      <c r="AD46" s="56"/>
      <c r="AE46" s="56"/>
      <c r="AF46" s="56"/>
      <c r="AG46" s="56"/>
    </row>
    <row r="47" spans="1:33" ht="21" customHeight="1" outlineLevel="4" x14ac:dyDescent="0.3">
      <c r="B47" s="50" t="s">
        <v>5</v>
      </c>
      <c r="C47" s="55" t="str">
        <f>IFERROR(AVERAGE(C41, C42, C43, C44, C45, C46),"")</f>
        <v/>
      </c>
      <c r="D47" s="55" t="str">
        <f>IFERROR(AVERAGE(D41, D42, D43, D44, D45, D46),"")</f>
        <v/>
      </c>
      <c r="E47" s="55" t="str">
        <f>IFERROR(AVERAGE(E41, E42, E43, E44, E45, E46),"")</f>
        <v/>
      </c>
      <c r="F47" s="55" t="str">
        <f>IFERROR(AVERAGE(F41, F42, F43, F44, F45, F46),"")</f>
        <v/>
      </c>
      <c r="G47" s="55" t="str">
        <f>IFERROR(AVERAGE(G41, G42, G43, G44, G45, G46),"")</f>
        <v/>
      </c>
      <c r="H47" s="55" t="str">
        <f>IFERROR(AVERAGE(H41, H42, H43, H44, H45, H46),"")</f>
        <v/>
      </c>
      <c r="I47" s="55" t="str">
        <f>IFERROR(AVERAGE(I41, I42, I43, I44, I45, I46),"")</f>
        <v/>
      </c>
      <c r="N47" s="50" t="s">
        <v>5</v>
      </c>
      <c r="O47" s="55" t="str">
        <f>IFERROR(AVERAGE(O41, O42, O43, O44, O45, O46),"")</f>
        <v/>
      </c>
      <c r="P47" s="55" t="str">
        <f>IFERROR(AVERAGE(P41, P42, P43, P44, P45, P46),"")</f>
        <v/>
      </c>
      <c r="Q47" s="55" t="str">
        <f>IFERROR(AVERAGE(Q41, Q42, Q43, Q44, Q45, Q46),"")</f>
        <v/>
      </c>
      <c r="R47" s="55" t="str">
        <f>IFERROR(AVERAGE(R41, R42, R43, R44, R45, R46),"")</f>
        <v/>
      </c>
      <c r="S47" s="55" t="str">
        <f>IFERROR(AVERAGE(S41, S42, S43, S44, S45, S46),"")</f>
        <v/>
      </c>
      <c r="T47" s="55" t="str">
        <f>IFERROR(AVERAGE(T41, T42, T43, T44, T45, T46),"")</f>
        <v/>
      </c>
      <c r="U47" s="55" t="str">
        <f>IFERROR(AVERAGE(U41, U42, U43, U44, U45, U46),"")</f>
        <v/>
      </c>
      <c r="Z47" s="50" t="s">
        <v>5</v>
      </c>
      <c r="AA47" s="55" t="str">
        <f>IFERROR(AVERAGE(AA41, AA42, AA43, AA44, AA45, AA46),"")</f>
        <v/>
      </c>
      <c r="AB47" s="55" t="str">
        <f>IFERROR(AVERAGE(AB41, AB42, AB43, AB44, AB45, AB46),"")</f>
        <v/>
      </c>
      <c r="AC47" s="55" t="str">
        <f>IFERROR(AVERAGE(AC41, AC42, AC43, AC44, AC45, AC46),"")</f>
        <v/>
      </c>
      <c r="AD47" s="55" t="str">
        <f>IFERROR(AVERAGE(AD41, AD42, AD43, AD44, AD45, AD46),"")</f>
        <v/>
      </c>
      <c r="AE47" s="55" t="str">
        <f>IFERROR(AVERAGE(AE41, AE42, AE43, AE44, AE45, AE46),"")</f>
        <v/>
      </c>
      <c r="AF47" s="55" t="str">
        <f>IFERROR(AVERAGE(AF41, AF42, AF43, AF44, AF45, AF46),"")</f>
        <v/>
      </c>
      <c r="AG47" s="55" t="str">
        <f>IFERROR(AVERAGE(AG41, AG42, AG43, AG44, AG45, AG46),"")</f>
        <v/>
      </c>
    </row>
    <row r="48" spans="1:33" ht="21" customHeight="1" x14ac:dyDescent="0.3">
      <c r="A48" s="45">
        <v>2</v>
      </c>
      <c r="B48" s="45" t="s">
        <v>286</v>
      </c>
      <c r="C48" s="53">
        <f>IFERROR(AVERAGE(C49, C60, C65, C89, C97), 0)</f>
        <v>0</v>
      </c>
      <c r="D48" s="53">
        <f>IFERROR(AVERAGE(D49, D60, D65, D89, D97), 0)</f>
        <v>0</v>
      </c>
      <c r="E48" s="53">
        <f>IFERROR(AVERAGE(E49, E60, E65, E89, E97), 0)</f>
        <v>0</v>
      </c>
      <c r="F48" s="53">
        <f>IFERROR(AVERAGE(F49, F60, F65, F89, F97), 0)</f>
        <v>0</v>
      </c>
      <c r="G48" s="53">
        <f>IFERROR(AVERAGE(G49, G60, G65, G89, G97), 0)</f>
        <v>0</v>
      </c>
      <c r="H48" s="53">
        <f>IFERROR(AVERAGE(H49, H60, H65, H89, H97), 0)</f>
        <v>0</v>
      </c>
      <c r="I48" s="53">
        <f>IFERROR(AVERAGE(I49, I60, I65, I89, I97), 0)</f>
        <v>0</v>
      </c>
      <c r="M48" s="45">
        <v>2</v>
      </c>
      <c r="N48" s="45" t="s">
        <v>286</v>
      </c>
      <c r="O48" s="53">
        <f>IFERROR(AVERAGE(O49, O60, O65, O89, O97), 0)</f>
        <v>0</v>
      </c>
      <c r="P48" s="53">
        <f>IFERROR(AVERAGE(P49, P60, P65, P89, P97), 0)</f>
        <v>0</v>
      </c>
      <c r="Q48" s="53">
        <f>IFERROR(AVERAGE(Q49, Q60, Q65, Q89, Q97), 0)</f>
        <v>0</v>
      </c>
      <c r="R48" s="53">
        <f>IFERROR(AVERAGE(R49, R60, R65, R89, R97), 0)</f>
        <v>0</v>
      </c>
      <c r="S48" s="53">
        <f>IFERROR(AVERAGE(S49, S60, S65, S89, S97), 0)</f>
        <v>0</v>
      </c>
      <c r="T48" s="53">
        <f>IFERROR(AVERAGE(T49, T60, T65, T89, T97), 0)</f>
        <v>0</v>
      </c>
      <c r="U48" s="53">
        <f>IFERROR(AVERAGE(U49, U60, U65, U89, U97), 0)</f>
        <v>0</v>
      </c>
      <c r="Y48" s="45">
        <v>2</v>
      </c>
      <c r="Z48" s="45" t="s">
        <v>286</v>
      </c>
      <c r="AA48" s="53">
        <f>IFERROR(AVERAGE(AA49, AA60, AA65, AA89, AA97), 0)</f>
        <v>0</v>
      </c>
      <c r="AB48" s="53">
        <f>IFERROR(AVERAGE(AB49, AB60, AB65, AB89, AB97), 0)</f>
        <v>0</v>
      </c>
      <c r="AC48" s="53">
        <f>IFERROR(AVERAGE(AC49, AC60, AC65, AC89, AC97), 0)</f>
        <v>0</v>
      </c>
      <c r="AD48" s="53">
        <f>IFERROR(AVERAGE(AD49, AD60, AD65, AD89, AD97), 0)</f>
        <v>0</v>
      </c>
      <c r="AE48" s="53">
        <f>IFERROR(AVERAGE(AE49, AE60, AE65, AE89, AE97), 0)</f>
        <v>0</v>
      </c>
      <c r="AF48" s="53">
        <f>IFERROR(AVERAGE(AF49, AF60, AF65, AF89, AF97), 0)</f>
        <v>0</v>
      </c>
      <c r="AG48" s="53">
        <f>IFERROR(AVERAGE(AG49, AG60, AG65, AG89, AG97), 0)</f>
        <v>0</v>
      </c>
    </row>
    <row r="49" spans="1:33" ht="21" customHeight="1" outlineLevel="1" x14ac:dyDescent="0.3">
      <c r="A49" s="46">
        <v>2.1</v>
      </c>
      <c r="B49" s="47" t="s">
        <v>288</v>
      </c>
      <c r="C49" s="54" t="str">
        <f>IFERROR(C59,0)</f>
        <v/>
      </c>
      <c r="D49" s="54" t="str">
        <f>IFERROR(D59,0)</f>
        <v/>
      </c>
      <c r="E49" s="54" t="str">
        <f>IFERROR(E59,0)</f>
        <v/>
      </c>
      <c r="F49" s="54" t="str">
        <f>IFERROR(F59,0)</f>
        <v/>
      </c>
      <c r="G49" s="54" t="str">
        <f>IFERROR(G59,0)</f>
        <v/>
      </c>
      <c r="H49" s="54" t="str">
        <f>IFERROR(H59,0)</f>
        <v/>
      </c>
      <c r="I49" s="54" t="str">
        <f>IFERROR(I59,0)</f>
        <v/>
      </c>
      <c r="M49" s="46">
        <v>2.1</v>
      </c>
      <c r="N49" s="47" t="s">
        <v>288</v>
      </c>
      <c r="O49" s="54" t="str">
        <f>IFERROR(O59,0)</f>
        <v/>
      </c>
      <c r="P49" s="54" t="str">
        <f>IFERROR(P59,0)</f>
        <v/>
      </c>
      <c r="Q49" s="54" t="str">
        <f>IFERROR(Q59,0)</f>
        <v/>
      </c>
      <c r="R49" s="54" t="str">
        <f>IFERROR(R59,0)</f>
        <v/>
      </c>
      <c r="S49" s="54" t="str">
        <f>IFERROR(S59,0)</f>
        <v/>
      </c>
      <c r="T49" s="54" t="str">
        <f>IFERROR(T59,0)</f>
        <v/>
      </c>
      <c r="U49" s="54" t="str">
        <f>IFERROR(U59,0)</f>
        <v/>
      </c>
      <c r="Y49" s="46">
        <v>2.1</v>
      </c>
      <c r="Z49" s="47" t="s">
        <v>288</v>
      </c>
      <c r="AA49" s="54" t="str">
        <f>IFERROR(AA59,0)</f>
        <v/>
      </c>
      <c r="AB49" s="54" t="str">
        <f>IFERROR(AB59,0)</f>
        <v/>
      </c>
      <c r="AC49" s="54" t="str">
        <f>IFERROR(AC59,0)</f>
        <v/>
      </c>
      <c r="AD49" s="54" t="str">
        <f>IFERROR(AD59,0)</f>
        <v/>
      </c>
      <c r="AE49" s="54" t="str">
        <f>IFERROR(AE59,0)</f>
        <v/>
      </c>
      <c r="AF49" s="54" t="str">
        <f>IFERROR(AF59,0)</f>
        <v/>
      </c>
      <c r="AG49" s="54" t="str">
        <f>IFERROR(AG59,0)</f>
        <v/>
      </c>
    </row>
    <row r="50" spans="1:33" ht="21" customHeight="1" outlineLevel="3" x14ac:dyDescent="0.3">
      <c r="B50" s="51">
        <v>1</v>
      </c>
      <c r="C50" s="56" t="str">
        <f>IFERROR(AVERAGE(O50, AA50), "")</f>
        <v/>
      </c>
      <c r="D50" s="56" t="str">
        <f>IFERROR(AVERAGE(P50, AB50), "")</f>
        <v/>
      </c>
      <c r="E50" s="56" t="str">
        <f>IFERROR(AVERAGE(Q50, AC50), "")</f>
        <v/>
      </c>
      <c r="F50" s="56" t="str">
        <f>IFERROR(AVERAGE(R50, AD50), "")</f>
        <v/>
      </c>
      <c r="G50" s="56" t="str">
        <f>IFERROR(AVERAGE(S50, AE50), "")</f>
        <v/>
      </c>
      <c r="H50" s="56" t="str">
        <f>IFERROR(AVERAGE(T50, AF50), "")</f>
        <v/>
      </c>
      <c r="I50" s="56" t="str">
        <f>IFERROR(AVERAGE(U50, AG50), "")</f>
        <v/>
      </c>
      <c r="N50" s="51">
        <v>1</v>
      </c>
      <c r="O50" s="56"/>
      <c r="P50" s="56"/>
      <c r="Q50" s="56"/>
      <c r="R50" s="56"/>
      <c r="S50" s="56"/>
      <c r="T50" s="56"/>
      <c r="U50" s="56"/>
      <c r="Z50" s="51">
        <v>1</v>
      </c>
      <c r="AA50" s="56"/>
      <c r="AB50" s="56"/>
      <c r="AC50" s="56"/>
      <c r="AD50" s="56"/>
      <c r="AE50" s="56"/>
      <c r="AF50" s="56"/>
      <c r="AG50" s="56"/>
    </row>
    <row r="51" spans="1:33" ht="21" customHeight="1" outlineLevel="3" x14ac:dyDescent="0.3">
      <c r="B51" s="51">
        <v>2</v>
      </c>
      <c r="C51" s="56" t="str">
        <f>IFERROR(AVERAGE(O51, AA51), "")</f>
        <v/>
      </c>
      <c r="D51" s="56" t="str">
        <f>IFERROR(AVERAGE(P51, AB51), "")</f>
        <v/>
      </c>
      <c r="E51" s="56" t="str">
        <f>IFERROR(AVERAGE(Q51, AC51), "")</f>
        <v/>
      </c>
      <c r="F51" s="56" t="str">
        <f>IFERROR(AVERAGE(R51, AD51), "")</f>
        <v/>
      </c>
      <c r="G51" s="56" t="str">
        <f>IFERROR(AVERAGE(S51, AE51), "")</f>
        <v/>
      </c>
      <c r="H51" s="56" t="str">
        <f>IFERROR(AVERAGE(T51, AF51), "")</f>
        <v/>
      </c>
      <c r="I51" s="56" t="str">
        <f>IFERROR(AVERAGE(U51, AG51), "")</f>
        <v/>
      </c>
      <c r="N51" s="51">
        <v>2</v>
      </c>
      <c r="O51" s="56"/>
      <c r="P51" s="56"/>
      <c r="Q51" s="56"/>
      <c r="R51" s="56"/>
      <c r="S51" s="56"/>
      <c r="T51" s="56"/>
      <c r="U51" s="56"/>
      <c r="Z51" s="51">
        <v>2</v>
      </c>
      <c r="AA51" s="56"/>
      <c r="AB51" s="56"/>
      <c r="AC51" s="56"/>
      <c r="AD51" s="56"/>
      <c r="AE51" s="56"/>
      <c r="AF51" s="56"/>
      <c r="AG51" s="56"/>
    </row>
    <row r="52" spans="1:33" ht="21" customHeight="1" outlineLevel="3" x14ac:dyDescent="0.3">
      <c r="B52" s="51">
        <v>3</v>
      </c>
      <c r="C52" s="56" t="str">
        <f>IFERROR(AVERAGE(O52, AA52), "")</f>
        <v/>
      </c>
      <c r="D52" s="56" t="str">
        <f>IFERROR(AVERAGE(P52, AB52), "")</f>
        <v/>
      </c>
      <c r="E52" s="56" t="str">
        <f>IFERROR(AVERAGE(Q52, AC52), "")</f>
        <v/>
      </c>
      <c r="F52" s="56" t="str">
        <f>IFERROR(AVERAGE(R52, AD52), "")</f>
        <v/>
      </c>
      <c r="G52" s="56" t="str">
        <f>IFERROR(AVERAGE(S52, AE52), "")</f>
        <v/>
      </c>
      <c r="H52" s="56" t="str">
        <f>IFERROR(AVERAGE(T52, AF52), "")</f>
        <v/>
      </c>
      <c r="I52" s="56" t="str">
        <f>IFERROR(AVERAGE(U52, AG52), "")</f>
        <v/>
      </c>
      <c r="N52" s="51">
        <v>3</v>
      </c>
      <c r="O52" s="56"/>
      <c r="P52" s="56"/>
      <c r="Q52" s="56"/>
      <c r="R52" s="56"/>
      <c r="S52" s="56"/>
      <c r="T52" s="56"/>
      <c r="U52" s="56"/>
      <c r="Z52" s="51">
        <v>3</v>
      </c>
      <c r="AA52" s="56"/>
      <c r="AB52" s="56"/>
      <c r="AC52" s="56"/>
      <c r="AD52" s="56"/>
      <c r="AE52" s="56"/>
      <c r="AF52" s="56"/>
      <c r="AG52" s="56"/>
    </row>
    <row r="53" spans="1:33" ht="21" customHeight="1" outlineLevel="3" x14ac:dyDescent="0.3">
      <c r="B53" s="51">
        <v>4</v>
      </c>
      <c r="C53" s="56" t="str">
        <f>IFERROR(AVERAGE(O53, AA53), "")</f>
        <v/>
      </c>
      <c r="D53" s="56" t="str">
        <f>IFERROR(AVERAGE(P53, AB53), "")</f>
        <v/>
      </c>
      <c r="E53" s="56" t="str">
        <f>IFERROR(AVERAGE(Q53, AC53), "")</f>
        <v/>
      </c>
      <c r="F53" s="56" t="str">
        <f>IFERROR(AVERAGE(R53, AD53), "")</f>
        <v/>
      </c>
      <c r="G53" s="56" t="str">
        <f>IFERROR(AVERAGE(S53, AE53), "")</f>
        <v/>
      </c>
      <c r="H53" s="56" t="str">
        <f>IFERROR(AVERAGE(T53, AF53), "")</f>
        <v/>
      </c>
      <c r="I53" s="56" t="str">
        <f>IFERROR(AVERAGE(U53, AG53), "")</f>
        <v/>
      </c>
      <c r="N53" s="51">
        <v>4</v>
      </c>
      <c r="O53" s="56"/>
      <c r="P53" s="56"/>
      <c r="Q53" s="56"/>
      <c r="R53" s="56"/>
      <c r="S53" s="56"/>
      <c r="T53" s="56"/>
      <c r="U53" s="56"/>
      <c r="Z53" s="51">
        <v>4</v>
      </c>
      <c r="AA53" s="56"/>
      <c r="AB53" s="56"/>
      <c r="AC53" s="56"/>
      <c r="AD53" s="56"/>
      <c r="AE53" s="56"/>
      <c r="AF53" s="56"/>
      <c r="AG53" s="56"/>
    </row>
    <row r="54" spans="1:33" ht="21" customHeight="1" outlineLevel="3" x14ac:dyDescent="0.3">
      <c r="B54" s="51">
        <v>5</v>
      </c>
      <c r="C54" s="56" t="str">
        <f>IFERROR(AVERAGE(O54, AA54), "")</f>
        <v/>
      </c>
      <c r="D54" s="56" t="str">
        <f>IFERROR(AVERAGE(P54, AB54), "")</f>
        <v/>
      </c>
      <c r="E54" s="56" t="str">
        <f>IFERROR(AVERAGE(Q54, AC54), "")</f>
        <v/>
      </c>
      <c r="F54" s="56" t="str">
        <f>IFERROR(AVERAGE(R54, AD54), "")</f>
        <v/>
      </c>
      <c r="G54" s="56" t="str">
        <f>IFERROR(AVERAGE(S54, AE54), "")</f>
        <v/>
      </c>
      <c r="H54" s="56" t="str">
        <f>IFERROR(AVERAGE(T54, AF54), "")</f>
        <v/>
      </c>
      <c r="I54" s="56" t="str">
        <f>IFERROR(AVERAGE(U54, AG54), "")</f>
        <v/>
      </c>
      <c r="N54" s="51">
        <v>5</v>
      </c>
      <c r="O54" s="56"/>
      <c r="P54" s="56"/>
      <c r="Q54" s="56"/>
      <c r="R54" s="56"/>
      <c r="S54" s="56"/>
      <c r="T54" s="56"/>
      <c r="U54" s="56"/>
      <c r="Z54" s="51">
        <v>5</v>
      </c>
      <c r="AA54" s="56"/>
      <c r="AB54" s="56"/>
      <c r="AC54" s="56"/>
      <c r="AD54" s="56"/>
      <c r="AE54" s="56"/>
      <c r="AF54" s="56"/>
      <c r="AG54" s="56"/>
    </row>
    <row r="55" spans="1:33" ht="21" customHeight="1" outlineLevel="3" x14ac:dyDescent="0.3">
      <c r="B55" s="51">
        <v>6</v>
      </c>
      <c r="C55" s="56" t="str">
        <f>IFERROR(AVERAGE(O55, AA55), "")</f>
        <v/>
      </c>
      <c r="D55" s="56" t="str">
        <f>IFERROR(AVERAGE(P55, AB55), "")</f>
        <v/>
      </c>
      <c r="E55" s="56" t="str">
        <f>IFERROR(AVERAGE(Q55, AC55), "")</f>
        <v/>
      </c>
      <c r="F55" s="56" t="str">
        <f>IFERROR(AVERAGE(R55, AD55), "")</f>
        <v/>
      </c>
      <c r="G55" s="56" t="str">
        <f>IFERROR(AVERAGE(S55, AE55), "")</f>
        <v/>
      </c>
      <c r="H55" s="56" t="str">
        <f>IFERROR(AVERAGE(T55, AF55), "")</f>
        <v/>
      </c>
      <c r="I55" s="56" t="str">
        <f>IFERROR(AVERAGE(U55, AG55), "")</f>
        <v/>
      </c>
      <c r="N55" s="51">
        <v>6</v>
      </c>
      <c r="O55" s="56"/>
      <c r="P55" s="56"/>
      <c r="Q55" s="56"/>
      <c r="R55" s="56"/>
      <c r="S55" s="56"/>
      <c r="T55" s="56"/>
      <c r="U55" s="56"/>
      <c r="Z55" s="51">
        <v>6</v>
      </c>
      <c r="AA55" s="56"/>
      <c r="AB55" s="56"/>
      <c r="AC55" s="56"/>
      <c r="AD55" s="56"/>
      <c r="AE55" s="56"/>
      <c r="AF55" s="56"/>
      <c r="AG55" s="56"/>
    </row>
    <row r="56" spans="1:33" ht="21" customHeight="1" outlineLevel="3" x14ac:dyDescent="0.3">
      <c r="B56" s="51">
        <v>7</v>
      </c>
      <c r="C56" s="56" t="str">
        <f>IFERROR(AVERAGE(O56, AA56), "")</f>
        <v/>
      </c>
      <c r="D56" s="56" t="str">
        <f>IFERROR(AVERAGE(P56, AB56), "")</f>
        <v/>
      </c>
      <c r="E56" s="56" t="str">
        <f>IFERROR(AVERAGE(Q56, AC56), "")</f>
        <v/>
      </c>
      <c r="F56" s="56" t="str">
        <f>IFERROR(AVERAGE(R56, AD56), "")</f>
        <v/>
      </c>
      <c r="G56" s="56" t="str">
        <f>IFERROR(AVERAGE(S56, AE56), "")</f>
        <v/>
      </c>
      <c r="H56" s="56" t="str">
        <f>IFERROR(AVERAGE(T56, AF56), "")</f>
        <v/>
      </c>
      <c r="I56" s="56" t="str">
        <f>IFERROR(AVERAGE(U56, AG56), "")</f>
        <v/>
      </c>
      <c r="N56" s="51">
        <v>7</v>
      </c>
      <c r="O56" s="56"/>
      <c r="P56" s="56"/>
      <c r="Q56" s="56"/>
      <c r="R56" s="56"/>
      <c r="S56" s="56"/>
      <c r="T56" s="56"/>
      <c r="U56" s="56"/>
      <c r="Z56" s="51">
        <v>7</v>
      </c>
      <c r="AA56" s="56"/>
      <c r="AB56" s="56"/>
      <c r="AC56" s="56"/>
      <c r="AD56" s="56"/>
      <c r="AE56" s="56"/>
      <c r="AF56" s="56"/>
      <c r="AG56" s="56"/>
    </row>
    <row r="57" spans="1:33" ht="21" customHeight="1" outlineLevel="3" x14ac:dyDescent="0.3">
      <c r="B57" s="51">
        <v>8</v>
      </c>
      <c r="C57" s="56" t="str">
        <f>IFERROR(AVERAGE(O57, AA57), "")</f>
        <v/>
      </c>
      <c r="D57" s="56" t="str">
        <f>IFERROR(AVERAGE(P57, AB57), "")</f>
        <v/>
      </c>
      <c r="E57" s="56" t="str">
        <f>IFERROR(AVERAGE(Q57, AC57), "")</f>
        <v/>
      </c>
      <c r="F57" s="56" t="str">
        <f>IFERROR(AVERAGE(R57, AD57), "")</f>
        <v/>
      </c>
      <c r="G57" s="56" t="str">
        <f>IFERROR(AVERAGE(S57, AE57), "")</f>
        <v/>
      </c>
      <c r="H57" s="56" t="str">
        <f>IFERROR(AVERAGE(T57, AF57), "")</f>
        <v/>
      </c>
      <c r="I57" s="56" t="str">
        <f>IFERROR(AVERAGE(U57, AG57), "")</f>
        <v/>
      </c>
      <c r="N57" s="51">
        <v>8</v>
      </c>
      <c r="O57" s="56"/>
      <c r="P57" s="56"/>
      <c r="Q57" s="56"/>
      <c r="R57" s="56"/>
      <c r="S57" s="56"/>
      <c r="T57" s="56"/>
      <c r="U57" s="56"/>
      <c r="Z57" s="51">
        <v>8</v>
      </c>
      <c r="AA57" s="56"/>
      <c r="AB57" s="56"/>
      <c r="AC57" s="56"/>
      <c r="AD57" s="56"/>
      <c r="AE57" s="56"/>
      <c r="AF57" s="56"/>
      <c r="AG57" s="56"/>
    </row>
    <row r="58" spans="1:33" ht="21" customHeight="1" outlineLevel="3" x14ac:dyDescent="0.3">
      <c r="B58" s="51">
        <v>9</v>
      </c>
      <c r="C58" s="56" t="str">
        <f>IFERROR(AVERAGE(O58, AA58), "")</f>
        <v/>
      </c>
      <c r="D58" s="56" t="str">
        <f>IFERROR(AVERAGE(P58, AB58), "")</f>
        <v/>
      </c>
      <c r="E58" s="56" t="str">
        <f>IFERROR(AVERAGE(Q58, AC58), "")</f>
        <v/>
      </c>
      <c r="F58" s="56" t="str">
        <f>IFERROR(AVERAGE(R58, AD58), "")</f>
        <v/>
      </c>
      <c r="G58" s="56" t="str">
        <f>IFERROR(AVERAGE(S58, AE58), "")</f>
        <v/>
      </c>
      <c r="H58" s="56" t="str">
        <f>IFERROR(AVERAGE(T58, AF58), "")</f>
        <v/>
      </c>
      <c r="I58" s="56" t="str">
        <f>IFERROR(AVERAGE(U58, AG58), "")</f>
        <v/>
      </c>
      <c r="N58" s="51">
        <v>9</v>
      </c>
      <c r="O58" s="56"/>
      <c r="P58" s="56"/>
      <c r="Q58" s="56"/>
      <c r="R58" s="56"/>
      <c r="S58" s="56"/>
      <c r="T58" s="56"/>
      <c r="U58" s="56"/>
      <c r="Z58" s="51">
        <v>9</v>
      </c>
      <c r="AA58" s="56"/>
      <c r="AB58" s="56"/>
      <c r="AC58" s="56"/>
      <c r="AD58" s="56"/>
      <c r="AE58" s="56"/>
      <c r="AF58" s="56"/>
      <c r="AG58" s="56"/>
    </row>
    <row r="59" spans="1:33" ht="21" customHeight="1" outlineLevel="3" x14ac:dyDescent="0.3">
      <c r="B59" s="50" t="s">
        <v>5</v>
      </c>
      <c r="C59" s="55" t="str">
        <f>IFERROR(AVERAGE(C50, C51, C52, C53, C54, C55, C56, C57, C58),"")</f>
        <v/>
      </c>
      <c r="D59" s="55" t="str">
        <f>IFERROR(AVERAGE(D50, D51, D52, D53, D54, D55, D56, D57, D58),"")</f>
        <v/>
      </c>
      <c r="E59" s="55" t="str">
        <f>IFERROR(AVERAGE(E50, E51, E52, E53, E54, E55, E56, E57, E58),"")</f>
        <v/>
      </c>
      <c r="F59" s="55" t="str">
        <f>IFERROR(AVERAGE(F50, F51, F52, F53, F54, F55, F56, F57, F58),"")</f>
        <v/>
      </c>
      <c r="G59" s="55" t="str">
        <f>IFERROR(AVERAGE(G50, G51, G52, G53, G54, G55, G56, G57, G58),"")</f>
        <v/>
      </c>
      <c r="H59" s="55" t="str">
        <f>IFERROR(AVERAGE(H50, H51, H52, H53, H54, H55, H56, H57, H58),"")</f>
        <v/>
      </c>
      <c r="I59" s="55" t="str">
        <f>IFERROR(AVERAGE(I50, I51, I52, I53, I54, I55, I56, I57, I58),"")</f>
        <v/>
      </c>
      <c r="N59" s="50" t="s">
        <v>5</v>
      </c>
      <c r="O59" s="55" t="str">
        <f>IFERROR(AVERAGE(O50, O51, O52, O53, O54, O55, O56, O57, O58),"")</f>
        <v/>
      </c>
      <c r="P59" s="55" t="str">
        <f>IFERROR(AVERAGE(P50, P51, P52, P53, P54, P55, P56, P57, P58),"")</f>
        <v/>
      </c>
      <c r="Q59" s="55" t="str">
        <f>IFERROR(AVERAGE(Q50, Q51, Q52, Q53, Q54, Q55, Q56, Q57, Q58),"")</f>
        <v/>
      </c>
      <c r="R59" s="55" t="str">
        <f>IFERROR(AVERAGE(R50, R51, R52, R53, R54, R55, R56, R57, R58),"")</f>
        <v/>
      </c>
      <c r="S59" s="55" t="str">
        <f>IFERROR(AVERAGE(S50, S51, S52, S53, S54, S55, S56, S57, S58),"")</f>
        <v/>
      </c>
      <c r="T59" s="55" t="str">
        <f>IFERROR(AVERAGE(T50, T51, T52, T53, T54, T55, T56, T57, T58),"")</f>
        <v/>
      </c>
      <c r="U59" s="55" t="str">
        <f>IFERROR(AVERAGE(U50, U51, U52, U53, U54, U55, U56, U57, U58),"")</f>
        <v/>
      </c>
      <c r="Z59" s="50" t="s">
        <v>5</v>
      </c>
      <c r="AA59" s="55" t="str">
        <f>IFERROR(AVERAGE(AA50, AA51, AA52, AA53, AA54, AA55, AA56, AA57, AA58),"")</f>
        <v/>
      </c>
      <c r="AB59" s="55" t="str">
        <f>IFERROR(AVERAGE(AB50, AB51, AB52, AB53, AB54, AB55, AB56, AB57, AB58),"")</f>
        <v/>
      </c>
      <c r="AC59" s="55" t="str">
        <f>IFERROR(AVERAGE(AC50, AC51, AC52, AC53, AC54, AC55, AC56, AC57, AC58),"")</f>
        <v/>
      </c>
      <c r="AD59" s="55" t="str">
        <f>IFERROR(AVERAGE(AD50, AD51, AD52, AD53, AD54, AD55, AD56, AD57, AD58),"")</f>
        <v/>
      </c>
      <c r="AE59" s="55" t="str">
        <f>IFERROR(AVERAGE(AE50, AE51, AE52, AE53, AE54, AE55, AE56, AE57, AE58),"")</f>
        <v/>
      </c>
      <c r="AF59" s="55" t="str">
        <f>IFERROR(AVERAGE(AF50, AF51, AF52, AF53, AF54, AF55, AF56, AF57, AF58),"")</f>
        <v/>
      </c>
      <c r="AG59" s="55" t="str">
        <f>IFERROR(AVERAGE(AG50, AG51, AG52, AG53, AG54, AG55, AG56, AG57, AG58),"")</f>
        <v/>
      </c>
    </row>
    <row r="60" spans="1:33" ht="21" customHeight="1" outlineLevel="1" x14ac:dyDescent="0.3">
      <c r="A60" s="46">
        <v>2.2000000000000002</v>
      </c>
      <c r="B60" s="47" t="s">
        <v>299</v>
      </c>
      <c r="C60" s="54" t="str">
        <f>IFERROR(C64,0)</f>
        <v/>
      </c>
      <c r="D60" s="54" t="str">
        <f>IFERROR(D64,0)</f>
        <v/>
      </c>
      <c r="E60" s="54" t="str">
        <f>IFERROR(E64,0)</f>
        <v/>
      </c>
      <c r="F60" s="54" t="str">
        <f>IFERROR(F64,0)</f>
        <v/>
      </c>
      <c r="G60" s="54" t="str">
        <f>IFERROR(G64,0)</f>
        <v/>
      </c>
      <c r="H60" s="54" t="str">
        <f>IFERROR(H64,0)</f>
        <v/>
      </c>
      <c r="I60" s="54" t="str">
        <f>IFERROR(I64,0)</f>
        <v/>
      </c>
      <c r="M60" s="46">
        <v>2.2000000000000002</v>
      </c>
      <c r="N60" s="47" t="s">
        <v>299</v>
      </c>
      <c r="O60" s="54" t="str">
        <f>IFERROR(O64,0)</f>
        <v/>
      </c>
      <c r="P60" s="54" t="str">
        <f>IFERROR(P64,0)</f>
        <v/>
      </c>
      <c r="Q60" s="54" t="str">
        <f>IFERROR(Q64,0)</f>
        <v/>
      </c>
      <c r="R60" s="54" t="str">
        <f>IFERROR(R64,0)</f>
        <v/>
      </c>
      <c r="S60" s="54" t="str">
        <f>IFERROR(S64,0)</f>
        <v/>
      </c>
      <c r="T60" s="54" t="str">
        <f>IFERROR(T64,0)</f>
        <v/>
      </c>
      <c r="U60" s="54" t="str">
        <f>IFERROR(U64,0)</f>
        <v/>
      </c>
      <c r="Y60" s="46">
        <v>2.2000000000000002</v>
      </c>
      <c r="Z60" s="47" t="s">
        <v>299</v>
      </c>
      <c r="AA60" s="54" t="str">
        <f>IFERROR(AA64,0)</f>
        <v/>
      </c>
      <c r="AB60" s="54" t="str">
        <f>IFERROR(AB64,0)</f>
        <v/>
      </c>
      <c r="AC60" s="54" t="str">
        <f>IFERROR(AC64,0)</f>
        <v/>
      </c>
      <c r="AD60" s="54" t="str">
        <f>IFERROR(AD64,0)</f>
        <v/>
      </c>
      <c r="AE60" s="54" t="str">
        <f>IFERROR(AE64,0)</f>
        <v/>
      </c>
      <c r="AF60" s="54" t="str">
        <f>IFERROR(AF64,0)</f>
        <v/>
      </c>
      <c r="AG60" s="54" t="str">
        <f>IFERROR(AG64,0)</f>
        <v/>
      </c>
    </row>
    <row r="61" spans="1:33" ht="21" customHeight="1" outlineLevel="3" x14ac:dyDescent="0.3">
      <c r="B61" s="51">
        <v>1</v>
      </c>
      <c r="C61" s="56" t="str">
        <f>IFERROR(AVERAGE(O61, AA61), "")</f>
        <v/>
      </c>
      <c r="D61" s="56" t="str">
        <f>IFERROR(AVERAGE(P61, AB61), "")</f>
        <v/>
      </c>
      <c r="E61" s="56" t="str">
        <f>IFERROR(AVERAGE(Q61, AC61), "")</f>
        <v/>
      </c>
      <c r="F61" s="56" t="str">
        <f>IFERROR(AVERAGE(R61, AD61), "")</f>
        <v/>
      </c>
      <c r="G61" s="56" t="str">
        <f>IFERROR(AVERAGE(S61, AE61), "")</f>
        <v/>
      </c>
      <c r="H61" s="56" t="str">
        <f>IFERROR(AVERAGE(T61, AF61), "")</f>
        <v/>
      </c>
      <c r="I61" s="56" t="str">
        <f>IFERROR(AVERAGE(U61, AG61), "")</f>
        <v/>
      </c>
      <c r="N61" s="51">
        <v>1</v>
      </c>
      <c r="O61" s="56"/>
      <c r="P61" s="56"/>
      <c r="Q61" s="56"/>
      <c r="R61" s="56"/>
      <c r="S61" s="56"/>
      <c r="T61" s="56"/>
      <c r="U61" s="56"/>
      <c r="Z61" s="51">
        <v>1</v>
      </c>
      <c r="AA61" s="56"/>
      <c r="AB61" s="56"/>
      <c r="AC61" s="56"/>
      <c r="AD61" s="56"/>
      <c r="AE61" s="56"/>
      <c r="AF61" s="56"/>
      <c r="AG61" s="56"/>
    </row>
    <row r="62" spans="1:33" ht="21" customHeight="1" outlineLevel="3" x14ac:dyDescent="0.3">
      <c r="B62" s="51">
        <v>2</v>
      </c>
      <c r="C62" s="56" t="str">
        <f>IFERROR(AVERAGE(O62, AA62), "")</f>
        <v/>
      </c>
      <c r="D62" s="56" t="str">
        <f>IFERROR(AVERAGE(P62, AB62), "")</f>
        <v/>
      </c>
      <c r="E62" s="56" t="str">
        <f>IFERROR(AVERAGE(Q62, AC62), "")</f>
        <v/>
      </c>
      <c r="F62" s="56" t="str">
        <f>IFERROR(AVERAGE(R62, AD62), "")</f>
        <v/>
      </c>
      <c r="G62" s="56" t="str">
        <f>IFERROR(AVERAGE(S62, AE62), "")</f>
        <v/>
      </c>
      <c r="H62" s="56" t="str">
        <f>IFERROR(AVERAGE(T62, AF62), "")</f>
        <v/>
      </c>
      <c r="I62" s="56" t="str">
        <f>IFERROR(AVERAGE(U62, AG62), "")</f>
        <v/>
      </c>
      <c r="N62" s="51">
        <v>2</v>
      </c>
      <c r="O62" s="56"/>
      <c r="P62" s="56"/>
      <c r="Q62" s="56"/>
      <c r="R62" s="56"/>
      <c r="S62" s="56"/>
      <c r="T62" s="56"/>
      <c r="U62" s="56"/>
      <c r="Z62" s="51">
        <v>2</v>
      </c>
      <c r="AA62" s="56"/>
      <c r="AB62" s="56"/>
      <c r="AC62" s="56"/>
      <c r="AD62" s="56"/>
      <c r="AE62" s="56"/>
      <c r="AF62" s="56"/>
      <c r="AG62" s="56"/>
    </row>
    <row r="63" spans="1:33" ht="21" customHeight="1" outlineLevel="3" x14ac:dyDescent="0.3">
      <c r="B63" s="51">
        <v>3</v>
      </c>
      <c r="C63" s="56" t="str">
        <f>IFERROR(AVERAGE(O63, AA63), "")</f>
        <v/>
      </c>
      <c r="D63" s="56" t="str">
        <f>IFERROR(AVERAGE(P63, AB63), "")</f>
        <v/>
      </c>
      <c r="E63" s="56" t="str">
        <f>IFERROR(AVERAGE(Q63, AC63), "")</f>
        <v/>
      </c>
      <c r="F63" s="56" t="str">
        <f>IFERROR(AVERAGE(R63, AD63), "")</f>
        <v/>
      </c>
      <c r="G63" s="56" t="str">
        <f>IFERROR(AVERAGE(S63, AE63), "")</f>
        <v/>
      </c>
      <c r="H63" s="56" t="str">
        <f>IFERROR(AVERAGE(T63, AF63), "")</f>
        <v/>
      </c>
      <c r="I63" s="56" t="str">
        <f>IFERROR(AVERAGE(U63, AG63), "")</f>
        <v/>
      </c>
      <c r="N63" s="51">
        <v>3</v>
      </c>
      <c r="O63" s="56"/>
      <c r="P63" s="56"/>
      <c r="Q63" s="56"/>
      <c r="R63" s="56"/>
      <c r="S63" s="56"/>
      <c r="T63" s="56"/>
      <c r="U63" s="56"/>
      <c r="Z63" s="51">
        <v>3</v>
      </c>
      <c r="AA63" s="56"/>
      <c r="AB63" s="56"/>
      <c r="AC63" s="56"/>
      <c r="AD63" s="56"/>
      <c r="AE63" s="56"/>
      <c r="AF63" s="56"/>
      <c r="AG63" s="56"/>
    </row>
    <row r="64" spans="1:33" ht="21" customHeight="1" outlineLevel="3" x14ac:dyDescent="0.3">
      <c r="B64" s="50" t="s">
        <v>5</v>
      </c>
      <c r="C64" s="55" t="str">
        <f>IFERROR(AVERAGE(C61, C62, C63),"")</f>
        <v/>
      </c>
      <c r="D64" s="55" t="str">
        <f>IFERROR(AVERAGE(D61, D62, D63),"")</f>
        <v/>
      </c>
      <c r="E64" s="55" t="str">
        <f>IFERROR(AVERAGE(E61, E62, E63),"")</f>
        <v/>
      </c>
      <c r="F64" s="55" t="str">
        <f>IFERROR(AVERAGE(F61, F62, F63),"")</f>
        <v/>
      </c>
      <c r="G64" s="55" t="str">
        <f>IFERROR(AVERAGE(G61, G62, G63),"")</f>
        <v/>
      </c>
      <c r="H64" s="55" t="str">
        <f>IFERROR(AVERAGE(H61, H62, H63),"")</f>
        <v/>
      </c>
      <c r="I64" s="55" t="str">
        <f>IFERROR(AVERAGE(I61, I62, I63),"")</f>
        <v/>
      </c>
      <c r="N64" s="50" t="s">
        <v>5</v>
      </c>
      <c r="O64" s="55" t="str">
        <f>IFERROR(AVERAGE(O61, O62, O63),"")</f>
        <v/>
      </c>
      <c r="P64" s="55" t="str">
        <f>IFERROR(AVERAGE(P61, P62, P63),"")</f>
        <v/>
      </c>
      <c r="Q64" s="55" t="str">
        <f>IFERROR(AVERAGE(Q61, Q62, Q63),"")</f>
        <v/>
      </c>
      <c r="R64" s="55" t="str">
        <f>IFERROR(AVERAGE(R61, R62, R63),"")</f>
        <v/>
      </c>
      <c r="S64" s="55" t="str">
        <f>IFERROR(AVERAGE(S61, S62, S63),"")</f>
        <v/>
      </c>
      <c r="T64" s="55" t="str">
        <f>IFERROR(AVERAGE(T61, T62, T63),"")</f>
        <v/>
      </c>
      <c r="U64" s="55" t="str">
        <f>IFERROR(AVERAGE(U61, U62, U63),"")</f>
        <v/>
      </c>
      <c r="Z64" s="50" t="s">
        <v>5</v>
      </c>
      <c r="AA64" s="55" t="str">
        <f>IFERROR(AVERAGE(AA61, AA62, AA63),"")</f>
        <v/>
      </c>
      <c r="AB64" s="55" t="str">
        <f>IFERROR(AVERAGE(AB61, AB62, AB63),"")</f>
        <v/>
      </c>
      <c r="AC64" s="55" t="str">
        <f>IFERROR(AVERAGE(AC61, AC62, AC63),"")</f>
        <v/>
      </c>
      <c r="AD64" s="55" t="str">
        <f>IFERROR(AVERAGE(AD61, AD62, AD63),"")</f>
        <v/>
      </c>
      <c r="AE64" s="55" t="str">
        <f>IFERROR(AVERAGE(AE61, AE62, AE63),"")</f>
        <v/>
      </c>
      <c r="AF64" s="55" t="str">
        <f>IFERROR(AVERAGE(AF61, AF62, AF63),"")</f>
        <v/>
      </c>
      <c r="AG64" s="55" t="str">
        <f>IFERROR(AVERAGE(AG61, AG62, AG63),"")</f>
        <v/>
      </c>
    </row>
    <row r="65" spans="1:33" ht="21" customHeight="1" outlineLevel="1" x14ac:dyDescent="0.3">
      <c r="A65" s="46">
        <v>2.2999999999999998</v>
      </c>
      <c r="B65" s="47" t="s">
        <v>304</v>
      </c>
      <c r="C65" s="54" t="str">
        <f>IFERROR(AVERAGE(C73, C83, C88)/10,"")</f>
        <v/>
      </c>
      <c r="D65" s="54" t="str">
        <f>IFERROR(AVERAGE(D73, D83, D88)/10,"")</f>
        <v/>
      </c>
      <c r="E65" s="54" t="str">
        <f>IFERROR(AVERAGE(E73, E83, E88)/10,"")</f>
        <v/>
      </c>
      <c r="F65" s="54" t="str">
        <f>IFERROR(AVERAGE(F73, F83, F88)/10,"")</f>
        <v/>
      </c>
      <c r="G65" s="54" t="str">
        <f>IFERROR(AVERAGE(G73, G83, G88)/10,"")</f>
        <v/>
      </c>
      <c r="H65" s="54" t="str">
        <f>IFERROR(AVERAGE(H73, H83, H88)/10,"")</f>
        <v/>
      </c>
      <c r="I65" s="54" t="str">
        <f>IFERROR(AVERAGE(I73, I83, I88)/10,"")</f>
        <v/>
      </c>
      <c r="M65" s="46">
        <v>2.2999999999999998</v>
      </c>
      <c r="N65" s="47" t="s">
        <v>304</v>
      </c>
      <c r="O65" s="54" t="str">
        <f>IFERROR(AVERAGE(O73, O83, O88)/10,"")</f>
        <v/>
      </c>
      <c r="P65" s="54" t="str">
        <f>IFERROR(AVERAGE(P73, P83, P88)/10,"")</f>
        <v/>
      </c>
      <c r="Q65" s="54" t="str">
        <f>IFERROR(AVERAGE(Q73, Q83, Q88)/10,"")</f>
        <v/>
      </c>
      <c r="R65" s="54" t="str">
        <f>IFERROR(AVERAGE(R73, R83, R88)/10,"")</f>
        <v/>
      </c>
      <c r="S65" s="54" t="str">
        <f>IFERROR(AVERAGE(S73, S83, S88)/10,"")</f>
        <v/>
      </c>
      <c r="T65" s="54" t="str">
        <f>IFERROR(AVERAGE(T73, T83, T88)/10,"")</f>
        <v/>
      </c>
      <c r="U65" s="54" t="str">
        <f>IFERROR(AVERAGE(U73, U83, U88)/10,"")</f>
        <v/>
      </c>
      <c r="Y65" s="46">
        <v>2.2999999999999998</v>
      </c>
      <c r="Z65" s="47" t="s">
        <v>304</v>
      </c>
      <c r="AA65" s="54" t="str">
        <f>IFERROR(AVERAGE(AA73, AA83, AA88)/10,"")</f>
        <v/>
      </c>
      <c r="AB65" s="54" t="str">
        <f>IFERROR(AVERAGE(AB73, AB83, AB88)/10,"")</f>
        <v/>
      </c>
      <c r="AC65" s="54" t="str">
        <f>IFERROR(AVERAGE(AC73, AC83, AC88)/10,"")</f>
        <v/>
      </c>
      <c r="AD65" s="54" t="str">
        <f>IFERROR(AVERAGE(AD73, AD83, AD88)/10,"")</f>
        <v/>
      </c>
      <c r="AE65" s="54" t="str">
        <f>IFERROR(AVERAGE(AE73, AE83, AE88)/10,"")</f>
        <v/>
      </c>
      <c r="AF65" s="54" t="str">
        <f>IFERROR(AVERAGE(AF73, AF83, AF88)/10,"")</f>
        <v/>
      </c>
      <c r="AG65" s="54" t="str">
        <f>IFERROR(AVERAGE(AG73, AG83, AG88)/10,"")</f>
        <v/>
      </c>
    </row>
    <row r="66" spans="1:33" ht="21" customHeight="1" outlineLevel="3" x14ac:dyDescent="0.3">
      <c r="A66" s="48" t="s">
        <v>305</v>
      </c>
      <c r="B66" s="49" t="s">
        <v>306</v>
      </c>
      <c r="C66" s="49"/>
      <c r="D66" s="49"/>
      <c r="E66" s="49"/>
      <c r="F66" s="49"/>
      <c r="G66" s="49"/>
      <c r="H66" s="49"/>
      <c r="I66" s="49"/>
      <c r="M66" s="48" t="s">
        <v>305</v>
      </c>
      <c r="N66" s="49" t="s">
        <v>306</v>
      </c>
      <c r="O66" s="49"/>
      <c r="P66" s="49"/>
      <c r="Q66" s="49"/>
      <c r="R66" s="49"/>
      <c r="S66" s="49"/>
      <c r="T66" s="49"/>
      <c r="U66" s="49"/>
      <c r="Y66" s="48" t="s">
        <v>305</v>
      </c>
      <c r="Z66" s="49" t="s">
        <v>306</v>
      </c>
      <c r="AA66" s="49"/>
      <c r="AB66" s="49"/>
      <c r="AC66" s="49"/>
      <c r="AD66" s="49"/>
      <c r="AE66" s="49"/>
      <c r="AF66" s="49"/>
      <c r="AG66" s="49"/>
    </row>
    <row r="67" spans="1:33" ht="21" customHeight="1" outlineLevel="4" x14ac:dyDescent="0.3">
      <c r="B67" s="51">
        <v>1</v>
      </c>
      <c r="C67" s="56" t="str">
        <f>IFERROR(AVERAGE(O67, AA67), "")</f>
        <v/>
      </c>
      <c r="D67" s="56" t="str">
        <f>IFERROR(AVERAGE(P67, AB67), "")</f>
        <v/>
      </c>
      <c r="E67" s="56" t="str">
        <f>IFERROR(AVERAGE(Q67, AC67), "")</f>
        <v/>
      </c>
      <c r="F67" s="56" t="str">
        <f>IFERROR(AVERAGE(R67, AD67), "")</f>
        <v/>
      </c>
      <c r="G67" s="56" t="str">
        <f>IFERROR(AVERAGE(S67, AE67), "")</f>
        <v/>
      </c>
      <c r="H67" s="56" t="str">
        <f>IFERROR(AVERAGE(T67, AF67), "")</f>
        <v/>
      </c>
      <c r="I67" s="56" t="str">
        <f>IFERROR(AVERAGE(U67, AG67), "")</f>
        <v/>
      </c>
      <c r="N67" s="51">
        <v>1</v>
      </c>
      <c r="O67" s="56"/>
      <c r="P67" s="56"/>
      <c r="Q67" s="56"/>
      <c r="R67" s="56"/>
      <c r="S67" s="56"/>
      <c r="T67" s="56"/>
      <c r="U67" s="56"/>
      <c r="Z67" s="51">
        <v>1</v>
      </c>
      <c r="AA67" s="56"/>
      <c r="AB67" s="56"/>
      <c r="AC67" s="56"/>
      <c r="AD67" s="56"/>
      <c r="AE67" s="56"/>
      <c r="AF67" s="56"/>
      <c r="AG67" s="56"/>
    </row>
    <row r="68" spans="1:33" ht="21" customHeight="1" outlineLevel="4" x14ac:dyDescent="0.3">
      <c r="B68" s="51">
        <v>2</v>
      </c>
      <c r="C68" s="56" t="str">
        <f>IFERROR(AVERAGE(O68, AA68), "")</f>
        <v/>
      </c>
      <c r="D68" s="56" t="str">
        <f>IFERROR(AVERAGE(P68, AB68), "")</f>
        <v/>
      </c>
      <c r="E68" s="56" t="str">
        <f>IFERROR(AVERAGE(Q68, AC68), "")</f>
        <v/>
      </c>
      <c r="F68" s="56" t="str">
        <f>IFERROR(AVERAGE(R68, AD68), "")</f>
        <v/>
      </c>
      <c r="G68" s="56" t="str">
        <f>IFERROR(AVERAGE(S68, AE68), "")</f>
        <v/>
      </c>
      <c r="H68" s="56" t="str">
        <f>IFERROR(AVERAGE(T68, AF68), "")</f>
        <v/>
      </c>
      <c r="I68" s="56" t="str">
        <f>IFERROR(AVERAGE(U68, AG68), "")</f>
        <v/>
      </c>
      <c r="N68" s="51">
        <v>2</v>
      </c>
      <c r="O68" s="56"/>
      <c r="P68" s="56"/>
      <c r="Q68" s="56"/>
      <c r="R68" s="56"/>
      <c r="S68" s="56"/>
      <c r="T68" s="56"/>
      <c r="U68" s="56"/>
      <c r="Z68" s="51">
        <v>2</v>
      </c>
      <c r="AA68" s="56"/>
      <c r="AB68" s="56"/>
      <c r="AC68" s="56"/>
      <c r="AD68" s="56"/>
      <c r="AE68" s="56"/>
      <c r="AF68" s="56"/>
      <c r="AG68" s="56"/>
    </row>
    <row r="69" spans="1:33" ht="21" customHeight="1" outlineLevel="4" x14ac:dyDescent="0.3">
      <c r="B69" s="51">
        <v>3</v>
      </c>
      <c r="C69" s="56" t="str">
        <f>IFERROR(AVERAGE(O69, AA69), "")</f>
        <v/>
      </c>
      <c r="D69" s="56" t="str">
        <f>IFERROR(AVERAGE(P69, AB69), "")</f>
        <v/>
      </c>
      <c r="E69" s="56" t="str">
        <f>IFERROR(AVERAGE(Q69, AC69), "")</f>
        <v/>
      </c>
      <c r="F69" s="56" t="str">
        <f>IFERROR(AVERAGE(R69, AD69), "")</f>
        <v/>
      </c>
      <c r="G69" s="56" t="str">
        <f>IFERROR(AVERAGE(S69, AE69), "")</f>
        <v/>
      </c>
      <c r="H69" s="56" t="str">
        <f>IFERROR(AVERAGE(T69, AF69), "")</f>
        <v/>
      </c>
      <c r="I69" s="56" t="str">
        <f>IFERROR(AVERAGE(U69, AG69), "")</f>
        <v/>
      </c>
      <c r="N69" s="51">
        <v>3</v>
      </c>
      <c r="O69" s="56"/>
      <c r="P69" s="56"/>
      <c r="Q69" s="56"/>
      <c r="R69" s="56"/>
      <c r="S69" s="56"/>
      <c r="T69" s="56"/>
      <c r="U69" s="56"/>
      <c r="Z69" s="51">
        <v>3</v>
      </c>
      <c r="AA69" s="56"/>
      <c r="AB69" s="56"/>
      <c r="AC69" s="56"/>
      <c r="AD69" s="56"/>
      <c r="AE69" s="56"/>
      <c r="AF69" s="56"/>
      <c r="AG69" s="56"/>
    </row>
    <row r="70" spans="1:33" ht="21" customHeight="1" outlineLevel="4" x14ac:dyDescent="0.3">
      <c r="B70" s="51">
        <v>4</v>
      </c>
      <c r="C70" s="56" t="str">
        <f>IFERROR(AVERAGE(O70, AA70), "")</f>
        <v/>
      </c>
      <c r="D70" s="56" t="str">
        <f>IFERROR(AVERAGE(P70, AB70), "")</f>
        <v/>
      </c>
      <c r="E70" s="56" t="str">
        <f>IFERROR(AVERAGE(Q70, AC70), "")</f>
        <v/>
      </c>
      <c r="F70" s="56" t="str">
        <f>IFERROR(AVERAGE(R70, AD70), "")</f>
        <v/>
      </c>
      <c r="G70" s="56" t="str">
        <f>IFERROR(AVERAGE(S70, AE70), "")</f>
        <v/>
      </c>
      <c r="H70" s="56" t="str">
        <f>IFERROR(AVERAGE(T70, AF70), "")</f>
        <v/>
      </c>
      <c r="I70" s="56" t="str">
        <f>IFERROR(AVERAGE(U70, AG70), "")</f>
        <v/>
      </c>
      <c r="N70" s="51">
        <v>4</v>
      </c>
      <c r="O70" s="56"/>
      <c r="P70" s="56"/>
      <c r="Q70" s="56"/>
      <c r="R70" s="56"/>
      <c r="S70" s="56"/>
      <c r="T70" s="56"/>
      <c r="U70" s="56"/>
      <c r="Z70" s="51">
        <v>4</v>
      </c>
      <c r="AA70" s="56"/>
      <c r="AB70" s="56"/>
      <c r="AC70" s="56"/>
      <c r="AD70" s="56"/>
      <c r="AE70" s="56"/>
      <c r="AF70" s="56"/>
      <c r="AG70" s="56"/>
    </row>
    <row r="71" spans="1:33" ht="21" customHeight="1" outlineLevel="4" x14ac:dyDescent="0.3">
      <c r="B71" s="51">
        <v>5</v>
      </c>
      <c r="C71" s="56" t="str">
        <f>IFERROR(AVERAGE(O71, AA71), "")</f>
        <v/>
      </c>
      <c r="D71" s="56" t="str">
        <f>IFERROR(AVERAGE(P71, AB71), "")</f>
        <v/>
      </c>
      <c r="E71" s="56" t="str">
        <f>IFERROR(AVERAGE(Q71, AC71), "")</f>
        <v/>
      </c>
      <c r="F71" s="56" t="str">
        <f>IFERROR(AVERAGE(R71, AD71), "")</f>
        <v/>
      </c>
      <c r="G71" s="56" t="str">
        <f>IFERROR(AVERAGE(S71, AE71), "")</f>
        <v/>
      </c>
      <c r="H71" s="56" t="str">
        <f>IFERROR(AVERAGE(T71, AF71), "")</f>
        <v/>
      </c>
      <c r="I71" s="56" t="str">
        <f>IFERROR(AVERAGE(U71, AG71), "")</f>
        <v/>
      </c>
      <c r="N71" s="51">
        <v>5</v>
      </c>
      <c r="O71" s="56"/>
      <c r="P71" s="56"/>
      <c r="Q71" s="56"/>
      <c r="R71" s="56"/>
      <c r="S71" s="56"/>
      <c r="T71" s="56"/>
      <c r="U71" s="56"/>
      <c r="Z71" s="51">
        <v>5</v>
      </c>
      <c r="AA71" s="56"/>
      <c r="AB71" s="56"/>
      <c r="AC71" s="56"/>
      <c r="AD71" s="56"/>
      <c r="AE71" s="56"/>
      <c r="AF71" s="56"/>
      <c r="AG71" s="56"/>
    </row>
    <row r="72" spans="1:33" ht="21" customHeight="1" outlineLevel="4" x14ac:dyDescent="0.3">
      <c r="B72" s="51">
        <v>6</v>
      </c>
      <c r="C72" s="56" t="str">
        <f>IFERROR(AVERAGE(O72, AA72), "")</f>
        <v/>
      </c>
      <c r="D72" s="56" t="str">
        <f>IFERROR(AVERAGE(P72, AB72), "")</f>
        <v/>
      </c>
      <c r="E72" s="56" t="str">
        <f>IFERROR(AVERAGE(Q72, AC72), "")</f>
        <v/>
      </c>
      <c r="F72" s="56" t="str">
        <f>IFERROR(AVERAGE(R72, AD72), "")</f>
        <v/>
      </c>
      <c r="G72" s="56" t="str">
        <f>IFERROR(AVERAGE(S72, AE72), "")</f>
        <v/>
      </c>
      <c r="H72" s="56" t="str">
        <f>IFERROR(AVERAGE(T72, AF72), "")</f>
        <v/>
      </c>
      <c r="I72" s="56" t="str">
        <f>IFERROR(AVERAGE(U72, AG72), "")</f>
        <v/>
      </c>
      <c r="N72" s="51">
        <v>6</v>
      </c>
      <c r="O72" s="56"/>
      <c r="P72" s="56"/>
      <c r="Q72" s="56"/>
      <c r="R72" s="56"/>
      <c r="S72" s="56"/>
      <c r="T72" s="56"/>
      <c r="U72" s="56"/>
      <c r="Z72" s="51">
        <v>6</v>
      </c>
      <c r="AA72" s="56"/>
      <c r="AB72" s="56"/>
      <c r="AC72" s="56"/>
      <c r="AD72" s="56"/>
      <c r="AE72" s="56"/>
      <c r="AF72" s="56"/>
      <c r="AG72" s="56"/>
    </row>
    <row r="73" spans="1:33" ht="21" customHeight="1" outlineLevel="4" x14ac:dyDescent="0.3">
      <c r="B73" s="50" t="s">
        <v>5</v>
      </c>
      <c r="C73" s="55" t="str">
        <f>IFERROR(AVERAGE(C67, C68, C69, C70, C71, C72),"")</f>
        <v/>
      </c>
      <c r="D73" s="55" t="str">
        <f>IFERROR(AVERAGE(D67, D68, D69, D70, D71, D72),"")</f>
        <v/>
      </c>
      <c r="E73" s="55" t="str">
        <f>IFERROR(AVERAGE(E67, E68, E69, E70, E71, E72),"")</f>
        <v/>
      </c>
      <c r="F73" s="55" t="str">
        <f>IFERROR(AVERAGE(F67, F68, F69, F70, F71, F72),"")</f>
        <v/>
      </c>
      <c r="G73" s="55" t="str">
        <f>IFERROR(AVERAGE(G67, G68, G69, G70, G71, G72),"")</f>
        <v/>
      </c>
      <c r="H73" s="55" t="str">
        <f>IFERROR(AVERAGE(H67, H68, H69, H70, H71, H72),"")</f>
        <v/>
      </c>
      <c r="I73" s="55" t="str">
        <f>IFERROR(AVERAGE(I67, I68, I69, I70, I71, I72),"")</f>
        <v/>
      </c>
      <c r="N73" s="50" t="s">
        <v>5</v>
      </c>
      <c r="O73" s="55" t="str">
        <f>IFERROR(AVERAGE(O67, O68, O69, O70, O71, O72),"")</f>
        <v/>
      </c>
      <c r="P73" s="55" t="str">
        <f>IFERROR(AVERAGE(P67, P68, P69, P70, P71, P72),"")</f>
        <v/>
      </c>
      <c r="Q73" s="55" t="str">
        <f>IFERROR(AVERAGE(Q67, Q68, Q69, Q70, Q71, Q72),"")</f>
        <v/>
      </c>
      <c r="R73" s="55" t="str">
        <f>IFERROR(AVERAGE(R67, R68, R69, R70, R71, R72),"")</f>
        <v/>
      </c>
      <c r="S73" s="55" t="str">
        <f>IFERROR(AVERAGE(S67, S68, S69, S70, S71, S72),"")</f>
        <v/>
      </c>
      <c r="T73" s="55" t="str">
        <f>IFERROR(AVERAGE(T67, T68, T69, T70, T71, T72),"")</f>
        <v/>
      </c>
      <c r="U73" s="55" t="str">
        <f>IFERROR(AVERAGE(U67, U68, U69, U70, U71, U72),"")</f>
        <v/>
      </c>
      <c r="Z73" s="50" t="s">
        <v>5</v>
      </c>
      <c r="AA73" s="55" t="str">
        <f>IFERROR(AVERAGE(AA67, AA68, AA69, AA70, AA71, AA72),"")</f>
        <v/>
      </c>
      <c r="AB73" s="55" t="str">
        <f>IFERROR(AVERAGE(AB67, AB68, AB69, AB70, AB71, AB72),"")</f>
        <v/>
      </c>
      <c r="AC73" s="55" t="str">
        <f>IFERROR(AVERAGE(AC67, AC68, AC69, AC70, AC71, AC72),"")</f>
        <v/>
      </c>
      <c r="AD73" s="55" t="str">
        <f>IFERROR(AVERAGE(AD67, AD68, AD69, AD70, AD71, AD72),"")</f>
        <v/>
      </c>
      <c r="AE73" s="55" t="str">
        <f>IFERROR(AVERAGE(AE67, AE68, AE69, AE70, AE71, AE72),"")</f>
        <v/>
      </c>
      <c r="AF73" s="55" t="str">
        <f>IFERROR(AVERAGE(AF67, AF68, AF69, AF70, AF71, AF72),"")</f>
        <v/>
      </c>
      <c r="AG73" s="55" t="str">
        <f>IFERROR(AVERAGE(AG67, AG68, AG69, AG70, AG71, AG72),"")</f>
        <v/>
      </c>
    </row>
    <row r="74" spans="1:33" ht="21" customHeight="1" outlineLevel="3" x14ac:dyDescent="0.3">
      <c r="A74" s="48" t="s">
        <v>313</v>
      </c>
      <c r="B74" s="49" t="s">
        <v>314</v>
      </c>
      <c r="C74" s="49"/>
      <c r="D74" s="49"/>
      <c r="E74" s="49"/>
      <c r="F74" s="49"/>
      <c r="G74" s="49"/>
      <c r="H74" s="49"/>
      <c r="I74" s="49"/>
      <c r="M74" s="48" t="s">
        <v>313</v>
      </c>
      <c r="N74" s="49" t="s">
        <v>314</v>
      </c>
      <c r="O74" s="49"/>
      <c r="P74" s="49"/>
      <c r="Q74" s="49"/>
      <c r="R74" s="49"/>
      <c r="S74" s="49"/>
      <c r="T74" s="49"/>
      <c r="U74" s="49"/>
      <c r="Y74" s="48" t="s">
        <v>313</v>
      </c>
      <c r="Z74" s="49" t="s">
        <v>314</v>
      </c>
      <c r="AA74" s="49"/>
      <c r="AB74" s="49"/>
      <c r="AC74" s="49"/>
      <c r="AD74" s="49"/>
      <c r="AE74" s="49"/>
      <c r="AF74" s="49"/>
      <c r="AG74" s="49"/>
    </row>
    <row r="75" spans="1:33" ht="21" customHeight="1" outlineLevel="4" x14ac:dyDescent="0.3">
      <c r="B75" s="51">
        <v>1</v>
      </c>
      <c r="C75" s="56" t="str">
        <f>IFERROR(AVERAGE(O75, AA75), "")</f>
        <v/>
      </c>
      <c r="D75" s="56" t="str">
        <f>IFERROR(AVERAGE(P75, AB75), "")</f>
        <v/>
      </c>
      <c r="E75" s="56" t="str">
        <f>IFERROR(AVERAGE(Q75, AC75), "")</f>
        <v/>
      </c>
      <c r="F75" s="56" t="str">
        <f>IFERROR(AVERAGE(R75, AD75), "")</f>
        <v/>
      </c>
      <c r="G75" s="56" t="str">
        <f>IFERROR(AVERAGE(S75, AE75), "")</f>
        <v/>
      </c>
      <c r="H75" s="56" t="str">
        <f>IFERROR(AVERAGE(T75, AF75), "")</f>
        <v/>
      </c>
      <c r="I75" s="56" t="str">
        <f>IFERROR(AVERAGE(U75, AG75), "")</f>
        <v/>
      </c>
      <c r="N75" s="51">
        <v>1</v>
      </c>
      <c r="O75" s="56"/>
      <c r="P75" s="56"/>
      <c r="Q75" s="56"/>
      <c r="R75" s="56"/>
      <c r="S75" s="56"/>
      <c r="T75" s="56"/>
      <c r="U75" s="56"/>
      <c r="Z75" s="51">
        <v>1</v>
      </c>
      <c r="AA75" s="56"/>
      <c r="AB75" s="56"/>
      <c r="AC75" s="56"/>
      <c r="AD75" s="56"/>
      <c r="AE75" s="56"/>
      <c r="AF75" s="56"/>
      <c r="AG75" s="56"/>
    </row>
    <row r="76" spans="1:33" ht="21" customHeight="1" outlineLevel="4" x14ac:dyDescent="0.3">
      <c r="B76" s="51">
        <v>2</v>
      </c>
      <c r="C76" s="56" t="str">
        <f>IFERROR(AVERAGE(O76, AA76), "")</f>
        <v/>
      </c>
      <c r="D76" s="56" t="str">
        <f>IFERROR(AVERAGE(P76, AB76), "")</f>
        <v/>
      </c>
      <c r="E76" s="56" t="str">
        <f>IFERROR(AVERAGE(Q76, AC76), "")</f>
        <v/>
      </c>
      <c r="F76" s="56" t="str">
        <f>IFERROR(AVERAGE(R76, AD76), "")</f>
        <v/>
      </c>
      <c r="G76" s="56" t="str">
        <f>IFERROR(AVERAGE(S76, AE76), "")</f>
        <v/>
      </c>
      <c r="H76" s="56" t="str">
        <f>IFERROR(AVERAGE(T76, AF76), "")</f>
        <v/>
      </c>
      <c r="I76" s="56" t="str">
        <f>IFERROR(AVERAGE(U76, AG76), "")</f>
        <v/>
      </c>
      <c r="N76" s="51">
        <v>2</v>
      </c>
      <c r="O76" s="56"/>
      <c r="P76" s="56"/>
      <c r="Q76" s="56"/>
      <c r="R76" s="56"/>
      <c r="S76" s="56"/>
      <c r="T76" s="56"/>
      <c r="U76" s="56"/>
      <c r="Z76" s="51">
        <v>2</v>
      </c>
      <c r="AA76" s="56"/>
      <c r="AB76" s="56"/>
      <c r="AC76" s="56"/>
      <c r="AD76" s="56"/>
      <c r="AE76" s="56"/>
      <c r="AF76" s="56"/>
      <c r="AG76" s="56"/>
    </row>
    <row r="77" spans="1:33" ht="21" customHeight="1" outlineLevel="4" x14ac:dyDescent="0.3">
      <c r="B77" s="51">
        <v>3</v>
      </c>
      <c r="C77" s="56" t="str">
        <f>IFERROR(AVERAGE(O77, AA77), "")</f>
        <v/>
      </c>
      <c r="D77" s="56" t="str">
        <f>IFERROR(AVERAGE(P77, AB77), "")</f>
        <v/>
      </c>
      <c r="E77" s="56" t="str">
        <f>IFERROR(AVERAGE(Q77, AC77), "")</f>
        <v/>
      </c>
      <c r="F77" s="56" t="str">
        <f>IFERROR(AVERAGE(R77, AD77), "")</f>
        <v/>
      </c>
      <c r="G77" s="56" t="str">
        <f>IFERROR(AVERAGE(S77, AE77), "")</f>
        <v/>
      </c>
      <c r="H77" s="56" t="str">
        <f>IFERROR(AVERAGE(T77, AF77), "")</f>
        <v/>
      </c>
      <c r="I77" s="56" t="str">
        <f>IFERROR(AVERAGE(U77, AG77), "")</f>
        <v/>
      </c>
      <c r="N77" s="51">
        <v>3</v>
      </c>
      <c r="O77" s="56"/>
      <c r="P77" s="56"/>
      <c r="Q77" s="56"/>
      <c r="R77" s="56"/>
      <c r="S77" s="56"/>
      <c r="T77" s="56"/>
      <c r="U77" s="56"/>
      <c r="Z77" s="51">
        <v>3</v>
      </c>
      <c r="AA77" s="56"/>
      <c r="AB77" s="56"/>
      <c r="AC77" s="56"/>
      <c r="AD77" s="56"/>
      <c r="AE77" s="56"/>
      <c r="AF77" s="56"/>
      <c r="AG77" s="56"/>
    </row>
    <row r="78" spans="1:33" ht="21" customHeight="1" outlineLevel="4" x14ac:dyDescent="0.3">
      <c r="B78" s="51">
        <v>4</v>
      </c>
      <c r="C78" s="56" t="str">
        <f>IFERROR(AVERAGE(O78, AA78), "")</f>
        <v/>
      </c>
      <c r="D78" s="56" t="str">
        <f>IFERROR(AVERAGE(P78, AB78), "")</f>
        <v/>
      </c>
      <c r="E78" s="56" t="str">
        <f>IFERROR(AVERAGE(Q78, AC78), "")</f>
        <v/>
      </c>
      <c r="F78" s="56" t="str">
        <f>IFERROR(AVERAGE(R78, AD78), "")</f>
        <v/>
      </c>
      <c r="G78" s="56" t="str">
        <f>IFERROR(AVERAGE(S78, AE78), "")</f>
        <v/>
      </c>
      <c r="H78" s="56" t="str">
        <f>IFERROR(AVERAGE(T78, AF78), "")</f>
        <v/>
      </c>
      <c r="I78" s="56" t="str">
        <f>IFERROR(AVERAGE(U78, AG78), "")</f>
        <v/>
      </c>
      <c r="N78" s="51">
        <v>4</v>
      </c>
      <c r="O78" s="56"/>
      <c r="P78" s="56"/>
      <c r="Q78" s="56"/>
      <c r="R78" s="56"/>
      <c r="S78" s="56"/>
      <c r="T78" s="56"/>
      <c r="U78" s="56"/>
      <c r="Z78" s="51">
        <v>4</v>
      </c>
      <c r="AA78" s="56"/>
      <c r="AB78" s="56"/>
      <c r="AC78" s="56"/>
      <c r="AD78" s="56"/>
      <c r="AE78" s="56"/>
      <c r="AF78" s="56"/>
      <c r="AG78" s="56"/>
    </row>
    <row r="79" spans="1:33" ht="21" customHeight="1" outlineLevel="4" x14ac:dyDescent="0.3">
      <c r="B79" s="51">
        <v>5</v>
      </c>
      <c r="C79" s="56" t="str">
        <f>IFERROR(AVERAGE(O79, AA79), "")</f>
        <v/>
      </c>
      <c r="D79" s="56" t="str">
        <f>IFERROR(AVERAGE(P79, AB79), "")</f>
        <v/>
      </c>
      <c r="E79" s="56" t="str">
        <f>IFERROR(AVERAGE(Q79, AC79), "")</f>
        <v/>
      </c>
      <c r="F79" s="56" t="str">
        <f>IFERROR(AVERAGE(R79, AD79), "")</f>
        <v/>
      </c>
      <c r="G79" s="56" t="str">
        <f>IFERROR(AVERAGE(S79, AE79), "")</f>
        <v/>
      </c>
      <c r="H79" s="56" t="str">
        <f>IFERROR(AVERAGE(T79, AF79), "")</f>
        <v/>
      </c>
      <c r="I79" s="56" t="str">
        <f>IFERROR(AVERAGE(U79, AG79), "")</f>
        <v/>
      </c>
      <c r="N79" s="51">
        <v>5</v>
      </c>
      <c r="O79" s="56"/>
      <c r="P79" s="56"/>
      <c r="Q79" s="56"/>
      <c r="R79" s="56"/>
      <c r="S79" s="56"/>
      <c r="T79" s="56"/>
      <c r="U79" s="56"/>
      <c r="Z79" s="51">
        <v>5</v>
      </c>
      <c r="AA79" s="56"/>
      <c r="AB79" s="56"/>
      <c r="AC79" s="56"/>
      <c r="AD79" s="56"/>
      <c r="AE79" s="56"/>
      <c r="AF79" s="56"/>
      <c r="AG79" s="56"/>
    </row>
    <row r="80" spans="1:33" ht="21" customHeight="1" outlineLevel="4" x14ac:dyDescent="0.3">
      <c r="B80" s="51">
        <v>6</v>
      </c>
      <c r="C80" s="56" t="str">
        <f>IFERROR(AVERAGE(O80, AA80), "")</f>
        <v/>
      </c>
      <c r="D80" s="56" t="str">
        <f>IFERROR(AVERAGE(P80, AB80), "")</f>
        <v/>
      </c>
      <c r="E80" s="56" t="str">
        <f>IFERROR(AVERAGE(Q80, AC80), "")</f>
        <v/>
      </c>
      <c r="F80" s="56" t="str">
        <f>IFERROR(AVERAGE(R80, AD80), "")</f>
        <v/>
      </c>
      <c r="G80" s="56" t="str">
        <f>IFERROR(AVERAGE(S80, AE80), "")</f>
        <v/>
      </c>
      <c r="H80" s="56" t="str">
        <f>IFERROR(AVERAGE(T80, AF80), "")</f>
        <v/>
      </c>
      <c r="I80" s="56" t="str">
        <f>IFERROR(AVERAGE(U80, AG80), "")</f>
        <v/>
      </c>
      <c r="N80" s="51">
        <v>6</v>
      </c>
      <c r="O80" s="56"/>
      <c r="P80" s="56"/>
      <c r="Q80" s="56"/>
      <c r="R80" s="56"/>
      <c r="S80" s="56"/>
      <c r="T80" s="56"/>
      <c r="U80" s="56"/>
      <c r="Z80" s="51">
        <v>6</v>
      </c>
      <c r="AA80" s="56"/>
      <c r="AB80" s="56"/>
      <c r="AC80" s="56"/>
      <c r="AD80" s="56"/>
      <c r="AE80" s="56"/>
      <c r="AF80" s="56"/>
      <c r="AG80" s="56"/>
    </row>
    <row r="81" spans="1:33" ht="21" customHeight="1" outlineLevel="4" x14ac:dyDescent="0.3">
      <c r="B81" s="51">
        <v>7</v>
      </c>
      <c r="C81" s="56" t="str">
        <f>IFERROR(AVERAGE(O81, AA81), "")</f>
        <v/>
      </c>
      <c r="D81" s="56" t="str">
        <f>IFERROR(AVERAGE(P81, AB81), "")</f>
        <v/>
      </c>
      <c r="E81" s="56" t="str">
        <f>IFERROR(AVERAGE(Q81, AC81), "")</f>
        <v/>
      </c>
      <c r="F81" s="56" t="str">
        <f>IFERROR(AVERAGE(R81, AD81), "")</f>
        <v/>
      </c>
      <c r="G81" s="56" t="str">
        <f>IFERROR(AVERAGE(S81, AE81), "")</f>
        <v/>
      </c>
      <c r="H81" s="56" t="str">
        <f>IFERROR(AVERAGE(T81, AF81), "")</f>
        <v/>
      </c>
      <c r="I81" s="56" t="str">
        <f>IFERROR(AVERAGE(U81, AG81), "")</f>
        <v/>
      </c>
      <c r="N81" s="51">
        <v>7</v>
      </c>
      <c r="O81" s="56"/>
      <c r="P81" s="56"/>
      <c r="Q81" s="56"/>
      <c r="R81" s="56"/>
      <c r="S81" s="56"/>
      <c r="T81" s="56"/>
      <c r="U81" s="56"/>
      <c r="Z81" s="51">
        <v>7</v>
      </c>
      <c r="AA81" s="56"/>
      <c r="AB81" s="56"/>
      <c r="AC81" s="56"/>
      <c r="AD81" s="56"/>
      <c r="AE81" s="56"/>
      <c r="AF81" s="56"/>
      <c r="AG81" s="56"/>
    </row>
    <row r="82" spans="1:33" ht="21" customHeight="1" outlineLevel="4" x14ac:dyDescent="0.3">
      <c r="B82" s="51">
        <v>8</v>
      </c>
      <c r="C82" s="56" t="str">
        <f>IFERROR(AVERAGE(O82, AA82), "")</f>
        <v/>
      </c>
      <c r="D82" s="56" t="str">
        <f>IFERROR(AVERAGE(P82, AB82), "")</f>
        <v/>
      </c>
      <c r="E82" s="56" t="str">
        <f>IFERROR(AVERAGE(Q82, AC82), "")</f>
        <v/>
      </c>
      <c r="F82" s="56" t="str">
        <f>IFERROR(AVERAGE(R82, AD82), "")</f>
        <v/>
      </c>
      <c r="G82" s="56" t="str">
        <f>IFERROR(AVERAGE(S82, AE82), "")</f>
        <v/>
      </c>
      <c r="H82" s="56" t="str">
        <f>IFERROR(AVERAGE(T82, AF82), "")</f>
        <v/>
      </c>
      <c r="I82" s="56" t="str">
        <f>IFERROR(AVERAGE(U82, AG82), "")</f>
        <v/>
      </c>
      <c r="N82" s="51">
        <v>8</v>
      </c>
      <c r="O82" s="56"/>
      <c r="P82" s="56"/>
      <c r="Q82" s="56"/>
      <c r="R82" s="56"/>
      <c r="S82" s="56"/>
      <c r="T82" s="56"/>
      <c r="U82" s="56"/>
      <c r="Z82" s="51">
        <v>8</v>
      </c>
      <c r="AA82" s="56"/>
      <c r="AB82" s="56"/>
      <c r="AC82" s="56"/>
      <c r="AD82" s="56"/>
      <c r="AE82" s="56"/>
      <c r="AF82" s="56"/>
      <c r="AG82" s="56"/>
    </row>
    <row r="83" spans="1:33" ht="21" customHeight="1" outlineLevel="4" x14ac:dyDescent="0.3">
      <c r="B83" s="50" t="s">
        <v>5</v>
      </c>
      <c r="C83" s="55" t="str">
        <f>IFERROR(AVERAGE(C75, C76, C77, C78, C79, C80, C81, C82),"")</f>
        <v/>
      </c>
      <c r="D83" s="55" t="str">
        <f>IFERROR(AVERAGE(D75, D76, D77, D78, D79, D80, D81, D82),"")</f>
        <v/>
      </c>
      <c r="E83" s="55" t="str">
        <f>IFERROR(AVERAGE(E75, E76, E77, E78, E79, E80, E81, E82),"")</f>
        <v/>
      </c>
      <c r="F83" s="55" t="str">
        <f>IFERROR(AVERAGE(F75, F76, F77, F78, F79, F80, F81, F82),"")</f>
        <v/>
      </c>
      <c r="G83" s="55" t="str">
        <f>IFERROR(AVERAGE(G75, G76, G77, G78, G79, G80, G81, G82),"")</f>
        <v/>
      </c>
      <c r="H83" s="55" t="str">
        <f>IFERROR(AVERAGE(H75, H76, H77, H78, H79, H80, H81, H82),"")</f>
        <v/>
      </c>
      <c r="I83" s="55" t="str">
        <f>IFERROR(AVERAGE(I75, I76, I77, I78, I79, I80, I81, I82),"")</f>
        <v/>
      </c>
      <c r="N83" s="50" t="s">
        <v>5</v>
      </c>
      <c r="O83" s="55" t="str">
        <f>IFERROR(AVERAGE(O75, O76, O77, O78, O79, O80, O81, O82),"")</f>
        <v/>
      </c>
      <c r="P83" s="55" t="str">
        <f>IFERROR(AVERAGE(P75, P76, P77, P78, P79, P80, P81, P82),"")</f>
        <v/>
      </c>
      <c r="Q83" s="55" t="str">
        <f>IFERROR(AVERAGE(Q75, Q76, Q77, Q78, Q79, Q80, Q81, Q82),"")</f>
        <v/>
      </c>
      <c r="R83" s="55" t="str">
        <f>IFERROR(AVERAGE(R75, R76, R77, R78, R79, R80, R81, R82),"")</f>
        <v/>
      </c>
      <c r="S83" s="55" t="str">
        <f>IFERROR(AVERAGE(S75, S76, S77, S78, S79, S80, S81, S82),"")</f>
        <v/>
      </c>
      <c r="T83" s="55" t="str">
        <f>IFERROR(AVERAGE(T75, T76, T77, T78, T79, T80, T81, T82),"")</f>
        <v/>
      </c>
      <c r="U83" s="55" t="str">
        <f>IFERROR(AVERAGE(U75, U76, U77, U78, U79, U80, U81, U82),"")</f>
        <v/>
      </c>
      <c r="Z83" s="50" t="s">
        <v>5</v>
      </c>
      <c r="AA83" s="55" t="str">
        <f>IFERROR(AVERAGE(AA75, AA76, AA77, AA78, AA79, AA80, AA81, AA82),"")</f>
        <v/>
      </c>
      <c r="AB83" s="55" t="str">
        <f>IFERROR(AVERAGE(AB75, AB76, AB77, AB78, AB79, AB80, AB81, AB82),"")</f>
        <v/>
      </c>
      <c r="AC83" s="55" t="str">
        <f>IFERROR(AVERAGE(AC75, AC76, AC77, AC78, AC79, AC80, AC81, AC82),"")</f>
        <v/>
      </c>
      <c r="AD83" s="55" t="str">
        <f>IFERROR(AVERAGE(AD75, AD76, AD77, AD78, AD79, AD80, AD81, AD82),"")</f>
        <v/>
      </c>
      <c r="AE83" s="55" t="str">
        <f>IFERROR(AVERAGE(AE75, AE76, AE77, AE78, AE79, AE80, AE81, AE82),"")</f>
        <v/>
      </c>
      <c r="AF83" s="55" t="str">
        <f>IFERROR(AVERAGE(AF75, AF76, AF77, AF78, AF79, AF80, AF81, AF82),"")</f>
        <v/>
      </c>
      <c r="AG83" s="55" t="str">
        <f>IFERROR(AVERAGE(AG75, AG76, AG77, AG78, AG79, AG80, AG81, AG82),"")</f>
        <v/>
      </c>
    </row>
    <row r="84" spans="1:33" ht="21" customHeight="1" outlineLevel="3" x14ac:dyDescent="0.3">
      <c r="A84" s="48" t="s">
        <v>323</v>
      </c>
      <c r="B84" s="49" t="s">
        <v>324</v>
      </c>
      <c r="C84" s="49"/>
      <c r="D84" s="49"/>
      <c r="E84" s="49"/>
      <c r="F84" s="49"/>
      <c r="G84" s="49"/>
      <c r="H84" s="49"/>
      <c r="I84" s="49"/>
      <c r="M84" s="48" t="s">
        <v>323</v>
      </c>
      <c r="N84" s="49" t="s">
        <v>324</v>
      </c>
      <c r="O84" s="49"/>
      <c r="P84" s="49"/>
      <c r="Q84" s="49"/>
      <c r="R84" s="49"/>
      <c r="S84" s="49"/>
      <c r="T84" s="49"/>
      <c r="U84" s="49"/>
      <c r="Y84" s="48" t="s">
        <v>323</v>
      </c>
      <c r="Z84" s="49" t="s">
        <v>324</v>
      </c>
      <c r="AA84" s="49"/>
      <c r="AB84" s="49"/>
      <c r="AC84" s="49"/>
      <c r="AD84" s="49"/>
      <c r="AE84" s="49"/>
      <c r="AF84" s="49"/>
      <c r="AG84" s="49"/>
    </row>
    <row r="85" spans="1:33" ht="21" customHeight="1" outlineLevel="4" x14ac:dyDescent="0.3">
      <c r="B85" s="51">
        <v>1</v>
      </c>
      <c r="C85" s="56" t="str">
        <f>IFERROR(AVERAGE(O85, AA85), "")</f>
        <v/>
      </c>
      <c r="D85" s="56" t="str">
        <f>IFERROR(AVERAGE(P85, AB85), "")</f>
        <v/>
      </c>
      <c r="E85" s="56" t="str">
        <f>IFERROR(AVERAGE(Q85, AC85), "")</f>
        <v/>
      </c>
      <c r="F85" s="56" t="str">
        <f>IFERROR(AVERAGE(R85, AD85), "")</f>
        <v/>
      </c>
      <c r="G85" s="56" t="str">
        <f>IFERROR(AVERAGE(S85, AE85), "")</f>
        <v/>
      </c>
      <c r="H85" s="56" t="str">
        <f>IFERROR(AVERAGE(T85, AF85), "")</f>
        <v/>
      </c>
      <c r="I85" s="56" t="str">
        <f>IFERROR(AVERAGE(U85, AG85), "")</f>
        <v/>
      </c>
      <c r="N85" s="51">
        <v>1</v>
      </c>
      <c r="O85" s="56"/>
      <c r="P85" s="56"/>
      <c r="Q85" s="56"/>
      <c r="R85" s="56"/>
      <c r="S85" s="56"/>
      <c r="T85" s="56"/>
      <c r="U85" s="56"/>
      <c r="Z85" s="51">
        <v>1</v>
      </c>
      <c r="AA85" s="56"/>
      <c r="AB85" s="56"/>
      <c r="AC85" s="56"/>
      <c r="AD85" s="56"/>
      <c r="AE85" s="56"/>
      <c r="AF85" s="56"/>
      <c r="AG85" s="56"/>
    </row>
    <row r="86" spans="1:33" ht="21" customHeight="1" outlineLevel="4" x14ac:dyDescent="0.3">
      <c r="B86" s="51">
        <v>2</v>
      </c>
      <c r="C86" s="56" t="str">
        <f>IFERROR(AVERAGE(O86, AA86), "")</f>
        <v/>
      </c>
      <c r="D86" s="56" t="str">
        <f>IFERROR(AVERAGE(P86, AB86), "")</f>
        <v/>
      </c>
      <c r="E86" s="56" t="str">
        <f>IFERROR(AVERAGE(Q86, AC86), "")</f>
        <v/>
      </c>
      <c r="F86" s="56" t="str">
        <f>IFERROR(AVERAGE(R86, AD86), "")</f>
        <v/>
      </c>
      <c r="G86" s="56" t="str">
        <f>IFERROR(AVERAGE(S86, AE86), "")</f>
        <v/>
      </c>
      <c r="H86" s="56" t="str">
        <f>IFERROR(AVERAGE(T86, AF86), "")</f>
        <v/>
      </c>
      <c r="I86" s="56" t="str">
        <f>IFERROR(AVERAGE(U86, AG86), "")</f>
        <v/>
      </c>
      <c r="N86" s="51">
        <v>2</v>
      </c>
      <c r="O86" s="56"/>
      <c r="P86" s="56"/>
      <c r="Q86" s="56"/>
      <c r="R86" s="56"/>
      <c r="S86" s="56"/>
      <c r="T86" s="56"/>
      <c r="U86" s="56"/>
      <c r="Z86" s="51">
        <v>2</v>
      </c>
      <c r="AA86" s="56"/>
      <c r="AB86" s="56"/>
      <c r="AC86" s="56"/>
      <c r="AD86" s="56"/>
      <c r="AE86" s="56"/>
      <c r="AF86" s="56"/>
      <c r="AG86" s="56"/>
    </row>
    <row r="87" spans="1:33" ht="21" customHeight="1" outlineLevel="4" x14ac:dyDescent="0.3">
      <c r="B87" s="51">
        <v>3</v>
      </c>
      <c r="C87" s="56" t="str">
        <f>IFERROR(AVERAGE(O87, AA87), "")</f>
        <v/>
      </c>
      <c r="D87" s="56" t="str">
        <f>IFERROR(AVERAGE(P87, AB87), "")</f>
        <v/>
      </c>
      <c r="E87" s="56" t="str">
        <f>IFERROR(AVERAGE(Q87, AC87), "")</f>
        <v/>
      </c>
      <c r="F87" s="56" t="str">
        <f>IFERROR(AVERAGE(R87, AD87), "")</f>
        <v/>
      </c>
      <c r="G87" s="56" t="str">
        <f>IFERROR(AVERAGE(S87, AE87), "")</f>
        <v/>
      </c>
      <c r="H87" s="56" t="str">
        <f>IFERROR(AVERAGE(T87, AF87), "")</f>
        <v/>
      </c>
      <c r="I87" s="56" t="str">
        <f>IFERROR(AVERAGE(U87, AG87), "")</f>
        <v/>
      </c>
      <c r="N87" s="51">
        <v>3</v>
      </c>
      <c r="O87" s="56"/>
      <c r="P87" s="56"/>
      <c r="Q87" s="56"/>
      <c r="R87" s="56"/>
      <c r="S87" s="56"/>
      <c r="T87" s="56"/>
      <c r="U87" s="56"/>
      <c r="Z87" s="51">
        <v>3</v>
      </c>
      <c r="AA87" s="56"/>
      <c r="AB87" s="56"/>
      <c r="AC87" s="56"/>
      <c r="AD87" s="56"/>
      <c r="AE87" s="56"/>
      <c r="AF87" s="56"/>
      <c r="AG87" s="56"/>
    </row>
    <row r="88" spans="1:33" ht="21" customHeight="1" outlineLevel="4" x14ac:dyDescent="0.3">
      <c r="B88" s="50" t="s">
        <v>5</v>
      </c>
      <c r="C88" s="55" t="str">
        <f>IFERROR(AVERAGE(C85, C86, C87),"")</f>
        <v/>
      </c>
      <c r="D88" s="55" t="str">
        <f>IFERROR(AVERAGE(D85, D86, D87),"")</f>
        <v/>
      </c>
      <c r="E88" s="55" t="str">
        <f>IFERROR(AVERAGE(E85, E86, E87),"")</f>
        <v/>
      </c>
      <c r="F88" s="55" t="str">
        <f>IFERROR(AVERAGE(F85, F86, F87),"")</f>
        <v/>
      </c>
      <c r="G88" s="55" t="str">
        <f>IFERROR(AVERAGE(G85, G86, G87),"")</f>
        <v/>
      </c>
      <c r="H88" s="55" t="str">
        <f>IFERROR(AVERAGE(H85, H86, H87),"")</f>
        <v/>
      </c>
      <c r="I88" s="55" t="str">
        <f>IFERROR(AVERAGE(I85, I86, I87),"")</f>
        <v/>
      </c>
      <c r="N88" s="50" t="s">
        <v>5</v>
      </c>
      <c r="O88" s="55" t="str">
        <f>IFERROR(AVERAGE(O85, O86, O87),"")</f>
        <v/>
      </c>
      <c r="P88" s="55" t="str">
        <f>IFERROR(AVERAGE(P85, P86, P87),"")</f>
        <v/>
      </c>
      <c r="Q88" s="55" t="str">
        <f>IFERROR(AVERAGE(Q85, Q86, Q87),"")</f>
        <v/>
      </c>
      <c r="R88" s="55" t="str">
        <f>IFERROR(AVERAGE(R85, R86, R87),"")</f>
        <v/>
      </c>
      <c r="S88" s="55" t="str">
        <f>IFERROR(AVERAGE(S85, S86, S87),"")</f>
        <v/>
      </c>
      <c r="T88" s="55" t="str">
        <f>IFERROR(AVERAGE(T85, T86, T87),"")</f>
        <v/>
      </c>
      <c r="U88" s="55" t="str">
        <f>IFERROR(AVERAGE(U85, U86, U87),"")</f>
        <v/>
      </c>
      <c r="Z88" s="50" t="s">
        <v>5</v>
      </c>
      <c r="AA88" s="55" t="str">
        <f>IFERROR(AVERAGE(AA85, AA86, AA87),"")</f>
        <v/>
      </c>
      <c r="AB88" s="55" t="str">
        <f>IFERROR(AVERAGE(AB85, AB86, AB87),"")</f>
        <v/>
      </c>
      <c r="AC88" s="55" t="str">
        <f>IFERROR(AVERAGE(AC85, AC86, AC87),"")</f>
        <v/>
      </c>
      <c r="AD88" s="55" t="str">
        <f>IFERROR(AVERAGE(AD85, AD86, AD87),"")</f>
        <v/>
      </c>
      <c r="AE88" s="55" t="str">
        <f>IFERROR(AVERAGE(AE85, AE86, AE87),"")</f>
        <v/>
      </c>
      <c r="AF88" s="55" t="str">
        <f>IFERROR(AVERAGE(AF85, AF86, AF87),"")</f>
        <v/>
      </c>
      <c r="AG88" s="55" t="str">
        <f>IFERROR(AVERAGE(AG85, AG86, AG87),"")</f>
        <v/>
      </c>
    </row>
    <row r="89" spans="1:33" ht="21" customHeight="1" outlineLevel="1" x14ac:dyDescent="0.3">
      <c r="A89" s="46">
        <v>2.4</v>
      </c>
      <c r="B89" s="47" t="s">
        <v>329</v>
      </c>
      <c r="C89" s="54" t="str">
        <f>IFERROR(C96,0)</f>
        <v/>
      </c>
      <c r="D89" s="54" t="str">
        <f>IFERROR(D96,0)</f>
        <v/>
      </c>
      <c r="E89" s="54" t="str">
        <f>IFERROR(E96,0)</f>
        <v/>
      </c>
      <c r="F89" s="54" t="str">
        <f>IFERROR(F96,0)</f>
        <v/>
      </c>
      <c r="G89" s="54" t="str">
        <f>IFERROR(G96,0)</f>
        <v/>
      </c>
      <c r="H89" s="54" t="str">
        <f>IFERROR(H96,0)</f>
        <v/>
      </c>
      <c r="I89" s="54" t="str">
        <f>IFERROR(I96,0)</f>
        <v/>
      </c>
      <c r="M89" s="46">
        <v>2.4</v>
      </c>
      <c r="N89" s="47" t="s">
        <v>329</v>
      </c>
      <c r="O89" s="54" t="str">
        <f>IFERROR(O96,0)</f>
        <v/>
      </c>
      <c r="P89" s="54" t="str">
        <f>IFERROR(P96,0)</f>
        <v/>
      </c>
      <c r="Q89" s="54" t="str">
        <f>IFERROR(Q96,0)</f>
        <v/>
      </c>
      <c r="R89" s="54" t="str">
        <f>IFERROR(R96,0)</f>
        <v/>
      </c>
      <c r="S89" s="54" t="str">
        <f>IFERROR(S96,0)</f>
        <v/>
      </c>
      <c r="T89" s="54" t="str">
        <f>IFERROR(T96,0)</f>
        <v/>
      </c>
      <c r="U89" s="54" t="str">
        <f>IFERROR(U96,0)</f>
        <v/>
      </c>
      <c r="Y89" s="46">
        <v>2.4</v>
      </c>
      <c r="Z89" s="47" t="s">
        <v>329</v>
      </c>
      <c r="AA89" s="54" t="str">
        <f>IFERROR(AA96,0)</f>
        <v/>
      </c>
      <c r="AB89" s="54" t="str">
        <f>IFERROR(AB96,0)</f>
        <v/>
      </c>
      <c r="AC89" s="54" t="str">
        <f>IFERROR(AC96,0)</f>
        <v/>
      </c>
      <c r="AD89" s="54" t="str">
        <f>IFERROR(AD96,0)</f>
        <v/>
      </c>
      <c r="AE89" s="54" t="str">
        <f>IFERROR(AE96,0)</f>
        <v/>
      </c>
      <c r="AF89" s="54" t="str">
        <f>IFERROR(AF96,0)</f>
        <v/>
      </c>
      <c r="AG89" s="54" t="str">
        <f>IFERROR(AG96,0)</f>
        <v/>
      </c>
    </row>
    <row r="90" spans="1:33" ht="21" customHeight="1" outlineLevel="3" x14ac:dyDescent="0.3">
      <c r="B90" s="51">
        <v>1</v>
      </c>
      <c r="C90" s="56" t="str">
        <f>IFERROR(AVERAGE(O90, AA90), "")</f>
        <v/>
      </c>
      <c r="D90" s="56" t="str">
        <f>IFERROR(AVERAGE(P90, AB90), "")</f>
        <v/>
      </c>
      <c r="E90" s="56" t="str">
        <f>IFERROR(AVERAGE(Q90, AC90), "")</f>
        <v/>
      </c>
      <c r="F90" s="56" t="str">
        <f>IFERROR(AVERAGE(R90, AD90), "")</f>
        <v/>
      </c>
      <c r="G90" s="56" t="str">
        <f>IFERROR(AVERAGE(S90, AE90), "")</f>
        <v/>
      </c>
      <c r="H90" s="56" t="str">
        <f>IFERROR(AVERAGE(T90, AF90), "")</f>
        <v/>
      </c>
      <c r="I90" s="56" t="str">
        <f>IFERROR(AVERAGE(U90, AG90), "")</f>
        <v/>
      </c>
      <c r="N90" s="51">
        <v>1</v>
      </c>
      <c r="O90" s="56"/>
      <c r="P90" s="56"/>
      <c r="Q90" s="56"/>
      <c r="R90" s="56"/>
      <c r="S90" s="56"/>
      <c r="T90" s="56"/>
      <c r="U90" s="56"/>
      <c r="Z90" s="51">
        <v>1</v>
      </c>
      <c r="AA90" s="56"/>
      <c r="AB90" s="56"/>
      <c r="AC90" s="56"/>
      <c r="AD90" s="56"/>
      <c r="AE90" s="56"/>
      <c r="AF90" s="56"/>
      <c r="AG90" s="56"/>
    </row>
    <row r="91" spans="1:33" ht="21" customHeight="1" outlineLevel="3" x14ac:dyDescent="0.3">
      <c r="B91" s="51">
        <v>2</v>
      </c>
      <c r="C91" s="56" t="str">
        <f>IFERROR(AVERAGE(O91, AA91), "")</f>
        <v/>
      </c>
      <c r="D91" s="56" t="str">
        <f>IFERROR(AVERAGE(P91, AB91), "")</f>
        <v/>
      </c>
      <c r="E91" s="56" t="str">
        <f>IFERROR(AVERAGE(Q91, AC91), "")</f>
        <v/>
      </c>
      <c r="F91" s="56" t="str">
        <f>IFERROR(AVERAGE(R91, AD91), "")</f>
        <v/>
      </c>
      <c r="G91" s="56" t="str">
        <f>IFERROR(AVERAGE(S91, AE91), "")</f>
        <v/>
      </c>
      <c r="H91" s="56" t="str">
        <f>IFERROR(AVERAGE(T91, AF91), "")</f>
        <v/>
      </c>
      <c r="I91" s="56" t="str">
        <f>IFERROR(AVERAGE(U91, AG91), "")</f>
        <v/>
      </c>
      <c r="N91" s="51">
        <v>2</v>
      </c>
      <c r="O91" s="56"/>
      <c r="P91" s="56"/>
      <c r="Q91" s="56"/>
      <c r="R91" s="56"/>
      <c r="S91" s="56"/>
      <c r="T91" s="56"/>
      <c r="U91" s="56"/>
      <c r="Z91" s="51">
        <v>2</v>
      </c>
      <c r="AA91" s="56"/>
      <c r="AB91" s="56"/>
      <c r="AC91" s="56"/>
      <c r="AD91" s="56"/>
      <c r="AE91" s="56"/>
      <c r="AF91" s="56"/>
      <c r="AG91" s="56"/>
    </row>
    <row r="92" spans="1:33" ht="21" customHeight="1" outlineLevel="3" x14ac:dyDescent="0.3">
      <c r="B92" s="51">
        <v>3</v>
      </c>
      <c r="C92" s="56" t="str">
        <f>IFERROR(AVERAGE(O92, AA92), "")</f>
        <v/>
      </c>
      <c r="D92" s="56" t="str">
        <f>IFERROR(AVERAGE(P92, AB92), "")</f>
        <v/>
      </c>
      <c r="E92" s="56" t="str">
        <f>IFERROR(AVERAGE(Q92, AC92), "")</f>
        <v/>
      </c>
      <c r="F92" s="56" t="str">
        <f>IFERROR(AVERAGE(R92, AD92), "")</f>
        <v/>
      </c>
      <c r="G92" s="56" t="str">
        <f>IFERROR(AVERAGE(S92, AE92), "")</f>
        <v/>
      </c>
      <c r="H92" s="56" t="str">
        <f>IFERROR(AVERAGE(T92, AF92), "")</f>
        <v/>
      </c>
      <c r="I92" s="56" t="str">
        <f>IFERROR(AVERAGE(U92, AG92), "")</f>
        <v/>
      </c>
      <c r="N92" s="51">
        <v>3</v>
      </c>
      <c r="O92" s="56"/>
      <c r="P92" s="56"/>
      <c r="Q92" s="56"/>
      <c r="R92" s="56"/>
      <c r="S92" s="56"/>
      <c r="T92" s="56"/>
      <c r="U92" s="56"/>
      <c r="Z92" s="51">
        <v>3</v>
      </c>
      <c r="AA92" s="56"/>
      <c r="AB92" s="56"/>
      <c r="AC92" s="56"/>
      <c r="AD92" s="56"/>
      <c r="AE92" s="56"/>
      <c r="AF92" s="56"/>
      <c r="AG92" s="56"/>
    </row>
    <row r="93" spans="1:33" ht="21" customHeight="1" outlineLevel="3" x14ac:dyDescent="0.3">
      <c r="B93" s="51">
        <v>4</v>
      </c>
      <c r="C93" s="56" t="str">
        <f>IFERROR(AVERAGE(O93, AA93), "")</f>
        <v/>
      </c>
      <c r="D93" s="56" t="str">
        <f>IFERROR(AVERAGE(P93, AB93), "")</f>
        <v/>
      </c>
      <c r="E93" s="56" t="str">
        <f>IFERROR(AVERAGE(Q93, AC93), "")</f>
        <v/>
      </c>
      <c r="F93" s="56" t="str">
        <f>IFERROR(AVERAGE(R93, AD93), "")</f>
        <v/>
      </c>
      <c r="G93" s="56" t="str">
        <f>IFERROR(AVERAGE(S93, AE93), "")</f>
        <v/>
      </c>
      <c r="H93" s="56" t="str">
        <f>IFERROR(AVERAGE(T93, AF93), "")</f>
        <v/>
      </c>
      <c r="I93" s="56" t="str">
        <f>IFERROR(AVERAGE(U93, AG93), "")</f>
        <v/>
      </c>
      <c r="N93" s="51">
        <v>4</v>
      </c>
      <c r="O93" s="56"/>
      <c r="P93" s="56"/>
      <c r="Q93" s="56"/>
      <c r="R93" s="56"/>
      <c r="S93" s="56"/>
      <c r="T93" s="56"/>
      <c r="U93" s="56"/>
      <c r="Z93" s="51">
        <v>4</v>
      </c>
      <c r="AA93" s="56"/>
      <c r="AB93" s="56"/>
      <c r="AC93" s="56"/>
      <c r="AD93" s="56"/>
      <c r="AE93" s="56"/>
      <c r="AF93" s="56"/>
      <c r="AG93" s="56"/>
    </row>
    <row r="94" spans="1:33" ht="21" customHeight="1" outlineLevel="3" x14ac:dyDescent="0.3">
      <c r="B94" s="51">
        <v>5</v>
      </c>
      <c r="C94" s="56" t="str">
        <f>IFERROR(AVERAGE(O94, AA94), "")</f>
        <v/>
      </c>
      <c r="D94" s="56" t="str">
        <f>IFERROR(AVERAGE(P94, AB94), "")</f>
        <v/>
      </c>
      <c r="E94" s="56" t="str">
        <f>IFERROR(AVERAGE(Q94, AC94), "")</f>
        <v/>
      </c>
      <c r="F94" s="56" t="str">
        <f>IFERROR(AVERAGE(R94, AD94), "")</f>
        <v/>
      </c>
      <c r="G94" s="56" t="str">
        <f>IFERROR(AVERAGE(S94, AE94), "")</f>
        <v/>
      </c>
      <c r="H94" s="56" t="str">
        <f>IFERROR(AVERAGE(T94, AF94), "")</f>
        <v/>
      </c>
      <c r="I94" s="56" t="str">
        <f>IFERROR(AVERAGE(U94, AG94), "")</f>
        <v/>
      </c>
      <c r="N94" s="51">
        <v>5</v>
      </c>
      <c r="O94" s="56"/>
      <c r="P94" s="56"/>
      <c r="Q94" s="56"/>
      <c r="R94" s="56"/>
      <c r="S94" s="56"/>
      <c r="T94" s="56"/>
      <c r="U94" s="56"/>
      <c r="Z94" s="51">
        <v>5</v>
      </c>
      <c r="AA94" s="56"/>
      <c r="AB94" s="56"/>
      <c r="AC94" s="56"/>
      <c r="AD94" s="56"/>
      <c r="AE94" s="56"/>
      <c r="AF94" s="56"/>
      <c r="AG94" s="56"/>
    </row>
    <row r="95" spans="1:33" ht="21" customHeight="1" outlineLevel="3" x14ac:dyDescent="0.3">
      <c r="B95" s="51">
        <v>6</v>
      </c>
      <c r="C95" s="56" t="str">
        <f>IFERROR(AVERAGE(O95, AA95), "")</f>
        <v/>
      </c>
      <c r="D95" s="56" t="str">
        <f>IFERROR(AVERAGE(P95, AB95), "")</f>
        <v/>
      </c>
      <c r="E95" s="56" t="str">
        <f>IFERROR(AVERAGE(Q95, AC95), "")</f>
        <v/>
      </c>
      <c r="F95" s="56" t="str">
        <f>IFERROR(AVERAGE(R95, AD95), "")</f>
        <v/>
      </c>
      <c r="G95" s="56" t="str">
        <f>IFERROR(AVERAGE(S95, AE95), "")</f>
        <v/>
      </c>
      <c r="H95" s="56" t="str">
        <f>IFERROR(AVERAGE(T95, AF95), "")</f>
        <v/>
      </c>
      <c r="I95" s="56" t="str">
        <f>IFERROR(AVERAGE(U95, AG95), "")</f>
        <v/>
      </c>
      <c r="N95" s="51">
        <v>6</v>
      </c>
      <c r="O95" s="56"/>
      <c r="P95" s="56"/>
      <c r="Q95" s="56"/>
      <c r="R95" s="56"/>
      <c r="S95" s="56"/>
      <c r="T95" s="56"/>
      <c r="U95" s="56"/>
      <c r="Z95" s="51">
        <v>6</v>
      </c>
      <c r="AA95" s="56"/>
      <c r="AB95" s="56"/>
      <c r="AC95" s="56"/>
      <c r="AD95" s="56"/>
      <c r="AE95" s="56"/>
      <c r="AF95" s="56"/>
      <c r="AG95" s="56"/>
    </row>
    <row r="96" spans="1:33" ht="21" customHeight="1" outlineLevel="3" x14ac:dyDescent="0.3">
      <c r="B96" s="50" t="s">
        <v>5</v>
      </c>
      <c r="C96" s="55" t="str">
        <f>IFERROR(AVERAGE(C90, C91, C92, C93, C94, C95),"")</f>
        <v/>
      </c>
      <c r="D96" s="55" t="str">
        <f>IFERROR(AVERAGE(D90, D91, D92, D93, D94, D95),"")</f>
        <v/>
      </c>
      <c r="E96" s="55" t="str">
        <f>IFERROR(AVERAGE(E90, E91, E92, E93, E94, E95),"")</f>
        <v/>
      </c>
      <c r="F96" s="55" t="str">
        <f>IFERROR(AVERAGE(F90, F91, F92, F93, F94, F95),"")</f>
        <v/>
      </c>
      <c r="G96" s="55" t="str">
        <f>IFERROR(AVERAGE(G90, G91, G92, G93, G94, G95),"")</f>
        <v/>
      </c>
      <c r="H96" s="55" t="str">
        <f>IFERROR(AVERAGE(H90, H91, H92, H93, H94, H95),"")</f>
        <v/>
      </c>
      <c r="I96" s="55" t="str">
        <f>IFERROR(AVERAGE(I90, I91, I92, I93, I94, I95),"")</f>
        <v/>
      </c>
      <c r="N96" s="50" t="s">
        <v>5</v>
      </c>
      <c r="O96" s="55" t="str">
        <f>IFERROR(AVERAGE(O90, O91, O92, O93, O94, O95),"")</f>
        <v/>
      </c>
      <c r="P96" s="55" t="str">
        <f>IFERROR(AVERAGE(P90, P91, P92, P93, P94, P95),"")</f>
        <v/>
      </c>
      <c r="Q96" s="55" t="str">
        <f>IFERROR(AVERAGE(Q90, Q91, Q92, Q93, Q94, Q95),"")</f>
        <v/>
      </c>
      <c r="R96" s="55" t="str">
        <f>IFERROR(AVERAGE(R90, R91, R92, R93, R94, R95),"")</f>
        <v/>
      </c>
      <c r="S96" s="55" t="str">
        <f>IFERROR(AVERAGE(S90, S91, S92, S93, S94, S95),"")</f>
        <v/>
      </c>
      <c r="T96" s="55" t="str">
        <f>IFERROR(AVERAGE(T90, T91, T92, T93, T94, T95),"")</f>
        <v/>
      </c>
      <c r="U96" s="55" t="str">
        <f>IFERROR(AVERAGE(U90, U91, U92, U93, U94, U95),"")</f>
        <v/>
      </c>
      <c r="Z96" s="50" t="s">
        <v>5</v>
      </c>
      <c r="AA96" s="55" t="str">
        <f>IFERROR(AVERAGE(AA90, AA91, AA92, AA93, AA94, AA95),"")</f>
        <v/>
      </c>
      <c r="AB96" s="55" t="str">
        <f>IFERROR(AVERAGE(AB90, AB91, AB92, AB93, AB94, AB95),"")</f>
        <v/>
      </c>
      <c r="AC96" s="55" t="str">
        <f>IFERROR(AVERAGE(AC90, AC91, AC92, AC93, AC94, AC95),"")</f>
        <v/>
      </c>
      <c r="AD96" s="55" t="str">
        <f>IFERROR(AVERAGE(AD90, AD91, AD92, AD93, AD94, AD95),"")</f>
        <v/>
      </c>
      <c r="AE96" s="55" t="str">
        <f>IFERROR(AVERAGE(AE90, AE91, AE92, AE93, AE94, AE95),"")</f>
        <v/>
      </c>
      <c r="AF96" s="55" t="str">
        <f>IFERROR(AVERAGE(AF90, AF91, AF92, AF93, AF94, AF95),"")</f>
        <v/>
      </c>
      <c r="AG96" s="55" t="str">
        <f>IFERROR(AVERAGE(AG90, AG91, AG92, AG93, AG94, AG95),"")</f>
        <v/>
      </c>
    </row>
    <row r="97" spans="1:33" ht="21" customHeight="1" outlineLevel="1" x14ac:dyDescent="0.3">
      <c r="A97" s="46">
        <v>2.5</v>
      </c>
      <c r="B97" s="47" t="s">
        <v>337</v>
      </c>
      <c r="C97" s="54" t="str">
        <f>IFERROR(C104,0)</f>
        <v/>
      </c>
      <c r="D97" s="54" t="str">
        <f>IFERROR(D104,0)</f>
        <v/>
      </c>
      <c r="E97" s="54" t="str">
        <f>IFERROR(E104,0)</f>
        <v/>
      </c>
      <c r="F97" s="54" t="str">
        <f>IFERROR(F104,0)</f>
        <v/>
      </c>
      <c r="G97" s="54" t="str">
        <f>IFERROR(G104,0)</f>
        <v/>
      </c>
      <c r="H97" s="54" t="str">
        <f>IFERROR(H104,0)</f>
        <v/>
      </c>
      <c r="I97" s="54" t="str">
        <f>IFERROR(I104,0)</f>
        <v/>
      </c>
      <c r="M97" s="46">
        <v>2.5</v>
      </c>
      <c r="N97" s="47" t="s">
        <v>337</v>
      </c>
      <c r="O97" s="54" t="str">
        <f>IFERROR(O104,0)</f>
        <v/>
      </c>
      <c r="P97" s="54" t="str">
        <f>IFERROR(P104,0)</f>
        <v/>
      </c>
      <c r="Q97" s="54" t="str">
        <f>IFERROR(Q104,0)</f>
        <v/>
      </c>
      <c r="R97" s="54" t="str">
        <f>IFERROR(R104,0)</f>
        <v/>
      </c>
      <c r="S97" s="54" t="str">
        <f>IFERROR(S104,0)</f>
        <v/>
      </c>
      <c r="T97" s="54" t="str">
        <f>IFERROR(T104,0)</f>
        <v/>
      </c>
      <c r="U97" s="54" t="str">
        <f>IFERROR(U104,0)</f>
        <v/>
      </c>
      <c r="Y97" s="46">
        <v>2.5</v>
      </c>
      <c r="Z97" s="47" t="s">
        <v>337</v>
      </c>
      <c r="AA97" s="54" t="str">
        <f>IFERROR(AA104,0)</f>
        <v/>
      </c>
      <c r="AB97" s="54" t="str">
        <f>IFERROR(AB104,0)</f>
        <v/>
      </c>
      <c r="AC97" s="54" t="str">
        <f>IFERROR(AC104,0)</f>
        <v/>
      </c>
      <c r="AD97" s="54" t="str">
        <f>IFERROR(AD104,0)</f>
        <v/>
      </c>
      <c r="AE97" s="54" t="str">
        <f>IFERROR(AE104,0)</f>
        <v/>
      </c>
      <c r="AF97" s="54" t="str">
        <f>IFERROR(AF104,0)</f>
        <v/>
      </c>
      <c r="AG97" s="54" t="str">
        <f>IFERROR(AG104,0)</f>
        <v/>
      </c>
    </row>
    <row r="98" spans="1:33" ht="21" customHeight="1" outlineLevel="3" x14ac:dyDescent="0.3">
      <c r="B98" s="51">
        <v>1</v>
      </c>
      <c r="C98" s="56" t="str">
        <f>IFERROR(AVERAGE(O98, AA98), "")</f>
        <v/>
      </c>
      <c r="D98" s="56" t="str">
        <f>IFERROR(AVERAGE(P98, AB98), "")</f>
        <v/>
      </c>
      <c r="E98" s="56" t="str">
        <f>IFERROR(AVERAGE(Q98, AC98), "")</f>
        <v/>
      </c>
      <c r="F98" s="56" t="str">
        <f>IFERROR(AVERAGE(R98, AD98), "")</f>
        <v/>
      </c>
      <c r="G98" s="56" t="str">
        <f>IFERROR(AVERAGE(S98, AE98), "")</f>
        <v/>
      </c>
      <c r="H98" s="56" t="str">
        <f>IFERROR(AVERAGE(T98, AF98), "")</f>
        <v/>
      </c>
      <c r="I98" s="56" t="str">
        <f>IFERROR(AVERAGE(U98, AG98), "")</f>
        <v/>
      </c>
      <c r="N98" s="51">
        <v>1</v>
      </c>
      <c r="O98" s="56"/>
      <c r="P98" s="56"/>
      <c r="Q98" s="56"/>
      <c r="R98" s="56"/>
      <c r="S98" s="56"/>
      <c r="T98" s="56"/>
      <c r="U98" s="56"/>
      <c r="Z98" s="51">
        <v>1</v>
      </c>
      <c r="AA98" s="56"/>
      <c r="AB98" s="56"/>
      <c r="AC98" s="56"/>
      <c r="AD98" s="56"/>
      <c r="AE98" s="56"/>
      <c r="AF98" s="56"/>
      <c r="AG98" s="56"/>
    </row>
    <row r="99" spans="1:33" ht="21" customHeight="1" outlineLevel="3" x14ac:dyDescent="0.3">
      <c r="B99" s="51">
        <v>2</v>
      </c>
      <c r="C99" s="56" t="str">
        <f>IFERROR(AVERAGE(O99, AA99), "")</f>
        <v/>
      </c>
      <c r="D99" s="56" t="str">
        <f>IFERROR(AVERAGE(P99, AB99), "")</f>
        <v/>
      </c>
      <c r="E99" s="56" t="str">
        <f>IFERROR(AVERAGE(Q99, AC99), "")</f>
        <v/>
      </c>
      <c r="F99" s="56" t="str">
        <f>IFERROR(AVERAGE(R99, AD99), "")</f>
        <v/>
      </c>
      <c r="G99" s="56" t="str">
        <f>IFERROR(AVERAGE(S99, AE99), "")</f>
        <v/>
      </c>
      <c r="H99" s="56" t="str">
        <f>IFERROR(AVERAGE(T99, AF99), "")</f>
        <v/>
      </c>
      <c r="I99" s="56" t="str">
        <f>IFERROR(AVERAGE(U99, AG99), "")</f>
        <v/>
      </c>
      <c r="N99" s="51">
        <v>2</v>
      </c>
      <c r="O99" s="56"/>
      <c r="P99" s="56"/>
      <c r="Q99" s="56"/>
      <c r="R99" s="56"/>
      <c r="S99" s="56"/>
      <c r="T99" s="56"/>
      <c r="U99" s="56"/>
      <c r="Z99" s="51">
        <v>2</v>
      </c>
      <c r="AA99" s="56"/>
      <c r="AB99" s="56"/>
      <c r="AC99" s="56"/>
      <c r="AD99" s="56"/>
      <c r="AE99" s="56"/>
      <c r="AF99" s="56"/>
      <c r="AG99" s="56"/>
    </row>
    <row r="100" spans="1:33" ht="21" customHeight="1" outlineLevel="3" x14ac:dyDescent="0.3">
      <c r="B100" s="51">
        <v>3</v>
      </c>
      <c r="C100" s="56" t="str">
        <f>IFERROR(AVERAGE(O100, AA100), "")</f>
        <v/>
      </c>
      <c r="D100" s="56" t="str">
        <f>IFERROR(AVERAGE(P100, AB100), "")</f>
        <v/>
      </c>
      <c r="E100" s="56" t="str">
        <f>IFERROR(AVERAGE(Q100, AC100), "")</f>
        <v/>
      </c>
      <c r="F100" s="56" t="str">
        <f>IFERROR(AVERAGE(R100, AD100), "")</f>
        <v/>
      </c>
      <c r="G100" s="56" t="str">
        <f>IFERROR(AVERAGE(S100, AE100), "")</f>
        <v/>
      </c>
      <c r="H100" s="56" t="str">
        <f>IFERROR(AVERAGE(T100, AF100), "")</f>
        <v/>
      </c>
      <c r="I100" s="56" t="str">
        <f>IFERROR(AVERAGE(U100, AG100), "")</f>
        <v/>
      </c>
      <c r="N100" s="51">
        <v>3</v>
      </c>
      <c r="O100" s="56"/>
      <c r="P100" s="56"/>
      <c r="Q100" s="56"/>
      <c r="R100" s="56"/>
      <c r="S100" s="56"/>
      <c r="T100" s="56"/>
      <c r="U100" s="56"/>
      <c r="Z100" s="51">
        <v>3</v>
      </c>
      <c r="AA100" s="56"/>
      <c r="AB100" s="56"/>
      <c r="AC100" s="56"/>
      <c r="AD100" s="56"/>
      <c r="AE100" s="56"/>
      <c r="AF100" s="56"/>
      <c r="AG100" s="56"/>
    </row>
    <row r="101" spans="1:33" ht="21" customHeight="1" outlineLevel="3" x14ac:dyDescent="0.3">
      <c r="B101" s="51">
        <v>4</v>
      </c>
      <c r="C101" s="56" t="str">
        <f>IFERROR(AVERAGE(O101, AA101), "")</f>
        <v/>
      </c>
      <c r="D101" s="56" t="str">
        <f>IFERROR(AVERAGE(P101, AB101), "")</f>
        <v/>
      </c>
      <c r="E101" s="56" t="str">
        <f>IFERROR(AVERAGE(Q101, AC101), "")</f>
        <v/>
      </c>
      <c r="F101" s="56" t="str">
        <f>IFERROR(AVERAGE(R101, AD101), "")</f>
        <v/>
      </c>
      <c r="G101" s="56" t="str">
        <f>IFERROR(AVERAGE(S101, AE101), "")</f>
        <v/>
      </c>
      <c r="H101" s="56" t="str">
        <f>IFERROR(AVERAGE(T101, AF101), "")</f>
        <v/>
      </c>
      <c r="I101" s="56" t="str">
        <f>IFERROR(AVERAGE(U101, AG101), "")</f>
        <v/>
      </c>
      <c r="N101" s="51">
        <v>4</v>
      </c>
      <c r="O101" s="56"/>
      <c r="P101" s="56"/>
      <c r="Q101" s="56"/>
      <c r="R101" s="56"/>
      <c r="S101" s="56"/>
      <c r="T101" s="56"/>
      <c r="U101" s="56"/>
      <c r="Z101" s="51">
        <v>4</v>
      </c>
      <c r="AA101" s="56"/>
      <c r="AB101" s="56"/>
      <c r="AC101" s="56"/>
      <c r="AD101" s="56"/>
      <c r="AE101" s="56"/>
      <c r="AF101" s="56"/>
      <c r="AG101" s="56"/>
    </row>
    <row r="102" spans="1:33" ht="21" customHeight="1" outlineLevel="3" x14ac:dyDescent="0.3">
      <c r="B102" s="51">
        <v>5</v>
      </c>
      <c r="C102" s="56" t="str">
        <f>IFERROR(AVERAGE(O102, AA102), "")</f>
        <v/>
      </c>
      <c r="D102" s="56" t="str">
        <f>IFERROR(AVERAGE(P102, AB102), "")</f>
        <v/>
      </c>
      <c r="E102" s="56" t="str">
        <f>IFERROR(AVERAGE(Q102, AC102), "")</f>
        <v/>
      </c>
      <c r="F102" s="56" t="str">
        <f>IFERROR(AVERAGE(R102, AD102), "")</f>
        <v/>
      </c>
      <c r="G102" s="56" t="str">
        <f>IFERROR(AVERAGE(S102, AE102), "")</f>
        <v/>
      </c>
      <c r="H102" s="56" t="str">
        <f>IFERROR(AVERAGE(T102, AF102), "")</f>
        <v/>
      </c>
      <c r="I102" s="56" t="str">
        <f>IFERROR(AVERAGE(U102, AG102), "")</f>
        <v/>
      </c>
      <c r="N102" s="51">
        <v>5</v>
      </c>
      <c r="O102" s="56"/>
      <c r="P102" s="56"/>
      <c r="Q102" s="56"/>
      <c r="R102" s="56"/>
      <c r="S102" s="56"/>
      <c r="T102" s="56"/>
      <c r="U102" s="56"/>
      <c r="Z102" s="51">
        <v>5</v>
      </c>
      <c r="AA102" s="56"/>
      <c r="AB102" s="56"/>
      <c r="AC102" s="56"/>
      <c r="AD102" s="56"/>
      <c r="AE102" s="56"/>
      <c r="AF102" s="56"/>
      <c r="AG102" s="56"/>
    </row>
    <row r="103" spans="1:33" ht="21" customHeight="1" outlineLevel="3" x14ac:dyDescent="0.3">
      <c r="B103" s="51">
        <v>6</v>
      </c>
      <c r="C103" s="56" t="str">
        <f>IFERROR(AVERAGE(O103, AA103), "")</f>
        <v/>
      </c>
      <c r="D103" s="56" t="str">
        <f>IFERROR(AVERAGE(P103, AB103), "")</f>
        <v/>
      </c>
      <c r="E103" s="56" t="str">
        <f>IFERROR(AVERAGE(Q103, AC103), "")</f>
        <v/>
      </c>
      <c r="F103" s="56" t="str">
        <f>IFERROR(AVERAGE(R103, AD103), "")</f>
        <v/>
      </c>
      <c r="G103" s="56" t="str">
        <f>IFERROR(AVERAGE(S103, AE103), "")</f>
        <v/>
      </c>
      <c r="H103" s="56" t="str">
        <f>IFERROR(AVERAGE(T103, AF103), "")</f>
        <v/>
      </c>
      <c r="I103" s="56" t="str">
        <f>IFERROR(AVERAGE(U103, AG103), "")</f>
        <v/>
      </c>
      <c r="N103" s="51">
        <v>6</v>
      </c>
      <c r="O103" s="56"/>
      <c r="P103" s="56"/>
      <c r="Q103" s="56"/>
      <c r="R103" s="56"/>
      <c r="S103" s="56"/>
      <c r="T103" s="56"/>
      <c r="U103" s="56"/>
      <c r="Z103" s="51">
        <v>6</v>
      </c>
      <c r="AA103" s="56"/>
      <c r="AB103" s="56"/>
      <c r="AC103" s="56"/>
      <c r="AD103" s="56"/>
      <c r="AE103" s="56"/>
      <c r="AF103" s="56"/>
      <c r="AG103" s="56"/>
    </row>
    <row r="104" spans="1:33" ht="21" customHeight="1" outlineLevel="3" x14ac:dyDescent="0.3">
      <c r="B104" s="50" t="s">
        <v>5</v>
      </c>
      <c r="C104" s="55" t="str">
        <f>IFERROR(AVERAGE(C98, C99, C100, C101, C102, C103),"")</f>
        <v/>
      </c>
      <c r="D104" s="55" t="str">
        <f>IFERROR(AVERAGE(D98, D99, D100, D101, D102, D103),"")</f>
        <v/>
      </c>
      <c r="E104" s="55" t="str">
        <f>IFERROR(AVERAGE(E98, E99, E100, E101, E102, E103),"")</f>
        <v/>
      </c>
      <c r="F104" s="55" t="str">
        <f>IFERROR(AVERAGE(F98, F99, F100, F101, F102, F103),"")</f>
        <v/>
      </c>
      <c r="G104" s="55" t="str">
        <f>IFERROR(AVERAGE(G98, G99, G100, G101, G102, G103),"")</f>
        <v/>
      </c>
      <c r="H104" s="55" t="str">
        <f>IFERROR(AVERAGE(H98, H99, H100, H101, H102, H103),"")</f>
        <v/>
      </c>
      <c r="I104" s="55" t="str">
        <f>IFERROR(AVERAGE(I98, I99, I100, I101, I102, I103),"")</f>
        <v/>
      </c>
      <c r="N104" s="50" t="s">
        <v>5</v>
      </c>
      <c r="O104" s="55" t="str">
        <f>IFERROR(AVERAGE(O98, O99, O100, O101, O102, O103),"")</f>
        <v/>
      </c>
      <c r="P104" s="55" t="str">
        <f>IFERROR(AVERAGE(P98, P99, P100, P101, P102, P103),"")</f>
        <v/>
      </c>
      <c r="Q104" s="55" t="str">
        <f>IFERROR(AVERAGE(Q98, Q99, Q100, Q101, Q102, Q103),"")</f>
        <v/>
      </c>
      <c r="R104" s="55" t="str">
        <f>IFERROR(AVERAGE(R98, R99, R100, R101, R102, R103),"")</f>
        <v/>
      </c>
      <c r="S104" s="55" t="str">
        <f>IFERROR(AVERAGE(S98, S99, S100, S101, S102, S103),"")</f>
        <v/>
      </c>
      <c r="T104" s="55" t="str">
        <f>IFERROR(AVERAGE(T98, T99, T100, T101, T102, T103),"")</f>
        <v/>
      </c>
      <c r="U104" s="55" t="str">
        <f>IFERROR(AVERAGE(U98, U99, U100, U101, U102, U103),"")</f>
        <v/>
      </c>
      <c r="Z104" s="50" t="s">
        <v>5</v>
      </c>
      <c r="AA104" s="55" t="str">
        <f>IFERROR(AVERAGE(AA98, AA99, AA100, AA101, AA102, AA103),"")</f>
        <v/>
      </c>
      <c r="AB104" s="55" t="str">
        <f>IFERROR(AVERAGE(AB98, AB99, AB100, AB101, AB102, AB103),"")</f>
        <v/>
      </c>
      <c r="AC104" s="55" t="str">
        <f>IFERROR(AVERAGE(AC98, AC99, AC100, AC101, AC102, AC103),"")</f>
        <v/>
      </c>
      <c r="AD104" s="55" t="str">
        <f>IFERROR(AVERAGE(AD98, AD99, AD100, AD101, AD102, AD103),"")</f>
        <v/>
      </c>
      <c r="AE104" s="55" t="str">
        <f>IFERROR(AVERAGE(AE98, AE99, AE100, AE101, AE102, AE103),"")</f>
        <v/>
      </c>
      <c r="AF104" s="55" t="str">
        <f>IFERROR(AVERAGE(AF98, AF99, AF100, AF101, AF102, AF103),"")</f>
        <v/>
      </c>
      <c r="AG104" s="55" t="str">
        <f>IFERROR(AVERAGE(AG98, AG99, AG100, AG101, AG102, AG103),"")</f>
        <v/>
      </c>
    </row>
    <row r="105" spans="1:33" ht="21" customHeight="1" x14ac:dyDescent="0.3">
      <c r="A105" s="45">
        <v>3</v>
      </c>
      <c r="B105" s="45" t="s">
        <v>345</v>
      </c>
      <c r="C105" s="53">
        <f>IFERROR(AVERAGE(C106, C125, C139, C145, C150, C164), 0)</f>
        <v>0</v>
      </c>
      <c r="D105" s="53">
        <f>IFERROR(AVERAGE(D106, D125, D139, D145, D150, D164), 0)</f>
        <v>0</v>
      </c>
      <c r="E105" s="53">
        <f>IFERROR(AVERAGE(E106, E125, E139, E145, E150, E164), 0)</f>
        <v>0</v>
      </c>
      <c r="F105" s="53">
        <f>IFERROR(AVERAGE(F106, F125, F139, F145, F150, F164), 0)</f>
        <v>0</v>
      </c>
      <c r="G105" s="53">
        <f>IFERROR(AVERAGE(G106, G125, G139, G145, G150, G164), 0)</f>
        <v>0</v>
      </c>
      <c r="H105" s="53">
        <f>IFERROR(AVERAGE(H106, H125, H139, H145, H150, H164), 0)</f>
        <v>0</v>
      </c>
      <c r="I105" s="53">
        <f>IFERROR(AVERAGE(I106, I125, I139, I145, I150, I164), 0)</f>
        <v>0</v>
      </c>
      <c r="M105" s="45">
        <v>3</v>
      </c>
      <c r="N105" s="45" t="s">
        <v>345</v>
      </c>
      <c r="O105" s="53">
        <f>IFERROR(AVERAGE(O106, O125, O139, O145, O150, O164), 0)</f>
        <v>0</v>
      </c>
      <c r="P105" s="53">
        <f>IFERROR(AVERAGE(P106, P125, P139, P145, P150, P164), 0)</f>
        <v>0</v>
      </c>
      <c r="Q105" s="53">
        <f>IFERROR(AVERAGE(Q106, Q125, Q139, Q145, Q150, Q164), 0)</f>
        <v>0</v>
      </c>
      <c r="R105" s="53">
        <f>IFERROR(AVERAGE(R106, R125, R139, R145, R150, R164), 0)</f>
        <v>0</v>
      </c>
      <c r="S105" s="53">
        <f>IFERROR(AVERAGE(S106, S125, S139, S145, S150, S164), 0)</f>
        <v>0</v>
      </c>
      <c r="T105" s="53">
        <f>IFERROR(AVERAGE(T106, T125, T139, T145, T150, T164), 0)</f>
        <v>0</v>
      </c>
      <c r="U105" s="53">
        <f>IFERROR(AVERAGE(U106, U125, U139, U145, U150, U164), 0)</f>
        <v>0</v>
      </c>
      <c r="Y105" s="45">
        <v>3</v>
      </c>
      <c r="Z105" s="45" t="s">
        <v>345</v>
      </c>
      <c r="AA105" s="53">
        <f>IFERROR(AVERAGE(AA106, AA125, AA139, AA145, AA150, AA164), 0)</f>
        <v>0</v>
      </c>
      <c r="AB105" s="53">
        <f>IFERROR(AVERAGE(AB106, AB125, AB139, AB145, AB150, AB164), 0)</f>
        <v>0</v>
      </c>
      <c r="AC105" s="53">
        <f>IFERROR(AVERAGE(AC106, AC125, AC139, AC145, AC150, AC164), 0)</f>
        <v>0</v>
      </c>
      <c r="AD105" s="53">
        <f>IFERROR(AVERAGE(AD106, AD125, AD139, AD145, AD150, AD164), 0)</f>
        <v>0</v>
      </c>
      <c r="AE105" s="53">
        <f>IFERROR(AVERAGE(AE106, AE125, AE139, AE145, AE150, AE164), 0)</f>
        <v>0</v>
      </c>
      <c r="AF105" s="53">
        <f>IFERROR(AVERAGE(AF106, AF125, AF139, AF145, AF150, AF164), 0)</f>
        <v>0</v>
      </c>
      <c r="AG105" s="53">
        <f>IFERROR(AVERAGE(AG106, AG125, AG139, AG145, AG150, AG164), 0)</f>
        <v>0</v>
      </c>
    </row>
    <row r="106" spans="1:33" ht="21" customHeight="1" outlineLevel="1" x14ac:dyDescent="0.3">
      <c r="A106" s="46">
        <v>3.1</v>
      </c>
      <c r="B106" s="47" t="s">
        <v>4</v>
      </c>
      <c r="C106" s="54" t="str">
        <f>IFERROR(AVERAGE(C119, C124)/10,"")</f>
        <v/>
      </c>
      <c r="D106" s="54" t="str">
        <f>IFERROR(AVERAGE(D119, D124)/10,"")</f>
        <v/>
      </c>
      <c r="E106" s="54" t="str">
        <f>IFERROR(AVERAGE(E119, E124)/10,"")</f>
        <v/>
      </c>
      <c r="F106" s="54" t="str">
        <f>IFERROR(AVERAGE(F119, F124)/10,"")</f>
        <v/>
      </c>
      <c r="G106" s="54" t="str">
        <f>IFERROR(AVERAGE(G119, G124)/10,"")</f>
        <v/>
      </c>
      <c r="H106" s="54" t="str">
        <f>IFERROR(AVERAGE(H119, H124)/10,"")</f>
        <v/>
      </c>
      <c r="I106" s="54" t="str">
        <f>IFERROR(AVERAGE(I119, I124)/10,"")</f>
        <v/>
      </c>
      <c r="M106" s="46">
        <v>3.1</v>
      </c>
      <c r="N106" s="47" t="s">
        <v>4</v>
      </c>
      <c r="O106" s="54" t="str">
        <f>IFERROR(AVERAGE(O119, O124)/10,"")</f>
        <v/>
      </c>
      <c r="P106" s="54" t="str">
        <f>IFERROR(AVERAGE(P119, P124)/10,"")</f>
        <v/>
      </c>
      <c r="Q106" s="54" t="str">
        <f>IFERROR(AVERAGE(Q119, Q124)/10,"")</f>
        <v/>
      </c>
      <c r="R106" s="54" t="str">
        <f>IFERROR(AVERAGE(R119, R124)/10,"")</f>
        <v/>
      </c>
      <c r="S106" s="54" t="str">
        <f>IFERROR(AVERAGE(S119, S124)/10,"")</f>
        <v/>
      </c>
      <c r="T106" s="54" t="str">
        <f>IFERROR(AVERAGE(T119, T124)/10,"")</f>
        <v/>
      </c>
      <c r="U106" s="54" t="str">
        <f>IFERROR(AVERAGE(U119, U124)/10,"")</f>
        <v/>
      </c>
      <c r="Y106" s="46">
        <v>3.1</v>
      </c>
      <c r="Z106" s="47" t="s">
        <v>4</v>
      </c>
      <c r="AA106" s="54" t="str">
        <f>IFERROR(AVERAGE(AA119, AA124)/10,"")</f>
        <v/>
      </c>
      <c r="AB106" s="54" t="str">
        <f>IFERROR(AVERAGE(AB119, AB124)/10,"")</f>
        <v/>
      </c>
      <c r="AC106" s="54" t="str">
        <f>IFERROR(AVERAGE(AC119, AC124)/10,"")</f>
        <v/>
      </c>
      <c r="AD106" s="54" t="str">
        <f>IFERROR(AVERAGE(AD119, AD124)/10,"")</f>
        <v/>
      </c>
      <c r="AE106" s="54" t="str">
        <f>IFERROR(AVERAGE(AE119, AE124)/10,"")</f>
        <v/>
      </c>
      <c r="AF106" s="54" t="str">
        <f>IFERROR(AVERAGE(AF119, AF124)/10,"")</f>
        <v/>
      </c>
      <c r="AG106" s="54" t="str">
        <f>IFERROR(AVERAGE(AG119, AG124)/10,"")</f>
        <v/>
      </c>
    </row>
    <row r="107" spans="1:33" ht="21" customHeight="1" outlineLevel="3" x14ac:dyDescent="0.3">
      <c r="A107" s="48" t="s">
        <v>347</v>
      </c>
      <c r="B107" s="49" t="s">
        <v>348</v>
      </c>
      <c r="C107" s="49"/>
      <c r="D107" s="49"/>
      <c r="E107" s="49"/>
      <c r="F107" s="49"/>
      <c r="G107" s="49"/>
      <c r="H107" s="49"/>
      <c r="I107" s="49"/>
      <c r="M107" s="48" t="s">
        <v>347</v>
      </c>
      <c r="N107" s="49" t="s">
        <v>348</v>
      </c>
      <c r="O107" s="49"/>
      <c r="P107" s="49"/>
      <c r="Q107" s="49"/>
      <c r="R107" s="49"/>
      <c r="S107" s="49"/>
      <c r="T107" s="49"/>
      <c r="U107" s="49"/>
      <c r="Y107" s="48" t="s">
        <v>347</v>
      </c>
      <c r="Z107" s="49" t="s">
        <v>348</v>
      </c>
      <c r="AA107" s="49"/>
      <c r="AB107" s="49"/>
      <c r="AC107" s="49"/>
      <c r="AD107" s="49"/>
      <c r="AE107" s="49"/>
      <c r="AF107" s="49"/>
      <c r="AG107" s="49"/>
    </row>
    <row r="108" spans="1:33" ht="21" customHeight="1" outlineLevel="4" x14ac:dyDescent="0.3">
      <c r="B108" s="50" t="s">
        <v>5</v>
      </c>
      <c r="C108" s="55">
        <f>IFERROR(,"")</f>
        <v>0</v>
      </c>
      <c r="D108" s="55">
        <f>IFERROR(,"")</f>
        <v>0</v>
      </c>
      <c r="E108" s="55">
        <f>IFERROR(,"")</f>
        <v>0</v>
      </c>
      <c r="F108" s="55">
        <f>IFERROR(,"")</f>
        <v>0</v>
      </c>
      <c r="G108" s="55">
        <f>IFERROR(,"")</f>
        <v>0</v>
      </c>
      <c r="H108" s="55">
        <f>IFERROR(,"")</f>
        <v>0</v>
      </c>
      <c r="I108" s="55">
        <f>IFERROR(,"")</f>
        <v>0</v>
      </c>
      <c r="N108" s="50" t="s">
        <v>5</v>
      </c>
      <c r="O108" s="55">
        <f>IFERROR(,"")</f>
        <v>0</v>
      </c>
      <c r="P108" s="55">
        <f>IFERROR(,"")</f>
        <v>0</v>
      </c>
      <c r="Q108" s="55">
        <f>IFERROR(,"")</f>
        <v>0</v>
      </c>
      <c r="R108" s="55">
        <f>IFERROR(,"")</f>
        <v>0</v>
      </c>
      <c r="S108" s="55">
        <f>IFERROR(,"")</f>
        <v>0</v>
      </c>
      <c r="T108" s="55">
        <f>IFERROR(,"")</f>
        <v>0</v>
      </c>
      <c r="U108" s="55">
        <f>IFERROR(,"")</f>
        <v>0</v>
      </c>
      <c r="Z108" s="50" t="s">
        <v>5</v>
      </c>
      <c r="AA108" s="55">
        <f>IFERROR(,"")</f>
        <v>0</v>
      </c>
      <c r="AB108" s="55">
        <f>IFERROR(,"")</f>
        <v>0</v>
      </c>
      <c r="AC108" s="55">
        <f>IFERROR(,"")</f>
        <v>0</v>
      </c>
      <c r="AD108" s="55">
        <f>IFERROR(,"")</f>
        <v>0</v>
      </c>
      <c r="AE108" s="55">
        <f>IFERROR(,"")</f>
        <v>0</v>
      </c>
      <c r="AF108" s="55">
        <f>IFERROR(,"")</f>
        <v>0</v>
      </c>
      <c r="AG108" s="55">
        <f>IFERROR(,"")</f>
        <v>0</v>
      </c>
    </row>
    <row r="109" spans="1:33" ht="21" customHeight="1" outlineLevel="3" x14ac:dyDescent="0.3">
      <c r="A109" s="48" t="s">
        <v>349</v>
      </c>
      <c r="B109" s="49" t="s">
        <v>350</v>
      </c>
      <c r="C109" s="49"/>
      <c r="D109" s="49"/>
      <c r="E109" s="49"/>
      <c r="F109" s="49"/>
      <c r="G109" s="49"/>
      <c r="H109" s="49"/>
      <c r="I109" s="49"/>
      <c r="M109" s="48" t="s">
        <v>349</v>
      </c>
      <c r="N109" s="49" t="s">
        <v>350</v>
      </c>
      <c r="O109" s="49"/>
      <c r="P109" s="49"/>
      <c r="Q109" s="49"/>
      <c r="R109" s="49"/>
      <c r="S109" s="49"/>
      <c r="T109" s="49"/>
      <c r="U109" s="49"/>
      <c r="Y109" s="48" t="s">
        <v>349</v>
      </c>
      <c r="Z109" s="49" t="s">
        <v>350</v>
      </c>
      <c r="AA109" s="49"/>
      <c r="AB109" s="49"/>
      <c r="AC109" s="49"/>
      <c r="AD109" s="49"/>
      <c r="AE109" s="49"/>
      <c r="AF109" s="49"/>
      <c r="AG109" s="49"/>
    </row>
    <row r="110" spans="1:33" ht="21" customHeight="1" outlineLevel="4" x14ac:dyDescent="0.3">
      <c r="B110" s="51">
        <v>1</v>
      </c>
      <c r="C110" s="56" t="str">
        <f>IFERROR(AVERAGE(O110, AA110), "")</f>
        <v/>
      </c>
      <c r="D110" s="56" t="str">
        <f>IFERROR(AVERAGE(P110, AB110), "")</f>
        <v/>
      </c>
      <c r="E110" s="56" t="str">
        <f>IFERROR(AVERAGE(Q110, AC110), "")</f>
        <v/>
      </c>
      <c r="F110" s="56" t="str">
        <f>IFERROR(AVERAGE(R110, AD110), "")</f>
        <v/>
      </c>
      <c r="G110" s="56" t="str">
        <f>IFERROR(AVERAGE(S110, AE110), "")</f>
        <v/>
      </c>
      <c r="H110" s="56" t="str">
        <f>IFERROR(AVERAGE(T110, AF110), "")</f>
        <v/>
      </c>
      <c r="I110" s="56" t="str">
        <f>IFERROR(AVERAGE(U110, AG110), "")</f>
        <v/>
      </c>
      <c r="N110" s="51">
        <v>1</v>
      </c>
      <c r="O110" s="56"/>
      <c r="P110" s="56"/>
      <c r="Q110" s="56"/>
      <c r="R110" s="56"/>
      <c r="S110" s="56"/>
      <c r="T110" s="56"/>
      <c r="U110" s="56"/>
      <c r="Z110" s="51">
        <v>1</v>
      </c>
      <c r="AA110" s="56"/>
      <c r="AB110" s="56"/>
      <c r="AC110" s="56"/>
      <c r="AD110" s="56"/>
      <c r="AE110" s="56"/>
      <c r="AF110" s="56"/>
      <c r="AG110" s="56"/>
    </row>
    <row r="111" spans="1:33" ht="21" customHeight="1" outlineLevel="4" x14ac:dyDescent="0.3">
      <c r="B111" s="51">
        <v>2</v>
      </c>
      <c r="C111" s="56" t="str">
        <f>IFERROR(AVERAGE(O111, AA111), "")</f>
        <v/>
      </c>
      <c r="D111" s="56" t="str">
        <f>IFERROR(AVERAGE(P111, AB111), "")</f>
        <v/>
      </c>
      <c r="E111" s="56" t="str">
        <f>IFERROR(AVERAGE(Q111, AC111), "")</f>
        <v/>
      </c>
      <c r="F111" s="56" t="str">
        <f>IFERROR(AVERAGE(R111, AD111), "")</f>
        <v/>
      </c>
      <c r="G111" s="56" t="str">
        <f>IFERROR(AVERAGE(S111, AE111), "")</f>
        <v/>
      </c>
      <c r="H111" s="56" t="str">
        <f>IFERROR(AVERAGE(T111, AF111), "")</f>
        <v/>
      </c>
      <c r="I111" s="56" t="str">
        <f>IFERROR(AVERAGE(U111, AG111), "")</f>
        <v/>
      </c>
      <c r="N111" s="51">
        <v>2</v>
      </c>
      <c r="O111" s="56"/>
      <c r="P111" s="56"/>
      <c r="Q111" s="56"/>
      <c r="R111" s="56"/>
      <c r="S111" s="56"/>
      <c r="T111" s="56"/>
      <c r="U111" s="56"/>
      <c r="Z111" s="51">
        <v>2</v>
      </c>
      <c r="AA111" s="56"/>
      <c r="AB111" s="56"/>
      <c r="AC111" s="56"/>
      <c r="AD111" s="56"/>
      <c r="AE111" s="56"/>
      <c r="AF111" s="56"/>
      <c r="AG111" s="56"/>
    </row>
    <row r="112" spans="1:33" ht="21" customHeight="1" outlineLevel="4" x14ac:dyDescent="0.3">
      <c r="B112" s="51">
        <v>3</v>
      </c>
      <c r="C112" s="56" t="str">
        <f>IFERROR(AVERAGE(O112, AA112), "")</f>
        <v/>
      </c>
      <c r="D112" s="56" t="str">
        <f>IFERROR(AVERAGE(P112, AB112), "")</f>
        <v/>
      </c>
      <c r="E112" s="56" t="str">
        <f>IFERROR(AVERAGE(Q112, AC112), "")</f>
        <v/>
      </c>
      <c r="F112" s="56" t="str">
        <f>IFERROR(AVERAGE(R112, AD112), "")</f>
        <v/>
      </c>
      <c r="G112" s="56" t="str">
        <f>IFERROR(AVERAGE(S112, AE112), "")</f>
        <v/>
      </c>
      <c r="H112" s="56" t="str">
        <f>IFERROR(AVERAGE(T112, AF112), "")</f>
        <v/>
      </c>
      <c r="I112" s="56" t="str">
        <f>IFERROR(AVERAGE(U112, AG112), "")</f>
        <v/>
      </c>
      <c r="N112" s="51">
        <v>3</v>
      </c>
      <c r="O112" s="56"/>
      <c r="P112" s="56"/>
      <c r="Q112" s="56"/>
      <c r="R112" s="56"/>
      <c r="S112" s="56"/>
      <c r="T112" s="56"/>
      <c r="U112" s="56"/>
      <c r="Z112" s="51">
        <v>3</v>
      </c>
      <c r="AA112" s="56"/>
      <c r="AB112" s="56"/>
      <c r="AC112" s="56"/>
      <c r="AD112" s="56"/>
      <c r="AE112" s="56"/>
      <c r="AF112" s="56"/>
      <c r="AG112" s="56"/>
    </row>
    <row r="113" spans="1:33" ht="21" customHeight="1" outlineLevel="4" x14ac:dyDescent="0.3">
      <c r="B113" s="51">
        <v>4</v>
      </c>
      <c r="C113" s="56" t="str">
        <f>IFERROR(AVERAGE(O113, AA113), "")</f>
        <v/>
      </c>
      <c r="D113" s="56" t="str">
        <f>IFERROR(AVERAGE(P113, AB113), "")</f>
        <v/>
      </c>
      <c r="E113" s="56" t="str">
        <f>IFERROR(AVERAGE(Q113, AC113), "")</f>
        <v/>
      </c>
      <c r="F113" s="56" t="str">
        <f>IFERROR(AVERAGE(R113, AD113), "")</f>
        <v/>
      </c>
      <c r="G113" s="56" t="str">
        <f>IFERROR(AVERAGE(S113, AE113), "")</f>
        <v/>
      </c>
      <c r="H113" s="56" t="str">
        <f>IFERROR(AVERAGE(T113, AF113), "")</f>
        <v/>
      </c>
      <c r="I113" s="56" t="str">
        <f>IFERROR(AVERAGE(U113, AG113), "")</f>
        <v/>
      </c>
      <c r="N113" s="51">
        <v>4</v>
      </c>
      <c r="O113" s="56"/>
      <c r="P113" s="56"/>
      <c r="Q113" s="56"/>
      <c r="R113" s="56"/>
      <c r="S113" s="56"/>
      <c r="T113" s="56"/>
      <c r="U113" s="56"/>
      <c r="Z113" s="51">
        <v>4</v>
      </c>
      <c r="AA113" s="56"/>
      <c r="AB113" s="56"/>
      <c r="AC113" s="56"/>
      <c r="AD113" s="56"/>
      <c r="AE113" s="56"/>
      <c r="AF113" s="56"/>
      <c r="AG113" s="56"/>
    </row>
    <row r="114" spans="1:33" ht="21" customHeight="1" outlineLevel="4" x14ac:dyDescent="0.3">
      <c r="B114" s="51">
        <v>5</v>
      </c>
      <c r="C114" s="56" t="str">
        <f>IFERROR(AVERAGE(O114, AA114), "")</f>
        <v/>
      </c>
      <c r="D114" s="56" t="str">
        <f>IFERROR(AVERAGE(P114, AB114), "")</f>
        <v/>
      </c>
      <c r="E114" s="56" t="str">
        <f>IFERROR(AVERAGE(Q114, AC114), "")</f>
        <v/>
      </c>
      <c r="F114" s="56" t="str">
        <f>IFERROR(AVERAGE(R114, AD114), "")</f>
        <v/>
      </c>
      <c r="G114" s="56" t="str">
        <f>IFERROR(AVERAGE(S114, AE114), "")</f>
        <v/>
      </c>
      <c r="H114" s="56" t="str">
        <f>IFERROR(AVERAGE(T114, AF114), "")</f>
        <v/>
      </c>
      <c r="I114" s="56" t="str">
        <f>IFERROR(AVERAGE(U114, AG114), "")</f>
        <v/>
      </c>
      <c r="N114" s="51">
        <v>5</v>
      </c>
      <c r="O114" s="56"/>
      <c r="P114" s="56"/>
      <c r="Q114" s="56"/>
      <c r="R114" s="56"/>
      <c r="S114" s="56"/>
      <c r="T114" s="56"/>
      <c r="U114" s="56"/>
      <c r="Z114" s="51">
        <v>5</v>
      </c>
      <c r="AA114" s="56"/>
      <c r="AB114" s="56"/>
      <c r="AC114" s="56"/>
      <c r="AD114" s="56"/>
      <c r="AE114" s="56"/>
      <c r="AF114" s="56"/>
      <c r="AG114" s="56"/>
    </row>
    <row r="115" spans="1:33" ht="21" customHeight="1" outlineLevel="4" x14ac:dyDescent="0.3">
      <c r="B115" s="51">
        <v>6</v>
      </c>
      <c r="C115" s="56" t="str">
        <f>IFERROR(AVERAGE(O115, AA115), "")</f>
        <v/>
      </c>
      <c r="D115" s="56" t="str">
        <f>IFERROR(AVERAGE(P115, AB115), "")</f>
        <v/>
      </c>
      <c r="E115" s="56" t="str">
        <f>IFERROR(AVERAGE(Q115, AC115), "")</f>
        <v/>
      </c>
      <c r="F115" s="56" t="str">
        <f>IFERROR(AVERAGE(R115, AD115), "")</f>
        <v/>
      </c>
      <c r="G115" s="56" t="str">
        <f>IFERROR(AVERAGE(S115, AE115), "")</f>
        <v/>
      </c>
      <c r="H115" s="56" t="str">
        <f>IFERROR(AVERAGE(T115, AF115), "")</f>
        <v/>
      </c>
      <c r="I115" s="56" t="str">
        <f>IFERROR(AVERAGE(U115, AG115), "")</f>
        <v/>
      </c>
      <c r="N115" s="51">
        <v>6</v>
      </c>
      <c r="O115" s="56"/>
      <c r="P115" s="56"/>
      <c r="Q115" s="56"/>
      <c r="R115" s="56"/>
      <c r="S115" s="56"/>
      <c r="T115" s="56"/>
      <c r="U115" s="56"/>
      <c r="Z115" s="51">
        <v>6</v>
      </c>
      <c r="AA115" s="56"/>
      <c r="AB115" s="56"/>
      <c r="AC115" s="56"/>
      <c r="AD115" s="56"/>
      <c r="AE115" s="56"/>
      <c r="AF115" s="56"/>
      <c r="AG115" s="56"/>
    </row>
    <row r="116" spans="1:33" ht="21" customHeight="1" outlineLevel="4" x14ac:dyDescent="0.3">
      <c r="B116" s="51">
        <v>7</v>
      </c>
      <c r="C116" s="56" t="str">
        <f>IFERROR(AVERAGE(O116, AA116), "")</f>
        <v/>
      </c>
      <c r="D116" s="56" t="str">
        <f>IFERROR(AVERAGE(P116, AB116), "")</f>
        <v/>
      </c>
      <c r="E116" s="56" t="str">
        <f>IFERROR(AVERAGE(Q116, AC116), "")</f>
        <v/>
      </c>
      <c r="F116" s="56" t="str">
        <f>IFERROR(AVERAGE(R116, AD116), "")</f>
        <v/>
      </c>
      <c r="G116" s="56" t="str">
        <f>IFERROR(AVERAGE(S116, AE116), "")</f>
        <v/>
      </c>
      <c r="H116" s="56" t="str">
        <f>IFERROR(AVERAGE(T116, AF116), "")</f>
        <v/>
      </c>
      <c r="I116" s="56" t="str">
        <f>IFERROR(AVERAGE(U116, AG116), "")</f>
        <v/>
      </c>
      <c r="N116" s="51">
        <v>7</v>
      </c>
      <c r="O116" s="56"/>
      <c r="P116" s="56"/>
      <c r="Q116" s="56"/>
      <c r="R116" s="56"/>
      <c r="S116" s="56"/>
      <c r="T116" s="56"/>
      <c r="U116" s="56"/>
      <c r="Z116" s="51">
        <v>7</v>
      </c>
      <c r="AA116" s="56"/>
      <c r="AB116" s="56"/>
      <c r="AC116" s="56"/>
      <c r="AD116" s="56"/>
      <c r="AE116" s="56"/>
      <c r="AF116" s="56"/>
      <c r="AG116" s="56"/>
    </row>
    <row r="117" spans="1:33" ht="21" customHeight="1" outlineLevel="4" x14ac:dyDescent="0.3">
      <c r="B117" s="51">
        <v>8</v>
      </c>
      <c r="C117" s="56" t="str">
        <f>IFERROR(AVERAGE(O117, AA117), "")</f>
        <v/>
      </c>
      <c r="D117" s="56" t="str">
        <f>IFERROR(AVERAGE(P117, AB117), "")</f>
        <v/>
      </c>
      <c r="E117" s="56" t="str">
        <f>IFERROR(AVERAGE(Q117, AC117), "")</f>
        <v/>
      </c>
      <c r="F117" s="56" t="str">
        <f>IFERROR(AVERAGE(R117, AD117), "")</f>
        <v/>
      </c>
      <c r="G117" s="56" t="str">
        <f>IFERROR(AVERAGE(S117, AE117), "")</f>
        <v/>
      </c>
      <c r="H117" s="56" t="str">
        <f>IFERROR(AVERAGE(T117, AF117), "")</f>
        <v/>
      </c>
      <c r="I117" s="56" t="str">
        <f>IFERROR(AVERAGE(U117, AG117), "")</f>
        <v/>
      </c>
      <c r="N117" s="51">
        <v>8</v>
      </c>
      <c r="O117" s="56"/>
      <c r="P117" s="56"/>
      <c r="Q117" s="56"/>
      <c r="R117" s="56"/>
      <c r="S117" s="56"/>
      <c r="T117" s="56"/>
      <c r="U117" s="56"/>
      <c r="Z117" s="51">
        <v>8</v>
      </c>
      <c r="AA117" s="56"/>
      <c r="AB117" s="56"/>
      <c r="AC117" s="56"/>
      <c r="AD117" s="56"/>
      <c r="AE117" s="56"/>
      <c r="AF117" s="56"/>
      <c r="AG117" s="56"/>
    </row>
    <row r="118" spans="1:33" ht="21" customHeight="1" outlineLevel="4" x14ac:dyDescent="0.3">
      <c r="B118" s="51">
        <v>9</v>
      </c>
      <c r="C118" s="56" t="str">
        <f>IFERROR(AVERAGE(O118, AA118), "")</f>
        <v/>
      </c>
      <c r="D118" s="56" t="str">
        <f>IFERROR(AVERAGE(P118, AB118), "")</f>
        <v/>
      </c>
      <c r="E118" s="56" t="str">
        <f>IFERROR(AVERAGE(Q118, AC118), "")</f>
        <v/>
      </c>
      <c r="F118" s="56" t="str">
        <f>IFERROR(AVERAGE(R118, AD118), "")</f>
        <v/>
      </c>
      <c r="G118" s="56" t="str">
        <f>IFERROR(AVERAGE(S118, AE118), "")</f>
        <v/>
      </c>
      <c r="H118" s="56" t="str">
        <f>IFERROR(AVERAGE(T118, AF118), "")</f>
        <v/>
      </c>
      <c r="I118" s="56" t="str">
        <f>IFERROR(AVERAGE(U118, AG118), "")</f>
        <v/>
      </c>
      <c r="N118" s="51">
        <v>9</v>
      </c>
      <c r="O118" s="56"/>
      <c r="P118" s="56"/>
      <c r="Q118" s="56"/>
      <c r="R118" s="56"/>
      <c r="S118" s="56"/>
      <c r="T118" s="56"/>
      <c r="U118" s="56"/>
      <c r="Z118" s="51">
        <v>9</v>
      </c>
      <c r="AA118" s="56"/>
      <c r="AB118" s="56"/>
      <c r="AC118" s="56"/>
      <c r="AD118" s="56"/>
      <c r="AE118" s="56"/>
      <c r="AF118" s="56"/>
      <c r="AG118" s="56"/>
    </row>
    <row r="119" spans="1:33" ht="21" customHeight="1" outlineLevel="4" x14ac:dyDescent="0.3">
      <c r="B119" s="50" t="s">
        <v>5</v>
      </c>
      <c r="C119" s="55" t="str">
        <f>IFERROR(AVERAGE(C110, C111, C112, C113, C114, C115, C116, C117, C118),"")</f>
        <v/>
      </c>
      <c r="D119" s="55" t="str">
        <f>IFERROR(AVERAGE(D110, D111, D112, D113, D114, D115, D116, D117, D118),"")</f>
        <v/>
      </c>
      <c r="E119" s="55" t="str">
        <f>IFERROR(AVERAGE(E110, E111, E112, E113, E114, E115, E116, E117, E118),"")</f>
        <v/>
      </c>
      <c r="F119" s="55" t="str">
        <f>IFERROR(AVERAGE(F110, F111, F112, F113, F114, F115, F116, F117, F118),"")</f>
        <v/>
      </c>
      <c r="G119" s="55" t="str">
        <f>IFERROR(AVERAGE(G110, G111, G112, G113, G114, G115, G116, G117, G118),"")</f>
        <v/>
      </c>
      <c r="H119" s="55" t="str">
        <f>IFERROR(AVERAGE(H110, H111, H112, H113, H114, H115, H116, H117, H118),"")</f>
        <v/>
      </c>
      <c r="I119" s="55" t="str">
        <f>IFERROR(AVERAGE(I110, I111, I112, I113, I114, I115, I116, I117, I118),"")</f>
        <v/>
      </c>
      <c r="N119" s="50" t="s">
        <v>5</v>
      </c>
      <c r="O119" s="55" t="str">
        <f>IFERROR(AVERAGE(O110, O111, O112, O113, O114, O115, O116, O117, O118),"")</f>
        <v/>
      </c>
      <c r="P119" s="55" t="str">
        <f>IFERROR(AVERAGE(P110, P111, P112, P113, P114, P115, P116, P117, P118),"")</f>
        <v/>
      </c>
      <c r="Q119" s="55" t="str">
        <f>IFERROR(AVERAGE(Q110, Q111, Q112, Q113, Q114, Q115, Q116, Q117, Q118),"")</f>
        <v/>
      </c>
      <c r="R119" s="55" t="str">
        <f>IFERROR(AVERAGE(R110, R111, R112, R113, R114, R115, R116, R117, R118),"")</f>
        <v/>
      </c>
      <c r="S119" s="55" t="str">
        <f>IFERROR(AVERAGE(S110, S111, S112, S113, S114, S115, S116, S117, S118),"")</f>
        <v/>
      </c>
      <c r="T119" s="55" t="str">
        <f>IFERROR(AVERAGE(T110, T111, T112, T113, T114, T115, T116, T117, T118),"")</f>
        <v/>
      </c>
      <c r="U119" s="55" t="str">
        <f>IFERROR(AVERAGE(U110, U111, U112, U113, U114, U115, U116, U117, U118),"")</f>
        <v/>
      </c>
      <c r="Z119" s="50" t="s">
        <v>5</v>
      </c>
      <c r="AA119" s="55" t="str">
        <f>IFERROR(AVERAGE(AA110, AA111, AA112, AA113, AA114, AA115, AA116, AA117, AA118),"")</f>
        <v/>
      </c>
      <c r="AB119" s="55" t="str">
        <f>IFERROR(AVERAGE(AB110, AB111, AB112, AB113, AB114, AB115, AB116, AB117, AB118),"")</f>
        <v/>
      </c>
      <c r="AC119" s="55" t="str">
        <f>IFERROR(AVERAGE(AC110, AC111, AC112, AC113, AC114, AC115, AC116, AC117, AC118),"")</f>
        <v/>
      </c>
      <c r="AD119" s="55" t="str">
        <f>IFERROR(AVERAGE(AD110, AD111, AD112, AD113, AD114, AD115, AD116, AD117, AD118),"")</f>
        <v/>
      </c>
      <c r="AE119" s="55" t="str">
        <f>IFERROR(AVERAGE(AE110, AE111, AE112, AE113, AE114, AE115, AE116, AE117, AE118),"")</f>
        <v/>
      </c>
      <c r="AF119" s="55" t="str">
        <f>IFERROR(AVERAGE(AF110, AF111, AF112, AF113, AF114, AF115, AF116, AF117, AF118),"")</f>
        <v/>
      </c>
      <c r="AG119" s="55" t="str">
        <f>IFERROR(AVERAGE(AG110, AG111, AG112, AG113, AG114, AG115, AG116, AG117, AG118),"")</f>
        <v/>
      </c>
    </row>
    <row r="120" spans="1:33" ht="21" customHeight="1" outlineLevel="3" x14ac:dyDescent="0.3">
      <c r="A120" s="48" t="s">
        <v>360</v>
      </c>
      <c r="B120" s="49" t="s">
        <v>361</v>
      </c>
      <c r="C120" s="49"/>
      <c r="D120" s="49"/>
      <c r="E120" s="49"/>
      <c r="F120" s="49"/>
      <c r="G120" s="49"/>
      <c r="H120" s="49"/>
      <c r="I120" s="49"/>
      <c r="M120" s="48" t="s">
        <v>360</v>
      </c>
      <c r="N120" s="49" t="s">
        <v>361</v>
      </c>
      <c r="O120" s="49"/>
      <c r="P120" s="49"/>
      <c r="Q120" s="49"/>
      <c r="R120" s="49"/>
      <c r="S120" s="49"/>
      <c r="T120" s="49"/>
      <c r="U120" s="49"/>
      <c r="Y120" s="48" t="s">
        <v>360</v>
      </c>
      <c r="Z120" s="49" t="s">
        <v>361</v>
      </c>
      <c r="AA120" s="49"/>
      <c r="AB120" s="49"/>
      <c r="AC120" s="49"/>
      <c r="AD120" s="49"/>
      <c r="AE120" s="49"/>
      <c r="AF120" s="49"/>
      <c r="AG120" s="49"/>
    </row>
    <row r="121" spans="1:33" ht="21" customHeight="1" outlineLevel="4" x14ac:dyDescent="0.3">
      <c r="B121" s="51">
        <v>1</v>
      </c>
      <c r="C121" s="56" t="str">
        <f>IFERROR(AVERAGE(O121, AA121), "")</f>
        <v/>
      </c>
      <c r="D121" s="56" t="str">
        <f>IFERROR(AVERAGE(P121, AB121), "")</f>
        <v/>
      </c>
      <c r="E121" s="56" t="str">
        <f>IFERROR(AVERAGE(Q121, AC121), "")</f>
        <v/>
      </c>
      <c r="F121" s="56" t="str">
        <f>IFERROR(AVERAGE(R121, AD121), "")</f>
        <v/>
      </c>
      <c r="G121" s="56" t="str">
        <f>IFERROR(AVERAGE(S121, AE121), "")</f>
        <v/>
      </c>
      <c r="H121" s="56" t="str">
        <f>IFERROR(AVERAGE(T121, AF121), "")</f>
        <v/>
      </c>
      <c r="I121" s="56" t="str">
        <f>IFERROR(AVERAGE(U121, AG121), "")</f>
        <v/>
      </c>
      <c r="N121" s="51">
        <v>1</v>
      </c>
      <c r="O121" s="56"/>
      <c r="P121" s="56"/>
      <c r="Q121" s="56"/>
      <c r="R121" s="56"/>
      <c r="S121" s="56"/>
      <c r="T121" s="56"/>
      <c r="U121" s="56"/>
      <c r="Z121" s="51">
        <v>1</v>
      </c>
      <c r="AA121" s="56"/>
      <c r="AB121" s="56"/>
      <c r="AC121" s="56"/>
      <c r="AD121" s="56"/>
      <c r="AE121" s="56"/>
      <c r="AF121" s="56"/>
      <c r="AG121" s="56"/>
    </row>
    <row r="122" spans="1:33" ht="21" customHeight="1" outlineLevel="4" x14ac:dyDescent="0.3">
      <c r="B122" s="51">
        <v>2</v>
      </c>
      <c r="C122" s="56" t="str">
        <f>IFERROR(AVERAGE(O122, AA122), "")</f>
        <v/>
      </c>
      <c r="D122" s="56" t="str">
        <f>IFERROR(AVERAGE(P122, AB122), "")</f>
        <v/>
      </c>
      <c r="E122" s="56" t="str">
        <f>IFERROR(AVERAGE(Q122, AC122), "")</f>
        <v/>
      </c>
      <c r="F122" s="56" t="str">
        <f>IFERROR(AVERAGE(R122, AD122), "")</f>
        <v/>
      </c>
      <c r="G122" s="56" t="str">
        <f>IFERROR(AVERAGE(S122, AE122), "")</f>
        <v/>
      </c>
      <c r="H122" s="56" t="str">
        <f>IFERROR(AVERAGE(T122, AF122), "")</f>
        <v/>
      </c>
      <c r="I122" s="56" t="str">
        <f>IFERROR(AVERAGE(U122, AG122), "")</f>
        <v/>
      </c>
      <c r="N122" s="51">
        <v>2</v>
      </c>
      <c r="O122" s="56"/>
      <c r="P122" s="56"/>
      <c r="Q122" s="56"/>
      <c r="R122" s="56"/>
      <c r="S122" s="56"/>
      <c r="T122" s="56"/>
      <c r="U122" s="56"/>
      <c r="Z122" s="51">
        <v>2</v>
      </c>
      <c r="AA122" s="56"/>
      <c r="AB122" s="56"/>
      <c r="AC122" s="56"/>
      <c r="AD122" s="56"/>
      <c r="AE122" s="56"/>
      <c r="AF122" s="56"/>
      <c r="AG122" s="56"/>
    </row>
    <row r="123" spans="1:33" ht="21" customHeight="1" outlineLevel="4" x14ac:dyDescent="0.3">
      <c r="B123" s="51">
        <v>3</v>
      </c>
      <c r="C123" s="56" t="str">
        <f>IFERROR(AVERAGE(O123, AA123), "")</f>
        <v/>
      </c>
      <c r="D123" s="56" t="str">
        <f>IFERROR(AVERAGE(P123, AB123), "")</f>
        <v/>
      </c>
      <c r="E123" s="56" t="str">
        <f>IFERROR(AVERAGE(Q123, AC123), "")</f>
        <v/>
      </c>
      <c r="F123" s="56" t="str">
        <f>IFERROR(AVERAGE(R123, AD123), "")</f>
        <v/>
      </c>
      <c r="G123" s="56" t="str">
        <f>IFERROR(AVERAGE(S123, AE123), "")</f>
        <v/>
      </c>
      <c r="H123" s="56" t="str">
        <f>IFERROR(AVERAGE(T123, AF123), "")</f>
        <v/>
      </c>
      <c r="I123" s="56" t="str">
        <f>IFERROR(AVERAGE(U123, AG123), "")</f>
        <v/>
      </c>
      <c r="N123" s="51">
        <v>3</v>
      </c>
      <c r="O123" s="56"/>
      <c r="P123" s="56"/>
      <c r="Q123" s="56"/>
      <c r="R123" s="56"/>
      <c r="S123" s="56"/>
      <c r="T123" s="56"/>
      <c r="U123" s="56"/>
      <c r="Z123" s="51">
        <v>3</v>
      </c>
      <c r="AA123" s="56"/>
      <c r="AB123" s="56"/>
      <c r="AC123" s="56"/>
      <c r="AD123" s="56"/>
      <c r="AE123" s="56"/>
      <c r="AF123" s="56"/>
      <c r="AG123" s="56"/>
    </row>
    <row r="124" spans="1:33" ht="21" customHeight="1" outlineLevel="4" x14ac:dyDescent="0.3">
      <c r="B124" s="50" t="s">
        <v>5</v>
      </c>
      <c r="C124" s="55" t="str">
        <f>IFERROR(AVERAGE(C121, C122, C123),"")</f>
        <v/>
      </c>
      <c r="D124" s="55" t="str">
        <f>IFERROR(AVERAGE(D121, D122, D123),"")</f>
        <v/>
      </c>
      <c r="E124" s="55" t="str">
        <f>IFERROR(AVERAGE(E121, E122, E123),"")</f>
        <v/>
      </c>
      <c r="F124" s="55" t="str">
        <f>IFERROR(AVERAGE(F121, F122, F123),"")</f>
        <v/>
      </c>
      <c r="G124" s="55" t="str">
        <f>IFERROR(AVERAGE(G121, G122, G123),"")</f>
        <v/>
      </c>
      <c r="H124" s="55" t="str">
        <f>IFERROR(AVERAGE(H121, H122, H123),"")</f>
        <v/>
      </c>
      <c r="I124" s="55" t="str">
        <f>IFERROR(AVERAGE(I121, I122, I123),"")</f>
        <v/>
      </c>
      <c r="N124" s="50" t="s">
        <v>5</v>
      </c>
      <c r="O124" s="55" t="str">
        <f>IFERROR(AVERAGE(O121, O122, O123),"")</f>
        <v/>
      </c>
      <c r="P124" s="55" t="str">
        <f>IFERROR(AVERAGE(P121, P122, P123),"")</f>
        <v/>
      </c>
      <c r="Q124" s="55" t="str">
        <f>IFERROR(AVERAGE(Q121, Q122, Q123),"")</f>
        <v/>
      </c>
      <c r="R124" s="55" t="str">
        <f>IFERROR(AVERAGE(R121, R122, R123),"")</f>
        <v/>
      </c>
      <c r="S124" s="55" t="str">
        <f>IFERROR(AVERAGE(S121, S122, S123),"")</f>
        <v/>
      </c>
      <c r="T124" s="55" t="str">
        <f>IFERROR(AVERAGE(T121, T122, T123),"")</f>
        <v/>
      </c>
      <c r="U124" s="55" t="str">
        <f>IFERROR(AVERAGE(U121, U122, U123),"")</f>
        <v/>
      </c>
      <c r="Z124" s="50" t="s">
        <v>5</v>
      </c>
      <c r="AA124" s="55" t="str">
        <f>IFERROR(AVERAGE(AA121, AA122, AA123),"")</f>
        <v/>
      </c>
      <c r="AB124" s="55" t="str">
        <f>IFERROR(AVERAGE(AB121, AB122, AB123),"")</f>
        <v/>
      </c>
      <c r="AC124" s="55" t="str">
        <f>IFERROR(AVERAGE(AC121, AC122, AC123),"")</f>
        <v/>
      </c>
      <c r="AD124" s="55" t="str">
        <f>IFERROR(AVERAGE(AD121, AD122, AD123),"")</f>
        <v/>
      </c>
      <c r="AE124" s="55" t="str">
        <f>IFERROR(AVERAGE(AE121, AE122, AE123),"")</f>
        <v/>
      </c>
      <c r="AF124" s="55" t="str">
        <f>IFERROR(AVERAGE(AF121, AF122, AF123),"")</f>
        <v/>
      </c>
      <c r="AG124" s="55" t="str">
        <f>IFERROR(AVERAGE(AG121, AG122, AG123),"")</f>
        <v/>
      </c>
    </row>
    <row r="125" spans="1:33" ht="21" customHeight="1" outlineLevel="1" x14ac:dyDescent="0.3">
      <c r="A125" s="46">
        <v>3.2</v>
      </c>
      <c r="B125" s="47" t="s">
        <v>366</v>
      </c>
      <c r="C125" s="54" t="str">
        <f>IFERROR(C138,0)</f>
        <v/>
      </c>
      <c r="D125" s="54" t="str">
        <f>IFERROR(D138,0)</f>
        <v/>
      </c>
      <c r="E125" s="54" t="str">
        <f>IFERROR(E138,0)</f>
        <v/>
      </c>
      <c r="F125" s="54" t="str">
        <f>IFERROR(F138,0)</f>
        <v/>
      </c>
      <c r="G125" s="54" t="str">
        <f>IFERROR(G138,0)</f>
        <v/>
      </c>
      <c r="H125" s="54" t="str">
        <f>IFERROR(H138,0)</f>
        <v/>
      </c>
      <c r="I125" s="54" t="str">
        <f>IFERROR(I138,0)</f>
        <v/>
      </c>
      <c r="M125" s="46">
        <v>3.2</v>
      </c>
      <c r="N125" s="47" t="s">
        <v>366</v>
      </c>
      <c r="O125" s="54" t="str">
        <f>IFERROR(O138,0)</f>
        <v/>
      </c>
      <c r="P125" s="54" t="str">
        <f>IFERROR(P138,0)</f>
        <v/>
      </c>
      <c r="Q125" s="54" t="str">
        <f>IFERROR(Q138,0)</f>
        <v/>
      </c>
      <c r="R125" s="54" t="str">
        <f>IFERROR(R138,0)</f>
        <v/>
      </c>
      <c r="S125" s="54" t="str">
        <f>IFERROR(S138,0)</f>
        <v/>
      </c>
      <c r="T125" s="54" t="str">
        <f>IFERROR(T138,0)</f>
        <v/>
      </c>
      <c r="U125" s="54" t="str">
        <f>IFERROR(U138,0)</f>
        <v/>
      </c>
      <c r="Y125" s="46">
        <v>3.2</v>
      </c>
      <c r="Z125" s="47" t="s">
        <v>366</v>
      </c>
      <c r="AA125" s="54" t="str">
        <f>IFERROR(AA138,0)</f>
        <v/>
      </c>
      <c r="AB125" s="54" t="str">
        <f>IFERROR(AB138,0)</f>
        <v/>
      </c>
      <c r="AC125" s="54" t="str">
        <f>IFERROR(AC138,0)</f>
        <v/>
      </c>
      <c r="AD125" s="54" t="str">
        <f>IFERROR(AD138,0)</f>
        <v/>
      </c>
      <c r="AE125" s="54" t="str">
        <f>IFERROR(AE138,0)</f>
        <v/>
      </c>
      <c r="AF125" s="54" t="str">
        <f>IFERROR(AF138,0)</f>
        <v/>
      </c>
      <c r="AG125" s="54" t="str">
        <f>IFERROR(AG138,0)</f>
        <v/>
      </c>
    </row>
    <row r="126" spans="1:33" ht="21" customHeight="1" outlineLevel="3" x14ac:dyDescent="0.3">
      <c r="B126" s="51">
        <v>1</v>
      </c>
      <c r="C126" s="56" t="str">
        <f>IFERROR(AVERAGE(O126, AA126), "")</f>
        <v/>
      </c>
      <c r="D126" s="56" t="str">
        <f>IFERROR(AVERAGE(P126, AB126), "")</f>
        <v/>
      </c>
      <c r="E126" s="56" t="str">
        <f>IFERROR(AVERAGE(Q126, AC126), "")</f>
        <v/>
      </c>
      <c r="F126" s="56" t="str">
        <f>IFERROR(AVERAGE(R126, AD126), "")</f>
        <v/>
      </c>
      <c r="G126" s="56" t="str">
        <f>IFERROR(AVERAGE(S126, AE126), "")</f>
        <v/>
      </c>
      <c r="H126" s="56" t="str">
        <f>IFERROR(AVERAGE(T126, AF126), "")</f>
        <v/>
      </c>
      <c r="I126" s="56" t="str">
        <f>IFERROR(AVERAGE(U126, AG126), "")</f>
        <v/>
      </c>
      <c r="N126" s="51">
        <v>1</v>
      </c>
      <c r="O126" s="56"/>
      <c r="P126" s="56"/>
      <c r="Q126" s="56"/>
      <c r="R126" s="56"/>
      <c r="S126" s="56"/>
      <c r="T126" s="56"/>
      <c r="U126" s="56"/>
      <c r="Z126" s="51">
        <v>1</v>
      </c>
      <c r="AA126" s="56"/>
      <c r="AB126" s="56"/>
      <c r="AC126" s="56"/>
      <c r="AD126" s="56"/>
      <c r="AE126" s="56"/>
      <c r="AF126" s="56"/>
      <c r="AG126" s="56"/>
    </row>
    <row r="127" spans="1:33" ht="21" customHeight="1" outlineLevel="3" x14ac:dyDescent="0.3">
      <c r="B127" s="51">
        <v>2</v>
      </c>
      <c r="C127" s="56" t="str">
        <f>IFERROR(AVERAGE(O127, AA127), "")</f>
        <v/>
      </c>
      <c r="D127" s="56" t="str">
        <f>IFERROR(AVERAGE(P127, AB127), "")</f>
        <v/>
      </c>
      <c r="E127" s="56" t="str">
        <f>IFERROR(AVERAGE(Q127, AC127), "")</f>
        <v/>
      </c>
      <c r="F127" s="56" t="str">
        <f>IFERROR(AVERAGE(R127, AD127), "")</f>
        <v/>
      </c>
      <c r="G127" s="56" t="str">
        <f>IFERROR(AVERAGE(S127, AE127), "")</f>
        <v/>
      </c>
      <c r="H127" s="56" t="str">
        <f>IFERROR(AVERAGE(T127, AF127), "")</f>
        <v/>
      </c>
      <c r="I127" s="56" t="str">
        <f>IFERROR(AVERAGE(U127, AG127), "")</f>
        <v/>
      </c>
      <c r="N127" s="51">
        <v>2</v>
      </c>
      <c r="O127" s="56"/>
      <c r="P127" s="56"/>
      <c r="Q127" s="56"/>
      <c r="R127" s="56"/>
      <c r="S127" s="56"/>
      <c r="T127" s="56"/>
      <c r="U127" s="56"/>
      <c r="Z127" s="51">
        <v>2</v>
      </c>
      <c r="AA127" s="56"/>
      <c r="AB127" s="56"/>
      <c r="AC127" s="56"/>
      <c r="AD127" s="56"/>
      <c r="AE127" s="56"/>
      <c r="AF127" s="56"/>
      <c r="AG127" s="56"/>
    </row>
    <row r="128" spans="1:33" ht="21" customHeight="1" outlineLevel="3" x14ac:dyDescent="0.3">
      <c r="B128" s="51">
        <v>3</v>
      </c>
      <c r="C128" s="56" t="str">
        <f>IFERROR(AVERAGE(O128, AA128), "")</f>
        <v/>
      </c>
      <c r="D128" s="56" t="str">
        <f>IFERROR(AVERAGE(P128, AB128), "")</f>
        <v/>
      </c>
      <c r="E128" s="56" t="str">
        <f>IFERROR(AVERAGE(Q128, AC128), "")</f>
        <v/>
      </c>
      <c r="F128" s="56" t="str">
        <f>IFERROR(AVERAGE(R128, AD128), "")</f>
        <v/>
      </c>
      <c r="G128" s="56" t="str">
        <f>IFERROR(AVERAGE(S128, AE128), "")</f>
        <v/>
      </c>
      <c r="H128" s="56" t="str">
        <f>IFERROR(AVERAGE(T128, AF128), "")</f>
        <v/>
      </c>
      <c r="I128" s="56" t="str">
        <f>IFERROR(AVERAGE(U128, AG128), "")</f>
        <v/>
      </c>
      <c r="N128" s="51">
        <v>3</v>
      </c>
      <c r="O128" s="56"/>
      <c r="P128" s="56"/>
      <c r="Q128" s="56"/>
      <c r="R128" s="56"/>
      <c r="S128" s="56"/>
      <c r="T128" s="56"/>
      <c r="U128" s="56"/>
      <c r="Z128" s="51">
        <v>3</v>
      </c>
      <c r="AA128" s="56"/>
      <c r="AB128" s="56"/>
      <c r="AC128" s="56"/>
      <c r="AD128" s="56"/>
      <c r="AE128" s="56"/>
      <c r="AF128" s="56"/>
      <c r="AG128" s="56"/>
    </row>
    <row r="129" spans="1:33" ht="21" customHeight="1" outlineLevel="3" x14ac:dyDescent="0.3">
      <c r="B129" s="51">
        <v>4</v>
      </c>
      <c r="C129" s="56" t="str">
        <f>IFERROR(AVERAGE(O129, AA129), "")</f>
        <v/>
      </c>
      <c r="D129" s="56" t="str">
        <f>IFERROR(AVERAGE(P129, AB129), "")</f>
        <v/>
      </c>
      <c r="E129" s="56" t="str">
        <f>IFERROR(AVERAGE(Q129, AC129), "")</f>
        <v/>
      </c>
      <c r="F129" s="56" t="str">
        <f>IFERROR(AVERAGE(R129, AD129), "")</f>
        <v/>
      </c>
      <c r="G129" s="56" t="str">
        <f>IFERROR(AVERAGE(S129, AE129), "")</f>
        <v/>
      </c>
      <c r="H129" s="56" t="str">
        <f>IFERROR(AVERAGE(T129, AF129), "")</f>
        <v/>
      </c>
      <c r="I129" s="56" t="str">
        <f>IFERROR(AVERAGE(U129, AG129), "")</f>
        <v/>
      </c>
      <c r="N129" s="51">
        <v>4</v>
      </c>
      <c r="O129" s="56"/>
      <c r="P129" s="56"/>
      <c r="Q129" s="56"/>
      <c r="R129" s="56"/>
      <c r="S129" s="56"/>
      <c r="T129" s="56"/>
      <c r="U129" s="56"/>
      <c r="Z129" s="51">
        <v>4</v>
      </c>
      <c r="AA129" s="56"/>
      <c r="AB129" s="56"/>
      <c r="AC129" s="56"/>
      <c r="AD129" s="56"/>
      <c r="AE129" s="56"/>
      <c r="AF129" s="56"/>
      <c r="AG129" s="56"/>
    </row>
    <row r="130" spans="1:33" ht="21" customHeight="1" outlineLevel="3" x14ac:dyDescent="0.3">
      <c r="B130" s="51">
        <v>5</v>
      </c>
      <c r="C130" s="56" t="str">
        <f>IFERROR(AVERAGE(O130, AA130), "")</f>
        <v/>
      </c>
      <c r="D130" s="56" t="str">
        <f>IFERROR(AVERAGE(P130, AB130), "")</f>
        <v/>
      </c>
      <c r="E130" s="56" t="str">
        <f>IFERROR(AVERAGE(Q130, AC130), "")</f>
        <v/>
      </c>
      <c r="F130" s="56" t="str">
        <f>IFERROR(AVERAGE(R130, AD130), "")</f>
        <v/>
      </c>
      <c r="G130" s="56" t="str">
        <f>IFERROR(AVERAGE(S130, AE130), "")</f>
        <v/>
      </c>
      <c r="H130" s="56" t="str">
        <f>IFERROR(AVERAGE(T130, AF130), "")</f>
        <v/>
      </c>
      <c r="I130" s="56" t="str">
        <f>IFERROR(AVERAGE(U130, AG130), "")</f>
        <v/>
      </c>
      <c r="N130" s="51">
        <v>5</v>
      </c>
      <c r="O130" s="56"/>
      <c r="P130" s="56"/>
      <c r="Q130" s="56"/>
      <c r="R130" s="56"/>
      <c r="S130" s="56"/>
      <c r="T130" s="56"/>
      <c r="U130" s="56"/>
      <c r="Z130" s="51">
        <v>5</v>
      </c>
      <c r="AA130" s="56"/>
      <c r="AB130" s="56"/>
      <c r="AC130" s="56"/>
      <c r="AD130" s="56"/>
      <c r="AE130" s="56"/>
      <c r="AF130" s="56"/>
      <c r="AG130" s="56"/>
    </row>
    <row r="131" spans="1:33" ht="21" customHeight="1" outlineLevel="3" x14ac:dyDescent="0.3">
      <c r="B131" s="51">
        <v>6</v>
      </c>
      <c r="C131" s="56" t="str">
        <f>IFERROR(AVERAGE(O131, AA131), "")</f>
        <v/>
      </c>
      <c r="D131" s="56" t="str">
        <f>IFERROR(AVERAGE(P131, AB131), "")</f>
        <v/>
      </c>
      <c r="E131" s="56" t="str">
        <f>IFERROR(AVERAGE(Q131, AC131), "")</f>
        <v/>
      </c>
      <c r="F131" s="56" t="str">
        <f>IFERROR(AVERAGE(R131, AD131), "")</f>
        <v/>
      </c>
      <c r="G131" s="56" t="str">
        <f>IFERROR(AVERAGE(S131, AE131), "")</f>
        <v/>
      </c>
      <c r="H131" s="56" t="str">
        <f>IFERROR(AVERAGE(T131, AF131), "")</f>
        <v/>
      </c>
      <c r="I131" s="56" t="str">
        <f>IFERROR(AVERAGE(U131, AG131), "")</f>
        <v/>
      </c>
      <c r="N131" s="51">
        <v>6</v>
      </c>
      <c r="O131" s="56"/>
      <c r="P131" s="56"/>
      <c r="Q131" s="56"/>
      <c r="R131" s="56"/>
      <c r="S131" s="56"/>
      <c r="T131" s="56"/>
      <c r="U131" s="56"/>
      <c r="Z131" s="51">
        <v>6</v>
      </c>
      <c r="AA131" s="56"/>
      <c r="AB131" s="56"/>
      <c r="AC131" s="56"/>
      <c r="AD131" s="56"/>
      <c r="AE131" s="56"/>
      <c r="AF131" s="56"/>
      <c r="AG131" s="56"/>
    </row>
    <row r="132" spans="1:33" ht="21" customHeight="1" outlineLevel="3" x14ac:dyDescent="0.3">
      <c r="B132" s="51">
        <v>7</v>
      </c>
      <c r="C132" s="56" t="str">
        <f>IFERROR(AVERAGE(O132, AA132), "")</f>
        <v/>
      </c>
      <c r="D132" s="56" t="str">
        <f>IFERROR(AVERAGE(P132, AB132), "")</f>
        <v/>
      </c>
      <c r="E132" s="56" t="str">
        <f>IFERROR(AVERAGE(Q132, AC132), "")</f>
        <v/>
      </c>
      <c r="F132" s="56" t="str">
        <f>IFERROR(AVERAGE(R132, AD132), "")</f>
        <v/>
      </c>
      <c r="G132" s="56" t="str">
        <f>IFERROR(AVERAGE(S132, AE132), "")</f>
        <v/>
      </c>
      <c r="H132" s="56" t="str">
        <f>IFERROR(AVERAGE(T132, AF132), "")</f>
        <v/>
      </c>
      <c r="I132" s="56" t="str">
        <f>IFERROR(AVERAGE(U132, AG132), "")</f>
        <v/>
      </c>
      <c r="N132" s="51">
        <v>7</v>
      </c>
      <c r="O132" s="56"/>
      <c r="P132" s="56"/>
      <c r="Q132" s="56"/>
      <c r="R132" s="56"/>
      <c r="S132" s="56"/>
      <c r="T132" s="56"/>
      <c r="U132" s="56"/>
      <c r="Z132" s="51">
        <v>7</v>
      </c>
      <c r="AA132" s="56"/>
      <c r="AB132" s="56"/>
      <c r="AC132" s="56"/>
      <c r="AD132" s="56"/>
      <c r="AE132" s="56"/>
      <c r="AF132" s="56"/>
      <c r="AG132" s="56"/>
    </row>
    <row r="133" spans="1:33" ht="21" customHeight="1" outlineLevel="3" x14ac:dyDescent="0.3">
      <c r="B133" s="51">
        <v>8</v>
      </c>
      <c r="C133" s="56" t="str">
        <f>IFERROR(AVERAGE(O133, AA133), "")</f>
        <v/>
      </c>
      <c r="D133" s="56" t="str">
        <f>IFERROR(AVERAGE(P133, AB133), "")</f>
        <v/>
      </c>
      <c r="E133" s="56" t="str">
        <f>IFERROR(AVERAGE(Q133, AC133), "")</f>
        <v/>
      </c>
      <c r="F133" s="56" t="str">
        <f>IFERROR(AVERAGE(R133, AD133), "")</f>
        <v/>
      </c>
      <c r="G133" s="56" t="str">
        <f>IFERROR(AVERAGE(S133, AE133), "")</f>
        <v/>
      </c>
      <c r="H133" s="56" t="str">
        <f>IFERROR(AVERAGE(T133, AF133), "")</f>
        <v/>
      </c>
      <c r="I133" s="56" t="str">
        <f>IFERROR(AVERAGE(U133, AG133), "")</f>
        <v/>
      </c>
      <c r="N133" s="51">
        <v>8</v>
      </c>
      <c r="O133" s="56"/>
      <c r="P133" s="56"/>
      <c r="Q133" s="56"/>
      <c r="R133" s="56"/>
      <c r="S133" s="56"/>
      <c r="T133" s="56"/>
      <c r="U133" s="56"/>
      <c r="Z133" s="51">
        <v>8</v>
      </c>
      <c r="AA133" s="56"/>
      <c r="AB133" s="56"/>
      <c r="AC133" s="56"/>
      <c r="AD133" s="56"/>
      <c r="AE133" s="56"/>
      <c r="AF133" s="56"/>
      <c r="AG133" s="56"/>
    </row>
    <row r="134" spans="1:33" ht="21" customHeight="1" outlineLevel="3" x14ac:dyDescent="0.3">
      <c r="B134" s="51">
        <v>9</v>
      </c>
      <c r="C134" s="56" t="str">
        <f>IFERROR(AVERAGE(O134, AA134), "")</f>
        <v/>
      </c>
      <c r="D134" s="56" t="str">
        <f>IFERROR(AVERAGE(P134, AB134), "")</f>
        <v/>
      </c>
      <c r="E134" s="56" t="str">
        <f>IFERROR(AVERAGE(Q134, AC134), "")</f>
        <v/>
      </c>
      <c r="F134" s="56" t="str">
        <f>IFERROR(AVERAGE(R134, AD134), "")</f>
        <v/>
      </c>
      <c r="G134" s="56" t="str">
        <f>IFERROR(AVERAGE(S134, AE134), "")</f>
        <v/>
      </c>
      <c r="H134" s="56" t="str">
        <f>IFERROR(AVERAGE(T134, AF134), "")</f>
        <v/>
      </c>
      <c r="I134" s="56" t="str">
        <f>IFERROR(AVERAGE(U134, AG134), "")</f>
        <v/>
      </c>
      <c r="N134" s="51">
        <v>9</v>
      </c>
      <c r="O134" s="56"/>
      <c r="P134" s="56"/>
      <c r="Q134" s="56"/>
      <c r="R134" s="56"/>
      <c r="S134" s="56"/>
      <c r="T134" s="56"/>
      <c r="U134" s="56"/>
      <c r="Z134" s="51">
        <v>9</v>
      </c>
      <c r="AA134" s="56"/>
      <c r="AB134" s="56"/>
      <c r="AC134" s="56"/>
      <c r="AD134" s="56"/>
      <c r="AE134" s="56"/>
      <c r="AF134" s="56"/>
      <c r="AG134" s="56"/>
    </row>
    <row r="135" spans="1:33" ht="21" customHeight="1" outlineLevel="3" x14ac:dyDescent="0.3">
      <c r="B135" s="51">
        <v>10</v>
      </c>
      <c r="C135" s="56" t="str">
        <f>IFERROR(AVERAGE(O135, AA135), "")</f>
        <v/>
      </c>
      <c r="D135" s="56" t="str">
        <f>IFERROR(AVERAGE(P135, AB135), "")</f>
        <v/>
      </c>
      <c r="E135" s="56" t="str">
        <f>IFERROR(AVERAGE(Q135, AC135), "")</f>
        <v/>
      </c>
      <c r="F135" s="56" t="str">
        <f>IFERROR(AVERAGE(R135, AD135), "")</f>
        <v/>
      </c>
      <c r="G135" s="56" t="str">
        <f>IFERROR(AVERAGE(S135, AE135), "")</f>
        <v/>
      </c>
      <c r="H135" s="56" t="str">
        <f>IFERROR(AVERAGE(T135, AF135), "")</f>
        <v/>
      </c>
      <c r="I135" s="56" t="str">
        <f>IFERROR(AVERAGE(U135, AG135), "")</f>
        <v/>
      </c>
      <c r="N135" s="51">
        <v>10</v>
      </c>
      <c r="O135" s="56"/>
      <c r="P135" s="56"/>
      <c r="Q135" s="56"/>
      <c r="R135" s="56"/>
      <c r="S135" s="56"/>
      <c r="T135" s="56"/>
      <c r="U135" s="56"/>
      <c r="Z135" s="51">
        <v>10</v>
      </c>
      <c r="AA135" s="56"/>
      <c r="AB135" s="56"/>
      <c r="AC135" s="56"/>
      <c r="AD135" s="56"/>
      <c r="AE135" s="56"/>
      <c r="AF135" s="56"/>
      <c r="AG135" s="56"/>
    </row>
    <row r="136" spans="1:33" ht="21" customHeight="1" outlineLevel="3" x14ac:dyDescent="0.3">
      <c r="B136" s="51">
        <v>11</v>
      </c>
      <c r="C136" s="56" t="str">
        <f>IFERROR(AVERAGE(O136, AA136), "")</f>
        <v/>
      </c>
      <c r="D136" s="56" t="str">
        <f>IFERROR(AVERAGE(P136, AB136), "")</f>
        <v/>
      </c>
      <c r="E136" s="56" t="str">
        <f>IFERROR(AVERAGE(Q136, AC136), "")</f>
        <v/>
      </c>
      <c r="F136" s="56" t="str">
        <f>IFERROR(AVERAGE(R136, AD136), "")</f>
        <v/>
      </c>
      <c r="G136" s="56" t="str">
        <f>IFERROR(AVERAGE(S136, AE136), "")</f>
        <v/>
      </c>
      <c r="H136" s="56" t="str">
        <f>IFERROR(AVERAGE(T136, AF136), "")</f>
        <v/>
      </c>
      <c r="I136" s="56" t="str">
        <f>IFERROR(AVERAGE(U136, AG136), "")</f>
        <v/>
      </c>
      <c r="N136" s="51">
        <v>11</v>
      </c>
      <c r="O136" s="56"/>
      <c r="P136" s="56"/>
      <c r="Q136" s="56"/>
      <c r="R136" s="56"/>
      <c r="S136" s="56"/>
      <c r="T136" s="56"/>
      <c r="U136" s="56"/>
      <c r="Z136" s="51">
        <v>11</v>
      </c>
      <c r="AA136" s="56"/>
      <c r="AB136" s="56"/>
      <c r="AC136" s="56"/>
      <c r="AD136" s="56"/>
      <c r="AE136" s="56"/>
      <c r="AF136" s="56"/>
      <c r="AG136" s="56"/>
    </row>
    <row r="137" spans="1:33" ht="21" customHeight="1" outlineLevel="3" x14ac:dyDescent="0.3">
      <c r="B137" s="51">
        <v>12</v>
      </c>
      <c r="C137" s="56" t="str">
        <f>IFERROR(AVERAGE(O137, AA137), "")</f>
        <v/>
      </c>
      <c r="D137" s="56" t="str">
        <f>IFERROR(AVERAGE(P137, AB137), "")</f>
        <v/>
      </c>
      <c r="E137" s="56" t="str">
        <f>IFERROR(AVERAGE(Q137, AC137), "")</f>
        <v/>
      </c>
      <c r="F137" s="56" t="str">
        <f>IFERROR(AVERAGE(R137, AD137), "")</f>
        <v/>
      </c>
      <c r="G137" s="56" t="str">
        <f>IFERROR(AVERAGE(S137, AE137), "")</f>
        <v/>
      </c>
      <c r="H137" s="56" t="str">
        <f>IFERROR(AVERAGE(T137, AF137), "")</f>
        <v/>
      </c>
      <c r="I137" s="56" t="str">
        <f>IFERROR(AVERAGE(U137, AG137), "")</f>
        <v/>
      </c>
      <c r="N137" s="51">
        <v>12</v>
      </c>
      <c r="O137" s="56"/>
      <c r="P137" s="56"/>
      <c r="Q137" s="56"/>
      <c r="R137" s="56"/>
      <c r="S137" s="56"/>
      <c r="T137" s="56"/>
      <c r="U137" s="56"/>
      <c r="Z137" s="51">
        <v>12</v>
      </c>
      <c r="AA137" s="56"/>
      <c r="AB137" s="56"/>
      <c r="AC137" s="56"/>
      <c r="AD137" s="56"/>
      <c r="AE137" s="56"/>
      <c r="AF137" s="56"/>
      <c r="AG137" s="56"/>
    </row>
    <row r="138" spans="1:33" ht="21" customHeight="1" outlineLevel="3" x14ac:dyDescent="0.3">
      <c r="B138" s="50" t="s">
        <v>5</v>
      </c>
      <c r="C138" s="55" t="str">
        <f>IFERROR(AVERAGE(C126, C127, C128, C129, C130, C131, C132, C133, C134, C135, C136, C137),"")</f>
        <v/>
      </c>
      <c r="D138" s="55" t="str">
        <f>IFERROR(AVERAGE(D126, D127, D128, D129, D130, D131, D132, D133, D134, D135, D136, D137),"")</f>
        <v/>
      </c>
      <c r="E138" s="55" t="str">
        <f>IFERROR(AVERAGE(E126, E127, E128, E129, E130, E131, E132, E133, E134, E135, E136, E137),"")</f>
        <v/>
      </c>
      <c r="F138" s="55" t="str">
        <f>IFERROR(AVERAGE(F126, F127, F128, F129, F130, F131, F132, F133, F134, F135, F136, F137),"")</f>
        <v/>
      </c>
      <c r="G138" s="55" t="str">
        <f>IFERROR(AVERAGE(G126, G127, G128, G129, G130, G131, G132, G133, G134, G135, G136, G137),"")</f>
        <v/>
      </c>
      <c r="H138" s="55" t="str">
        <f>IFERROR(AVERAGE(H126, H127, H128, H129, H130, H131, H132, H133, H134, H135, H136, H137),"")</f>
        <v/>
      </c>
      <c r="I138" s="55" t="str">
        <f>IFERROR(AVERAGE(I126, I127, I128, I129, I130, I131, I132, I133, I134, I135, I136, I137),"")</f>
        <v/>
      </c>
      <c r="N138" s="50" t="s">
        <v>5</v>
      </c>
      <c r="O138" s="55" t="str">
        <f>IFERROR(AVERAGE(O126, O127, O128, O129, O130, O131, O132, O133, O134, O135, O136, O137),"")</f>
        <v/>
      </c>
      <c r="P138" s="55" t="str">
        <f>IFERROR(AVERAGE(P126, P127, P128, P129, P130, P131, P132, P133, P134, P135, P136, P137),"")</f>
        <v/>
      </c>
      <c r="Q138" s="55" t="str">
        <f>IFERROR(AVERAGE(Q126, Q127, Q128, Q129, Q130, Q131, Q132, Q133, Q134, Q135, Q136, Q137),"")</f>
        <v/>
      </c>
      <c r="R138" s="55" t="str">
        <f>IFERROR(AVERAGE(R126, R127, R128, R129, R130, R131, R132, R133, R134, R135, R136, R137),"")</f>
        <v/>
      </c>
      <c r="S138" s="55" t="str">
        <f>IFERROR(AVERAGE(S126, S127, S128, S129, S130, S131, S132, S133, S134, S135, S136, S137),"")</f>
        <v/>
      </c>
      <c r="T138" s="55" t="str">
        <f>IFERROR(AVERAGE(T126, T127, T128, T129, T130, T131, T132, T133, T134, T135, T136, T137),"")</f>
        <v/>
      </c>
      <c r="U138" s="55" t="str">
        <f>IFERROR(AVERAGE(U126, U127, U128, U129, U130, U131, U132, U133, U134, U135, U136, U137),"")</f>
        <v/>
      </c>
      <c r="Z138" s="50" t="s">
        <v>5</v>
      </c>
      <c r="AA138" s="55" t="str">
        <f>IFERROR(AVERAGE(AA126, AA127, AA128, AA129, AA130, AA131, AA132, AA133, AA134, AA135, AA136, AA137),"")</f>
        <v/>
      </c>
      <c r="AB138" s="55" t="str">
        <f>IFERROR(AVERAGE(AB126, AB127, AB128, AB129, AB130, AB131, AB132, AB133, AB134, AB135, AB136, AB137),"")</f>
        <v/>
      </c>
      <c r="AC138" s="55" t="str">
        <f>IFERROR(AVERAGE(AC126, AC127, AC128, AC129, AC130, AC131, AC132, AC133, AC134, AC135, AC136, AC137),"")</f>
        <v/>
      </c>
      <c r="AD138" s="55" t="str">
        <f>IFERROR(AVERAGE(AD126, AD127, AD128, AD129, AD130, AD131, AD132, AD133, AD134, AD135, AD136, AD137),"")</f>
        <v/>
      </c>
      <c r="AE138" s="55" t="str">
        <f>IFERROR(AVERAGE(AE126, AE127, AE128, AE129, AE130, AE131, AE132, AE133, AE134, AE135, AE136, AE137),"")</f>
        <v/>
      </c>
      <c r="AF138" s="55" t="str">
        <f>IFERROR(AVERAGE(AF126, AF127, AF128, AF129, AF130, AF131, AF132, AF133, AF134, AF135, AF136, AF137),"")</f>
        <v/>
      </c>
      <c r="AG138" s="55" t="str">
        <f>IFERROR(AVERAGE(AG126, AG127, AG128, AG129, AG130, AG131, AG132, AG133, AG134, AG135, AG136, AG137),"")</f>
        <v/>
      </c>
    </row>
    <row r="139" spans="1:33" ht="21" customHeight="1" outlineLevel="1" x14ac:dyDescent="0.3">
      <c r="A139" s="46">
        <v>3.3</v>
      </c>
      <c r="B139" s="47" t="s">
        <v>380</v>
      </c>
      <c r="C139" s="54" t="str">
        <f>IFERROR(C143,0)</f>
        <v/>
      </c>
      <c r="D139" s="54" t="str">
        <f>IFERROR(D143,0)</f>
        <v/>
      </c>
      <c r="E139" s="54" t="str">
        <f>IFERROR(E143,0)</f>
        <v/>
      </c>
      <c r="F139" s="54" t="str">
        <f>IFERROR(F143,0)</f>
        <v/>
      </c>
      <c r="G139" s="54" t="str">
        <f>IFERROR(G143,0)</f>
        <v/>
      </c>
      <c r="H139" s="54" t="str">
        <f>IFERROR(H143,0)</f>
        <v/>
      </c>
      <c r="I139" s="54" t="str">
        <f>IFERROR(I143,0)</f>
        <v/>
      </c>
      <c r="M139" s="46">
        <v>3.3</v>
      </c>
      <c r="N139" s="47" t="s">
        <v>380</v>
      </c>
      <c r="O139" s="54" t="str">
        <f>IFERROR(O143,0)</f>
        <v/>
      </c>
      <c r="P139" s="54" t="str">
        <f>IFERROR(P143,0)</f>
        <v/>
      </c>
      <c r="Q139" s="54" t="str">
        <f>IFERROR(Q143,0)</f>
        <v/>
      </c>
      <c r="R139" s="54" t="str">
        <f>IFERROR(R143,0)</f>
        <v/>
      </c>
      <c r="S139" s="54" t="str">
        <f>IFERROR(S143,0)</f>
        <v/>
      </c>
      <c r="T139" s="54" t="str">
        <f>IFERROR(T143,0)</f>
        <v/>
      </c>
      <c r="U139" s="54" t="str">
        <f>IFERROR(U143,0)</f>
        <v/>
      </c>
      <c r="Y139" s="46">
        <v>3.3</v>
      </c>
      <c r="Z139" s="47" t="s">
        <v>380</v>
      </c>
      <c r="AA139" s="54" t="str">
        <f>IFERROR(AA143,0)</f>
        <v/>
      </c>
      <c r="AB139" s="54" t="str">
        <f>IFERROR(AB143,0)</f>
        <v/>
      </c>
      <c r="AC139" s="54" t="str">
        <f>IFERROR(AC143,0)</f>
        <v/>
      </c>
      <c r="AD139" s="54" t="str">
        <f>IFERROR(AD143,0)</f>
        <v/>
      </c>
      <c r="AE139" s="54" t="str">
        <f>IFERROR(AE143,0)</f>
        <v/>
      </c>
      <c r="AF139" s="54" t="str">
        <f>IFERROR(AF143,0)</f>
        <v/>
      </c>
      <c r="AG139" s="54" t="str">
        <f>IFERROR(AG143,0)</f>
        <v/>
      </c>
    </row>
    <row r="140" spans="1:33" ht="21" customHeight="1" outlineLevel="3" x14ac:dyDescent="0.3">
      <c r="B140" s="51">
        <v>1</v>
      </c>
      <c r="C140" s="56" t="str">
        <f>IFERROR(AVERAGE(O140, AA140), "")</f>
        <v/>
      </c>
      <c r="D140" s="56" t="str">
        <f>IFERROR(AVERAGE(P140, AB140), "")</f>
        <v/>
      </c>
      <c r="E140" s="56" t="str">
        <f>IFERROR(AVERAGE(Q140, AC140), "")</f>
        <v/>
      </c>
      <c r="F140" s="56" t="str">
        <f>IFERROR(AVERAGE(R140, AD140), "")</f>
        <v/>
      </c>
      <c r="G140" s="56" t="str">
        <f>IFERROR(AVERAGE(S140, AE140), "")</f>
        <v/>
      </c>
      <c r="H140" s="56" t="str">
        <f>IFERROR(AVERAGE(T140, AF140), "")</f>
        <v/>
      </c>
      <c r="I140" s="56" t="str">
        <f>IFERROR(AVERAGE(U140, AG140), "")</f>
        <v/>
      </c>
      <c r="N140" s="51">
        <v>1</v>
      </c>
      <c r="O140" s="56"/>
      <c r="P140" s="56"/>
      <c r="Q140" s="56"/>
      <c r="R140" s="56"/>
      <c r="S140" s="56"/>
      <c r="T140" s="56"/>
      <c r="U140" s="56"/>
      <c r="Z140" s="51">
        <v>1</v>
      </c>
      <c r="AA140" s="56"/>
      <c r="AB140" s="56"/>
      <c r="AC140" s="56"/>
      <c r="AD140" s="56"/>
      <c r="AE140" s="56"/>
      <c r="AF140" s="56"/>
      <c r="AG140" s="56"/>
    </row>
    <row r="141" spans="1:33" ht="21" customHeight="1" outlineLevel="3" x14ac:dyDescent="0.3">
      <c r="B141" s="51">
        <v>2</v>
      </c>
      <c r="C141" s="56" t="str">
        <f>IFERROR(AVERAGE(O141, AA141), "")</f>
        <v/>
      </c>
      <c r="D141" s="56" t="str">
        <f>IFERROR(AVERAGE(P141, AB141), "")</f>
        <v/>
      </c>
      <c r="E141" s="56" t="str">
        <f>IFERROR(AVERAGE(Q141, AC141), "")</f>
        <v/>
      </c>
      <c r="F141" s="56" t="str">
        <f>IFERROR(AVERAGE(R141, AD141), "")</f>
        <v/>
      </c>
      <c r="G141" s="56" t="str">
        <f>IFERROR(AVERAGE(S141, AE141), "")</f>
        <v/>
      </c>
      <c r="H141" s="56" t="str">
        <f>IFERROR(AVERAGE(T141, AF141), "")</f>
        <v/>
      </c>
      <c r="I141" s="56" t="str">
        <f>IFERROR(AVERAGE(U141, AG141), "")</f>
        <v/>
      </c>
      <c r="N141" s="51">
        <v>2</v>
      </c>
      <c r="O141" s="56"/>
      <c r="P141" s="56"/>
      <c r="Q141" s="56"/>
      <c r="R141" s="56"/>
      <c r="S141" s="56"/>
      <c r="T141" s="56"/>
      <c r="U141" s="56"/>
      <c r="Z141" s="51">
        <v>2</v>
      </c>
      <c r="AA141" s="56"/>
      <c r="AB141" s="56"/>
      <c r="AC141" s="56"/>
      <c r="AD141" s="56"/>
      <c r="AE141" s="56"/>
      <c r="AF141" s="56"/>
      <c r="AG141" s="56"/>
    </row>
    <row r="142" spans="1:33" ht="21" customHeight="1" outlineLevel="3" x14ac:dyDescent="0.3">
      <c r="B142" s="51">
        <v>3</v>
      </c>
      <c r="C142" s="56" t="str">
        <f>IFERROR(AVERAGE(O142, AA142), "")</f>
        <v/>
      </c>
      <c r="D142" s="56" t="str">
        <f>IFERROR(AVERAGE(P142, AB142), "")</f>
        <v/>
      </c>
      <c r="E142" s="56" t="str">
        <f>IFERROR(AVERAGE(Q142, AC142), "")</f>
        <v/>
      </c>
      <c r="F142" s="56" t="str">
        <f>IFERROR(AVERAGE(R142, AD142), "")</f>
        <v/>
      </c>
      <c r="G142" s="56" t="str">
        <f>IFERROR(AVERAGE(S142, AE142), "")</f>
        <v/>
      </c>
      <c r="H142" s="56" t="str">
        <f>IFERROR(AVERAGE(T142, AF142), "")</f>
        <v/>
      </c>
      <c r="I142" s="56" t="str">
        <f>IFERROR(AVERAGE(U142, AG142), "")</f>
        <v/>
      </c>
      <c r="N142" s="51">
        <v>3</v>
      </c>
      <c r="O142" s="56"/>
      <c r="P142" s="56"/>
      <c r="Q142" s="56"/>
      <c r="R142" s="56"/>
      <c r="S142" s="56"/>
      <c r="T142" s="56"/>
      <c r="U142" s="56"/>
      <c r="Z142" s="51">
        <v>3</v>
      </c>
      <c r="AA142" s="56"/>
      <c r="AB142" s="56"/>
      <c r="AC142" s="56"/>
      <c r="AD142" s="56"/>
      <c r="AE142" s="56"/>
      <c r="AF142" s="56"/>
      <c r="AG142" s="56"/>
    </row>
    <row r="143" spans="1:33" ht="21" customHeight="1" outlineLevel="3" x14ac:dyDescent="0.3">
      <c r="B143" s="50" t="s">
        <v>5</v>
      </c>
      <c r="C143" s="55" t="str">
        <f>IFERROR(AVERAGE(C140, C141, C142),"")</f>
        <v/>
      </c>
      <c r="D143" s="55" t="str">
        <f>IFERROR(AVERAGE(D140, D141, D142),"")</f>
        <v/>
      </c>
      <c r="E143" s="55" t="str">
        <f>IFERROR(AVERAGE(E140, E141, E142),"")</f>
        <v/>
      </c>
      <c r="F143" s="55" t="str">
        <f>IFERROR(AVERAGE(F140, F141, F142),"")</f>
        <v/>
      </c>
      <c r="G143" s="55" t="str">
        <f>IFERROR(AVERAGE(G140, G141, G142),"")</f>
        <v/>
      </c>
      <c r="H143" s="55" t="str">
        <f>IFERROR(AVERAGE(H140, H141, H142),"")</f>
        <v/>
      </c>
      <c r="I143" s="55" t="str">
        <f>IFERROR(AVERAGE(I140, I141, I142),"")</f>
        <v/>
      </c>
      <c r="N143" s="50" t="s">
        <v>5</v>
      </c>
      <c r="O143" s="55" t="str">
        <f>IFERROR(AVERAGE(O140, O141, O142),"")</f>
        <v/>
      </c>
      <c r="P143" s="55" t="str">
        <f>IFERROR(AVERAGE(P140, P141, P142),"")</f>
        <v/>
      </c>
      <c r="Q143" s="55" t="str">
        <f>IFERROR(AVERAGE(Q140, Q141, Q142),"")</f>
        <v/>
      </c>
      <c r="R143" s="55" t="str">
        <f>IFERROR(AVERAGE(R140, R141, R142),"")</f>
        <v/>
      </c>
      <c r="S143" s="55" t="str">
        <f>IFERROR(AVERAGE(S140, S141, S142),"")</f>
        <v/>
      </c>
      <c r="T143" s="55" t="str">
        <f>IFERROR(AVERAGE(T140, T141, T142),"")</f>
        <v/>
      </c>
      <c r="U143" s="55" t="str">
        <f>IFERROR(AVERAGE(U140, U141, U142),"")</f>
        <v/>
      </c>
      <c r="Z143" s="50" t="s">
        <v>5</v>
      </c>
      <c r="AA143" s="55" t="str">
        <f>IFERROR(AVERAGE(AA140, AA141, AA142),"")</f>
        <v/>
      </c>
      <c r="AB143" s="55" t="str">
        <f>IFERROR(AVERAGE(AB140, AB141, AB142),"")</f>
        <v/>
      </c>
      <c r="AC143" s="55" t="str">
        <f>IFERROR(AVERAGE(AC140, AC141, AC142),"")</f>
        <v/>
      </c>
      <c r="AD143" s="55" t="str">
        <f>IFERROR(AVERAGE(AD140, AD141, AD142),"")</f>
        <v/>
      </c>
      <c r="AE143" s="55" t="str">
        <f>IFERROR(AVERAGE(AE140, AE141, AE142),"")</f>
        <v/>
      </c>
      <c r="AF143" s="55" t="str">
        <f>IFERROR(AVERAGE(AF140, AF141, AF142),"")</f>
        <v/>
      </c>
      <c r="AG143" s="55" t="str">
        <f>IFERROR(AVERAGE(AG140, AG141, AG142),"")</f>
        <v/>
      </c>
    </row>
    <row r="144" spans="1:33" ht="21" customHeight="1" outlineLevel="1" x14ac:dyDescent="0.3">
      <c r="A144" s="46">
        <v>3.4</v>
      </c>
      <c r="B144" s="47" t="s">
        <v>385</v>
      </c>
      <c r="C144" s="54"/>
      <c r="D144" s="54"/>
      <c r="E144" s="54"/>
      <c r="F144" s="54"/>
      <c r="G144" s="54"/>
      <c r="H144" s="54"/>
      <c r="I144" s="54"/>
      <c r="M144" s="46">
        <v>3.4</v>
      </c>
      <c r="N144" s="47" t="s">
        <v>385</v>
      </c>
      <c r="O144" s="54"/>
      <c r="P144" s="54"/>
      <c r="Q144" s="54"/>
      <c r="R144" s="54"/>
      <c r="S144" s="54"/>
      <c r="T144" s="54"/>
      <c r="U144" s="54"/>
      <c r="Y144" s="46">
        <v>3.4</v>
      </c>
      <c r="Z144" s="47" t="s">
        <v>385</v>
      </c>
      <c r="AA144" s="54"/>
      <c r="AB144" s="54"/>
      <c r="AC144" s="54"/>
      <c r="AD144" s="54"/>
      <c r="AE144" s="54"/>
      <c r="AF144" s="54"/>
      <c r="AG144" s="54"/>
    </row>
    <row r="145" spans="1:33" ht="21" customHeight="1" outlineLevel="1" x14ac:dyDescent="0.3">
      <c r="A145" s="46">
        <v>3.5</v>
      </c>
      <c r="B145" s="47" t="s">
        <v>387</v>
      </c>
      <c r="C145" s="54" t="str">
        <f>IFERROR(C149,0)</f>
        <v/>
      </c>
      <c r="D145" s="54" t="str">
        <f>IFERROR(D149,0)</f>
        <v/>
      </c>
      <c r="E145" s="54" t="str">
        <f>IFERROR(E149,0)</f>
        <v/>
      </c>
      <c r="F145" s="54" t="str">
        <f>IFERROR(F149,0)</f>
        <v/>
      </c>
      <c r="G145" s="54" t="str">
        <f>IFERROR(G149,0)</f>
        <v/>
      </c>
      <c r="H145" s="54" t="str">
        <f>IFERROR(H149,0)</f>
        <v/>
      </c>
      <c r="I145" s="54" t="str">
        <f>IFERROR(I149,0)</f>
        <v/>
      </c>
      <c r="M145" s="46">
        <v>3.5</v>
      </c>
      <c r="N145" s="47" t="s">
        <v>387</v>
      </c>
      <c r="O145" s="54" t="str">
        <f>IFERROR(O149,0)</f>
        <v/>
      </c>
      <c r="P145" s="54" t="str">
        <f>IFERROR(P149,0)</f>
        <v/>
      </c>
      <c r="Q145" s="54" t="str">
        <f>IFERROR(Q149,0)</f>
        <v/>
      </c>
      <c r="R145" s="54" t="str">
        <f>IFERROR(R149,0)</f>
        <v/>
      </c>
      <c r="S145" s="54" t="str">
        <f>IFERROR(S149,0)</f>
        <v/>
      </c>
      <c r="T145" s="54" t="str">
        <f>IFERROR(T149,0)</f>
        <v/>
      </c>
      <c r="U145" s="54" t="str">
        <f>IFERROR(U149,0)</f>
        <v/>
      </c>
      <c r="Y145" s="46">
        <v>3.5</v>
      </c>
      <c r="Z145" s="47" t="s">
        <v>387</v>
      </c>
      <c r="AA145" s="54" t="str">
        <f>IFERROR(AA149,0)</f>
        <v/>
      </c>
      <c r="AB145" s="54" t="str">
        <f>IFERROR(AB149,0)</f>
        <v/>
      </c>
      <c r="AC145" s="54" t="str">
        <f>IFERROR(AC149,0)</f>
        <v/>
      </c>
      <c r="AD145" s="54" t="str">
        <f>IFERROR(AD149,0)</f>
        <v/>
      </c>
      <c r="AE145" s="54" t="str">
        <f>IFERROR(AE149,0)</f>
        <v/>
      </c>
      <c r="AF145" s="54" t="str">
        <f>IFERROR(AF149,0)</f>
        <v/>
      </c>
      <c r="AG145" s="54" t="str">
        <f>IFERROR(AG149,0)</f>
        <v/>
      </c>
    </row>
    <row r="146" spans="1:33" ht="21" customHeight="1" outlineLevel="3" x14ac:dyDescent="0.3">
      <c r="B146" s="51">
        <v>1</v>
      </c>
      <c r="C146" s="56" t="str">
        <f>IFERROR(AVERAGE(O146, AA146), "")</f>
        <v/>
      </c>
      <c r="D146" s="56" t="str">
        <f>IFERROR(AVERAGE(P146, AB146), "")</f>
        <v/>
      </c>
      <c r="E146" s="56" t="str">
        <f>IFERROR(AVERAGE(Q146, AC146), "")</f>
        <v/>
      </c>
      <c r="F146" s="56" t="str">
        <f>IFERROR(AVERAGE(R146, AD146), "")</f>
        <v/>
      </c>
      <c r="G146" s="56" t="str">
        <f>IFERROR(AVERAGE(S146, AE146), "")</f>
        <v/>
      </c>
      <c r="H146" s="56" t="str">
        <f>IFERROR(AVERAGE(T146, AF146), "")</f>
        <v/>
      </c>
      <c r="I146" s="56" t="str">
        <f>IFERROR(AVERAGE(U146, AG146), "")</f>
        <v/>
      </c>
      <c r="N146" s="51">
        <v>1</v>
      </c>
      <c r="O146" s="56"/>
      <c r="P146" s="56"/>
      <c r="Q146" s="56"/>
      <c r="R146" s="56"/>
      <c r="S146" s="56"/>
      <c r="T146" s="56"/>
      <c r="U146" s="56"/>
      <c r="Z146" s="51">
        <v>1</v>
      </c>
      <c r="AA146" s="56"/>
      <c r="AB146" s="56"/>
      <c r="AC146" s="56"/>
      <c r="AD146" s="56"/>
      <c r="AE146" s="56"/>
      <c r="AF146" s="56"/>
      <c r="AG146" s="56"/>
    </row>
    <row r="147" spans="1:33" ht="21" customHeight="1" outlineLevel="3" x14ac:dyDescent="0.3">
      <c r="B147" s="51">
        <v>2</v>
      </c>
      <c r="C147" s="56" t="str">
        <f>IFERROR(AVERAGE(O147, AA147), "")</f>
        <v/>
      </c>
      <c r="D147" s="56" t="str">
        <f>IFERROR(AVERAGE(P147, AB147), "")</f>
        <v/>
      </c>
      <c r="E147" s="56" t="str">
        <f>IFERROR(AVERAGE(Q147, AC147), "")</f>
        <v/>
      </c>
      <c r="F147" s="56" t="str">
        <f>IFERROR(AVERAGE(R147, AD147), "")</f>
        <v/>
      </c>
      <c r="G147" s="56" t="str">
        <f>IFERROR(AVERAGE(S147, AE147), "")</f>
        <v/>
      </c>
      <c r="H147" s="56" t="str">
        <f>IFERROR(AVERAGE(T147, AF147), "")</f>
        <v/>
      </c>
      <c r="I147" s="56" t="str">
        <f>IFERROR(AVERAGE(U147, AG147), "")</f>
        <v/>
      </c>
      <c r="N147" s="51">
        <v>2</v>
      </c>
      <c r="O147" s="56"/>
      <c r="P147" s="56"/>
      <c r="Q147" s="56"/>
      <c r="R147" s="56"/>
      <c r="S147" s="56"/>
      <c r="T147" s="56"/>
      <c r="U147" s="56"/>
      <c r="Z147" s="51">
        <v>2</v>
      </c>
      <c r="AA147" s="56"/>
      <c r="AB147" s="56"/>
      <c r="AC147" s="56"/>
      <c r="AD147" s="56"/>
      <c r="AE147" s="56"/>
      <c r="AF147" s="56"/>
      <c r="AG147" s="56"/>
    </row>
    <row r="148" spans="1:33" ht="21" customHeight="1" outlineLevel="3" x14ac:dyDescent="0.3">
      <c r="B148" s="51">
        <v>3</v>
      </c>
      <c r="C148" s="56" t="str">
        <f>IFERROR(AVERAGE(O148, AA148), "")</f>
        <v/>
      </c>
      <c r="D148" s="56" t="str">
        <f>IFERROR(AVERAGE(P148, AB148), "")</f>
        <v/>
      </c>
      <c r="E148" s="56" t="str">
        <f>IFERROR(AVERAGE(Q148, AC148), "")</f>
        <v/>
      </c>
      <c r="F148" s="56" t="str">
        <f>IFERROR(AVERAGE(R148, AD148), "")</f>
        <v/>
      </c>
      <c r="G148" s="56" t="str">
        <f>IFERROR(AVERAGE(S148, AE148), "")</f>
        <v/>
      </c>
      <c r="H148" s="56" t="str">
        <f>IFERROR(AVERAGE(T148, AF148), "")</f>
        <v/>
      </c>
      <c r="I148" s="56" t="str">
        <f>IFERROR(AVERAGE(U148, AG148), "")</f>
        <v/>
      </c>
      <c r="N148" s="51">
        <v>3</v>
      </c>
      <c r="O148" s="56"/>
      <c r="P148" s="56"/>
      <c r="Q148" s="56"/>
      <c r="R148" s="56"/>
      <c r="S148" s="56"/>
      <c r="T148" s="56"/>
      <c r="U148" s="56"/>
      <c r="Z148" s="51">
        <v>3</v>
      </c>
      <c r="AA148" s="56"/>
      <c r="AB148" s="56"/>
      <c r="AC148" s="56"/>
      <c r="AD148" s="56"/>
      <c r="AE148" s="56"/>
      <c r="AF148" s="56"/>
      <c r="AG148" s="56"/>
    </row>
    <row r="149" spans="1:33" ht="21" customHeight="1" outlineLevel="3" x14ac:dyDescent="0.3">
      <c r="B149" s="50" t="s">
        <v>5</v>
      </c>
      <c r="C149" s="55" t="str">
        <f>IFERROR(AVERAGE(C146, C147, C148),"")</f>
        <v/>
      </c>
      <c r="D149" s="55" t="str">
        <f>IFERROR(AVERAGE(D146, D147, D148),"")</f>
        <v/>
      </c>
      <c r="E149" s="55" t="str">
        <f>IFERROR(AVERAGE(E146, E147, E148),"")</f>
        <v/>
      </c>
      <c r="F149" s="55" t="str">
        <f>IFERROR(AVERAGE(F146, F147, F148),"")</f>
        <v/>
      </c>
      <c r="G149" s="55" t="str">
        <f>IFERROR(AVERAGE(G146, G147, G148),"")</f>
        <v/>
      </c>
      <c r="H149" s="55" t="str">
        <f>IFERROR(AVERAGE(H146, H147, H148),"")</f>
        <v/>
      </c>
      <c r="I149" s="55" t="str">
        <f>IFERROR(AVERAGE(I146, I147, I148),"")</f>
        <v/>
      </c>
      <c r="N149" s="50" t="s">
        <v>5</v>
      </c>
      <c r="O149" s="55" t="str">
        <f>IFERROR(AVERAGE(O146, O147, O148),"")</f>
        <v/>
      </c>
      <c r="P149" s="55" t="str">
        <f>IFERROR(AVERAGE(P146, P147, P148),"")</f>
        <v/>
      </c>
      <c r="Q149" s="55" t="str">
        <f>IFERROR(AVERAGE(Q146, Q147, Q148),"")</f>
        <v/>
      </c>
      <c r="R149" s="55" t="str">
        <f>IFERROR(AVERAGE(R146, R147, R148),"")</f>
        <v/>
      </c>
      <c r="S149" s="55" t="str">
        <f>IFERROR(AVERAGE(S146, S147, S148),"")</f>
        <v/>
      </c>
      <c r="T149" s="55" t="str">
        <f>IFERROR(AVERAGE(T146, T147, T148),"")</f>
        <v/>
      </c>
      <c r="U149" s="55" t="str">
        <f>IFERROR(AVERAGE(U146, U147, U148),"")</f>
        <v/>
      </c>
      <c r="Z149" s="50" t="s">
        <v>5</v>
      </c>
      <c r="AA149" s="55" t="str">
        <f>IFERROR(AVERAGE(AA146, AA147, AA148),"")</f>
        <v/>
      </c>
      <c r="AB149" s="55" t="str">
        <f>IFERROR(AVERAGE(AB146, AB147, AB148),"")</f>
        <v/>
      </c>
      <c r="AC149" s="55" t="str">
        <f>IFERROR(AVERAGE(AC146, AC147, AC148),"")</f>
        <v/>
      </c>
      <c r="AD149" s="55" t="str">
        <f>IFERROR(AVERAGE(AD146, AD147, AD148),"")</f>
        <v/>
      </c>
      <c r="AE149" s="55" t="str">
        <f>IFERROR(AVERAGE(AE146, AE147, AE148),"")</f>
        <v/>
      </c>
      <c r="AF149" s="55" t="str">
        <f>IFERROR(AVERAGE(AF146, AF147, AF148),"")</f>
        <v/>
      </c>
      <c r="AG149" s="55" t="str">
        <f>IFERROR(AVERAGE(AG146, AG147, AG148),"")</f>
        <v/>
      </c>
    </row>
    <row r="150" spans="1:33" ht="21" customHeight="1" outlineLevel="1" x14ac:dyDescent="0.3">
      <c r="A150" s="46">
        <v>3.6</v>
      </c>
      <c r="B150" s="47" t="s">
        <v>392</v>
      </c>
      <c r="C150" s="54" t="str">
        <f>IFERROR(C163,0)</f>
        <v/>
      </c>
      <c r="D150" s="54" t="str">
        <f>IFERROR(D163,0)</f>
        <v/>
      </c>
      <c r="E150" s="54" t="str">
        <f>IFERROR(E163,0)</f>
        <v/>
      </c>
      <c r="F150" s="54" t="str">
        <f>IFERROR(F163,0)</f>
        <v/>
      </c>
      <c r="G150" s="54" t="str">
        <f>IFERROR(G163,0)</f>
        <v/>
      </c>
      <c r="H150" s="54" t="str">
        <f>IFERROR(H163,0)</f>
        <v/>
      </c>
      <c r="I150" s="54" t="str">
        <f>IFERROR(I163,0)</f>
        <v/>
      </c>
      <c r="M150" s="46">
        <v>3.6</v>
      </c>
      <c r="N150" s="47" t="s">
        <v>392</v>
      </c>
      <c r="O150" s="54" t="str">
        <f>IFERROR(O163,0)</f>
        <v/>
      </c>
      <c r="P150" s="54" t="str">
        <f>IFERROR(P163,0)</f>
        <v/>
      </c>
      <c r="Q150" s="54" t="str">
        <f>IFERROR(Q163,0)</f>
        <v/>
      </c>
      <c r="R150" s="54" t="str">
        <f>IFERROR(R163,0)</f>
        <v/>
      </c>
      <c r="S150" s="54" t="str">
        <f>IFERROR(S163,0)</f>
        <v/>
      </c>
      <c r="T150" s="54" t="str">
        <f>IFERROR(T163,0)</f>
        <v/>
      </c>
      <c r="U150" s="54" t="str">
        <f>IFERROR(U163,0)</f>
        <v/>
      </c>
      <c r="Y150" s="46">
        <v>3.6</v>
      </c>
      <c r="Z150" s="47" t="s">
        <v>392</v>
      </c>
      <c r="AA150" s="54" t="str">
        <f>IFERROR(AA163,0)</f>
        <v/>
      </c>
      <c r="AB150" s="54" t="str">
        <f>IFERROR(AB163,0)</f>
        <v/>
      </c>
      <c r="AC150" s="54" t="str">
        <f>IFERROR(AC163,0)</f>
        <v/>
      </c>
      <c r="AD150" s="54" t="str">
        <f>IFERROR(AD163,0)</f>
        <v/>
      </c>
      <c r="AE150" s="54" t="str">
        <f>IFERROR(AE163,0)</f>
        <v/>
      </c>
      <c r="AF150" s="54" t="str">
        <f>IFERROR(AF163,0)</f>
        <v/>
      </c>
      <c r="AG150" s="54" t="str">
        <f>IFERROR(AG163,0)</f>
        <v/>
      </c>
    </row>
    <row r="151" spans="1:33" ht="21" customHeight="1" outlineLevel="3" x14ac:dyDescent="0.3">
      <c r="B151" s="51">
        <v>1</v>
      </c>
      <c r="C151" s="56" t="str">
        <f>IFERROR(AVERAGE(O151, AA151), "")</f>
        <v/>
      </c>
      <c r="D151" s="56" t="str">
        <f>IFERROR(AVERAGE(P151, AB151), "")</f>
        <v/>
      </c>
      <c r="E151" s="56" t="str">
        <f>IFERROR(AVERAGE(Q151, AC151), "")</f>
        <v/>
      </c>
      <c r="F151" s="56" t="str">
        <f>IFERROR(AVERAGE(R151, AD151), "")</f>
        <v/>
      </c>
      <c r="G151" s="56" t="str">
        <f>IFERROR(AVERAGE(S151, AE151), "")</f>
        <v/>
      </c>
      <c r="H151" s="56" t="str">
        <f>IFERROR(AVERAGE(T151, AF151), "")</f>
        <v/>
      </c>
      <c r="I151" s="56" t="str">
        <f>IFERROR(AVERAGE(U151, AG151), "")</f>
        <v/>
      </c>
      <c r="N151" s="51">
        <v>1</v>
      </c>
      <c r="O151" s="56"/>
      <c r="P151" s="56"/>
      <c r="Q151" s="56"/>
      <c r="R151" s="56"/>
      <c r="S151" s="56"/>
      <c r="T151" s="56"/>
      <c r="U151" s="56"/>
      <c r="Z151" s="51">
        <v>1</v>
      </c>
      <c r="AA151" s="56"/>
      <c r="AB151" s="56"/>
      <c r="AC151" s="56"/>
      <c r="AD151" s="56"/>
      <c r="AE151" s="56"/>
      <c r="AF151" s="56"/>
      <c r="AG151" s="56"/>
    </row>
    <row r="152" spans="1:33" ht="21" customHeight="1" outlineLevel="3" x14ac:dyDescent="0.3">
      <c r="B152" s="51">
        <v>2</v>
      </c>
      <c r="C152" s="56" t="str">
        <f>IFERROR(AVERAGE(O152, AA152), "")</f>
        <v/>
      </c>
      <c r="D152" s="56" t="str">
        <f>IFERROR(AVERAGE(P152, AB152), "")</f>
        <v/>
      </c>
      <c r="E152" s="56" t="str">
        <f>IFERROR(AVERAGE(Q152, AC152), "")</f>
        <v/>
      </c>
      <c r="F152" s="56" t="str">
        <f>IFERROR(AVERAGE(R152, AD152), "")</f>
        <v/>
      </c>
      <c r="G152" s="56" t="str">
        <f>IFERROR(AVERAGE(S152, AE152), "")</f>
        <v/>
      </c>
      <c r="H152" s="56" t="str">
        <f>IFERROR(AVERAGE(T152, AF152), "")</f>
        <v/>
      </c>
      <c r="I152" s="56" t="str">
        <f>IFERROR(AVERAGE(U152, AG152), "")</f>
        <v/>
      </c>
      <c r="N152" s="51">
        <v>2</v>
      </c>
      <c r="O152" s="56"/>
      <c r="P152" s="56"/>
      <c r="Q152" s="56"/>
      <c r="R152" s="56"/>
      <c r="S152" s="56"/>
      <c r="T152" s="56"/>
      <c r="U152" s="56"/>
      <c r="Z152" s="51">
        <v>2</v>
      </c>
      <c r="AA152" s="56"/>
      <c r="AB152" s="56"/>
      <c r="AC152" s="56"/>
      <c r="AD152" s="56"/>
      <c r="AE152" s="56"/>
      <c r="AF152" s="56"/>
      <c r="AG152" s="56"/>
    </row>
    <row r="153" spans="1:33" ht="21" customHeight="1" outlineLevel="3" x14ac:dyDescent="0.3">
      <c r="B153" s="51">
        <v>3</v>
      </c>
      <c r="C153" s="56" t="str">
        <f>IFERROR(AVERAGE(O153, AA153), "")</f>
        <v/>
      </c>
      <c r="D153" s="56" t="str">
        <f>IFERROR(AVERAGE(P153, AB153), "")</f>
        <v/>
      </c>
      <c r="E153" s="56" t="str">
        <f>IFERROR(AVERAGE(Q153, AC153), "")</f>
        <v/>
      </c>
      <c r="F153" s="56" t="str">
        <f>IFERROR(AVERAGE(R153, AD153), "")</f>
        <v/>
      </c>
      <c r="G153" s="56" t="str">
        <f>IFERROR(AVERAGE(S153, AE153), "")</f>
        <v/>
      </c>
      <c r="H153" s="56" t="str">
        <f>IFERROR(AVERAGE(T153, AF153), "")</f>
        <v/>
      </c>
      <c r="I153" s="56" t="str">
        <f>IFERROR(AVERAGE(U153, AG153), "")</f>
        <v/>
      </c>
      <c r="N153" s="51">
        <v>3</v>
      </c>
      <c r="O153" s="56"/>
      <c r="P153" s="56"/>
      <c r="Q153" s="56"/>
      <c r="R153" s="56"/>
      <c r="S153" s="56"/>
      <c r="T153" s="56"/>
      <c r="U153" s="56"/>
      <c r="Z153" s="51">
        <v>3</v>
      </c>
      <c r="AA153" s="56"/>
      <c r="AB153" s="56"/>
      <c r="AC153" s="56"/>
      <c r="AD153" s="56"/>
      <c r="AE153" s="56"/>
      <c r="AF153" s="56"/>
      <c r="AG153" s="56"/>
    </row>
    <row r="154" spans="1:33" ht="21" customHeight="1" outlineLevel="3" x14ac:dyDescent="0.3">
      <c r="B154" s="51">
        <v>4</v>
      </c>
      <c r="C154" s="56" t="str">
        <f>IFERROR(AVERAGE(O154, AA154), "")</f>
        <v/>
      </c>
      <c r="D154" s="56" t="str">
        <f>IFERROR(AVERAGE(P154, AB154), "")</f>
        <v/>
      </c>
      <c r="E154" s="56" t="str">
        <f>IFERROR(AVERAGE(Q154, AC154), "")</f>
        <v/>
      </c>
      <c r="F154" s="56" t="str">
        <f>IFERROR(AVERAGE(R154, AD154), "")</f>
        <v/>
      </c>
      <c r="G154" s="56" t="str">
        <f>IFERROR(AVERAGE(S154, AE154), "")</f>
        <v/>
      </c>
      <c r="H154" s="56" t="str">
        <f>IFERROR(AVERAGE(T154, AF154), "")</f>
        <v/>
      </c>
      <c r="I154" s="56" t="str">
        <f>IFERROR(AVERAGE(U154, AG154), "")</f>
        <v/>
      </c>
      <c r="N154" s="51">
        <v>4</v>
      </c>
      <c r="O154" s="56"/>
      <c r="P154" s="56"/>
      <c r="Q154" s="56"/>
      <c r="R154" s="56"/>
      <c r="S154" s="56"/>
      <c r="T154" s="56"/>
      <c r="U154" s="56"/>
      <c r="Z154" s="51">
        <v>4</v>
      </c>
      <c r="AA154" s="56"/>
      <c r="AB154" s="56"/>
      <c r="AC154" s="56"/>
      <c r="AD154" s="56"/>
      <c r="AE154" s="56"/>
      <c r="AF154" s="56"/>
      <c r="AG154" s="56"/>
    </row>
    <row r="155" spans="1:33" ht="21" customHeight="1" outlineLevel="3" x14ac:dyDescent="0.3">
      <c r="B155" s="51">
        <v>5</v>
      </c>
      <c r="C155" s="56" t="str">
        <f>IFERROR(AVERAGE(O155, AA155), "")</f>
        <v/>
      </c>
      <c r="D155" s="56" t="str">
        <f>IFERROR(AVERAGE(P155, AB155), "")</f>
        <v/>
      </c>
      <c r="E155" s="56" t="str">
        <f>IFERROR(AVERAGE(Q155, AC155), "")</f>
        <v/>
      </c>
      <c r="F155" s="56" t="str">
        <f>IFERROR(AVERAGE(R155, AD155), "")</f>
        <v/>
      </c>
      <c r="G155" s="56" t="str">
        <f>IFERROR(AVERAGE(S155, AE155), "")</f>
        <v/>
      </c>
      <c r="H155" s="56" t="str">
        <f>IFERROR(AVERAGE(T155, AF155), "")</f>
        <v/>
      </c>
      <c r="I155" s="56" t="str">
        <f>IFERROR(AVERAGE(U155, AG155), "")</f>
        <v/>
      </c>
      <c r="N155" s="51">
        <v>5</v>
      </c>
      <c r="O155" s="56"/>
      <c r="P155" s="56"/>
      <c r="Q155" s="56"/>
      <c r="R155" s="56"/>
      <c r="S155" s="56"/>
      <c r="T155" s="56"/>
      <c r="U155" s="56"/>
      <c r="Z155" s="51">
        <v>5</v>
      </c>
      <c r="AA155" s="56"/>
      <c r="AB155" s="56"/>
      <c r="AC155" s="56"/>
      <c r="AD155" s="56"/>
      <c r="AE155" s="56"/>
      <c r="AF155" s="56"/>
      <c r="AG155" s="56"/>
    </row>
    <row r="156" spans="1:33" ht="21" customHeight="1" outlineLevel="3" x14ac:dyDescent="0.3">
      <c r="B156" s="51">
        <v>6</v>
      </c>
      <c r="C156" s="56" t="str">
        <f>IFERROR(AVERAGE(O156, AA156), "")</f>
        <v/>
      </c>
      <c r="D156" s="56" t="str">
        <f>IFERROR(AVERAGE(P156, AB156), "")</f>
        <v/>
      </c>
      <c r="E156" s="56" t="str">
        <f>IFERROR(AVERAGE(Q156, AC156), "")</f>
        <v/>
      </c>
      <c r="F156" s="56" t="str">
        <f>IFERROR(AVERAGE(R156, AD156), "")</f>
        <v/>
      </c>
      <c r="G156" s="56" t="str">
        <f>IFERROR(AVERAGE(S156, AE156), "")</f>
        <v/>
      </c>
      <c r="H156" s="56" t="str">
        <f>IFERROR(AVERAGE(T156, AF156), "")</f>
        <v/>
      </c>
      <c r="I156" s="56" t="str">
        <f>IFERROR(AVERAGE(U156, AG156), "")</f>
        <v/>
      </c>
      <c r="N156" s="51">
        <v>6</v>
      </c>
      <c r="O156" s="56"/>
      <c r="P156" s="56"/>
      <c r="Q156" s="56"/>
      <c r="R156" s="56"/>
      <c r="S156" s="56"/>
      <c r="T156" s="56"/>
      <c r="U156" s="56"/>
      <c r="Z156" s="51">
        <v>6</v>
      </c>
      <c r="AA156" s="56"/>
      <c r="AB156" s="56"/>
      <c r="AC156" s="56"/>
      <c r="AD156" s="56"/>
      <c r="AE156" s="56"/>
      <c r="AF156" s="56"/>
      <c r="AG156" s="56"/>
    </row>
    <row r="157" spans="1:33" ht="21" customHeight="1" outlineLevel="3" x14ac:dyDescent="0.3">
      <c r="B157" s="51">
        <v>7</v>
      </c>
      <c r="C157" s="56" t="str">
        <f>IFERROR(AVERAGE(O157, AA157), "")</f>
        <v/>
      </c>
      <c r="D157" s="56" t="str">
        <f>IFERROR(AVERAGE(P157, AB157), "")</f>
        <v/>
      </c>
      <c r="E157" s="56" t="str">
        <f>IFERROR(AVERAGE(Q157, AC157), "")</f>
        <v/>
      </c>
      <c r="F157" s="56" t="str">
        <f>IFERROR(AVERAGE(R157, AD157), "")</f>
        <v/>
      </c>
      <c r="G157" s="56" t="str">
        <f>IFERROR(AVERAGE(S157, AE157), "")</f>
        <v/>
      </c>
      <c r="H157" s="56" t="str">
        <f>IFERROR(AVERAGE(T157, AF157), "")</f>
        <v/>
      </c>
      <c r="I157" s="56" t="str">
        <f>IFERROR(AVERAGE(U157, AG157), "")</f>
        <v/>
      </c>
      <c r="N157" s="51">
        <v>7</v>
      </c>
      <c r="O157" s="56"/>
      <c r="P157" s="56"/>
      <c r="Q157" s="56"/>
      <c r="R157" s="56"/>
      <c r="S157" s="56"/>
      <c r="T157" s="56"/>
      <c r="U157" s="56"/>
      <c r="Z157" s="51">
        <v>7</v>
      </c>
      <c r="AA157" s="56"/>
      <c r="AB157" s="56"/>
      <c r="AC157" s="56"/>
      <c r="AD157" s="56"/>
      <c r="AE157" s="56"/>
      <c r="AF157" s="56"/>
      <c r="AG157" s="56"/>
    </row>
    <row r="158" spans="1:33" ht="21" customHeight="1" outlineLevel="3" x14ac:dyDescent="0.3">
      <c r="B158" s="51">
        <v>8</v>
      </c>
      <c r="C158" s="56" t="str">
        <f>IFERROR(AVERAGE(O158, AA158), "")</f>
        <v/>
      </c>
      <c r="D158" s="56" t="str">
        <f>IFERROR(AVERAGE(P158, AB158), "")</f>
        <v/>
      </c>
      <c r="E158" s="56" t="str">
        <f>IFERROR(AVERAGE(Q158, AC158), "")</f>
        <v/>
      </c>
      <c r="F158" s="56" t="str">
        <f>IFERROR(AVERAGE(R158, AD158), "")</f>
        <v/>
      </c>
      <c r="G158" s="56" t="str">
        <f>IFERROR(AVERAGE(S158, AE158), "")</f>
        <v/>
      </c>
      <c r="H158" s="56" t="str">
        <f>IFERROR(AVERAGE(T158, AF158), "")</f>
        <v/>
      </c>
      <c r="I158" s="56" t="str">
        <f>IFERROR(AVERAGE(U158, AG158), "")</f>
        <v/>
      </c>
      <c r="N158" s="51">
        <v>8</v>
      </c>
      <c r="O158" s="56"/>
      <c r="P158" s="56"/>
      <c r="Q158" s="56"/>
      <c r="R158" s="56"/>
      <c r="S158" s="56"/>
      <c r="T158" s="56"/>
      <c r="U158" s="56"/>
      <c r="Z158" s="51">
        <v>8</v>
      </c>
      <c r="AA158" s="56"/>
      <c r="AB158" s="56"/>
      <c r="AC158" s="56"/>
      <c r="AD158" s="56"/>
      <c r="AE158" s="56"/>
      <c r="AF158" s="56"/>
      <c r="AG158" s="56"/>
    </row>
    <row r="159" spans="1:33" ht="21" customHeight="1" outlineLevel="3" x14ac:dyDescent="0.3">
      <c r="B159" s="51">
        <v>9</v>
      </c>
      <c r="C159" s="56" t="str">
        <f>IFERROR(AVERAGE(O159, AA159), "")</f>
        <v/>
      </c>
      <c r="D159" s="56" t="str">
        <f>IFERROR(AVERAGE(P159, AB159), "")</f>
        <v/>
      </c>
      <c r="E159" s="56" t="str">
        <f>IFERROR(AVERAGE(Q159, AC159), "")</f>
        <v/>
      </c>
      <c r="F159" s="56" t="str">
        <f>IFERROR(AVERAGE(R159, AD159), "")</f>
        <v/>
      </c>
      <c r="G159" s="56" t="str">
        <f>IFERROR(AVERAGE(S159, AE159), "")</f>
        <v/>
      </c>
      <c r="H159" s="56" t="str">
        <f>IFERROR(AVERAGE(T159, AF159), "")</f>
        <v/>
      </c>
      <c r="I159" s="56" t="str">
        <f>IFERROR(AVERAGE(U159, AG159), "")</f>
        <v/>
      </c>
      <c r="N159" s="51">
        <v>9</v>
      </c>
      <c r="O159" s="56"/>
      <c r="P159" s="56"/>
      <c r="Q159" s="56"/>
      <c r="R159" s="56"/>
      <c r="S159" s="56"/>
      <c r="T159" s="56"/>
      <c r="U159" s="56"/>
      <c r="Z159" s="51">
        <v>9</v>
      </c>
      <c r="AA159" s="56"/>
      <c r="AB159" s="56"/>
      <c r="AC159" s="56"/>
      <c r="AD159" s="56"/>
      <c r="AE159" s="56"/>
      <c r="AF159" s="56"/>
      <c r="AG159" s="56"/>
    </row>
    <row r="160" spans="1:33" ht="21" customHeight="1" outlineLevel="3" x14ac:dyDescent="0.3">
      <c r="B160" s="51">
        <v>10</v>
      </c>
      <c r="C160" s="56" t="str">
        <f>IFERROR(AVERAGE(O160, AA160), "")</f>
        <v/>
      </c>
      <c r="D160" s="56" t="str">
        <f>IFERROR(AVERAGE(P160, AB160), "")</f>
        <v/>
      </c>
      <c r="E160" s="56" t="str">
        <f>IFERROR(AVERAGE(Q160, AC160), "")</f>
        <v/>
      </c>
      <c r="F160" s="56" t="str">
        <f>IFERROR(AVERAGE(R160, AD160), "")</f>
        <v/>
      </c>
      <c r="G160" s="56" t="str">
        <f>IFERROR(AVERAGE(S160, AE160), "")</f>
        <v/>
      </c>
      <c r="H160" s="56" t="str">
        <f>IFERROR(AVERAGE(T160, AF160), "")</f>
        <v/>
      </c>
      <c r="I160" s="56" t="str">
        <f>IFERROR(AVERAGE(U160, AG160), "")</f>
        <v/>
      </c>
      <c r="N160" s="51">
        <v>10</v>
      </c>
      <c r="O160" s="56"/>
      <c r="P160" s="56"/>
      <c r="Q160" s="56"/>
      <c r="R160" s="56"/>
      <c r="S160" s="56"/>
      <c r="T160" s="56"/>
      <c r="U160" s="56"/>
      <c r="Z160" s="51">
        <v>10</v>
      </c>
      <c r="AA160" s="56"/>
      <c r="AB160" s="56"/>
      <c r="AC160" s="56"/>
      <c r="AD160" s="56"/>
      <c r="AE160" s="56"/>
      <c r="AF160" s="56"/>
      <c r="AG160" s="56"/>
    </row>
    <row r="161" spans="1:33" ht="21" customHeight="1" outlineLevel="3" x14ac:dyDescent="0.3">
      <c r="B161" s="51">
        <v>11</v>
      </c>
      <c r="C161" s="56" t="str">
        <f>IFERROR(AVERAGE(O161, AA161), "")</f>
        <v/>
      </c>
      <c r="D161" s="56" t="str">
        <f>IFERROR(AVERAGE(P161, AB161), "")</f>
        <v/>
      </c>
      <c r="E161" s="56" t="str">
        <f>IFERROR(AVERAGE(Q161, AC161), "")</f>
        <v/>
      </c>
      <c r="F161" s="56" t="str">
        <f>IFERROR(AVERAGE(R161, AD161), "")</f>
        <v/>
      </c>
      <c r="G161" s="56" t="str">
        <f>IFERROR(AVERAGE(S161, AE161), "")</f>
        <v/>
      </c>
      <c r="H161" s="56" t="str">
        <f>IFERROR(AVERAGE(T161, AF161), "")</f>
        <v/>
      </c>
      <c r="I161" s="56" t="str">
        <f>IFERROR(AVERAGE(U161, AG161), "")</f>
        <v/>
      </c>
      <c r="N161" s="51">
        <v>11</v>
      </c>
      <c r="O161" s="56"/>
      <c r="P161" s="56"/>
      <c r="Q161" s="56"/>
      <c r="R161" s="56"/>
      <c r="S161" s="56"/>
      <c r="T161" s="56"/>
      <c r="U161" s="56"/>
      <c r="Z161" s="51">
        <v>11</v>
      </c>
      <c r="AA161" s="56"/>
      <c r="AB161" s="56"/>
      <c r="AC161" s="56"/>
      <c r="AD161" s="56"/>
      <c r="AE161" s="56"/>
      <c r="AF161" s="56"/>
      <c r="AG161" s="56"/>
    </row>
    <row r="162" spans="1:33" ht="21" customHeight="1" outlineLevel="3" x14ac:dyDescent="0.3">
      <c r="B162" s="51">
        <v>12</v>
      </c>
      <c r="C162" s="56" t="str">
        <f>IFERROR(AVERAGE(O162, AA162), "")</f>
        <v/>
      </c>
      <c r="D162" s="56" t="str">
        <f>IFERROR(AVERAGE(P162, AB162), "")</f>
        <v/>
      </c>
      <c r="E162" s="56" t="str">
        <f>IFERROR(AVERAGE(Q162, AC162), "")</f>
        <v/>
      </c>
      <c r="F162" s="56" t="str">
        <f>IFERROR(AVERAGE(R162, AD162), "")</f>
        <v/>
      </c>
      <c r="G162" s="56" t="str">
        <f>IFERROR(AVERAGE(S162, AE162), "")</f>
        <v/>
      </c>
      <c r="H162" s="56" t="str">
        <f>IFERROR(AVERAGE(T162, AF162), "")</f>
        <v/>
      </c>
      <c r="I162" s="56" t="str">
        <f>IFERROR(AVERAGE(U162, AG162), "")</f>
        <v/>
      </c>
      <c r="N162" s="51">
        <v>12</v>
      </c>
      <c r="O162" s="56"/>
      <c r="P162" s="56"/>
      <c r="Q162" s="56"/>
      <c r="R162" s="56"/>
      <c r="S162" s="56"/>
      <c r="T162" s="56"/>
      <c r="U162" s="56"/>
      <c r="Z162" s="51">
        <v>12</v>
      </c>
      <c r="AA162" s="56"/>
      <c r="AB162" s="56"/>
      <c r="AC162" s="56"/>
      <c r="AD162" s="56"/>
      <c r="AE162" s="56"/>
      <c r="AF162" s="56"/>
      <c r="AG162" s="56"/>
    </row>
    <row r="163" spans="1:33" ht="21" customHeight="1" outlineLevel="3" x14ac:dyDescent="0.3">
      <c r="B163" s="50" t="s">
        <v>5</v>
      </c>
      <c r="C163" s="55" t="str">
        <f>IFERROR(AVERAGE(C151, C152, C153, C154, C155, C156, C157, C158, C159, C160, C161, C162),"")</f>
        <v/>
      </c>
      <c r="D163" s="55" t="str">
        <f>IFERROR(AVERAGE(D151, D152, D153, D154, D155, D156, D157, D158, D159, D160, D161, D162),"")</f>
        <v/>
      </c>
      <c r="E163" s="55" t="str">
        <f>IFERROR(AVERAGE(E151, E152, E153, E154, E155, E156, E157, E158, E159, E160, E161, E162),"")</f>
        <v/>
      </c>
      <c r="F163" s="55" t="str">
        <f>IFERROR(AVERAGE(F151, F152, F153, F154, F155, F156, F157, F158, F159, F160, F161, F162),"")</f>
        <v/>
      </c>
      <c r="G163" s="55" t="str">
        <f>IFERROR(AVERAGE(G151, G152, G153, G154, G155, G156, G157, G158, G159, G160, G161, G162),"")</f>
        <v/>
      </c>
      <c r="H163" s="55" t="str">
        <f>IFERROR(AVERAGE(H151, H152, H153, H154, H155, H156, H157, H158, H159, H160, H161, H162),"")</f>
        <v/>
      </c>
      <c r="I163" s="55" t="str">
        <f>IFERROR(AVERAGE(I151, I152, I153, I154, I155, I156, I157, I158, I159, I160, I161, I162),"")</f>
        <v/>
      </c>
      <c r="N163" s="50" t="s">
        <v>5</v>
      </c>
      <c r="O163" s="55" t="str">
        <f>IFERROR(AVERAGE(O151, O152, O153, O154, O155, O156, O157, O158, O159, O160, O161, O162),"")</f>
        <v/>
      </c>
      <c r="P163" s="55" t="str">
        <f>IFERROR(AVERAGE(P151, P152, P153, P154, P155, P156, P157, P158, P159, P160, P161, P162),"")</f>
        <v/>
      </c>
      <c r="Q163" s="55" t="str">
        <f>IFERROR(AVERAGE(Q151, Q152, Q153, Q154, Q155, Q156, Q157, Q158, Q159, Q160, Q161, Q162),"")</f>
        <v/>
      </c>
      <c r="R163" s="55" t="str">
        <f>IFERROR(AVERAGE(R151, R152, R153, R154, R155, R156, R157, R158, R159, R160, R161, R162),"")</f>
        <v/>
      </c>
      <c r="S163" s="55" t="str">
        <f>IFERROR(AVERAGE(S151, S152, S153, S154, S155, S156, S157, S158, S159, S160, S161, S162),"")</f>
        <v/>
      </c>
      <c r="T163" s="55" t="str">
        <f>IFERROR(AVERAGE(T151, T152, T153, T154, T155, T156, T157, T158, T159, T160, T161, T162),"")</f>
        <v/>
      </c>
      <c r="U163" s="55" t="str">
        <f>IFERROR(AVERAGE(U151, U152, U153, U154, U155, U156, U157, U158, U159, U160, U161, U162),"")</f>
        <v/>
      </c>
      <c r="Z163" s="50" t="s">
        <v>5</v>
      </c>
      <c r="AA163" s="55" t="str">
        <f>IFERROR(AVERAGE(AA151, AA152, AA153, AA154, AA155, AA156, AA157, AA158, AA159, AA160, AA161, AA162),"")</f>
        <v/>
      </c>
      <c r="AB163" s="55" t="str">
        <f>IFERROR(AVERAGE(AB151, AB152, AB153, AB154, AB155, AB156, AB157, AB158, AB159, AB160, AB161, AB162),"")</f>
        <v/>
      </c>
      <c r="AC163" s="55" t="str">
        <f>IFERROR(AVERAGE(AC151, AC152, AC153, AC154, AC155, AC156, AC157, AC158, AC159, AC160, AC161, AC162),"")</f>
        <v/>
      </c>
      <c r="AD163" s="55" t="str">
        <f>IFERROR(AVERAGE(AD151, AD152, AD153, AD154, AD155, AD156, AD157, AD158, AD159, AD160, AD161, AD162),"")</f>
        <v/>
      </c>
      <c r="AE163" s="55" t="str">
        <f>IFERROR(AVERAGE(AE151, AE152, AE153, AE154, AE155, AE156, AE157, AE158, AE159, AE160, AE161, AE162),"")</f>
        <v/>
      </c>
      <c r="AF163" s="55" t="str">
        <f>IFERROR(AVERAGE(AF151, AF152, AF153, AF154, AF155, AF156, AF157, AF158, AF159, AF160, AF161, AF162),"")</f>
        <v/>
      </c>
      <c r="AG163" s="55" t="str">
        <f>IFERROR(AVERAGE(AG151, AG152, AG153, AG154, AG155, AG156, AG157, AG158, AG159, AG160, AG161, AG162),"")</f>
        <v/>
      </c>
    </row>
    <row r="164" spans="1:33" ht="21" customHeight="1" outlineLevel="1" x14ac:dyDescent="0.3">
      <c r="A164" s="46">
        <v>3.7</v>
      </c>
      <c r="B164" s="47" t="s">
        <v>406</v>
      </c>
      <c r="C164" s="54" t="str">
        <f>IFERROR(C180,0)</f>
        <v/>
      </c>
      <c r="D164" s="54" t="str">
        <f>IFERROR(D180,0)</f>
        <v/>
      </c>
      <c r="E164" s="54" t="str">
        <f>IFERROR(E180,0)</f>
        <v/>
      </c>
      <c r="F164" s="54" t="str">
        <f>IFERROR(F180,0)</f>
        <v/>
      </c>
      <c r="G164" s="54" t="str">
        <f>IFERROR(G180,0)</f>
        <v/>
      </c>
      <c r="H164" s="54" t="str">
        <f>IFERROR(H180,0)</f>
        <v/>
      </c>
      <c r="I164" s="54" t="str">
        <f>IFERROR(I180,0)</f>
        <v/>
      </c>
      <c r="M164" s="46">
        <v>3.7</v>
      </c>
      <c r="N164" s="47" t="s">
        <v>406</v>
      </c>
      <c r="O164" s="54" t="str">
        <f>IFERROR(O180,0)</f>
        <v/>
      </c>
      <c r="P164" s="54" t="str">
        <f>IFERROR(P180,0)</f>
        <v/>
      </c>
      <c r="Q164" s="54" t="str">
        <f>IFERROR(Q180,0)</f>
        <v/>
      </c>
      <c r="R164" s="54" t="str">
        <f>IFERROR(R180,0)</f>
        <v/>
      </c>
      <c r="S164" s="54" t="str">
        <f>IFERROR(S180,0)</f>
        <v/>
      </c>
      <c r="T164" s="54" t="str">
        <f>IFERROR(T180,0)</f>
        <v/>
      </c>
      <c r="U164" s="54" t="str">
        <f>IFERROR(U180,0)</f>
        <v/>
      </c>
      <c r="Y164" s="46">
        <v>3.7</v>
      </c>
      <c r="Z164" s="47" t="s">
        <v>406</v>
      </c>
      <c r="AA164" s="54" t="str">
        <f>IFERROR(AA180,0)</f>
        <v/>
      </c>
      <c r="AB164" s="54" t="str">
        <f>IFERROR(AB180,0)</f>
        <v/>
      </c>
      <c r="AC164" s="54" t="str">
        <f>IFERROR(AC180,0)</f>
        <v/>
      </c>
      <c r="AD164" s="54" t="str">
        <f>IFERROR(AD180,0)</f>
        <v/>
      </c>
      <c r="AE164" s="54" t="str">
        <f>IFERROR(AE180,0)</f>
        <v/>
      </c>
      <c r="AF164" s="54" t="str">
        <f>IFERROR(AF180,0)</f>
        <v/>
      </c>
      <c r="AG164" s="54" t="str">
        <f>IFERROR(AG180,0)</f>
        <v/>
      </c>
    </row>
    <row r="165" spans="1:33" ht="21" customHeight="1" outlineLevel="3" x14ac:dyDescent="0.3">
      <c r="B165" s="51">
        <v>1</v>
      </c>
      <c r="C165" s="56" t="str">
        <f>IFERROR(AVERAGE(O165, AA165), "")</f>
        <v/>
      </c>
      <c r="D165" s="56" t="str">
        <f>IFERROR(AVERAGE(P165, AB165), "")</f>
        <v/>
      </c>
      <c r="E165" s="56" t="str">
        <f>IFERROR(AVERAGE(Q165, AC165), "")</f>
        <v/>
      </c>
      <c r="F165" s="56" t="str">
        <f>IFERROR(AVERAGE(R165, AD165), "")</f>
        <v/>
      </c>
      <c r="G165" s="56" t="str">
        <f>IFERROR(AVERAGE(S165, AE165), "")</f>
        <v/>
      </c>
      <c r="H165" s="56" t="str">
        <f>IFERROR(AVERAGE(T165, AF165), "")</f>
        <v/>
      </c>
      <c r="I165" s="56" t="str">
        <f>IFERROR(AVERAGE(U165, AG165), "")</f>
        <v/>
      </c>
      <c r="N165" s="51">
        <v>1</v>
      </c>
      <c r="O165" s="56"/>
      <c r="P165" s="56"/>
      <c r="Q165" s="56"/>
      <c r="R165" s="56"/>
      <c r="S165" s="56"/>
      <c r="T165" s="56"/>
      <c r="U165" s="56"/>
      <c r="Z165" s="51">
        <v>1</v>
      </c>
      <c r="AA165" s="56"/>
      <c r="AB165" s="56"/>
      <c r="AC165" s="56"/>
      <c r="AD165" s="56"/>
      <c r="AE165" s="56"/>
      <c r="AF165" s="56"/>
      <c r="AG165" s="56"/>
    </row>
    <row r="166" spans="1:33" ht="21" customHeight="1" outlineLevel="3" x14ac:dyDescent="0.3">
      <c r="B166" s="51">
        <v>2</v>
      </c>
      <c r="C166" s="56" t="str">
        <f>IFERROR(AVERAGE(O166, AA166), "")</f>
        <v/>
      </c>
      <c r="D166" s="56" t="str">
        <f>IFERROR(AVERAGE(P166, AB166), "")</f>
        <v/>
      </c>
      <c r="E166" s="56" t="str">
        <f>IFERROR(AVERAGE(Q166, AC166), "")</f>
        <v/>
      </c>
      <c r="F166" s="56" t="str">
        <f>IFERROR(AVERAGE(R166, AD166), "")</f>
        <v/>
      </c>
      <c r="G166" s="56" t="str">
        <f>IFERROR(AVERAGE(S166, AE166), "")</f>
        <v/>
      </c>
      <c r="H166" s="56" t="str">
        <f>IFERROR(AVERAGE(T166, AF166), "")</f>
        <v/>
      </c>
      <c r="I166" s="56" t="str">
        <f>IFERROR(AVERAGE(U166, AG166), "")</f>
        <v/>
      </c>
      <c r="N166" s="51">
        <v>2</v>
      </c>
      <c r="O166" s="56"/>
      <c r="P166" s="56"/>
      <c r="Q166" s="56"/>
      <c r="R166" s="56"/>
      <c r="S166" s="56"/>
      <c r="T166" s="56"/>
      <c r="U166" s="56"/>
      <c r="Z166" s="51">
        <v>2</v>
      </c>
      <c r="AA166" s="56"/>
      <c r="AB166" s="56"/>
      <c r="AC166" s="56"/>
      <c r="AD166" s="56"/>
      <c r="AE166" s="56"/>
      <c r="AF166" s="56"/>
      <c r="AG166" s="56"/>
    </row>
    <row r="167" spans="1:33" ht="21" customHeight="1" outlineLevel="3" x14ac:dyDescent="0.3">
      <c r="B167" s="51">
        <v>3</v>
      </c>
      <c r="C167" s="56" t="str">
        <f>IFERROR(AVERAGE(O167, AA167), "")</f>
        <v/>
      </c>
      <c r="D167" s="56" t="str">
        <f>IFERROR(AVERAGE(P167, AB167), "")</f>
        <v/>
      </c>
      <c r="E167" s="56" t="str">
        <f>IFERROR(AVERAGE(Q167, AC167), "")</f>
        <v/>
      </c>
      <c r="F167" s="56" t="str">
        <f>IFERROR(AVERAGE(R167, AD167), "")</f>
        <v/>
      </c>
      <c r="G167" s="56" t="str">
        <f>IFERROR(AVERAGE(S167, AE167), "")</f>
        <v/>
      </c>
      <c r="H167" s="56" t="str">
        <f>IFERROR(AVERAGE(T167, AF167), "")</f>
        <v/>
      </c>
      <c r="I167" s="56" t="str">
        <f>IFERROR(AVERAGE(U167, AG167), "")</f>
        <v/>
      </c>
      <c r="N167" s="51">
        <v>3</v>
      </c>
      <c r="O167" s="56"/>
      <c r="P167" s="56"/>
      <c r="Q167" s="56"/>
      <c r="R167" s="56"/>
      <c r="S167" s="56"/>
      <c r="T167" s="56"/>
      <c r="U167" s="56"/>
      <c r="Z167" s="51">
        <v>3</v>
      </c>
      <c r="AA167" s="56"/>
      <c r="AB167" s="56"/>
      <c r="AC167" s="56"/>
      <c r="AD167" s="56"/>
      <c r="AE167" s="56"/>
      <c r="AF167" s="56"/>
      <c r="AG167" s="56"/>
    </row>
    <row r="168" spans="1:33" ht="21" customHeight="1" outlineLevel="3" x14ac:dyDescent="0.3">
      <c r="B168" s="51">
        <v>4</v>
      </c>
      <c r="C168" s="56" t="str">
        <f>IFERROR(AVERAGE(O168, AA168), "")</f>
        <v/>
      </c>
      <c r="D168" s="56" t="str">
        <f>IFERROR(AVERAGE(P168, AB168), "")</f>
        <v/>
      </c>
      <c r="E168" s="56" t="str">
        <f>IFERROR(AVERAGE(Q168, AC168), "")</f>
        <v/>
      </c>
      <c r="F168" s="56" t="str">
        <f>IFERROR(AVERAGE(R168, AD168), "")</f>
        <v/>
      </c>
      <c r="G168" s="56" t="str">
        <f>IFERROR(AVERAGE(S168, AE168), "")</f>
        <v/>
      </c>
      <c r="H168" s="56" t="str">
        <f>IFERROR(AVERAGE(T168, AF168), "")</f>
        <v/>
      </c>
      <c r="I168" s="56" t="str">
        <f>IFERROR(AVERAGE(U168, AG168), "")</f>
        <v/>
      </c>
      <c r="N168" s="51">
        <v>4</v>
      </c>
      <c r="O168" s="56"/>
      <c r="P168" s="56"/>
      <c r="Q168" s="56"/>
      <c r="R168" s="56"/>
      <c r="S168" s="56"/>
      <c r="T168" s="56"/>
      <c r="U168" s="56"/>
      <c r="Z168" s="51">
        <v>4</v>
      </c>
      <c r="AA168" s="56"/>
      <c r="AB168" s="56"/>
      <c r="AC168" s="56"/>
      <c r="AD168" s="56"/>
      <c r="AE168" s="56"/>
      <c r="AF168" s="56"/>
      <c r="AG168" s="56"/>
    </row>
    <row r="169" spans="1:33" ht="21" customHeight="1" outlineLevel="3" x14ac:dyDescent="0.3">
      <c r="B169" s="51">
        <v>5</v>
      </c>
      <c r="C169" s="56" t="str">
        <f>IFERROR(AVERAGE(O169, AA169), "")</f>
        <v/>
      </c>
      <c r="D169" s="56" t="str">
        <f>IFERROR(AVERAGE(P169, AB169), "")</f>
        <v/>
      </c>
      <c r="E169" s="56" t="str">
        <f>IFERROR(AVERAGE(Q169, AC169), "")</f>
        <v/>
      </c>
      <c r="F169" s="56" t="str">
        <f>IFERROR(AVERAGE(R169, AD169), "")</f>
        <v/>
      </c>
      <c r="G169" s="56" t="str">
        <f>IFERROR(AVERAGE(S169, AE169), "")</f>
        <v/>
      </c>
      <c r="H169" s="56" t="str">
        <f>IFERROR(AVERAGE(T169, AF169), "")</f>
        <v/>
      </c>
      <c r="I169" s="56" t="str">
        <f>IFERROR(AVERAGE(U169, AG169), "")</f>
        <v/>
      </c>
      <c r="N169" s="51">
        <v>5</v>
      </c>
      <c r="O169" s="56"/>
      <c r="P169" s="56"/>
      <c r="Q169" s="56"/>
      <c r="R169" s="56"/>
      <c r="S169" s="56"/>
      <c r="T169" s="56"/>
      <c r="U169" s="56"/>
      <c r="Z169" s="51">
        <v>5</v>
      </c>
      <c r="AA169" s="56"/>
      <c r="AB169" s="56"/>
      <c r="AC169" s="56"/>
      <c r="AD169" s="56"/>
      <c r="AE169" s="56"/>
      <c r="AF169" s="56"/>
      <c r="AG169" s="56"/>
    </row>
    <row r="170" spans="1:33" ht="21" customHeight="1" outlineLevel="3" x14ac:dyDescent="0.3">
      <c r="B170" s="51">
        <v>6</v>
      </c>
      <c r="C170" s="56" t="str">
        <f>IFERROR(AVERAGE(O170, AA170), "")</f>
        <v/>
      </c>
      <c r="D170" s="56" t="str">
        <f>IFERROR(AVERAGE(P170, AB170), "")</f>
        <v/>
      </c>
      <c r="E170" s="56" t="str">
        <f>IFERROR(AVERAGE(Q170, AC170), "")</f>
        <v/>
      </c>
      <c r="F170" s="56" t="str">
        <f>IFERROR(AVERAGE(R170, AD170), "")</f>
        <v/>
      </c>
      <c r="G170" s="56" t="str">
        <f>IFERROR(AVERAGE(S170, AE170), "")</f>
        <v/>
      </c>
      <c r="H170" s="56" t="str">
        <f>IFERROR(AVERAGE(T170, AF170), "")</f>
        <v/>
      </c>
      <c r="I170" s="56" t="str">
        <f>IFERROR(AVERAGE(U170, AG170), "")</f>
        <v/>
      </c>
      <c r="N170" s="51">
        <v>6</v>
      </c>
      <c r="O170" s="56"/>
      <c r="P170" s="56"/>
      <c r="Q170" s="56"/>
      <c r="R170" s="56"/>
      <c r="S170" s="56"/>
      <c r="T170" s="56"/>
      <c r="U170" s="56"/>
      <c r="Z170" s="51">
        <v>6</v>
      </c>
      <c r="AA170" s="56"/>
      <c r="AB170" s="56"/>
      <c r="AC170" s="56"/>
      <c r="AD170" s="56"/>
      <c r="AE170" s="56"/>
      <c r="AF170" s="56"/>
      <c r="AG170" s="56"/>
    </row>
    <row r="171" spans="1:33" ht="21" customHeight="1" outlineLevel="3" x14ac:dyDescent="0.3">
      <c r="B171" s="51">
        <v>7</v>
      </c>
      <c r="C171" s="56" t="str">
        <f>IFERROR(AVERAGE(O171, AA171), "")</f>
        <v/>
      </c>
      <c r="D171" s="56" t="str">
        <f>IFERROR(AVERAGE(P171, AB171), "")</f>
        <v/>
      </c>
      <c r="E171" s="56" t="str">
        <f>IFERROR(AVERAGE(Q171, AC171), "")</f>
        <v/>
      </c>
      <c r="F171" s="56" t="str">
        <f>IFERROR(AVERAGE(R171, AD171), "")</f>
        <v/>
      </c>
      <c r="G171" s="56" t="str">
        <f>IFERROR(AVERAGE(S171, AE171), "")</f>
        <v/>
      </c>
      <c r="H171" s="56" t="str">
        <f>IFERROR(AVERAGE(T171, AF171), "")</f>
        <v/>
      </c>
      <c r="I171" s="56" t="str">
        <f>IFERROR(AVERAGE(U171, AG171), "")</f>
        <v/>
      </c>
      <c r="N171" s="51">
        <v>7</v>
      </c>
      <c r="O171" s="56"/>
      <c r="P171" s="56"/>
      <c r="Q171" s="56"/>
      <c r="R171" s="56"/>
      <c r="S171" s="56"/>
      <c r="T171" s="56"/>
      <c r="U171" s="56"/>
      <c r="Z171" s="51">
        <v>7</v>
      </c>
      <c r="AA171" s="56"/>
      <c r="AB171" s="56"/>
      <c r="AC171" s="56"/>
      <c r="AD171" s="56"/>
      <c r="AE171" s="56"/>
      <c r="AF171" s="56"/>
      <c r="AG171" s="56"/>
    </row>
    <row r="172" spans="1:33" ht="21" customHeight="1" outlineLevel="3" x14ac:dyDescent="0.3">
      <c r="B172" s="51">
        <v>8</v>
      </c>
      <c r="C172" s="56" t="str">
        <f>IFERROR(AVERAGE(O172, AA172), "")</f>
        <v/>
      </c>
      <c r="D172" s="56" t="str">
        <f>IFERROR(AVERAGE(P172, AB172), "")</f>
        <v/>
      </c>
      <c r="E172" s="56" t="str">
        <f>IFERROR(AVERAGE(Q172, AC172), "")</f>
        <v/>
      </c>
      <c r="F172" s="56" t="str">
        <f>IFERROR(AVERAGE(R172, AD172), "")</f>
        <v/>
      </c>
      <c r="G172" s="56" t="str">
        <f>IFERROR(AVERAGE(S172, AE172), "")</f>
        <v/>
      </c>
      <c r="H172" s="56" t="str">
        <f>IFERROR(AVERAGE(T172, AF172), "")</f>
        <v/>
      </c>
      <c r="I172" s="56" t="str">
        <f>IFERROR(AVERAGE(U172, AG172), "")</f>
        <v/>
      </c>
      <c r="N172" s="51">
        <v>8</v>
      </c>
      <c r="O172" s="56"/>
      <c r="P172" s="56"/>
      <c r="Q172" s="56"/>
      <c r="R172" s="56"/>
      <c r="S172" s="56"/>
      <c r="T172" s="56"/>
      <c r="U172" s="56"/>
      <c r="Z172" s="51">
        <v>8</v>
      </c>
      <c r="AA172" s="56"/>
      <c r="AB172" s="56"/>
      <c r="AC172" s="56"/>
      <c r="AD172" s="56"/>
      <c r="AE172" s="56"/>
      <c r="AF172" s="56"/>
      <c r="AG172" s="56"/>
    </row>
    <row r="173" spans="1:33" ht="21" customHeight="1" outlineLevel="3" x14ac:dyDescent="0.3">
      <c r="B173" s="51">
        <v>9</v>
      </c>
      <c r="C173" s="56" t="str">
        <f>IFERROR(AVERAGE(O173, AA173), "")</f>
        <v/>
      </c>
      <c r="D173" s="56" t="str">
        <f>IFERROR(AVERAGE(P173, AB173), "")</f>
        <v/>
      </c>
      <c r="E173" s="56" t="str">
        <f>IFERROR(AVERAGE(Q173, AC173), "")</f>
        <v/>
      </c>
      <c r="F173" s="56" t="str">
        <f>IFERROR(AVERAGE(R173, AD173), "")</f>
        <v/>
      </c>
      <c r="G173" s="56" t="str">
        <f>IFERROR(AVERAGE(S173, AE173), "")</f>
        <v/>
      </c>
      <c r="H173" s="56" t="str">
        <f>IFERROR(AVERAGE(T173, AF173), "")</f>
        <v/>
      </c>
      <c r="I173" s="56" t="str">
        <f>IFERROR(AVERAGE(U173, AG173), "")</f>
        <v/>
      </c>
      <c r="N173" s="51">
        <v>9</v>
      </c>
      <c r="O173" s="56"/>
      <c r="P173" s="56"/>
      <c r="Q173" s="56"/>
      <c r="R173" s="56"/>
      <c r="S173" s="56"/>
      <c r="T173" s="56"/>
      <c r="U173" s="56"/>
      <c r="Z173" s="51">
        <v>9</v>
      </c>
      <c r="AA173" s="56"/>
      <c r="AB173" s="56"/>
      <c r="AC173" s="56"/>
      <c r="AD173" s="56"/>
      <c r="AE173" s="56"/>
      <c r="AF173" s="56"/>
      <c r="AG173" s="56"/>
    </row>
    <row r="174" spans="1:33" ht="21" customHeight="1" outlineLevel="3" x14ac:dyDescent="0.3">
      <c r="B174" s="51">
        <v>10</v>
      </c>
      <c r="C174" s="56" t="str">
        <f>IFERROR(AVERAGE(O174, AA174), "")</f>
        <v/>
      </c>
      <c r="D174" s="56" t="str">
        <f>IFERROR(AVERAGE(P174, AB174), "")</f>
        <v/>
      </c>
      <c r="E174" s="56" t="str">
        <f>IFERROR(AVERAGE(Q174, AC174), "")</f>
        <v/>
      </c>
      <c r="F174" s="56" t="str">
        <f>IFERROR(AVERAGE(R174, AD174), "")</f>
        <v/>
      </c>
      <c r="G174" s="56" t="str">
        <f>IFERROR(AVERAGE(S174, AE174), "")</f>
        <v/>
      </c>
      <c r="H174" s="56" t="str">
        <f>IFERROR(AVERAGE(T174, AF174), "")</f>
        <v/>
      </c>
      <c r="I174" s="56" t="str">
        <f>IFERROR(AVERAGE(U174, AG174), "")</f>
        <v/>
      </c>
      <c r="N174" s="51">
        <v>10</v>
      </c>
      <c r="O174" s="56"/>
      <c r="P174" s="56"/>
      <c r="Q174" s="56"/>
      <c r="R174" s="56"/>
      <c r="S174" s="56"/>
      <c r="T174" s="56"/>
      <c r="U174" s="56"/>
      <c r="Z174" s="51">
        <v>10</v>
      </c>
      <c r="AA174" s="56"/>
      <c r="AB174" s="56"/>
      <c r="AC174" s="56"/>
      <c r="AD174" s="56"/>
      <c r="AE174" s="56"/>
      <c r="AF174" s="56"/>
      <c r="AG174" s="56"/>
    </row>
    <row r="175" spans="1:33" ht="21" customHeight="1" outlineLevel="3" x14ac:dyDescent="0.3">
      <c r="B175" s="51">
        <v>11</v>
      </c>
      <c r="C175" s="56" t="str">
        <f>IFERROR(AVERAGE(O175, AA175), "")</f>
        <v/>
      </c>
      <c r="D175" s="56" t="str">
        <f>IFERROR(AVERAGE(P175, AB175), "")</f>
        <v/>
      </c>
      <c r="E175" s="56" t="str">
        <f>IFERROR(AVERAGE(Q175, AC175), "")</f>
        <v/>
      </c>
      <c r="F175" s="56" t="str">
        <f>IFERROR(AVERAGE(R175, AD175), "")</f>
        <v/>
      </c>
      <c r="G175" s="56" t="str">
        <f>IFERROR(AVERAGE(S175, AE175), "")</f>
        <v/>
      </c>
      <c r="H175" s="56" t="str">
        <f>IFERROR(AVERAGE(T175, AF175), "")</f>
        <v/>
      </c>
      <c r="I175" s="56" t="str">
        <f>IFERROR(AVERAGE(U175, AG175), "")</f>
        <v/>
      </c>
      <c r="N175" s="51">
        <v>11</v>
      </c>
      <c r="O175" s="56"/>
      <c r="P175" s="56"/>
      <c r="Q175" s="56"/>
      <c r="R175" s="56"/>
      <c r="S175" s="56"/>
      <c r="T175" s="56"/>
      <c r="U175" s="56"/>
      <c r="Z175" s="51">
        <v>11</v>
      </c>
      <c r="AA175" s="56"/>
      <c r="AB175" s="56"/>
      <c r="AC175" s="56"/>
      <c r="AD175" s="56"/>
      <c r="AE175" s="56"/>
      <c r="AF175" s="56"/>
      <c r="AG175" s="56"/>
    </row>
    <row r="176" spans="1:33" ht="21" customHeight="1" outlineLevel="3" x14ac:dyDescent="0.3">
      <c r="B176" s="51">
        <v>12</v>
      </c>
      <c r="C176" s="56" t="str">
        <f>IFERROR(AVERAGE(O176, AA176), "")</f>
        <v/>
      </c>
      <c r="D176" s="56" t="str">
        <f>IFERROR(AVERAGE(P176, AB176), "")</f>
        <v/>
      </c>
      <c r="E176" s="56" t="str">
        <f>IFERROR(AVERAGE(Q176, AC176), "")</f>
        <v/>
      </c>
      <c r="F176" s="56" t="str">
        <f>IFERROR(AVERAGE(R176, AD176), "")</f>
        <v/>
      </c>
      <c r="G176" s="56" t="str">
        <f>IFERROR(AVERAGE(S176, AE176), "")</f>
        <v/>
      </c>
      <c r="H176" s="56" t="str">
        <f>IFERROR(AVERAGE(T176, AF176), "")</f>
        <v/>
      </c>
      <c r="I176" s="56" t="str">
        <f>IFERROR(AVERAGE(U176, AG176), "")</f>
        <v/>
      </c>
      <c r="N176" s="51">
        <v>12</v>
      </c>
      <c r="O176" s="56"/>
      <c r="P176" s="56"/>
      <c r="Q176" s="56"/>
      <c r="R176" s="56"/>
      <c r="S176" s="56"/>
      <c r="T176" s="56"/>
      <c r="U176" s="56"/>
      <c r="Z176" s="51">
        <v>12</v>
      </c>
      <c r="AA176" s="56"/>
      <c r="AB176" s="56"/>
      <c r="AC176" s="56"/>
      <c r="AD176" s="56"/>
      <c r="AE176" s="56"/>
      <c r="AF176" s="56"/>
      <c r="AG176" s="56"/>
    </row>
    <row r="177" spans="1:33" ht="21" customHeight="1" outlineLevel="3" x14ac:dyDescent="0.3">
      <c r="B177" s="51">
        <v>13</v>
      </c>
      <c r="C177" s="56" t="str">
        <f>IFERROR(AVERAGE(O177, AA177), "")</f>
        <v/>
      </c>
      <c r="D177" s="56" t="str">
        <f>IFERROR(AVERAGE(P177, AB177), "")</f>
        <v/>
      </c>
      <c r="E177" s="56" t="str">
        <f>IFERROR(AVERAGE(Q177, AC177), "")</f>
        <v/>
      </c>
      <c r="F177" s="56" t="str">
        <f>IFERROR(AVERAGE(R177, AD177), "")</f>
        <v/>
      </c>
      <c r="G177" s="56" t="str">
        <f>IFERROR(AVERAGE(S177, AE177), "")</f>
        <v/>
      </c>
      <c r="H177" s="56" t="str">
        <f>IFERROR(AVERAGE(T177, AF177), "")</f>
        <v/>
      </c>
      <c r="I177" s="56" t="str">
        <f>IFERROR(AVERAGE(U177, AG177), "")</f>
        <v/>
      </c>
      <c r="N177" s="51">
        <v>13</v>
      </c>
      <c r="O177" s="56"/>
      <c r="P177" s="56"/>
      <c r="Q177" s="56"/>
      <c r="R177" s="56"/>
      <c r="S177" s="56"/>
      <c r="T177" s="56"/>
      <c r="U177" s="56"/>
      <c r="Z177" s="51">
        <v>13</v>
      </c>
      <c r="AA177" s="56"/>
      <c r="AB177" s="56"/>
      <c r="AC177" s="56"/>
      <c r="AD177" s="56"/>
      <c r="AE177" s="56"/>
      <c r="AF177" s="56"/>
      <c r="AG177" s="56"/>
    </row>
    <row r="178" spans="1:33" ht="21" customHeight="1" outlineLevel="3" x14ac:dyDescent="0.3">
      <c r="B178" s="51">
        <v>14</v>
      </c>
      <c r="C178" s="56" t="str">
        <f>IFERROR(AVERAGE(O178, AA178), "")</f>
        <v/>
      </c>
      <c r="D178" s="56" t="str">
        <f>IFERROR(AVERAGE(P178, AB178), "")</f>
        <v/>
      </c>
      <c r="E178" s="56" t="str">
        <f>IFERROR(AVERAGE(Q178, AC178), "")</f>
        <v/>
      </c>
      <c r="F178" s="56" t="str">
        <f>IFERROR(AVERAGE(R178, AD178), "")</f>
        <v/>
      </c>
      <c r="G178" s="56" t="str">
        <f>IFERROR(AVERAGE(S178, AE178), "")</f>
        <v/>
      </c>
      <c r="H178" s="56" t="str">
        <f>IFERROR(AVERAGE(T178, AF178), "")</f>
        <v/>
      </c>
      <c r="I178" s="56" t="str">
        <f>IFERROR(AVERAGE(U178, AG178), "")</f>
        <v/>
      </c>
      <c r="N178" s="51">
        <v>14</v>
      </c>
      <c r="O178" s="56"/>
      <c r="P178" s="56"/>
      <c r="Q178" s="56"/>
      <c r="R178" s="56"/>
      <c r="S178" s="56"/>
      <c r="T178" s="56"/>
      <c r="U178" s="56"/>
      <c r="Z178" s="51">
        <v>14</v>
      </c>
      <c r="AA178" s="56"/>
      <c r="AB178" s="56"/>
      <c r="AC178" s="56"/>
      <c r="AD178" s="56"/>
      <c r="AE178" s="56"/>
      <c r="AF178" s="56"/>
      <c r="AG178" s="56"/>
    </row>
    <row r="179" spans="1:33" ht="21" customHeight="1" outlineLevel="3" x14ac:dyDescent="0.3">
      <c r="B179" s="51">
        <v>15</v>
      </c>
      <c r="C179" s="56" t="str">
        <f>IFERROR(AVERAGE(O179, AA179), "")</f>
        <v/>
      </c>
      <c r="D179" s="56" t="str">
        <f>IFERROR(AVERAGE(P179, AB179), "")</f>
        <v/>
      </c>
      <c r="E179" s="56" t="str">
        <f>IFERROR(AVERAGE(Q179, AC179), "")</f>
        <v/>
      </c>
      <c r="F179" s="56" t="str">
        <f>IFERROR(AVERAGE(R179, AD179), "")</f>
        <v/>
      </c>
      <c r="G179" s="56" t="str">
        <f>IFERROR(AVERAGE(S179, AE179), "")</f>
        <v/>
      </c>
      <c r="H179" s="56" t="str">
        <f>IFERROR(AVERAGE(T179, AF179), "")</f>
        <v/>
      </c>
      <c r="I179" s="56" t="str">
        <f>IFERROR(AVERAGE(U179, AG179), "")</f>
        <v/>
      </c>
      <c r="N179" s="51">
        <v>15</v>
      </c>
      <c r="O179" s="56"/>
      <c r="P179" s="56"/>
      <c r="Q179" s="56"/>
      <c r="R179" s="56"/>
      <c r="S179" s="56"/>
      <c r="T179" s="56"/>
      <c r="U179" s="56"/>
      <c r="Z179" s="51">
        <v>15</v>
      </c>
      <c r="AA179" s="56"/>
      <c r="AB179" s="56"/>
      <c r="AC179" s="56"/>
      <c r="AD179" s="56"/>
      <c r="AE179" s="56"/>
      <c r="AF179" s="56"/>
      <c r="AG179" s="56"/>
    </row>
    <row r="180" spans="1:33" ht="21" customHeight="1" outlineLevel="3" x14ac:dyDescent="0.3">
      <c r="B180" s="50" t="s">
        <v>5</v>
      </c>
      <c r="C180" s="55" t="str">
        <f>IFERROR(AVERAGE(C165, C166, C167, C168, C169, C170, C171, C172, C173, C174, C175, C176, C177, C178, C179),"")</f>
        <v/>
      </c>
      <c r="D180" s="55" t="str">
        <f>IFERROR(AVERAGE(D165, D166, D167, D168, D169, D170, D171, D172, D173, D174, D175, D176, D177, D178, D179),"")</f>
        <v/>
      </c>
      <c r="E180" s="55" t="str">
        <f>IFERROR(AVERAGE(E165, E166, E167, E168, E169, E170, E171, E172, E173, E174, E175, E176, E177, E178, E179),"")</f>
        <v/>
      </c>
      <c r="F180" s="55" t="str">
        <f>IFERROR(AVERAGE(F165, F166, F167, F168, F169, F170, F171, F172, F173, F174, F175, F176, F177, F178, F179),"")</f>
        <v/>
      </c>
      <c r="G180" s="55" t="str">
        <f>IFERROR(AVERAGE(G165, G166, G167, G168, G169, G170, G171, G172, G173, G174, G175, G176, G177, G178, G179),"")</f>
        <v/>
      </c>
      <c r="H180" s="55" t="str">
        <f>IFERROR(AVERAGE(H165, H166, H167, H168, H169, H170, H171, H172, H173, H174, H175, H176, H177, H178, H179),"")</f>
        <v/>
      </c>
      <c r="I180" s="55" t="str">
        <f>IFERROR(AVERAGE(I165, I166, I167, I168, I169, I170, I171, I172, I173, I174, I175, I176, I177, I178, I179),"")</f>
        <v/>
      </c>
      <c r="N180" s="50" t="s">
        <v>5</v>
      </c>
      <c r="O180" s="55" t="str">
        <f>IFERROR(AVERAGE(O165, O166, O167, O168, O169, O170, O171, O172, O173, O174, O175, O176, O177, O178, O179),"")</f>
        <v/>
      </c>
      <c r="P180" s="55" t="str">
        <f>IFERROR(AVERAGE(P165, P166, P167, P168, P169, P170, P171, P172, P173, P174, P175, P176, P177, P178, P179),"")</f>
        <v/>
      </c>
      <c r="Q180" s="55" t="str">
        <f>IFERROR(AVERAGE(Q165, Q166, Q167, Q168, Q169, Q170, Q171, Q172, Q173, Q174, Q175, Q176, Q177, Q178, Q179),"")</f>
        <v/>
      </c>
      <c r="R180" s="55" t="str">
        <f>IFERROR(AVERAGE(R165, R166, R167, R168, R169, R170, R171, R172, R173, R174, R175, R176, R177, R178, R179),"")</f>
        <v/>
      </c>
      <c r="S180" s="55" t="str">
        <f>IFERROR(AVERAGE(S165, S166, S167, S168, S169, S170, S171, S172, S173, S174, S175, S176, S177, S178, S179),"")</f>
        <v/>
      </c>
      <c r="T180" s="55" t="str">
        <f>IFERROR(AVERAGE(T165, T166, T167, T168, T169, T170, T171, T172, T173, T174, T175, T176, T177, T178, T179),"")</f>
        <v/>
      </c>
      <c r="U180" s="55" t="str">
        <f>IFERROR(AVERAGE(U165, U166, U167, U168, U169, U170, U171, U172, U173, U174, U175, U176, U177, U178, U179),"")</f>
        <v/>
      </c>
      <c r="Z180" s="50" t="s">
        <v>5</v>
      </c>
      <c r="AA180" s="55" t="str">
        <f>IFERROR(AVERAGE(AA165, AA166, AA167, AA168, AA169, AA170, AA171, AA172, AA173, AA174, AA175, AA176, AA177, AA178, AA179),"")</f>
        <v/>
      </c>
      <c r="AB180" s="55" t="str">
        <f>IFERROR(AVERAGE(AB165, AB166, AB167, AB168, AB169, AB170, AB171, AB172, AB173, AB174, AB175, AB176, AB177, AB178, AB179),"")</f>
        <v/>
      </c>
      <c r="AC180" s="55" t="str">
        <f>IFERROR(AVERAGE(AC165, AC166, AC167, AC168, AC169, AC170, AC171, AC172, AC173, AC174, AC175, AC176, AC177, AC178, AC179),"")</f>
        <v/>
      </c>
      <c r="AD180" s="55" t="str">
        <f>IFERROR(AVERAGE(AD165, AD166, AD167, AD168, AD169, AD170, AD171, AD172, AD173, AD174, AD175, AD176, AD177, AD178, AD179),"")</f>
        <v/>
      </c>
      <c r="AE180" s="55" t="str">
        <f>IFERROR(AVERAGE(AE165, AE166, AE167, AE168, AE169, AE170, AE171, AE172, AE173, AE174, AE175, AE176, AE177, AE178, AE179),"")</f>
        <v/>
      </c>
      <c r="AF180" s="55" t="str">
        <f>IFERROR(AVERAGE(AF165, AF166, AF167, AF168, AF169, AF170, AF171, AF172, AF173, AF174, AF175, AF176, AF177, AF178, AF179),"")</f>
        <v/>
      </c>
      <c r="AG180" s="55" t="str">
        <f>IFERROR(AVERAGE(AG165, AG166, AG167, AG168, AG169, AG170, AG171, AG172, AG173, AG174, AG175, AG176, AG177, AG178, AG179),"")</f>
        <v/>
      </c>
    </row>
    <row r="181" spans="1:33" ht="21" customHeight="1" x14ac:dyDescent="0.3">
      <c r="A181" s="45">
        <v>4</v>
      </c>
      <c r="B181" s="45" t="s">
        <v>423</v>
      </c>
      <c r="C181" s="53">
        <f>IFERROR(AVERAGE(C182, C198, C268, C300, C320), 0)</f>
        <v>0</v>
      </c>
      <c r="D181" s="53">
        <f>IFERROR(AVERAGE(D182, D198, D268, D300, D320), 0)</f>
        <v>0</v>
      </c>
      <c r="E181" s="53">
        <f>IFERROR(AVERAGE(E182, E198, E268, E300, E320), 0)</f>
        <v>0</v>
      </c>
      <c r="F181" s="53">
        <f>IFERROR(AVERAGE(F182, F198, F268, F300, F320), 0)</f>
        <v>0</v>
      </c>
      <c r="G181" s="53">
        <f>IFERROR(AVERAGE(G182, G198, G268, G300, G320), 0)</f>
        <v>0</v>
      </c>
      <c r="H181" s="53">
        <f>IFERROR(AVERAGE(H182, H198, H268, H300, H320), 0)</f>
        <v>0</v>
      </c>
      <c r="I181" s="53">
        <f>IFERROR(AVERAGE(I182, I198, I268, I300, I320), 0)</f>
        <v>0</v>
      </c>
      <c r="M181" s="45">
        <v>4</v>
      </c>
      <c r="N181" s="45" t="s">
        <v>423</v>
      </c>
      <c r="O181" s="53">
        <f>IFERROR(AVERAGE(O182, O198, O268, O300, O320), 0)</f>
        <v>0</v>
      </c>
      <c r="P181" s="53">
        <f>IFERROR(AVERAGE(P182, P198, P268, P300, P320), 0)</f>
        <v>0</v>
      </c>
      <c r="Q181" s="53">
        <f>IFERROR(AVERAGE(Q182, Q198, Q268, Q300, Q320), 0)</f>
        <v>0</v>
      </c>
      <c r="R181" s="53">
        <f>IFERROR(AVERAGE(R182, R198, R268, R300, R320), 0)</f>
        <v>0</v>
      </c>
      <c r="S181" s="53">
        <f>IFERROR(AVERAGE(S182, S198, S268, S300, S320), 0)</f>
        <v>0</v>
      </c>
      <c r="T181" s="53">
        <f>IFERROR(AVERAGE(T182, T198, T268, T300, T320), 0)</f>
        <v>0</v>
      </c>
      <c r="U181" s="53">
        <f>IFERROR(AVERAGE(U182, U198, U268, U300, U320), 0)</f>
        <v>0</v>
      </c>
      <c r="Y181" s="45">
        <v>4</v>
      </c>
      <c r="Z181" s="45" t="s">
        <v>423</v>
      </c>
      <c r="AA181" s="53">
        <f>IFERROR(AVERAGE(AA182, AA198, AA268, AA300, AA320), 0)</f>
        <v>0</v>
      </c>
      <c r="AB181" s="53">
        <f>IFERROR(AVERAGE(AB182, AB198, AB268, AB300, AB320), 0)</f>
        <v>0</v>
      </c>
      <c r="AC181" s="53">
        <f>IFERROR(AVERAGE(AC182, AC198, AC268, AC300, AC320), 0)</f>
        <v>0</v>
      </c>
      <c r="AD181" s="53">
        <f>IFERROR(AVERAGE(AD182, AD198, AD268, AD300, AD320), 0)</f>
        <v>0</v>
      </c>
      <c r="AE181" s="53">
        <f>IFERROR(AVERAGE(AE182, AE198, AE268, AE300, AE320), 0)</f>
        <v>0</v>
      </c>
      <c r="AF181" s="53">
        <f>IFERROR(AVERAGE(AF182, AF198, AF268, AF300, AF320), 0)</f>
        <v>0</v>
      </c>
      <c r="AG181" s="53">
        <f>IFERROR(AVERAGE(AG182, AG198, AG268, AG300, AG320), 0)</f>
        <v>0</v>
      </c>
    </row>
    <row r="182" spans="1:33" ht="21" customHeight="1" outlineLevel="1" x14ac:dyDescent="0.3">
      <c r="A182" s="46">
        <v>4.0999999999999996</v>
      </c>
      <c r="B182" s="47" t="s">
        <v>425</v>
      </c>
      <c r="C182" s="54" t="str">
        <f>IFERROR(AVERAGE(C189, C197)/10,"")</f>
        <v/>
      </c>
      <c r="D182" s="54" t="str">
        <f>IFERROR(AVERAGE(D189, D197)/10,"")</f>
        <v/>
      </c>
      <c r="E182" s="54" t="str">
        <f>IFERROR(AVERAGE(E189, E197)/10,"")</f>
        <v/>
      </c>
      <c r="F182" s="54" t="str">
        <f>IFERROR(AVERAGE(F189, F197)/10,"")</f>
        <v/>
      </c>
      <c r="G182" s="54" t="str">
        <f>IFERROR(AVERAGE(G189, G197)/10,"")</f>
        <v/>
      </c>
      <c r="H182" s="54" t="str">
        <f>IFERROR(AVERAGE(H189, H197)/10,"")</f>
        <v/>
      </c>
      <c r="I182" s="54" t="str">
        <f>IFERROR(AVERAGE(I189, I197)/10,"")</f>
        <v/>
      </c>
      <c r="M182" s="46">
        <v>4.0999999999999996</v>
      </c>
      <c r="N182" s="47" t="s">
        <v>425</v>
      </c>
      <c r="O182" s="54" t="str">
        <f>IFERROR(AVERAGE(O189, O197)/10,"")</f>
        <v/>
      </c>
      <c r="P182" s="54" t="str">
        <f>IFERROR(AVERAGE(P189, P197)/10,"")</f>
        <v/>
      </c>
      <c r="Q182" s="54" t="str">
        <f>IFERROR(AVERAGE(Q189, Q197)/10,"")</f>
        <v/>
      </c>
      <c r="R182" s="54" t="str">
        <f>IFERROR(AVERAGE(R189, R197)/10,"")</f>
        <v/>
      </c>
      <c r="S182" s="54" t="str">
        <f>IFERROR(AVERAGE(S189, S197)/10,"")</f>
        <v/>
      </c>
      <c r="T182" s="54" t="str">
        <f>IFERROR(AVERAGE(T189, T197)/10,"")</f>
        <v/>
      </c>
      <c r="U182" s="54" t="str">
        <f>IFERROR(AVERAGE(U189, U197)/10,"")</f>
        <v/>
      </c>
      <c r="Y182" s="46">
        <v>4.0999999999999996</v>
      </c>
      <c r="Z182" s="47" t="s">
        <v>425</v>
      </c>
      <c r="AA182" s="54" t="str">
        <f>IFERROR(AVERAGE(AA189, AA197)/10,"")</f>
        <v/>
      </c>
      <c r="AB182" s="54" t="str">
        <f>IFERROR(AVERAGE(AB189, AB197)/10,"")</f>
        <v/>
      </c>
      <c r="AC182" s="54" t="str">
        <f>IFERROR(AVERAGE(AC189, AC197)/10,"")</f>
        <v/>
      </c>
      <c r="AD182" s="54" t="str">
        <f>IFERROR(AVERAGE(AD189, AD197)/10,"")</f>
        <v/>
      </c>
      <c r="AE182" s="54" t="str">
        <f>IFERROR(AVERAGE(AE189, AE197)/10,"")</f>
        <v/>
      </c>
      <c r="AF182" s="54" t="str">
        <f>IFERROR(AVERAGE(AF189, AF197)/10,"")</f>
        <v/>
      </c>
      <c r="AG182" s="54" t="str">
        <f>IFERROR(AVERAGE(AG189, AG197)/10,"")</f>
        <v/>
      </c>
    </row>
    <row r="183" spans="1:33" ht="21" customHeight="1" outlineLevel="3" x14ac:dyDescent="0.3">
      <c r="A183" s="48" t="s">
        <v>426</v>
      </c>
      <c r="B183" s="49" t="s">
        <v>427</v>
      </c>
      <c r="C183" s="49"/>
      <c r="D183" s="49"/>
      <c r="E183" s="49"/>
      <c r="F183" s="49"/>
      <c r="G183" s="49"/>
      <c r="H183" s="49"/>
      <c r="I183" s="49"/>
      <c r="M183" s="48" t="s">
        <v>426</v>
      </c>
      <c r="N183" s="49" t="s">
        <v>427</v>
      </c>
      <c r="O183" s="49"/>
      <c r="P183" s="49"/>
      <c r="Q183" s="49"/>
      <c r="R183" s="49"/>
      <c r="S183" s="49"/>
      <c r="T183" s="49"/>
      <c r="U183" s="49"/>
      <c r="Y183" s="48" t="s">
        <v>426</v>
      </c>
      <c r="Z183" s="49" t="s">
        <v>427</v>
      </c>
      <c r="AA183" s="49"/>
      <c r="AB183" s="49"/>
      <c r="AC183" s="49"/>
      <c r="AD183" s="49"/>
      <c r="AE183" s="49"/>
      <c r="AF183" s="49"/>
      <c r="AG183" s="49"/>
    </row>
    <row r="184" spans="1:33" ht="21" customHeight="1" outlineLevel="4" x14ac:dyDescent="0.3">
      <c r="B184" s="50" t="s">
        <v>5</v>
      </c>
      <c r="C184" s="55">
        <f>IFERROR(,"")</f>
        <v>0</v>
      </c>
      <c r="D184" s="55">
        <f>IFERROR(,"")</f>
        <v>0</v>
      </c>
      <c r="E184" s="55">
        <f>IFERROR(,"")</f>
        <v>0</v>
      </c>
      <c r="F184" s="55">
        <f>IFERROR(,"")</f>
        <v>0</v>
      </c>
      <c r="G184" s="55">
        <f>IFERROR(,"")</f>
        <v>0</v>
      </c>
      <c r="H184" s="55">
        <f>IFERROR(,"")</f>
        <v>0</v>
      </c>
      <c r="I184" s="55">
        <f>IFERROR(,"")</f>
        <v>0</v>
      </c>
      <c r="N184" s="50" t="s">
        <v>5</v>
      </c>
      <c r="O184" s="55">
        <f>IFERROR(,"")</f>
        <v>0</v>
      </c>
      <c r="P184" s="55">
        <f>IFERROR(,"")</f>
        <v>0</v>
      </c>
      <c r="Q184" s="55">
        <f>IFERROR(,"")</f>
        <v>0</v>
      </c>
      <c r="R184" s="55">
        <f>IFERROR(,"")</f>
        <v>0</v>
      </c>
      <c r="S184" s="55">
        <f>IFERROR(,"")</f>
        <v>0</v>
      </c>
      <c r="T184" s="55">
        <f>IFERROR(,"")</f>
        <v>0</v>
      </c>
      <c r="U184" s="55">
        <f>IFERROR(,"")</f>
        <v>0</v>
      </c>
      <c r="Z184" s="50" t="s">
        <v>5</v>
      </c>
      <c r="AA184" s="55">
        <f>IFERROR(,"")</f>
        <v>0</v>
      </c>
      <c r="AB184" s="55">
        <f>IFERROR(,"")</f>
        <v>0</v>
      </c>
      <c r="AC184" s="55">
        <f>IFERROR(,"")</f>
        <v>0</v>
      </c>
      <c r="AD184" s="55">
        <f>IFERROR(,"")</f>
        <v>0</v>
      </c>
      <c r="AE184" s="55">
        <f>IFERROR(,"")</f>
        <v>0</v>
      </c>
      <c r="AF184" s="55">
        <f>IFERROR(,"")</f>
        <v>0</v>
      </c>
      <c r="AG184" s="55">
        <f>IFERROR(,"")</f>
        <v>0</v>
      </c>
    </row>
    <row r="185" spans="1:33" ht="21" customHeight="1" outlineLevel="3" x14ac:dyDescent="0.3">
      <c r="A185" s="48" t="s">
        <v>428</v>
      </c>
      <c r="B185" s="49" t="s">
        <v>429</v>
      </c>
      <c r="C185" s="49"/>
      <c r="D185" s="49"/>
      <c r="E185" s="49"/>
      <c r="F185" s="49"/>
      <c r="G185" s="49"/>
      <c r="H185" s="49"/>
      <c r="I185" s="49"/>
      <c r="M185" s="48" t="s">
        <v>428</v>
      </c>
      <c r="N185" s="49" t="s">
        <v>429</v>
      </c>
      <c r="O185" s="49"/>
      <c r="P185" s="49"/>
      <c r="Q185" s="49"/>
      <c r="R185" s="49"/>
      <c r="S185" s="49"/>
      <c r="T185" s="49"/>
      <c r="U185" s="49"/>
      <c r="Y185" s="48" t="s">
        <v>428</v>
      </c>
      <c r="Z185" s="49" t="s">
        <v>429</v>
      </c>
      <c r="AA185" s="49"/>
      <c r="AB185" s="49"/>
      <c r="AC185" s="49"/>
      <c r="AD185" s="49"/>
      <c r="AE185" s="49"/>
      <c r="AF185" s="49"/>
      <c r="AG185" s="49"/>
    </row>
    <row r="186" spans="1:33" ht="21" customHeight="1" outlineLevel="4" x14ac:dyDescent="0.3">
      <c r="B186" s="51">
        <v>1</v>
      </c>
      <c r="C186" s="56" t="str">
        <f>IFERROR(AVERAGE(O186, AA186), "")</f>
        <v/>
      </c>
      <c r="D186" s="56" t="str">
        <f>IFERROR(AVERAGE(P186, AB186), "")</f>
        <v/>
      </c>
      <c r="E186" s="56" t="str">
        <f>IFERROR(AVERAGE(Q186, AC186), "")</f>
        <v/>
      </c>
      <c r="F186" s="56" t="str">
        <f>IFERROR(AVERAGE(R186, AD186), "")</f>
        <v/>
      </c>
      <c r="G186" s="56" t="str">
        <f>IFERROR(AVERAGE(S186, AE186), "")</f>
        <v/>
      </c>
      <c r="H186" s="56" t="str">
        <f>IFERROR(AVERAGE(T186, AF186), "")</f>
        <v/>
      </c>
      <c r="I186" s="56" t="str">
        <f>IFERROR(AVERAGE(U186, AG186), "")</f>
        <v/>
      </c>
      <c r="N186" s="51">
        <v>1</v>
      </c>
      <c r="O186" s="56"/>
      <c r="P186" s="56"/>
      <c r="Q186" s="56"/>
      <c r="R186" s="56"/>
      <c r="S186" s="56"/>
      <c r="T186" s="56"/>
      <c r="U186" s="56"/>
      <c r="Z186" s="51">
        <v>1</v>
      </c>
      <c r="AA186" s="56"/>
      <c r="AB186" s="56"/>
      <c r="AC186" s="56"/>
      <c r="AD186" s="56"/>
      <c r="AE186" s="56"/>
      <c r="AF186" s="56"/>
      <c r="AG186" s="56"/>
    </row>
    <row r="187" spans="1:33" ht="21" customHeight="1" outlineLevel="4" x14ac:dyDescent="0.3">
      <c r="B187" s="51">
        <v>2</v>
      </c>
      <c r="C187" s="56" t="str">
        <f>IFERROR(AVERAGE(O187, AA187), "")</f>
        <v/>
      </c>
      <c r="D187" s="56" t="str">
        <f>IFERROR(AVERAGE(P187, AB187), "")</f>
        <v/>
      </c>
      <c r="E187" s="56" t="str">
        <f>IFERROR(AVERAGE(Q187, AC187), "")</f>
        <v/>
      </c>
      <c r="F187" s="56" t="str">
        <f>IFERROR(AVERAGE(R187, AD187), "")</f>
        <v/>
      </c>
      <c r="G187" s="56" t="str">
        <f>IFERROR(AVERAGE(S187, AE187), "")</f>
        <v/>
      </c>
      <c r="H187" s="56" t="str">
        <f>IFERROR(AVERAGE(T187, AF187), "")</f>
        <v/>
      </c>
      <c r="I187" s="56" t="str">
        <f>IFERROR(AVERAGE(U187, AG187), "")</f>
        <v/>
      </c>
      <c r="N187" s="51">
        <v>2</v>
      </c>
      <c r="O187" s="56"/>
      <c r="P187" s="56"/>
      <c r="Q187" s="56"/>
      <c r="R187" s="56"/>
      <c r="S187" s="56"/>
      <c r="T187" s="56"/>
      <c r="U187" s="56"/>
      <c r="Z187" s="51">
        <v>2</v>
      </c>
      <c r="AA187" s="56"/>
      <c r="AB187" s="56"/>
      <c r="AC187" s="56"/>
      <c r="AD187" s="56"/>
      <c r="AE187" s="56"/>
      <c r="AF187" s="56"/>
      <c r="AG187" s="56"/>
    </row>
    <row r="188" spans="1:33" ht="21" customHeight="1" outlineLevel="4" x14ac:dyDescent="0.3">
      <c r="B188" s="51">
        <v>3</v>
      </c>
      <c r="C188" s="56" t="str">
        <f>IFERROR(AVERAGE(O188, AA188), "")</f>
        <v/>
      </c>
      <c r="D188" s="56" t="str">
        <f>IFERROR(AVERAGE(P188, AB188), "")</f>
        <v/>
      </c>
      <c r="E188" s="56" t="str">
        <f>IFERROR(AVERAGE(Q188, AC188), "")</f>
        <v/>
      </c>
      <c r="F188" s="56" t="str">
        <f>IFERROR(AVERAGE(R188, AD188), "")</f>
        <v/>
      </c>
      <c r="G188" s="56" t="str">
        <f>IFERROR(AVERAGE(S188, AE188), "")</f>
        <v/>
      </c>
      <c r="H188" s="56" t="str">
        <f>IFERROR(AVERAGE(T188, AF188), "")</f>
        <v/>
      </c>
      <c r="I188" s="56" t="str">
        <f>IFERROR(AVERAGE(U188, AG188), "")</f>
        <v/>
      </c>
      <c r="N188" s="51">
        <v>3</v>
      </c>
      <c r="O188" s="56"/>
      <c r="P188" s="56"/>
      <c r="Q188" s="56"/>
      <c r="R188" s="56"/>
      <c r="S188" s="56"/>
      <c r="T188" s="56"/>
      <c r="U188" s="56"/>
      <c r="Z188" s="51">
        <v>3</v>
      </c>
      <c r="AA188" s="56"/>
      <c r="AB188" s="56"/>
      <c r="AC188" s="56"/>
      <c r="AD188" s="56"/>
      <c r="AE188" s="56"/>
      <c r="AF188" s="56"/>
      <c r="AG188" s="56"/>
    </row>
    <row r="189" spans="1:33" ht="21" customHeight="1" outlineLevel="4" x14ac:dyDescent="0.3">
      <c r="B189" s="50" t="s">
        <v>5</v>
      </c>
      <c r="C189" s="55" t="str">
        <f>IFERROR(AVERAGE(C186, C187, C188),"")</f>
        <v/>
      </c>
      <c r="D189" s="55" t="str">
        <f>IFERROR(AVERAGE(D186, D187, D188),"")</f>
        <v/>
      </c>
      <c r="E189" s="55" t="str">
        <f>IFERROR(AVERAGE(E186, E187, E188),"")</f>
        <v/>
      </c>
      <c r="F189" s="55" t="str">
        <f>IFERROR(AVERAGE(F186, F187, F188),"")</f>
        <v/>
      </c>
      <c r="G189" s="55" t="str">
        <f>IFERROR(AVERAGE(G186, G187, G188),"")</f>
        <v/>
      </c>
      <c r="H189" s="55" t="str">
        <f>IFERROR(AVERAGE(H186, H187, H188),"")</f>
        <v/>
      </c>
      <c r="I189" s="55" t="str">
        <f>IFERROR(AVERAGE(I186, I187, I188),"")</f>
        <v/>
      </c>
      <c r="N189" s="50" t="s">
        <v>5</v>
      </c>
      <c r="O189" s="55" t="str">
        <f>IFERROR(AVERAGE(O186, O187, O188),"")</f>
        <v/>
      </c>
      <c r="P189" s="55" t="str">
        <f>IFERROR(AVERAGE(P186, P187, P188),"")</f>
        <v/>
      </c>
      <c r="Q189" s="55" t="str">
        <f>IFERROR(AVERAGE(Q186, Q187, Q188),"")</f>
        <v/>
      </c>
      <c r="R189" s="55" t="str">
        <f>IFERROR(AVERAGE(R186, R187, R188),"")</f>
        <v/>
      </c>
      <c r="S189" s="55" t="str">
        <f>IFERROR(AVERAGE(S186, S187, S188),"")</f>
        <v/>
      </c>
      <c r="T189" s="55" t="str">
        <f>IFERROR(AVERAGE(T186, T187, T188),"")</f>
        <v/>
      </c>
      <c r="U189" s="55" t="str">
        <f>IFERROR(AVERAGE(U186, U187, U188),"")</f>
        <v/>
      </c>
      <c r="Z189" s="50" t="s">
        <v>5</v>
      </c>
      <c r="AA189" s="55" t="str">
        <f>IFERROR(AVERAGE(AA186, AA187, AA188),"")</f>
        <v/>
      </c>
      <c r="AB189" s="55" t="str">
        <f>IFERROR(AVERAGE(AB186, AB187, AB188),"")</f>
        <v/>
      </c>
      <c r="AC189" s="55" t="str">
        <f>IFERROR(AVERAGE(AC186, AC187, AC188),"")</f>
        <v/>
      </c>
      <c r="AD189" s="55" t="str">
        <f>IFERROR(AVERAGE(AD186, AD187, AD188),"")</f>
        <v/>
      </c>
      <c r="AE189" s="55" t="str">
        <f>IFERROR(AVERAGE(AE186, AE187, AE188),"")</f>
        <v/>
      </c>
      <c r="AF189" s="55" t="str">
        <f>IFERROR(AVERAGE(AF186, AF187, AF188),"")</f>
        <v/>
      </c>
      <c r="AG189" s="55" t="str">
        <f>IFERROR(AVERAGE(AG186, AG187, AG188),"")</f>
        <v/>
      </c>
    </row>
    <row r="190" spans="1:33" ht="21" customHeight="1" outlineLevel="3" x14ac:dyDescent="0.3">
      <c r="A190" s="48" t="s">
        <v>433</v>
      </c>
      <c r="B190" s="49" t="s">
        <v>434</v>
      </c>
      <c r="C190" s="49"/>
      <c r="D190" s="49"/>
      <c r="E190" s="49"/>
      <c r="F190" s="49"/>
      <c r="G190" s="49"/>
      <c r="H190" s="49"/>
      <c r="I190" s="49"/>
      <c r="M190" s="48" t="s">
        <v>433</v>
      </c>
      <c r="N190" s="49" t="s">
        <v>434</v>
      </c>
      <c r="O190" s="49"/>
      <c r="P190" s="49"/>
      <c r="Q190" s="49"/>
      <c r="R190" s="49"/>
      <c r="S190" s="49"/>
      <c r="T190" s="49"/>
      <c r="U190" s="49"/>
      <c r="Y190" s="48" t="s">
        <v>433</v>
      </c>
      <c r="Z190" s="49" t="s">
        <v>434</v>
      </c>
      <c r="AA190" s="49"/>
      <c r="AB190" s="49"/>
      <c r="AC190" s="49"/>
      <c r="AD190" s="49"/>
      <c r="AE190" s="49"/>
      <c r="AF190" s="49"/>
      <c r="AG190" s="49"/>
    </row>
    <row r="191" spans="1:33" ht="21" customHeight="1" outlineLevel="4" x14ac:dyDescent="0.3">
      <c r="B191" s="51">
        <v>1</v>
      </c>
      <c r="C191" s="56" t="str">
        <f>IFERROR(AVERAGE(O191, AA191), "")</f>
        <v/>
      </c>
      <c r="D191" s="56" t="str">
        <f>IFERROR(AVERAGE(P191, AB191), "")</f>
        <v/>
      </c>
      <c r="E191" s="56" t="str">
        <f>IFERROR(AVERAGE(Q191, AC191), "")</f>
        <v/>
      </c>
      <c r="F191" s="56" t="str">
        <f>IFERROR(AVERAGE(R191, AD191), "")</f>
        <v/>
      </c>
      <c r="G191" s="56" t="str">
        <f>IFERROR(AVERAGE(S191, AE191), "")</f>
        <v/>
      </c>
      <c r="H191" s="56" t="str">
        <f>IFERROR(AVERAGE(T191, AF191), "")</f>
        <v/>
      </c>
      <c r="I191" s="56" t="str">
        <f>IFERROR(AVERAGE(U191, AG191), "")</f>
        <v/>
      </c>
      <c r="N191" s="51">
        <v>1</v>
      </c>
      <c r="O191" s="56"/>
      <c r="P191" s="56"/>
      <c r="Q191" s="56"/>
      <c r="R191" s="56"/>
      <c r="S191" s="56"/>
      <c r="T191" s="56"/>
      <c r="U191" s="56"/>
      <c r="Z191" s="51">
        <v>1</v>
      </c>
      <c r="AA191" s="56"/>
      <c r="AB191" s="56"/>
      <c r="AC191" s="56"/>
      <c r="AD191" s="56"/>
      <c r="AE191" s="56"/>
      <c r="AF191" s="56"/>
      <c r="AG191" s="56"/>
    </row>
    <row r="192" spans="1:33" ht="21" customHeight="1" outlineLevel="4" x14ac:dyDescent="0.3">
      <c r="B192" s="51">
        <v>2</v>
      </c>
      <c r="C192" s="56" t="str">
        <f>IFERROR(AVERAGE(O192, AA192), "")</f>
        <v/>
      </c>
      <c r="D192" s="56" t="str">
        <f>IFERROR(AVERAGE(P192, AB192), "")</f>
        <v/>
      </c>
      <c r="E192" s="56" t="str">
        <f>IFERROR(AVERAGE(Q192, AC192), "")</f>
        <v/>
      </c>
      <c r="F192" s="56" t="str">
        <f>IFERROR(AVERAGE(R192, AD192), "")</f>
        <v/>
      </c>
      <c r="G192" s="56" t="str">
        <f>IFERROR(AVERAGE(S192, AE192), "")</f>
        <v/>
      </c>
      <c r="H192" s="56" t="str">
        <f>IFERROR(AVERAGE(T192, AF192), "")</f>
        <v/>
      </c>
      <c r="I192" s="56" t="str">
        <f>IFERROR(AVERAGE(U192, AG192), "")</f>
        <v/>
      </c>
      <c r="N192" s="51">
        <v>2</v>
      </c>
      <c r="O192" s="56"/>
      <c r="P192" s="56"/>
      <c r="Q192" s="56"/>
      <c r="R192" s="56"/>
      <c r="S192" s="56"/>
      <c r="T192" s="56"/>
      <c r="U192" s="56"/>
      <c r="Z192" s="51">
        <v>2</v>
      </c>
      <c r="AA192" s="56"/>
      <c r="AB192" s="56"/>
      <c r="AC192" s="56"/>
      <c r="AD192" s="56"/>
      <c r="AE192" s="56"/>
      <c r="AF192" s="56"/>
      <c r="AG192" s="56"/>
    </row>
    <row r="193" spans="1:33" ht="21" customHeight="1" outlineLevel="4" x14ac:dyDescent="0.3">
      <c r="B193" s="51">
        <v>3</v>
      </c>
      <c r="C193" s="56" t="str">
        <f>IFERROR(AVERAGE(O193, AA193), "")</f>
        <v/>
      </c>
      <c r="D193" s="56" t="str">
        <f>IFERROR(AVERAGE(P193, AB193), "")</f>
        <v/>
      </c>
      <c r="E193" s="56" t="str">
        <f>IFERROR(AVERAGE(Q193, AC193), "")</f>
        <v/>
      </c>
      <c r="F193" s="56" t="str">
        <f>IFERROR(AVERAGE(R193, AD193), "")</f>
        <v/>
      </c>
      <c r="G193" s="56" t="str">
        <f>IFERROR(AVERAGE(S193, AE193), "")</f>
        <v/>
      </c>
      <c r="H193" s="56" t="str">
        <f>IFERROR(AVERAGE(T193, AF193), "")</f>
        <v/>
      </c>
      <c r="I193" s="56" t="str">
        <f>IFERROR(AVERAGE(U193, AG193), "")</f>
        <v/>
      </c>
      <c r="N193" s="51">
        <v>3</v>
      </c>
      <c r="O193" s="56"/>
      <c r="P193" s="56"/>
      <c r="Q193" s="56"/>
      <c r="R193" s="56"/>
      <c r="S193" s="56"/>
      <c r="T193" s="56"/>
      <c r="U193" s="56"/>
      <c r="Z193" s="51">
        <v>3</v>
      </c>
      <c r="AA193" s="56"/>
      <c r="AB193" s="56"/>
      <c r="AC193" s="56"/>
      <c r="AD193" s="56"/>
      <c r="AE193" s="56"/>
      <c r="AF193" s="56"/>
      <c r="AG193" s="56"/>
    </row>
    <row r="194" spans="1:33" ht="21" customHeight="1" outlineLevel="4" x14ac:dyDescent="0.3">
      <c r="B194" s="51">
        <v>4</v>
      </c>
      <c r="C194" s="56" t="str">
        <f>IFERROR(AVERAGE(O194, AA194), "")</f>
        <v/>
      </c>
      <c r="D194" s="56" t="str">
        <f>IFERROR(AVERAGE(P194, AB194), "")</f>
        <v/>
      </c>
      <c r="E194" s="56" t="str">
        <f>IFERROR(AVERAGE(Q194, AC194), "")</f>
        <v/>
      </c>
      <c r="F194" s="56" t="str">
        <f>IFERROR(AVERAGE(R194, AD194), "")</f>
        <v/>
      </c>
      <c r="G194" s="56" t="str">
        <f>IFERROR(AVERAGE(S194, AE194), "")</f>
        <v/>
      </c>
      <c r="H194" s="56" t="str">
        <f>IFERROR(AVERAGE(T194, AF194), "")</f>
        <v/>
      </c>
      <c r="I194" s="56" t="str">
        <f>IFERROR(AVERAGE(U194, AG194), "")</f>
        <v/>
      </c>
      <c r="N194" s="51">
        <v>4</v>
      </c>
      <c r="O194" s="56"/>
      <c r="P194" s="56"/>
      <c r="Q194" s="56"/>
      <c r="R194" s="56"/>
      <c r="S194" s="56"/>
      <c r="T194" s="56"/>
      <c r="U194" s="56"/>
      <c r="Z194" s="51">
        <v>4</v>
      </c>
      <c r="AA194" s="56"/>
      <c r="AB194" s="56"/>
      <c r="AC194" s="56"/>
      <c r="AD194" s="56"/>
      <c r="AE194" s="56"/>
      <c r="AF194" s="56"/>
      <c r="AG194" s="56"/>
    </row>
    <row r="195" spans="1:33" ht="21" customHeight="1" outlineLevel="4" x14ac:dyDescent="0.3">
      <c r="B195" s="51">
        <v>5</v>
      </c>
      <c r="C195" s="56" t="str">
        <f>IFERROR(AVERAGE(O195, AA195), "")</f>
        <v/>
      </c>
      <c r="D195" s="56" t="str">
        <f>IFERROR(AVERAGE(P195, AB195), "")</f>
        <v/>
      </c>
      <c r="E195" s="56" t="str">
        <f>IFERROR(AVERAGE(Q195, AC195), "")</f>
        <v/>
      </c>
      <c r="F195" s="56" t="str">
        <f>IFERROR(AVERAGE(R195, AD195), "")</f>
        <v/>
      </c>
      <c r="G195" s="56" t="str">
        <f>IFERROR(AVERAGE(S195, AE195), "")</f>
        <v/>
      </c>
      <c r="H195" s="56" t="str">
        <f>IFERROR(AVERAGE(T195, AF195), "")</f>
        <v/>
      </c>
      <c r="I195" s="56" t="str">
        <f>IFERROR(AVERAGE(U195, AG195), "")</f>
        <v/>
      </c>
      <c r="N195" s="51">
        <v>5</v>
      </c>
      <c r="O195" s="56"/>
      <c r="P195" s="56"/>
      <c r="Q195" s="56"/>
      <c r="R195" s="56"/>
      <c r="S195" s="56"/>
      <c r="T195" s="56"/>
      <c r="U195" s="56"/>
      <c r="Z195" s="51">
        <v>5</v>
      </c>
      <c r="AA195" s="56"/>
      <c r="AB195" s="56"/>
      <c r="AC195" s="56"/>
      <c r="AD195" s="56"/>
      <c r="AE195" s="56"/>
      <c r="AF195" s="56"/>
      <c r="AG195" s="56"/>
    </row>
    <row r="196" spans="1:33" ht="21" customHeight="1" outlineLevel="4" x14ac:dyDescent="0.3">
      <c r="B196" s="51">
        <v>6</v>
      </c>
      <c r="C196" s="56" t="str">
        <f>IFERROR(AVERAGE(O196, AA196), "")</f>
        <v/>
      </c>
      <c r="D196" s="56" t="str">
        <f>IFERROR(AVERAGE(P196, AB196), "")</f>
        <v/>
      </c>
      <c r="E196" s="56" t="str">
        <f>IFERROR(AVERAGE(Q196, AC196), "")</f>
        <v/>
      </c>
      <c r="F196" s="56" t="str">
        <f>IFERROR(AVERAGE(R196, AD196), "")</f>
        <v/>
      </c>
      <c r="G196" s="56" t="str">
        <f>IFERROR(AVERAGE(S196, AE196), "")</f>
        <v/>
      </c>
      <c r="H196" s="56" t="str">
        <f>IFERROR(AVERAGE(T196, AF196), "")</f>
        <v/>
      </c>
      <c r="I196" s="56" t="str">
        <f>IFERROR(AVERAGE(U196, AG196), "")</f>
        <v/>
      </c>
      <c r="N196" s="51">
        <v>6</v>
      </c>
      <c r="O196" s="56"/>
      <c r="P196" s="56"/>
      <c r="Q196" s="56"/>
      <c r="R196" s="56"/>
      <c r="S196" s="56"/>
      <c r="T196" s="56"/>
      <c r="U196" s="56"/>
      <c r="Z196" s="51">
        <v>6</v>
      </c>
      <c r="AA196" s="56"/>
      <c r="AB196" s="56"/>
      <c r="AC196" s="56"/>
      <c r="AD196" s="56"/>
      <c r="AE196" s="56"/>
      <c r="AF196" s="56"/>
      <c r="AG196" s="56"/>
    </row>
    <row r="197" spans="1:33" ht="21" customHeight="1" outlineLevel="4" x14ac:dyDescent="0.3">
      <c r="B197" s="50" t="s">
        <v>5</v>
      </c>
      <c r="C197" s="55" t="str">
        <f>IFERROR(AVERAGE(C191, C192, C193, C194, C195, C196),"")</f>
        <v/>
      </c>
      <c r="D197" s="55" t="str">
        <f>IFERROR(AVERAGE(D191, D192, D193, D194, D195, D196),"")</f>
        <v/>
      </c>
      <c r="E197" s="55" t="str">
        <f>IFERROR(AVERAGE(E191, E192, E193, E194, E195, E196),"")</f>
        <v/>
      </c>
      <c r="F197" s="55" t="str">
        <f>IFERROR(AVERAGE(F191, F192, F193, F194, F195, F196),"")</f>
        <v/>
      </c>
      <c r="G197" s="55" t="str">
        <f>IFERROR(AVERAGE(G191, G192, G193, G194, G195, G196),"")</f>
        <v/>
      </c>
      <c r="H197" s="55" t="str">
        <f>IFERROR(AVERAGE(H191, H192, H193, H194, H195, H196),"")</f>
        <v/>
      </c>
      <c r="I197" s="55" t="str">
        <f>IFERROR(AVERAGE(I191, I192, I193, I194, I195, I196),"")</f>
        <v/>
      </c>
      <c r="N197" s="50" t="s">
        <v>5</v>
      </c>
      <c r="O197" s="55" t="str">
        <f>IFERROR(AVERAGE(O191, O192, O193, O194, O195, O196),"")</f>
        <v/>
      </c>
      <c r="P197" s="55" t="str">
        <f>IFERROR(AVERAGE(P191, P192, P193, P194, P195, P196),"")</f>
        <v/>
      </c>
      <c r="Q197" s="55" t="str">
        <f>IFERROR(AVERAGE(Q191, Q192, Q193, Q194, Q195, Q196),"")</f>
        <v/>
      </c>
      <c r="R197" s="55" t="str">
        <f>IFERROR(AVERAGE(R191, R192, R193, R194, R195, R196),"")</f>
        <v/>
      </c>
      <c r="S197" s="55" t="str">
        <f>IFERROR(AVERAGE(S191, S192, S193, S194, S195, S196),"")</f>
        <v/>
      </c>
      <c r="T197" s="55" t="str">
        <f>IFERROR(AVERAGE(T191, T192, T193, T194, T195, T196),"")</f>
        <v/>
      </c>
      <c r="U197" s="55" t="str">
        <f>IFERROR(AVERAGE(U191, U192, U193, U194, U195, U196),"")</f>
        <v/>
      </c>
      <c r="Z197" s="50" t="s">
        <v>5</v>
      </c>
      <c r="AA197" s="55" t="str">
        <f>IFERROR(AVERAGE(AA191, AA192, AA193, AA194, AA195, AA196),"")</f>
        <v/>
      </c>
      <c r="AB197" s="55" t="str">
        <f>IFERROR(AVERAGE(AB191, AB192, AB193, AB194, AB195, AB196),"")</f>
        <v/>
      </c>
      <c r="AC197" s="55" t="str">
        <f>IFERROR(AVERAGE(AC191, AC192, AC193, AC194, AC195, AC196),"")</f>
        <v/>
      </c>
      <c r="AD197" s="55" t="str">
        <f>IFERROR(AVERAGE(AD191, AD192, AD193, AD194, AD195, AD196),"")</f>
        <v/>
      </c>
      <c r="AE197" s="55" t="str">
        <f>IFERROR(AVERAGE(AE191, AE192, AE193, AE194, AE195, AE196),"")</f>
        <v/>
      </c>
      <c r="AF197" s="55" t="str">
        <f>IFERROR(AVERAGE(AF191, AF192, AF193, AF194, AF195, AF196),"")</f>
        <v/>
      </c>
      <c r="AG197" s="55" t="str">
        <f>IFERROR(AVERAGE(AG191, AG192, AG193, AG194, AG195, AG196),"")</f>
        <v/>
      </c>
    </row>
    <row r="198" spans="1:33" ht="21" customHeight="1" outlineLevel="1" x14ac:dyDescent="0.3">
      <c r="A198" s="46">
        <v>4.2</v>
      </c>
      <c r="B198" s="47" t="s">
        <v>442</v>
      </c>
      <c r="C198" s="54" t="str">
        <f>IFERROR(AVERAGE(C206, C214, C219, C227, C232, C237, C242, C247, C252, C257, C262, C267)/10,"")</f>
        <v/>
      </c>
      <c r="D198" s="54" t="str">
        <f>IFERROR(AVERAGE(D206, D214, D219, D227, D232, D237, D242, D247, D252, D257, D262, D267)/10,"")</f>
        <v/>
      </c>
      <c r="E198" s="54" t="str">
        <f>IFERROR(AVERAGE(E206, E214, E219, E227, E232, E237, E242, E247, E252, E257, E262, E267)/10,"")</f>
        <v/>
      </c>
      <c r="F198" s="54" t="str">
        <f>IFERROR(AVERAGE(F206, F214, F219, F227, F232, F237, F242, F247, F252, F257, F262, F267)/10,"")</f>
        <v/>
      </c>
      <c r="G198" s="54" t="str">
        <f>IFERROR(AVERAGE(G206, G214, G219, G227, G232, G237, G242, G247, G252, G257, G262, G267)/10,"")</f>
        <v/>
      </c>
      <c r="H198" s="54" t="str">
        <f>IFERROR(AVERAGE(H206, H214, H219, H227, H232, H237, H242, H247, H252, H257, H262, H267)/10,"")</f>
        <v/>
      </c>
      <c r="I198" s="54" t="str">
        <f>IFERROR(AVERAGE(I206, I214, I219, I227, I232, I237, I242, I247, I252, I257, I262, I267)/10,"")</f>
        <v/>
      </c>
      <c r="M198" s="46">
        <v>4.2</v>
      </c>
      <c r="N198" s="47" t="s">
        <v>442</v>
      </c>
      <c r="O198" s="54" t="str">
        <f>IFERROR(AVERAGE(O206, O214, O219, O227, O232, O237, O242, O247, O252, O257, O262, O267)/10,"")</f>
        <v/>
      </c>
      <c r="P198" s="54" t="str">
        <f>IFERROR(AVERAGE(P206, P214, P219, P227, P232, P237, P242, P247, P252, P257, P262, P267)/10,"")</f>
        <v/>
      </c>
      <c r="Q198" s="54" t="str">
        <f>IFERROR(AVERAGE(Q206, Q214, Q219, Q227, Q232, Q237, Q242, Q247, Q252, Q257, Q262, Q267)/10,"")</f>
        <v/>
      </c>
      <c r="R198" s="54" t="str">
        <f>IFERROR(AVERAGE(R206, R214, R219, R227, R232, R237, R242, R247, R252, R257, R262, R267)/10,"")</f>
        <v/>
      </c>
      <c r="S198" s="54" t="str">
        <f>IFERROR(AVERAGE(S206, S214, S219, S227, S232, S237, S242, S247, S252, S257, S262, S267)/10,"")</f>
        <v/>
      </c>
      <c r="T198" s="54" t="str">
        <f>IFERROR(AVERAGE(T206, T214, T219, T227, T232, T237, T242, T247, T252, T257, T262, T267)/10,"")</f>
        <v/>
      </c>
      <c r="U198" s="54" t="str">
        <f>IFERROR(AVERAGE(U206, U214, U219, U227, U232, U237, U242, U247, U252, U257, U262, U267)/10,"")</f>
        <v/>
      </c>
      <c r="Y198" s="46">
        <v>4.2</v>
      </c>
      <c r="Z198" s="47" t="s">
        <v>442</v>
      </c>
      <c r="AA198" s="54" t="str">
        <f>IFERROR(AVERAGE(AA206, AA214, AA219, AA227, AA232, AA237, AA242, AA247, AA252, AA257, AA262, AA267)/10,"")</f>
        <v/>
      </c>
      <c r="AB198" s="54" t="str">
        <f>IFERROR(AVERAGE(AB206, AB214, AB219, AB227, AB232, AB237, AB242, AB247, AB252, AB257, AB262, AB267)/10,"")</f>
        <v/>
      </c>
      <c r="AC198" s="54" t="str">
        <f>IFERROR(AVERAGE(AC206, AC214, AC219, AC227, AC232, AC237, AC242, AC247, AC252, AC257, AC262, AC267)/10,"")</f>
        <v/>
      </c>
      <c r="AD198" s="54" t="str">
        <f>IFERROR(AVERAGE(AD206, AD214, AD219, AD227, AD232, AD237, AD242, AD247, AD252, AD257, AD262, AD267)/10,"")</f>
        <v/>
      </c>
      <c r="AE198" s="54" t="str">
        <f>IFERROR(AVERAGE(AE206, AE214, AE219, AE227, AE232, AE237, AE242, AE247, AE252, AE257, AE262, AE267)/10,"")</f>
        <v/>
      </c>
      <c r="AF198" s="54" t="str">
        <f>IFERROR(AVERAGE(AF206, AF214, AF219, AF227, AF232, AF237, AF242, AF247, AF252, AF257, AF262, AF267)/10,"")</f>
        <v/>
      </c>
      <c r="AG198" s="54" t="str">
        <f>IFERROR(AVERAGE(AG206, AG214, AG219, AG227, AG232, AG237, AG242, AG247, AG252, AG257, AG262, AG267)/10,"")</f>
        <v/>
      </c>
    </row>
    <row r="199" spans="1:33" ht="21" customHeight="1" outlineLevel="3" x14ac:dyDescent="0.3">
      <c r="A199" s="48" t="s">
        <v>443</v>
      </c>
      <c r="B199" s="49" t="s">
        <v>444</v>
      </c>
      <c r="C199" s="49"/>
      <c r="D199" s="49"/>
      <c r="E199" s="49"/>
      <c r="F199" s="49"/>
      <c r="G199" s="49"/>
      <c r="H199" s="49"/>
      <c r="I199" s="49"/>
      <c r="M199" s="48" t="s">
        <v>443</v>
      </c>
      <c r="N199" s="49" t="s">
        <v>444</v>
      </c>
      <c r="O199" s="49"/>
      <c r="P199" s="49"/>
      <c r="Q199" s="49"/>
      <c r="R199" s="49"/>
      <c r="S199" s="49"/>
      <c r="T199" s="49"/>
      <c r="U199" s="49"/>
      <c r="Y199" s="48" t="s">
        <v>443</v>
      </c>
      <c r="Z199" s="49" t="s">
        <v>444</v>
      </c>
      <c r="AA199" s="49"/>
      <c r="AB199" s="49"/>
      <c r="AC199" s="49"/>
      <c r="AD199" s="49"/>
      <c r="AE199" s="49"/>
      <c r="AF199" s="49"/>
      <c r="AG199" s="49"/>
    </row>
    <row r="200" spans="1:33" ht="21" customHeight="1" outlineLevel="4" x14ac:dyDescent="0.3">
      <c r="B200" s="51">
        <v>1</v>
      </c>
      <c r="C200" s="56" t="str">
        <f>IFERROR(AVERAGE(O200, AA200), "")</f>
        <v/>
      </c>
      <c r="D200" s="56" t="str">
        <f>IFERROR(AVERAGE(P200, AB200), "")</f>
        <v/>
      </c>
      <c r="E200" s="56" t="str">
        <f>IFERROR(AVERAGE(Q200, AC200), "")</f>
        <v/>
      </c>
      <c r="F200" s="56" t="str">
        <f>IFERROR(AVERAGE(R200, AD200), "")</f>
        <v/>
      </c>
      <c r="G200" s="56" t="str">
        <f>IFERROR(AVERAGE(S200, AE200), "")</f>
        <v/>
      </c>
      <c r="H200" s="56" t="str">
        <f>IFERROR(AVERAGE(T200, AF200), "")</f>
        <v/>
      </c>
      <c r="I200" s="56" t="str">
        <f>IFERROR(AVERAGE(U200, AG200), "")</f>
        <v/>
      </c>
      <c r="N200" s="51">
        <v>1</v>
      </c>
      <c r="O200" s="56"/>
      <c r="P200" s="56"/>
      <c r="Q200" s="56"/>
      <c r="R200" s="56"/>
      <c r="S200" s="56"/>
      <c r="T200" s="56"/>
      <c r="U200" s="56"/>
      <c r="Z200" s="51">
        <v>1</v>
      </c>
      <c r="AA200" s="56"/>
      <c r="AB200" s="56"/>
      <c r="AC200" s="56"/>
      <c r="AD200" s="56"/>
      <c r="AE200" s="56"/>
      <c r="AF200" s="56"/>
      <c r="AG200" s="56"/>
    </row>
    <row r="201" spans="1:33" ht="21" customHeight="1" outlineLevel="4" x14ac:dyDescent="0.3">
      <c r="B201" s="51">
        <v>2</v>
      </c>
      <c r="C201" s="56" t="str">
        <f>IFERROR(AVERAGE(O201, AA201), "")</f>
        <v/>
      </c>
      <c r="D201" s="56" t="str">
        <f>IFERROR(AVERAGE(P201, AB201), "")</f>
        <v/>
      </c>
      <c r="E201" s="56" t="str">
        <f>IFERROR(AVERAGE(Q201, AC201), "")</f>
        <v/>
      </c>
      <c r="F201" s="56" t="str">
        <f>IFERROR(AVERAGE(R201, AD201), "")</f>
        <v/>
      </c>
      <c r="G201" s="56" t="str">
        <f>IFERROR(AVERAGE(S201, AE201), "")</f>
        <v/>
      </c>
      <c r="H201" s="56" t="str">
        <f>IFERROR(AVERAGE(T201, AF201), "")</f>
        <v/>
      </c>
      <c r="I201" s="56" t="str">
        <f>IFERROR(AVERAGE(U201, AG201), "")</f>
        <v/>
      </c>
      <c r="N201" s="51">
        <v>2</v>
      </c>
      <c r="O201" s="56"/>
      <c r="P201" s="56"/>
      <c r="Q201" s="56"/>
      <c r="R201" s="56"/>
      <c r="S201" s="56"/>
      <c r="T201" s="56"/>
      <c r="U201" s="56"/>
      <c r="Z201" s="51">
        <v>2</v>
      </c>
      <c r="AA201" s="56"/>
      <c r="AB201" s="56"/>
      <c r="AC201" s="56"/>
      <c r="AD201" s="56"/>
      <c r="AE201" s="56"/>
      <c r="AF201" s="56"/>
      <c r="AG201" s="56"/>
    </row>
    <row r="202" spans="1:33" ht="21" customHeight="1" outlineLevel="4" x14ac:dyDescent="0.3">
      <c r="B202" s="51">
        <v>3</v>
      </c>
      <c r="C202" s="56" t="str">
        <f>IFERROR(AVERAGE(O202, AA202), "")</f>
        <v/>
      </c>
      <c r="D202" s="56" t="str">
        <f>IFERROR(AVERAGE(P202, AB202), "")</f>
        <v/>
      </c>
      <c r="E202" s="56" t="str">
        <f>IFERROR(AVERAGE(Q202, AC202), "")</f>
        <v/>
      </c>
      <c r="F202" s="56" t="str">
        <f>IFERROR(AVERAGE(R202, AD202), "")</f>
        <v/>
      </c>
      <c r="G202" s="56" t="str">
        <f>IFERROR(AVERAGE(S202, AE202), "")</f>
        <v/>
      </c>
      <c r="H202" s="56" t="str">
        <f>IFERROR(AVERAGE(T202, AF202), "")</f>
        <v/>
      </c>
      <c r="I202" s="56" t="str">
        <f>IFERROR(AVERAGE(U202, AG202), "")</f>
        <v/>
      </c>
      <c r="N202" s="51">
        <v>3</v>
      </c>
      <c r="O202" s="56"/>
      <c r="P202" s="56"/>
      <c r="Q202" s="56"/>
      <c r="R202" s="56"/>
      <c r="S202" s="56"/>
      <c r="T202" s="56"/>
      <c r="U202" s="56"/>
      <c r="Z202" s="51">
        <v>3</v>
      </c>
      <c r="AA202" s="56"/>
      <c r="AB202" s="56"/>
      <c r="AC202" s="56"/>
      <c r="AD202" s="56"/>
      <c r="AE202" s="56"/>
      <c r="AF202" s="56"/>
      <c r="AG202" s="56"/>
    </row>
    <row r="203" spans="1:33" ht="21" customHeight="1" outlineLevel="4" x14ac:dyDescent="0.3">
      <c r="B203" s="51">
        <v>4</v>
      </c>
      <c r="C203" s="56" t="str">
        <f>IFERROR(AVERAGE(O203, AA203), "")</f>
        <v/>
      </c>
      <c r="D203" s="56" t="str">
        <f>IFERROR(AVERAGE(P203, AB203), "")</f>
        <v/>
      </c>
      <c r="E203" s="56" t="str">
        <f>IFERROR(AVERAGE(Q203, AC203), "")</f>
        <v/>
      </c>
      <c r="F203" s="56" t="str">
        <f>IFERROR(AVERAGE(R203, AD203), "")</f>
        <v/>
      </c>
      <c r="G203" s="56" t="str">
        <f>IFERROR(AVERAGE(S203, AE203), "")</f>
        <v/>
      </c>
      <c r="H203" s="56" t="str">
        <f>IFERROR(AVERAGE(T203, AF203), "")</f>
        <v/>
      </c>
      <c r="I203" s="56" t="str">
        <f>IFERROR(AVERAGE(U203, AG203), "")</f>
        <v/>
      </c>
      <c r="N203" s="51">
        <v>4</v>
      </c>
      <c r="O203" s="56"/>
      <c r="P203" s="56"/>
      <c r="Q203" s="56"/>
      <c r="R203" s="56"/>
      <c r="S203" s="56"/>
      <c r="T203" s="56"/>
      <c r="U203" s="56"/>
      <c r="Z203" s="51">
        <v>4</v>
      </c>
      <c r="AA203" s="56"/>
      <c r="AB203" s="56"/>
      <c r="AC203" s="56"/>
      <c r="AD203" s="56"/>
      <c r="AE203" s="56"/>
      <c r="AF203" s="56"/>
      <c r="AG203" s="56"/>
    </row>
    <row r="204" spans="1:33" ht="21" customHeight="1" outlineLevel="4" x14ac:dyDescent="0.3">
      <c r="B204" s="51">
        <v>5</v>
      </c>
      <c r="C204" s="56" t="str">
        <f>IFERROR(AVERAGE(O204, AA204), "")</f>
        <v/>
      </c>
      <c r="D204" s="56" t="str">
        <f>IFERROR(AVERAGE(P204, AB204), "")</f>
        <v/>
      </c>
      <c r="E204" s="56" t="str">
        <f>IFERROR(AVERAGE(Q204, AC204), "")</f>
        <v/>
      </c>
      <c r="F204" s="56" t="str">
        <f>IFERROR(AVERAGE(R204, AD204), "")</f>
        <v/>
      </c>
      <c r="G204" s="56" t="str">
        <f>IFERROR(AVERAGE(S204, AE204), "")</f>
        <v/>
      </c>
      <c r="H204" s="56" t="str">
        <f>IFERROR(AVERAGE(T204, AF204), "")</f>
        <v/>
      </c>
      <c r="I204" s="56" t="str">
        <f>IFERROR(AVERAGE(U204, AG204), "")</f>
        <v/>
      </c>
      <c r="N204" s="51">
        <v>5</v>
      </c>
      <c r="O204" s="56"/>
      <c r="P204" s="56"/>
      <c r="Q204" s="56"/>
      <c r="R204" s="56"/>
      <c r="S204" s="56"/>
      <c r="T204" s="56"/>
      <c r="U204" s="56"/>
      <c r="Z204" s="51">
        <v>5</v>
      </c>
      <c r="AA204" s="56"/>
      <c r="AB204" s="56"/>
      <c r="AC204" s="56"/>
      <c r="AD204" s="56"/>
      <c r="AE204" s="56"/>
      <c r="AF204" s="56"/>
      <c r="AG204" s="56"/>
    </row>
    <row r="205" spans="1:33" ht="21" customHeight="1" outlineLevel="4" x14ac:dyDescent="0.3">
      <c r="B205" s="51">
        <v>6</v>
      </c>
      <c r="C205" s="56" t="str">
        <f>IFERROR(AVERAGE(O205, AA205), "")</f>
        <v/>
      </c>
      <c r="D205" s="56" t="str">
        <f>IFERROR(AVERAGE(P205, AB205), "")</f>
        <v/>
      </c>
      <c r="E205" s="56" t="str">
        <f>IFERROR(AVERAGE(Q205, AC205), "")</f>
        <v/>
      </c>
      <c r="F205" s="56" t="str">
        <f>IFERROR(AVERAGE(R205, AD205), "")</f>
        <v/>
      </c>
      <c r="G205" s="56" t="str">
        <f>IFERROR(AVERAGE(S205, AE205), "")</f>
        <v/>
      </c>
      <c r="H205" s="56" t="str">
        <f>IFERROR(AVERAGE(T205, AF205), "")</f>
        <v/>
      </c>
      <c r="I205" s="56" t="str">
        <f>IFERROR(AVERAGE(U205, AG205), "")</f>
        <v/>
      </c>
      <c r="N205" s="51">
        <v>6</v>
      </c>
      <c r="O205" s="56"/>
      <c r="P205" s="56"/>
      <c r="Q205" s="56"/>
      <c r="R205" s="56"/>
      <c r="S205" s="56"/>
      <c r="T205" s="56"/>
      <c r="U205" s="56"/>
      <c r="Z205" s="51">
        <v>6</v>
      </c>
      <c r="AA205" s="56"/>
      <c r="AB205" s="56"/>
      <c r="AC205" s="56"/>
      <c r="AD205" s="56"/>
      <c r="AE205" s="56"/>
      <c r="AF205" s="56"/>
      <c r="AG205" s="56"/>
    </row>
    <row r="206" spans="1:33" ht="21" customHeight="1" outlineLevel="4" x14ac:dyDescent="0.3">
      <c r="B206" s="50" t="s">
        <v>5</v>
      </c>
      <c r="C206" s="55" t="str">
        <f>IFERROR(AVERAGE(C200, C201, C202, C203, C204, C205),"")</f>
        <v/>
      </c>
      <c r="D206" s="55" t="str">
        <f>IFERROR(AVERAGE(D200, D201, D202, D203, D204, D205),"")</f>
        <v/>
      </c>
      <c r="E206" s="55" t="str">
        <f>IFERROR(AVERAGE(E200, E201, E202, E203, E204, E205),"")</f>
        <v/>
      </c>
      <c r="F206" s="55" t="str">
        <f>IFERROR(AVERAGE(F200, F201, F202, F203, F204, F205),"")</f>
        <v/>
      </c>
      <c r="G206" s="55" t="str">
        <f>IFERROR(AVERAGE(G200, G201, G202, G203, G204, G205),"")</f>
        <v/>
      </c>
      <c r="H206" s="55" t="str">
        <f>IFERROR(AVERAGE(H200, H201, H202, H203, H204, H205),"")</f>
        <v/>
      </c>
      <c r="I206" s="55" t="str">
        <f>IFERROR(AVERAGE(I200, I201, I202, I203, I204, I205),"")</f>
        <v/>
      </c>
      <c r="N206" s="50" t="s">
        <v>5</v>
      </c>
      <c r="O206" s="55" t="str">
        <f>IFERROR(AVERAGE(O200, O201, O202, O203, O204, O205),"")</f>
        <v/>
      </c>
      <c r="P206" s="55" t="str">
        <f>IFERROR(AVERAGE(P200, P201, P202, P203, P204, P205),"")</f>
        <v/>
      </c>
      <c r="Q206" s="55" t="str">
        <f>IFERROR(AVERAGE(Q200, Q201, Q202, Q203, Q204, Q205),"")</f>
        <v/>
      </c>
      <c r="R206" s="55" t="str">
        <f>IFERROR(AVERAGE(R200, R201, R202, R203, R204, R205),"")</f>
        <v/>
      </c>
      <c r="S206" s="55" t="str">
        <f>IFERROR(AVERAGE(S200, S201, S202, S203, S204, S205),"")</f>
        <v/>
      </c>
      <c r="T206" s="55" t="str">
        <f>IFERROR(AVERAGE(T200, T201, T202, T203, T204, T205),"")</f>
        <v/>
      </c>
      <c r="U206" s="55" t="str">
        <f>IFERROR(AVERAGE(U200, U201, U202, U203, U204, U205),"")</f>
        <v/>
      </c>
      <c r="Z206" s="50" t="s">
        <v>5</v>
      </c>
      <c r="AA206" s="55" t="str">
        <f>IFERROR(AVERAGE(AA200, AA201, AA202, AA203, AA204, AA205),"")</f>
        <v/>
      </c>
      <c r="AB206" s="55" t="str">
        <f>IFERROR(AVERAGE(AB200, AB201, AB202, AB203, AB204, AB205),"")</f>
        <v/>
      </c>
      <c r="AC206" s="55" t="str">
        <f>IFERROR(AVERAGE(AC200, AC201, AC202, AC203, AC204, AC205),"")</f>
        <v/>
      </c>
      <c r="AD206" s="55" t="str">
        <f>IFERROR(AVERAGE(AD200, AD201, AD202, AD203, AD204, AD205),"")</f>
        <v/>
      </c>
      <c r="AE206" s="55" t="str">
        <f>IFERROR(AVERAGE(AE200, AE201, AE202, AE203, AE204, AE205),"")</f>
        <v/>
      </c>
      <c r="AF206" s="55" t="str">
        <f>IFERROR(AVERAGE(AF200, AF201, AF202, AF203, AF204, AF205),"")</f>
        <v/>
      </c>
      <c r="AG206" s="55" t="str">
        <f>IFERROR(AVERAGE(AG200, AG201, AG202, AG203, AG204, AG205),"")</f>
        <v/>
      </c>
    </row>
    <row r="207" spans="1:33" ht="21" customHeight="1" outlineLevel="3" x14ac:dyDescent="0.3">
      <c r="A207" s="48" t="s">
        <v>451</v>
      </c>
      <c r="B207" s="49" t="s">
        <v>452</v>
      </c>
      <c r="C207" s="49"/>
      <c r="D207" s="49"/>
      <c r="E207" s="49"/>
      <c r="F207" s="49"/>
      <c r="G207" s="49"/>
      <c r="H207" s="49"/>
      <c r="I207" s="49"/>
      <c r="M207" s="48" t="s">
        <v>451</v>
      </c>
      <c r="N207" s="49" t="s">
        <v>452</v>
      </c>
      <c r="O207" s="49"/>
      <c r="P207" s="49"/>
      <c r="Q207" s="49"/>
      <c r="R207" s="49"/>
      <c r="S207" s="49"/>
      <c r="T207" s="49"/>
      <c r="U207" s="49"/>
      <c r="Y207" s="48" t="s">
        <v>451</v>
      </c>
      <c r="Z207" s="49" t="s">
        <v>452</v>
      </c>
      <c r="AA207" s="49"/>
      <c r="AB207" s="49"/>
      <c r="AC207" s="49"/>
      <c r="AD207" s="49"/>
      <c r="AE207" s="49"/>
      <c r="AF207" s="49"/>
      <c r="AG207" s="49"/>
    </row>
    <row r="208" spans="1:33" ht="21" customHeight="1" outlineLevel="4" x14ac:dyDescent="0.3">
      <c r="B208" s="51">
        <v>1</v>
      </c>
      <c r="C208" s="56" t="str">
        <f>IFERROR(AVERAGE(O208, AA208), "")</f>
        <v/>
      </c>
      <c r="D208" s="56" t="str">
        <f>IFERROR(AVERAGE(P208, AB208), "")</f>
        <v/>
      </c>
      <c r="E208" s="56" t="str">
        <f>IFERROR(AVERAGE(Q208, AC208), "")</f>
        <v/>
      </c>
      <c r="F208" s="56" t="str">
        <f>IFERROR(AVERAGE(R208, AD208), "")</f>
        <v/>
      </c>
      <c r="G208" s="56" t="str">
        <f>IFERROR(AVERAGE(S208, AE208), "")</f>
        <v/>
      </c>
      <c r="H208" s="56" t="str">
        <f>IFERROR(AVERAGE(T208, AF208), "")</f>
        <v/>
      </c>
      <c r="I208" s="56" t="str">
        <f>IFERROR(AVERAGE(U208, AG208), "")</f>
        <v/>
      </c>
      <c r="N208" s="51">
        <v>1</v>
      </c>
      <c r="O208" s="56"/>
      <c r="P208" s="56"/>
      <c r="Q208" s="56"/>
      <c r="R208" s="56"/>
      <c r="S208" s="56"/>
      <c r="T208" s="56"/>
      <c r="U208" s="56"/>
      <c r="Z208" s="51">
        <v>1</v>
      </c>
      <c r="AA208" s="56"/>
      <c r="AB208" s="56"/>
      <c r="AC208" s="56"/>
      <c r="AD208" s="56"/>
      <c r="AE208" s="56"/>
      <c r="AF208" s="56"/>
      <c r="AG208" s="56"/>
    </row>
    <row r="209" spans="1:33" ht="21" customHeight="1" outlineLevel="4" x14ac:dyDescent="0.3">
      <c r="B209" s="51">
        <v>2</v>
      </c>
      <c r="C209" s="56" t="str">
        <f>IFERROR(AVERAGE(O209, AA209), "")</f>
        <v/>
      </c>
      <c r="D209" s="56" t="str">
        <f>IFERROR(AVERAGE(P209, AB209), "")</f>
        <v/>
      </c>
      <c r="E209" s="56" t="str">
        <f>IFERROR(AVERAGE(Q209, AC209), "")</f>
        <v/>
      </c>
      <c r="F209" s="56" t="str">
        <f>IFERROR(AVERAGE(R209, AD209), "")</f>
        <v/>
      </c>
      <c r="G209" s="56" t="str">
        <f>IFERROR(AVERAGE(S209, AE209), "")</f>
        <v/>
      </c>
      <c r="H209" s="56" t="str">
        <f>IFERROR(AVERAGE(T209, AF209), "")</f>
        <v/>
      </c>
      <c r="I209" s="56" t="str">
        <f>IFERROR(AVERAGE(U209, AG209), "")</f>
        <v/>
      </c>
      <c r="N209" s="51">
        <v>2</v>
      </c>
      <c r="O209" s="56"/>
      <c r="P209" s="56"/>
      <c r="Q209" s="56"/>
      <c r="R209" s="56"/>
      <c r="S209" s="56"/>
      <c r="T209" s="56"/>
      <c r="U209" s="56"/>
      <c r="Z209" s="51">
        <v>2</v>
      </c>
      <c r="AA209" s="56"/>
      <c r="AB209" s="56"/>
      <c r="AC209" s="56"/>
      <c r="AD209" s="56"/>
      <c r="AE209" s="56"/>
      <c r="AF209" s="56"/>
      <c r="AG209" s="56"/>
    </row>
    <row r="210" spans="1:33" ht="21" customHeight="1" outlineLevel="4" x14ac:dyDescent="0.3">
      <c r="B210" s="51">
        <v>3</v>
      </c>
      <c r="C210" s="56" t="str">
        <f>IFERROR(AVERAGE(O210, AA210), "")</f>
        <v/>
      </c>
      <c r="D210" s="56" t="str">
        <f>IFERROR(AVERAGE(P210, AB210), "")</f>
        <v/>
      </c>
      <c r="E210" s="56" t="str">
        <f>IFERROR(AVERAGE(Q210, AC210), "")</f>
        <v/>
      </c>
      <c r="F210" s="56" t="str">
        <f>IFERROR(AVERAGE(R210, AD210), "")</f>
        <v/>
      </c>
      <c r="G210" s="56" t="str">
        <f>IFERROR(AVERAGE(S210, AE210), "")</f>
        <v/>
      </c>
      <c r="H210" s="56" t="str">
        <f>IFERROR(AVERAGE(T210, AF210), "")</f>
        <v/>
      </c>
      <c r="I210" s="56" t="str">
        <f>IFERROR(AVERAGE(U210, AG210), "")</f>
        <v/>
      </c>
      <c r="N210" s="51">
        <v>3</v>
      </c>
      <c r="O210" s="56"/>
      <c r="P210" s="56"/>
      <c r="Q210" s="56"/>
      <c r="R210" s="56"/>
      <c r="S210" s="56"/>
      <c r="T210" s="56"/>
      <c r="U210" s="56"/>
      <c r="Z210" s="51">
        <v>3</v>
      </c>
      <c r="AA210" s="56"/>
      <c r="AB210" s="56"/>
      <c r="AC210" s="56"/>
      <c r="AD210" s="56"/>
      <c r="AE210" s="56"/>
      <c r="AF210" s="56"/>
      <c r="AG210" s="56"/>
    </row>
    <row r="211" spans="1:33" ht="21" customHeight="1" outlineLevel="4" x14ac:dyDescent="0.3">
      <c r="B211" s="51">
        <v>4</v>
      </c>
      <c r="C211" s="56" t="str">
        <f>IFERROR(AVERAGE(O211, AA211), "")</f>
        <v/>
      </c>
      <c r="D211" s="56" t="str">
        <f>IFERROR(AVERAGE(P211, AB211), "")</f>
        <v/>
      </c>
      <c r="E211" s="56" t="str">
        <f>IFERROR(AVERAGE(Q211, AC211), "")</f>
        <v/>
      </c>
      <c r="F211" s="56" t="str">
        <f>IFERROR(AVERAGE(R211, AD211), "")</f>
        <v/>
      </c>
      <c r="G211" s="56" t="str">
        <f>IFERROR(AVERAGE(S211, AE211), "")</f>
        <v/>
      </c>
      <c r="H211" s="56" t="str">
        <f>IFERROR(AVERAGE(T211, AF211), "")</f>
        <v/>
      </c>
      <c r="I211" s="56" t="str">
        <f>IFERROR(AVERAGE(U211, AG211), "")</f>
        <v/>
      </c>
      <c r="N211" s="51">
        <v>4</v>
      </c>
      <c r="O211" s="56"/>
      <c r="P211" s="56"/>
      <c r="Q211" s="56"/>
      <c r="R211" s="56"/>
      <c r="S211" s="56"/>
      <c r="T211" s="56"/>
      <c r="U211" s="56"/>
      <c r="Z211" s="51">
        <v>4</v>
      </c>
      <c r="AA211" s="56"/>
      <c r="AB211" s="56"/>
      <c r="AC211" s="56"/>
      <c r="AD211" s="56"/>
      <c r="AE211" s="56"/>
      <c r="AF211" s="56"/>
      <c r="AG211" s="56"/>
    </row>
    <row r="212" spans="1:33" ht="21" customHeight="1" outlineLevel="4" x14ac:dyDescent="0.3">
      <c r="B212" s="51">
        <v>5</v>
      </c>
      <c r="C212" s="56" t="str">
        <f>IFERROR(AVERAGE(O212, AA212), "")</f>
        <v/>
      </c>
      <c r="D212" s="56" t="str">
        <f>IFERROR(AVERAGE(P212, AB212), "")</f>
        <v/>
      </c>
      <c r="E212" s="56" t="str">
        <f>IFERROR(AVERAGE(Q212, AC212), "")</f>
        <v/>
      </c>
      <c r="F212" s="56" t="str">
        <f>IFERROR(AVERAGE(R212, AD212), "")</f>
        <v/>
      </c>
      <c r="G212" s="56" t="str">
        <f>IFERROR(AVERAGE(S212, AE212), "")</f>
        <v/>
      </c>
      <c r="H212" s="56" t="str">
        <f>IFERROR(AVERAGE(T212, AF212), "")</f>
        <v/>
      </c>
      <c r="I212" s="56" t="str">
        <f>IFERROR(AVERAGE(U212, AG212), "")</f>
        <v/>
      </c>
      <c r="N212" s="51">
        <v>5</v>
      </c>
      <c r="O212" s="56"/>
      <c r="P212" s="56"/>
      <c r="Q212" s="56"/>
      <c r="R212" s="56"/>
      <c r="S212" s="56"/>
      <c r="T212" s="56"/>
      <c r="U212" s="56"/>
      <c r="Z212" s="51">
        <v>5</v>
      </c>
      <c r="AA212" s="56"/>
      <c r="AB212" s="56"/>
      <c r="AC212" s="56"/>
      <c r="AD212" s="56"/>
      <c r="AE212" s="56"/>
      <c r="AF212" s="56"/>
      <c r="AG212" s="56"/>
    </row>
    <row r="213" spans="1:33" ht="21" customHeight="1" outlineLevel="4" x14ac:dyDescent="0.3">
      <c r="B213" s="51">
        <v>6</v>
      </c>
      <c r="C213" s="56" t="str">
        <f>IFERROR(AVERAGE(O213, AA213), "")</f>
        <v/>
      </c>
      <c r="D213" s="56" t="str">
        <f>IFERROR(AVERAGE(P213, AB213), "")</f>
        <v/>
      </c>
      <c r="E213" s="56" t="str">
        <f>IFERROR(AVERAGE(Q213, AC213), "")</f>
        <v/>
      </c>
      <c r="F213" s="56" t="str">
        <f>IFERROR(AVERAGE(R213, AD213), "")</f>
        <v/>
      </c>
      <c r="G213" s="56" t="str">
        <f>IFERROR(AVERAGE(S213, AE213), "")</f>
        <v/>
      </c>
      <c r="H213" s="56" t="str">
        <f>IFERROR(AVERAGE(T213, AF213), "")</f>
        <v/>
      </c>
      <c r="I213" s="56" t="str">
        <f>IFERROR(AVERAGE(U213, AG213), "")</f>
        <v/>
      </c>
      <c r="N213" s="51">
        <v>6</v>
      </c>
      <c r="O213" s="56"/>
      <c r="P213" s="56"/>
      <c r="Q213" s="56"/>
      <c r="R213" s="56"/>
      <c r="S213" s="56"/>
      <c r="T213" s="56"/>
      <c r="U213" s="56"/>
      <c r="Z213" s="51">
        <v>6</v>
      </c>
      <c r="AA213" s="56"/>
      <c r="AB213" s="56"/>
      <c r="AC213" s="56"/>
      <c r="AD213" s="56"/>
      <c r="AE213" s="56"/>
      <c r="AF213" s="56"/>
      <c r="AG213" s="56"/>
    </row>
    <row r="214" spans="1:33" ht="21" customHeight="1" outlineLevel="4" x14ac:dyDescent="0.3">
      <c r="B214" s="50" t="s">
        <v>5</v>
      </c>
      <c r="C214" s="55" t="str">
        <f>IFERROR(AVERAGE(C208, C209, C210, C211, C212, C213),"")</f>
        <v/>
      </c>
      <c r="D214" s="55" t="str">
        <f>IFERROR(AVERAGE(D208, D209, D210, D211, D212, D213),"")</f>
        <v/>
      </c>
      <c r="E214" s="55" t="str">
        <f>IFERROR(AVERAGE(E208, E209, E210, E211, E212, E213),"")</f>
        <v/>
      </c>
      <c r="F214" s="55" t="str">
        <f>IFERROR(AVERAGE(F208, F209, F210, F211, F212, F213),"")</f>
        <v/>
      </c>
      <c r="G214" s="55" t="str">
        <f>IFERROR(AVERAGE(G208, G209, G210, G211, G212, G213),"")</f>
        <v/>
      </c>
      <c r="H214" s="55" t="str">
        <f>IFERROR(AVERAGE(H208, H209, H210, H211, H212, H213),"")</f>
        <v/>
      </c>
      <c r="I214" s="55" t="str">
        <f>IFERROR(AVERAGE(I208, I209, I210, I211, I212, I213),"")</f>
        <v/>
      </c>
      <c r="N214" s="50" t="s">
        <v>5</v>
      </c>
      <c r="O214" s="55" t="str">
        <f>IFERROR(AVERAGE(O208, O209, O210, O211, O212, O213),"")</f>
        <v/>
      </c>
      <c r="P214" s="55" t="str">
        <f>IFERROR(AVERAGE(P208, P209, P210, P211, P212, P213),"")</f>
        <v/>
      </c>
      <c r="Q214" s="55" t="str">
        <f>IFERROR(AVERAGE(Q208, Q209, Q210, Q211, Q212, Q213),"")</f>
        <v/>
      </c>
      <c r="R214" s="55" t="str">
        <f>IFERROR(AVERAGE(R208, R209, R210, R211, R212, R213),"")</f>
        <v/>
      </c>
      <c r="S214" s="55" t="str">
        <f>IFERROR(AVERAGE(S208, S209, S210, S211, S212, S213),"")</f>
        <v/>
      </c>
      <c r="T214" s="55" t="str">
        <f>IFERROR(AVERAGE(T208, T209, T210, T211, T212, T213),"")</f>
        <v/>
      </c>
      <c r="U214" s="55" t="str">
        <f>IFERROR(AVERAGE(U208, U209, U210, U211, U212, U213),"")</f>
        <v/>
      </c>
      <c r="Z214" s="50" t="s">
        <v>5</v>
      </c>
      <c r="AA214" s="55" t="str">
        <f>IFERROR(AVERAGE(AA208, AA209, AA210, AA211, AA212, AA213),"")</f>
        <v/>
      </c>
      <c r="AB214" s="55" t="str">
        <f>IFERROR(AVERAGE(AB208, AB209, AB210, AB211, AB212, AB213),"")</f>
        <v/>
      </c>
      <c r="AC214" s="55" t="str">
        <f>IFERROR(AVERAGE(AC208, AC209, AC210, AC211, AC212, AC213),"")</f>
        <v/>
      </c>
      <c r="AD214" s="55" t="str">
        <f>IFERROR(AVERAGE(AD208, AD209, AD210, AD211, AD212, AD213),"")</f>
        <v/>
      </c>
      <c r="AE214" s="55" t="str">
        <f>IFERROR(AVERAGE(AE208, AE209, AE210, AE211, AE212, AE213),"")</f>
        <v/>
      </c>
      <c r="AF214" s="55" t="str">
        <f>IFERROR(AVERAGE(AF208, AF209, AF210, AF211, AF212, AF213),"")</f>
        <v/>
      </c>
      <c r="AG214" s="55" t="str">
        <f>IFERROR(AVERAGE(AG208, AG209, AG210, AG211, AG212, AG213),"")</f>
        <v/>
      </c>
    </row>
    <row r="215" spans="1:33" ht="21" customHeight="1" outlineLevel="3" x14ac:dyDescent="0.3">
      <c r="A215" s="48" t="s">
        <v>459</v>
      </c>
      <c r="B215" s="49" t="s">
        <v>460</v>
      </c>
      <c r="C215" s="49"/>
      <c r="D215" s="49"/>
      <c r="E215" s="49"/>
      <c r="F215" s="49"/>
      <c r="G215" s="49"/>
      <c r="H215" s="49"/>
      <c r="I215" s="49"/>
      <c r="M215" s="48" t="s">
        <v>459</v>
      </c>
      <c r="N215" s="49" t="s">
        <v>460</v>
      </c>
      <c r="O215" s="49"/>
      <c r="P215" s="49"/>
      <c r="Q215" s="49"/>
      <c r="R215" s="49"/>
      <c r="S215" s="49"/>
      <c r="T215" s="49"/>
      <c r="U215" s="49"/>
      <c r="Y215" s="48" t="s">
        <v>459</v>
      </c>
      <c r="Z215" s="49" t="s">
        <v>460</v>
      </c>
      <c r="AA215" s="49"/>
      <c r="AB215" s="49"/>
      <c r="AC215" s="49"/>
      <c r="AD215" s="49"/>
      <c r="AE215" s="49"/>
      <c r="AF215" s="49"/>
      <c r="AG215" s="49"/>
    </row>
    <row r="216" spans="1:33" ht="21" customHeight="1" outlineLevel="4" x14ac:dyDescent="0.3">
      <c r="B216" s="51">
        <v>1</v>
      </c>
      <c r="C216" s="56" t="str">
        <f>IFERROR(AVERAGE(O216, AA216), "")</f>
        <v/>
      </c>
      <c r="D216" s="56" t="str">
        <f>IFERROR(AVERAGE(P216, AB216), "")</f>
        <v/>
      </c>
      <c r="E216" s="56" t="str">
        <f>IFERROR(AVERAGE(Q216, AC216), "")</f>
        <v/>
      </c>
      <c r="F216" s="56" t="str">
        <f>IFERROR(AVERAGE(R216, AD216), "")</f>
        <v/>
      </c>
      <c r="G216" s="56" t="str">
        <f>IFERROR(AVERAGE(S216, AE216), "")</f>
        <v/>
      </c>
      <c r="H216" s="56" t="str">
        <f>IFERROR(AVERAGE(T216, AF216), "")</f>
        <v/>
      </c>
      <c r="I216" s="56" t="str">
        <f>IFERROR(AVERAGE(U216, AG216), "")</f>
        <v/>
      </c>
      <c r="N216" s="51">
        <v>1</v>
      </c>
      <c r="O216" s="56"/>
      <c r="P216" s="56"/>
      <c r="Q216" s="56"/>
      <c r="R216" s="56"/>
      <c r="S216" s="56"/>
      <c r="T216" s="56"/>
      <c r="U216" s="56"/>
      <c r="Z216" s="51">
        <v>1</v>
      </c>
      <c r="AA216" s="56"/>
      <c r="AB216" s="56"/>
      <c r="AC216" s="56"/>
      <c r="AD216" s="56"/>
      <c r="AE216" s="56"/>
      <c r="AF216" s="56"/>
      <c r="AG216" s="56"/>
    </row>
    <row r="217" spans="1:33" ht="21" customHeight="1" outlineLevel="4" x14ac:dyDescent="0.3">
      <c r="B217" s="51">
        <v>2</v>
      </c>
      <c r="C217" s="56" t="str">
        <f>IFERROR(AVERAGE(O217, AA217), "")</f>
        <v/>
      </c>
      <c r="D217" s="56" t="str">
        <f>IFERROR(AVERAGE(P217, AB217), "")</f>
        <v/>
      </c>
      <c r="E217" s="56" t="str">
        <f>IFERROR(AVERAGE(Q217, AC217), "")</f>
        <v/>
      </c>
      <c r="F217" s="56" t="str">
        <f>IFERROR(AVERAGE(R217, AD217), "")</f>
        <v/>
      </c>
      <c r="G217" s="56" t="str">
        <f>IFERROR(AVERAGE(S217, AE217), "")</f>
        <v/>
      </c>
      <c r="H217" s="56" t="str">
        <f>IFERROR(AVERAGE(T217, AF217), "")</f>
        <v/>
      </c>
      <c r="I217" s="56" t="str">
        <f>IFERROR(AVERAGE(U217, AG217), "")</f>
        <v/>
      </c>
      <c r="N217" s="51">
        <v>2</v>
      </c>
      <c r="O217" s="56"/>
      <c r="P217" s="56"/>
      <c r="Q217" s="56"/>
      <c r="R217" s="56"/>
      <c r="S217" s="56"/>
      <c r="T217" s="56"/>
      <c r="U217" s="56"/>
      <c r="Z217" s="51">
        <v>2</v>
      </c>
      <c r="AA217" s="56"/>
      <c r="AB217" s="56"/>
      <c r="AC217" s="56"/>
      <c r="AD217" s="56"/>
      <c r="AE217" s="56"/>
      <c r="AF217" s="56"/>
      <c r="AG217" s="56"/>
    </row>
    <row r="218" spans="1:33" ht="21" customHeight="1" outlineLevel="4" x14ac:dyDescent="0.3">
      <c r="B218" s="51">
        <v>3</v>
      </c>
      <c r="C218" s="56" t="str">
        <f>IFERROR(AVERAGE(O218, AA218), "")</f>
        <v/>
      </c>
      <c r="D218" s="56" t="str">
        <f>IFERROR(AVERAGE(P218, AB218), "")</f>
        <v/>
      </c>
      <c r="E218" s="56" t="str">
        <f>IFERROR(AVERAGE(Q218, AC218), "")</f>
        <v/>
      </c>
      <c r="F218" s="56" t="str">
        <f>IFERROR(AVERAGE(R218, AD218), "")</f>
        <v/>
      </c>
      <c r="G218" s="56" t="str">
        <f>IFERROR(AVERAGE(S218, AE218), "")</f>
        <v/>
      </c>
      <c r="H218" s="56" t="str">
        <f>IFERROR(AVERAGE(T218, AF218), "")</f>
        <v/>
      </c>
      <c r="I218" s="56" t="str">
        <f>IFERROR(AVERAGE(U218, AG218), "")</f>
        <v/>
      </c>
      <c r="N218" s="51">
        <v>3</v>
      </c>
      <c r="O218" s="56"/>
      <c r="P218" s="56"/>
      <c r="Q218" s="56"/>
      <c r="R218" s="56"/>
      <c r="S218" s="56"/>
      <c r="T218" s="56"/>
      <c r="U218" s="56"/>
      <c r="Z218" s="51">
        <v>3</v>
      </c>
      <c r="AA218" s="56"/>
      <c r="AB218" s="56"/>
      <c r="AC218" s="56"/>
      <c r="AD218" s="56"/>
      <c r="AE218" s="56"/>
      <c r="AF218" s="56"/>
      <c r="AG218" s="56"/>
    </row>
    <row r="219" spans="1:33" ht="21" customHeight="1" outlineLevel="4" x14ac:dyDescent="0.3">
      <c r="B219" s="50" t="s">
        <v>5</v>
      </c>
      <c r="C219" s="55" t="str">
        <f>IFERROR(AVERAGE(C216, C217, C218),"")</f>
        <v/>
      </c>
      <c r="D219" s="55" t="str">
        <f>IFERROR(AVERAGE(D216, D217, D218),"")</f>
        <v/>
      </c>
      <c r="E219" s="55" t="str">
        <f>IFERROR(AVERAGE(E216, E217, E218),"")</f>
        <v/>
      </c>
      <c r="F219" s="55" t="str">
        <f>IFERROR(AVERAGE(F216, F217, F218),"")</f>
        <v/>
      </c>
      <c r="G219" s="55" t="str">
        <f>IFERROR(AVERAGE(G216, G217, G218),"")</f>
        <v/>
      </c>
      <c r="H219" s="55" t="str">
        <f>IFERROR(AVERAGE(H216, H217, H218),"")</f>
        <v/>
      </c>
      <c r="I219" s="55" t="str">
        <f>IFERROR(AVERAGE(I216, I217, I218),"")</f>
        <v/>
      </c>
      <c r="N219" s="50" t="s">
        <v>5</v>
      </c>
      <c r="O219" s="55" t="str">
        <f>IFERROR(AVERAGE(O216, O217, O218),"")</f>
        <v/>
      </c>
      <c r="P219" s="55" t="str">
        <f>IFERROR(AVERAGE(P216, P217, P218),"")</f>
        <v/>
      </c>
      <c r="Q219" s="55" t="str">
        <f>IFERROR(AVERAGE(Q216, Q217, Q218),"")</f>
        <v/>
      </c>
      <c r="R219" s="55" t="str">
        <f>IFERROR(AVERAGE(R216, R217, R218),"")</f>
        <v/>
      </c>
      <c r="S219" s="55" t="str">
        <f>IFERROR(AVERAGE(S216, S217, S218),"")</f>
        <v/>
      </c>
      <c r="T219" s="55" t="str">
        <f>IFERROR(AVERAGE(T216, T217, T218),"")</f>
        <v/>
      </c>
      <c r="U219" s="55" t="str">
        <f>IFERROR(AVERAGE(U216, U217, U218),"")</f>
        <v/>
      </c>
      <c r="Z219" s="50" t="s">
        <v>5</v>
      </c>
      <c r="AA219" s="55" t="str">
        <f>IFERROR(AVERAGE(AA216, AA217, AA218),"")</f>
        <v/>
      </c>
      <c r="AB219" s="55" t="str">
        <f>IFERROR(AVERAGE(AB216, AB217, AB218),"")</f>
        <v/>
      </c>
      <c r="AC219" s="55" t="str">
        <f>IFERROR(AVERAGE(AC216, AC217, AC218),"")</f>
        <v/>
      </c>
      <c r="AD219" s="55" t="str">
        <f>IFERROR(AVERAGE(AD216, AD217, AD218),"")</f>
        <v/>
      </c>
      <c r="AE219" s="55" t="str">
        <f>IFERROR(AVERAGE(AE216, AE217, AE218),"")</f>
        <v/>
      </c>
      <c r="AF219" s="55" t="str">
        <f>IFERROR(AVERAGE(AF216, AF217, AF218),"")</f>
        <v/>
      </c>
      <c r="AG219" s="55" t="str">
        <f>IFERROR(AVERAGE(AG216, AG217, AG218),"")</f>
        <v/>
      </c>
    </row>
    <row r="220" spans="1:33" ht="21" customHeight="1" outlineLevel="3" x14ac:dyDescent="0.3">
      <c r="A220" s="48" t="s">
        <v>464</v>
      </c>
      <c r="B220" s="49" t="s">
        <v>465</v>
      </c>
      <c r="C220" s="49"/>
      <c r="D220" s="49"/>
      <c r="E220" s="49"/>
      <c r="F220" s="49"/>
      <c r="G220" s="49"/>
      <c r="H220" s="49"/>
      <c r="I220" s="49"/>
      <c r="M220" s="48" t="s">
        <v>464</v>
      </c>
      <c r="N220" s="49" t="s">
        <v>465</v>
      </c>
      <c r="O220" s="49"/>
      <c r="P220" s="49"/>
      <c r="Q220" s="49"/>
      <c r="R220" s="49"/>
      <c r="S220" s="49"/>
      <c r="T220" s="49"/>
      <c r="U220" s="49"/>
      <c r="Y220" s="48" t="s">
        <v>464</v>
      </c>
      <c r="Z220" s="49" t="s">
        <v>465</v>
      </c>
      <c r="AA220" s="49"/>
      <c r="AB220" s="49"/>
      <c r="AC220" s="49"/>
      <c r="AD220" s="49"/>
      <c r="AE220" s="49"/>
      <c r="AF220" s="49"/>
      <c r="AG220" s="49"/>
    </row>
    <row r="221" spans="1:33" ht="21" customHeight="1" outlineLevel="4" x14ac:dyDescent="0.3">
      <c r="B221" s="51">
        <v>1</v>
      </c>
      <c r="C221" s="56" t="str">
        <f>IFERROR(AVERAGE(O221, AA221), "")</f>
        <v/>
      </c>
      <c r="D221" s="56" t="str">
        <f>IFERROR(AVERAGE(P221, AB221), "")</f>
        <v/>
      </c>
      <c r="E221" s="56" t="str">
        <f>IFERROR(AVERAGE(Q221, AC221), "")</f>
        <v/>
      </c>
      <c r="F221" s="56" t="str">
        <f>IFERROR(AVERAGE(R221, AD221), "")</f>
        <v/>
      </c>
      <c r="G221" s="56" t="str">
        <f>IFERROR(AVERAGE(S221, AE221), "")</f>
        <v/>
      </c>
      <c r="H221" s="56" t="str">
        <f>IFERROR(AVERAGE(T221, AF221), "")</f>
        <v/>
      </c>
      <c r="I221" s="56" t="str">
        <f>IFERROR(AVERAGE(U221, AG221), "")</f>
        <v/>
      </c>
      <c r="N221" s="51">
        <v>1</v>
      </c>
      <c r="O221" s="56"/>
      <c r="P221" s="56"/>
      <c r="Q221" s="56"/>
      <c r="R221" s="56"/>
      <c r="S221" s="56"/>
      <c r="T221" s="56"/>
      <c r="U221" s="56"/>
      <c r="Z221" s="51">
        <v>1</v>
      </c>
      <c r="AA221" s="56"/>
      <c r="AB221" s="56"/>
      <c r="AC221" s="56"/>
      <c r="AD221" s="56"/>
      <c r="AE221" s="56"/>
      <c r="AF221" s="56"/>
      <c r="AG221" s="56"/>
    </row>
    <row r="222" spans="1:33" ht="21" customHeight="1" outlineLevel="4" x14ac:dyDescent="0.3">
      <c r="B222" s="51">
        <v>2</v>
      </c>
      <c r="C222" s="56" t="str">
        <f>IFERROR(AVERAGE(O222, AA222), "")</f>
        <v/>
      </c>
      <c r="D222" s="56" t="str">
        <f>IFERROR(AVERAGE(P222, AB222), "")</f>
        <v/>
      </c>
      <c r="E222" s="56" t="str">
        <f>IFERROR(AVERAGE(Q222, AC222), "")</f>
        <v/>
      </c>
      <c r="F222" s="56" t="str">
        <f>IFERROR(AVERAGE(R222, AD222), "")</f>
        <v/>
      </c>
      <c r="G222" s="56" t="str">
        <f>IFERROR(AVERAGE(S222, AE222), "")</f>
        <v/>
      </c>
      <c r="H222" s="56" t="str">
        <f>IFERROR(AVERAGE(T222, AF222), "")</f>
        <v/>
      </c>
      <c r="I222" s="56" t="str">
        <f>IFERROR(AVERAGE(U222, AG222), "")</f>
        <v/>
      </c>
      <c r="N222" s="51">
        <v>2</v>
      </c>
      <c r="O222" s="56"/>
      <c r="P222" s="56"/>
      <c r="Q222" s="56"/>
      <c r="R222" s="56"/>
      <c r="S222" s="56"/>
      <c r="T222" s="56"/>
      <c r="U222" s="56"/>
      <c r="Z222" s="51">
        <v>2</v>
      </c>
      <c r="AA222" s="56"/>
      <c r="AB222" s="56"/>
      <c r="AC222" s="56"/>
      <c r="AD222" s="56"/>
      <c r="AE222" s="56"/>
      <c r="AF222" s="56"/>
      <c r="AG222" s="56"/>
    </row>
    <row r="223" spans="1:33" ht="21" customHeight="1" outlineLevel="4" x14ac:dyDescent="0.3">
      <c r="B223" s="51">
        <v>3</v>
      </c>
      <c r="C223" s="56" t="str">
        <f>IFERROR(AVERAGE(O223, AA223), "")</f>
        <v/>
      </c>
      <c r="D223" s="56" t="str">
        <f>IFERROR(AVERAGE(P223, AB223), "")</f>
        <v/>
      </c>
      <c r="E223" s="56" t="str">
        <f>IFERROR(AVERAGE(Q223, AC223), "")</f>
        <v/>
      </c>
      <c r="F223" s="56" t="str">
        <f>IFERROR(AVERAGE(R223, AD223), "")</f>
        <v/>
      </c>
      <c r="G223" s="56" t="str">
        <f>IFERROR(AVERAGE(S223, AE223), "")</f>
        <v/>
      </c>
      <c r="H223" s="56" t="str">
        <f>IFERROR(AVERAGE(T223, AF223), "")</f>
        <v/>
      </c>
      <c r="I223" s="56" t="str">
        <f>IFERROR(AVERAGE(U223, AG223), "")</f>
        <v/>
      </c>
      <c r="N223" s="51">
        <v>3</v>
      </c>
      <c r="O223" s="56"/>
      <c r="P223" s="56"/>
      <c r="Q223" s="56"/>
      <c r="R223" s="56"/>
      <c r="S223" s="56"/>
      <c r="T223" s="56"/>
      <c r="U223" s="56"/>
      <c r="Z223" s="51">
        <v>3</v>
      </c>
      <c r="AA223" s="56"/>
      <c r="AB223" s="56"/>
      <c r="AC223" s="56"/>
      <c r="AD223" s="56"/>
      <c r="AE223" s="56"/>
      <c r="AF223" s="56"/>
      <c r="AG223" s="56"/>
    </row>
    <row r="224" spans="1:33" ht="21" customHeight="1" outlineLevel="4" x14ac:dyDescent="0.3">
      <c r="B224" s="51">
        <v>4</v>
      </c>
      <c r="C224" s="56" t="str">
        <f>IFERROR(AVERAGE(O224, AA224), "")</f>
        <v/>
      </c>
      <c r="D224" s="56" t="str">
        <f>IFERROR(AVERAGE(P224, AB224), "")</f>
        <v/>
      </c>
      <c r="E224" s="56" t="str">
        <f>IFERROR(AVERAGE(Q224, AC224), "")</f>
        <v/>
      </c>
      <c r="F224" s="56" t="str">
        <f>IFERROR(AVERAGE(R224, AD224), "")</f>
        <v/>
      </c>
      <c r="G224" s="56" t="str">
        <f>IFERROR(AVERAGE(S224, AE224), "")</f>
        <v/>
      </c>
      <c r="H224" s="56" t="str">
        <f>IFERROR(AVERAGE(T224, AF224), "")</f>
        <v/>
      </c>
      <c r="I224" s="56" t="str">
        <f>IFERROR(AVERAGE(U224, AG224), "")</f>
        <v/>
      </c>
      <c r="N224" s="51">
        <v>4</v>
      </c>
      <c r="O224" s="56"/>
      <c r="P224" s="56"/>
      <c r="Q224" s="56"/>
      <c r="R224" s="56"/>
      <c r="S224" s="56"/>
      <c r="T224" s="56"/>
      <c r="U224" s="56"/>
      <c r="Z224" s="51">
        <v>4</v>
      </c>
      <c r="AA224" s="56"/>
      <c r="AB224" s="56"/>
      <c r="AC224" s="56"/>
      <c r="AD224" s="56"/>
      <c r="AE224" s="56"/>
      <c r="AF224" s="56"/>
      <c r="AG224" s="56"/>
    </row>
    <row r="225" spans="1:33" ht="21" customHeight="1" outlineLevel="4" x14ac:dyDescent="0.3">
      <c r="B225" s="51">
        <v>5</v>
      </c>
      <c r="C225" s="56" t="str">
        <f>IFERROR(AVERAGE(O225, AA225), "")</f>
        <v/>
      </c>
      <c r="D225" s="56" t="str">
        <f>IFERROR(AVERAGE(P225, AB225), "")</f>
        <v/>
      </c>
      <c r="E225" s="56" t="str">
        <f>IFERROR(AVERAGE(Q225, AC225), "")</f>
        <v/>
      </c>
      <c r="F225" s="56" t="str">
        <f>IFERROR(AVERAGE(R225, AD225), "")</f>
        <v/>
      </c>
      <c r="G225" s="56" t="str">
        <f>IFERROR(AVERAGE(S225, AE225), "")</f>
        <v/>
      </c>
      <c r="H225" s="56" t="str">
        <f>IFERROR(AVERAGE(T225, AF225), "")</f>
        <v/>
      </c>
      <c r="I225" s="56" t="str">
        <f>IFERROR(AVERAGE(U225, AG225), "")</f>
        <v/>
      </c>
      <c r="N225" s="51">
        <v>5</v>
      </c>
      <c r="O225" s="56"/>
      <c r="P225" s="56"/>
      <c r="Q225" s="56"/>
      <c r="R225" s="56"/>
      <c r="S225" s="56"/>
      <c r="T225" s="56"/>
      <c r="U225" s="56"/>
      <c r="Z225" s="51">
        <v>5</v>
      </c>
      <c r="AA225" s="56"/>
      <c r="AB225" s="56"/>
      <c r="AC225" s="56"/>
      <c r="AD225" s="56"/>
      <c r="AE225" s="56"/>
      <c r="AF225" s="56"/>
      <c r="AG225" s="56"/>
    </row>
    <row r="226" spans="1:33" ht="21" customHeight="1" outlineLevel="4" x14ac:dyDescent="0.3">
      <c r="B226" s="51">
        <v>6</v>
      </c>
      <c r="C226" s="56" t="str">
        <f>IFERROR(AVERAGE(O226, AA226), "")</f>
        <v/>
      </c>
      <c r="D226" s="56" t="str">
        <f>IFERROR(AVERAGE(P226, AB226), "")</f>
        <v/>
      </c>
      <c r="E226" s="56" t="str">
        <f>IFERROR(AVERAGE(Q226, AC226), "")</f>
        <v/>
      </c>
      <c r="F226" s="56" t="str">
        <f>IFERROR(AVERAGE(R226, AD226), "")</f>
        <v/>
      </c>
      <c r="G226" s="56" t="str">
        <f>IFERROR(AVERAGE(S226, AE226), "")</f>
        <v/>
      </c>
      <c r="H226" s="56" t="str">
        <f>IFERROR(AVERAGE(T226, AF226), "")</f>
        <v/>
      </c>
      <c r="I226" s="56" t="str">
        <f>IFERROR(AVERAGE(U226, AG226), "")</f>
        <v/>
      </c>
      <c r="N226" s="51">
        <v>6</v>
      </c>
      <c r="O226" s="56"/>
      <c r="P226" s="56"/>
      <c r="Q226" s="56"/>
      <c r="R226" s="56"/>
      <c r="S226" s="56"/>
      <c r="T226" s="56"/>
      <c r="U226" s="56"/>
      <c r="Z226" s="51">
        <v>6</v>
      </c>
      <c r="AA226" s="56"/>
      <c r="AB226" s="56"/>
      <c r="AC226" s="56"/>
      <c r="AD226" s="56"/>
      <c r="AE226" s="56"/>
      <c r="AF226" s="56"/>
      <c r="AG226" s="56"/>
    </row>
    <row r="227" spans="1:33" ht="21" customHeight="1" outlineLevel="4" x14ac:dyDescent="0.3">
      <c r="B227" s="50" t="s">
        <v>5</v>
      </c>
      <c r="C227" s="55" t="str">
        <f>IFERROR(AVERAGE(C221, C222, C223, C224, C225, C226),"")</f>
        <v/>
      </c>
      <c r="D227" s="55" t="str">
        <f>IFERROR(AVERAGE(D221, D222, D223, D224, D225, D226),"")</f>
        <v/>
      </c>
      <c r="E227" s="55" t="str">
        <f>IFERROR(AVERAGE(E221, E222, E223, E224, E225, E226),"")</f>
        <v/>
      </c>
      <c r="F227" s="55" t="str">
        <f>IFERROR(AVERAGE(F221, F222, F223, F224, F225, F226),"")</f>
        <v/>
      </c>
      <c r="G227" s="55" t="str">
        <f>IFERROR(AVERAGE(G221, G222, G223, G224, G225, G226),"")</f>
        <v/>
      </c>
      <c r="H227" s="55" t="str">
        <f>IFERROR(AVERAGE(H221, H222, H223, H224, H225, H226),"")</f>
        <v/>
      </c>
      <c r="I227" s="55" t="str">
        <f>IFERROR(AVERAGE(I221, I222, I223, I224, I225, I226),"")</f>
        <v/>
      </c>
      <c r="N227" s="50" t="s">
        <v>5</v>
      </c>
      <c r="O227" s="55" t="str">
        <f>IFERROR(AVERAGE(O221, O222, O223, O224, O225, O226),"")</f>
        <v/>
      </c>
      <c r="P227" s="55" t="str">
        <f>IFERROR(AVERAGE(P221, P222, P223, P224, P225, P226),"")</f>
        <v/>
      </c>
      <c r="Q227" s="55" t="str">
        <f>IFERROR(AVERAGE(Q221, Q222, Q223, Q224, Q225, Q226),"")</f>
        <v/>
      </c>
      <c r="R227" s="55" t="str">
        <f>IFERROR(AVERAGE(R221, R222, R223, R224, R225, R226),"")</f>
        <v/>
      </c>
      <c r="S227" s="55" t="str">
        <f>IFERROR(AVERAGE(S221, S222, S223, S224, S225, S226),"")</f>
        <v/>
      </c>
      <c r="T227" s="55" t="str">
        <f>IFERROR(AVERAGE(T221, T222, T223, T224, T225, T226),"")</f>
        <v/>
      </c>
      <c r="U227" s="55" t="str">
        <f>IFERROR(AVERAGE(U221, U222, U223, U224, U225, U226),"")</f>
        <v/>
      </c>
      <c r="Z227" s="50" t="s">
        <v>5</v>
      </c>
      <c r="AA227" s="55" t="str">
        <f>IFERROR(AVERAGE(AA221, AA222, AA223, AA224, AA225, AA226),"")</f>
        <v/>
      </c>
      <c r="AB227" s="55" t="str">
        <f>IFERROR(AVERAGE(AB221, AB222, AB223, AB224, AB225, AB226),"")</f>
        <v/>
      </c>
      <c r="AC227" s="55" t="str">
        <f>IFERROR(AVERAGE(AC221, AC222, AC223, AC224, AC225, AC226),"")</f>
        <v/>
      </c>
      <c r="AD227" s="55" t="str">
        <f>IFERROR(AVERAGE(AD221, AD222, AD223, AD224, AD225, AD226),"")</f>
        <v/>
      </c>
      <c r="AE227" s="55" t="str">
        <f>IFERROR(AVERAGE(AE221, AE222, AE223, AE224, AE225, AE226),"")</f>
        <v/>
      </c>
      <c r="AF227" s="55" t="str">
        <f>IFERROR(AVERAGE(AF221, AF222, AF223, AF224, AF225, AF226),"")</f>
        <v/>
      </c>
      <c r="AG227" s="55" t="str">
        <f>IFERROR(AVERAGE(AG221, AG222, AG223, AG224, AG225, AG226),"")</f>
        <v/>
      </c>
    </row>
    <row r="228" spans="1:33" ht="21" customHeight="1" outlineLevel="3" x14ac:dyDescent="0.3">
      <c r="A228" s="48" t="s">
        <v>472</v>
      </c>
      <c r="B228" s="49" t="s">
        <v>473</v>
      </c>
      <c r="C228" s="49"/>
      <c r="D228" s="49"/>
      <c r="E228" s="49"/>
      <c r="F228" s="49"/>
      <c r="G228" s="49"/>
      <c r="H228" s="49"/>
      <c r="I228" s="49"/>
      <c r="M228" s="48" t="s">
        <v>472</v>
      </c>
      <c r="N228" s="49" t="s">
        <v>473</v>
      </c>
      <c r="O228" s="49"/>
      <c r="P228" s="49"/>
      <c r="Q228" s="49"/>
      <c r="R228" s="49"/>
      <c r="S228" s="49"/>
      <c r="T228" s="49"/>
      <c r="U228" s="49"/>
      <c r="Y228" s="48" t="s">
        <v>472</v>
      </c>
      <c r="Z228" s="49" t="s">
        <v>473</v>
      </c>
      <c r="AA228" s="49"/>
      <c r="AB228" s="49"/>
      <c r="AC228" s="49"/>
      <c r="AD228" s="49"/>
      <c r="AE228" s="49"/>
      <c r="AF228" s="49"/>
      <c r="AG228" s="49"/>
    </row>
    <row r="229" spans="1:33" ht="21" customHeight="1" outlineLevel="4" x14ac:dyDescent="0.3">
      <c r="B229" s="51">
        <v>1</v>
      </c>
      <c r="C229" s="56" t="str">
        <f>IFERROR(AVERAGE(O229, AA229), "")</f>
        <v/>
      </c>
      <c r="D229" s="56" t="str">
        <f>IFERROR(AVERAGE(P229, AB229), "")</f>
        <v/>
      </c>
      <c r="E229" s="56" t="str">
        <f>IFERROR(AVERAGE(Q229, AC229), "")</f>
        <v/>
      </c>
      <c r="F229" s="56" t="str">
        <f>IFERROR(AVERAGE(R229, AD229), "")</f>
        <v/>
      </c>
      <c r="G229" s="56" t="str">
        <f>IFERROR(AVERAGE(S229, AE229), "")</f>
        <v/>
      </c>
      <c r="H229" s="56" t="str">
        <f>IFERROR(AVERAGE(T229, AF229), "")</f>
        <v/>
      </c>
      <c r="I229" s="56" t="str">
        <f>IFERROR(AVERAGE(U229, AG229), "")</f>
        <v/>
      </c>
      <c r="N229" s="51">
        <v>1</v>
      </c>
      <c r="O229" s="56"/>
      <c r="P229" s="56"/>
      <c r="Q229" s="56"/>
      <c r="R229" s="56"/>
      <c r="S229" s="56"/>
      <c r="T229" s="56"/>
      <c r="U229" s="56"/>
      <c r="Z229" s="51">
        <v>1</v>
      </c>
      <c r="AA229" s="56"/>
      <c r="AB229" s="56"/>
      <c r="AC229" s="56"/>
      <c r="AD229" s="56"/>
      <c r="AE229" s="56"/>
      <c r="AF229" s="56"/>
      <c r="AG229" s="56"/>
    </row>
    <row r="230" spans="1:33" ht="21" customHeight="1" outlineLevel="4" x14ac:dyDescent="0.3">
      <c r="B230" s="51">
        <v>2</v>
      </c>
      <c r="C230" s="56" t="str">
        <f>IFERROR(AVERAGE(O230, AA230), "")</f>
        <v/>
      </c>
      <c r="D230" s="56" t="str">
        <f>IFERROR(AVERAGE(P230, AB230), "")</f>
        <v/>
      </c>
      <c r="E230" s="56" t="str">
        <f>IFERROR(AVERAGE(Q230, AC230), "")</f>
        <v/>
      </c>
      <c r="F230" s="56" t="str">
        <f>IFERROR(AVERAGE(R230, AD230), "")</f>
        <v/>
      </c>
      <c r="G230" s="56" t="str">
        <f>IFERROR(AVERAGE(S230, AE230), "")</f>
        <v/>
      </c>
      <c r="H230" s="56" t="str">
        <f>IFERROR(AVERAGE(T230, AF230), "")</f>
        <v/>
      </c>
      <c r="I230" s="56" t="str">
        <f>IFERROR(AVERAGE(U230, AG230), "")</f>
        <v/>
      </c>
      <c r="N230" s="51">
        <v>2</v>
      </c>
      <c r="O230" s="56"/>
      <c r="P230" s="56"/>
      <c r="Q230" s="56"/>
      <c r="R230" s="56"/>
      <c r="S230" s="56"/>
      <c r="T230" s="56"/>
      <c r="U230" s="56"/>
      <c r="Z230" s="51">
        <v>2</v>
      </c>
      <c r="AA230" s="56"/>
      <c r="AB230" s="56"/>
      <c r="AC230" s="56"/>
      <c r="AD230" s="56"/>
      <c r="AE230" s="56"/>
      <c r="AF230" s="56"/>
      <c r="AG230" s="56"/>
    </row>
    <row r="231" spans="1:33" ht="21" customHeight="1" outlineLevel="4" x14ac:dyDescent="0.3">
      <c r="B231" s="51">
        <v>3</v>
      </c>
      <c r="C231" s="56" t="str">
        <f>IFERROR(AVERAGE(O231, AA231), "")</f>
        <v/>
      </c>
      <c r="D231" s="56" t="str">
        <f>IFERROR(AVERAGE(P231, AB231), "")</f>
        <v/>
      </c>
      <c r="E231" s="56" t="str">
        <f>IFERROR(AVERAGE(Q231, AC231), "")</f>
        <v/>
      </c>
      <c r="F231" s="56" t="str">
        <f>IFERROR(AVERAGE(R231, AD231), "")</f>
        <v/>
      </c>
      <c r="G231" s="56" t="str">
        <f>IFERROR(AVERAGE(S231, AE231), "")</f>
        <v/>
      </c>
      <c r="H231" s="56" t="str">
        <f>IFERROR(AVERAGE(T231, AF231), "")</f>
        <v/>
      </c>
      <c r="I231" s="56" t="str">
        <f>IFERROR(AVERAGE(U231, AG231), "")</f>
        <v/>
      </c>
      <c r="N231" s="51">
        <v>3</v>
      </c>
      <c r="O231" s="56"/>
      <c r="P231" s="56"/>
      <c r="Q231" s="56"/>
      <c r="R231" s="56"/>
      <c r="S231" s="56"/>
      <c r="T231" s="56"/>
      <c r="U231" s="56"/>
      <c r="Z231" s="51">
        <v>3</v>
      </c>
      <c r="AA231" s="56"/>
      <c r="AB231" s="56"/>
      <c r="AC231" s="56"/>
      <c r="AD231" s="56"/>
      <c r="AE231" s="56"/>
      <c r="AF231" s="56"/>
      <c r="AG231" s="56"/>
    </row>
    <row r="232" spans="1:33" ht="21" customHeight="1" outlineLevel="4" x14ac:dyDescent="0.3">
      <c r="B232" s="50" t="s">
        <v>5</v>
      </c>
      <c r="C232" s="55" t="str">
        <f>IFERROR(AVERAGE(C229, C230, C231),"")</f>
        <v/>
      </c>
      <c r="D232" s="55" t="str">
        <f>IFERROR(AVERAGE(D229, D230, D231),"")</f>
        <v/>
      </c>
      <c r="E232" s="55" t="str">
        <f>IFERROR(AVERAGE(E229, E230, E231),"")</f>
        <v/>
      </c>
      <c r="F232" s="55" t="str">
        <f>IFERROR(AVERAGE(F229, F230, F231),"")</f>
        <v/>
      </c>
      <c r="G232" s="55" t="str">
        <f>IFERROR(AVERAGE(G229, G230, G231),"")</f>
        <v/>
      </c>
      <c r="H232" s="55" t="str">
        <f>IFERROR(AVERAGE(H229, H230, H231),"")</f>
        <v/>
      </c>
      <c r="I232" s="55" t="str">
        <f>IFERROR(AVERAGE(I229, I230, I231),"")</f>
        <v/>
      </c>
      <c r="N232" s="50" t="s">
        <v>5</v>
      </c>
      <c r="O232" s="55" t="str">
        <f>IFERROR(AVERAGE(O229, O230, O231),"")</f>
        <v/>
      </c>
      <c r="P232" s="55" t="str">
        <f>IFERROR(AVERAGE(P229, P230, P231),"")</f>
        <v/>
      </c>
      <c r="Q232" s="55" t="str">
        <f>IFERROR(AVERAGE(Q229, Q230, Q231),"")</f>
        <v/>
      </c>
      <c r="R232" s="55" t="str">
        <f>IFERROR(AVERAGE(R229, R230, R231),"")</f>
        <v/>
      </c>
      <c r="S232" s="55" t="str">
        <f>IFERROR(AVERAGE(S229, S230, S231),"")</f>
        <v/>
      </c>
      <c r="T232" s="55" t="str">
        <f>IFERROR(AVERAGE(T229, T230, T231),"")</f>
        <v/>
      </c>
      <c r="U232" s="55" t="str">
        <f>IFERROR(AVERAGE(U229, U230, U231),"")</f>
        <v/>
      </c>
      <c r="Z232" s="50" t="s">
        <v>5</v>
      </c>
      <c r="AA232" s="55" t="str">
        <f>IFERROR(AVERAGE(AA229, AA230, AA231),"")</f>
        <v/>
      </c>
      <c r="AB232" s="55" t="str">
        <f>IFERROR(AVERAGE(AB229, AB230, AB231),"")</f>
        <v/>
      </c>
      <c r="AC232" s="55" t="str">
        <f>IFERROR(AVERAGE(AC229, AC230, AC231),"")</f>
        <v/>
      </c>
      <c r="AD232" s="55" t="str">
        <f>IFERROR(AVERAGE(AD229, AD230, AD231),"")</f>
        <v/>
      </c>
      <c r="AE232" s="55" t="str">
        <f>IFERROR(AVERAGE(AE229, AE230, AE231),"")</f>
        <v/>
      </c>
      <c r="AF232" s="55" t="str">
        <f>IFERROR(AVERAGE(AF229, AF230, AF231),"")</f>
        <v/>
      </c>
      <c r="AG232" s="55" t="str">
        <f>IFERROR(AVERAGE(AG229, AG230, AG231),"")</f>
        <v/>
      </c>
    </row>
    <row r="233" spans="1:33" ht="21" customHeight="1" outlineLevel="3" x14ac:dyDescent="0.3">
      <c r="A233" s="48" t="s">
        <v>477</v>
      </c>
      <c r="B233" s="49" t="s">
        <v>478</v>
      </c>
      <c r="C233" s="49"/>
      <c r="D233" s="49"/>
      <c r="E233" s="49"/>
      <c r="F233" s="49"/>
      <c r="G233" s="49"/>
      <c r="H233" s="49"/>
      <c r="I233" s="49"/>
      <c r="M233" s="48" t="s">
        <v>477</v>
      </c>
      <c r="N233" s="49" t="s">
        <v>478</v>
      </c>
      <c r="O233" s="49"/>
      <c r="P233" s="49"/>
      <c r="Q233" s="49"/>
      <c r="R233" s="49"/>
      <c r="S233" s="49"/>
      <c r="T233" s="49"/>
      <c r="U233" s="49"/>
      <c r="Y233" s="48" t="s">
        <v>477</v>
      </c>
      <c r="Z233" s="49" t="s">
        <v>478</v>
      </c>
      <c r="AA233" s="49"/>
      <c r="AB233" s="49"/>
      <c r="AC233" s="49"/>
      <c r="AD233" s="49"/>
      <c r="AE233" s="49"/>
      <c r="AF233" s="49"/>
      <c r="AG233" s="49"/>
    </row>
    <row r="234" spans="1:33" ht="21" customHeight="1" outlineLevel="4" x14ac:dyDescent="0.3">
      <c r="B234" s="51">
        <v>1</v>
      </c>
      <c r="C234" s="56" t="str">
        <f>IFERROR(AVERAGE(O234, AA234), "")</f>
        <v/>
      </c>
      <c r="D234" s="56" t="str">
        <f>IFERROR(AVERAGE(P234, AB234), "")</f>
        <v/>
      </c>
      <c r="E234" s="56" t="str">
        <f>IFERROR(AVERAGE(Q234, AC234), "")</f>
        <v/>
      </c>
      <c r="F234" s="56" t="str">
        <f>IFERROR(AVERAGE(R234, AD234), "")</f>
        <v/>
      </c>
      <c r="G234" s="56" t="str">
        <f>IFERROR(AVERAGE(S234, AE234), "")</f>
        <v/>
      </c>
      <c r="H234" s="56" t="str">
        <f>IFERROR(AVERAGE(T234, AF234), "")</f>
        <v/>
      </c>
      <c r="I234" s="56" t="str">
        <f>IFERROR(AVERAGE(U234, AG234), "")</f>
        <v/>
      </c>
      <c r="N234" s="51">
        <v>1</v>
      </c>
      <c r="O234" s="56"/>
      <c r="P234" s="56"/>
      <c r="Q234" s="56"/>
      <c r="R234" s="56"/>
      <c r="S234" s="56"/>
      <c r="T234" s="56"/>
      <c r="U234" s="56"/>
      <c r="Z234" s="51">
        <v>1</v>
      </c>
      <c r="AA234" s="56"/>
      <c r="AB234" s="56"/>
      <c r="AC234" s="56"/>
      <c r="AD234" s="56"/>
      <c r="AE234" s="56"/>
      <c r="AF234" s="56"/>
      <c r="AG234" s="56"/>
    </row>
    <row r="235" spans="1:33" ht="21" customHeight="1" outlineLevel="4" x14ac:dyDescent="0.3">
      <c r="B235" s="51">
        <v>2</v>
      </c>
      <c r="C235" s="56" t="str">
        <f>IFERROR(AVERAGE(O235, AA235), "")</f>
        <v/>
      </c>
      <c r="D235" s="56" t="str">
        <f>IFERROR(AVERAGE(P235, AB235), "")</f>
        <v/>
      </c>
      <c r="E235" s="56" t="str">
        <f>IFERROR(AVERAGE(Q235, AC235), "")</f>
        <v/>
      </c>
      <c r="F235" s="56" t="str">
        <f>IFERROR(AVERAGE(R235, AD235), "")</f>
        <v/>
      </c>
      <c r="G235" s="56" t="str">
        <f>IFERROR(AVERAGE(S235, AE235), "")</f>
        <v/>
      </c>
      <c r="H235" s="56" t="str">
        <f>IFERROR(AVERAGE(T235, AF235), "")</f>
        <v/>
      </c>
      <c r="I235" s="56" t="str">
        <f>IFERROR(AVERAGE(U235, AG235), "")</f>
        <v/>
      </c>
      <c r="N235" s="51">
        <v>2</v>
      </c>
      <c r="O235" s="56"/>
      <c r="P235" s="56"/>
      <c r="Q235" s="56"/>
      <c r="R235" s="56"/>
      <c r="S235" s="56"/>
      <c r="T235" s="56"/>
      <c r="U235" s="56"/>
      <c r="Z235" s="51">
        <v>2</v>
      </c>
      <c r="AA235" s="56"/>
      <c r="AB235" s="56"/>
      <c r="AC235" s="56"/>
      <c r="AD235" s="56"/>
      <c r="AE235" s="56"/>
      <c r="AF235" s="56"/>
      <c r="AG235" s="56"/>
    </row>
    <row r="236" spans="1:33" ht="21" customHeight="1" outlineLevel="4" x14ac:dyDescent="0.3">
      <c r="B236" s="51">
        <v>3</v>
      </c>
      <c r="C236" s="56" t="str">
        <f>IFERROR(AVERAGE(O236, AA236), "")</f>
        <v/>
      </c>
      <c r="D236" s="56" t="str">
        <f>IFERROR(AVERAGE(P236, AB236), "")</f>
        <v/>
      </c>
      <c r="E236" s="56" t="str">
        <f>IFERROR(AVERAGE(Q236, AC236), "")</f>
        <v/>
      </c>
      <c r="F236" s="56" t="str">
        <f>IFERROR(AVERAGE(R236, AD236), "")</f>
        <v/>
      </c>
      <c r="G236" s="56" t="str">
        <f>IFERROR(AVERAGE(S236, AE236), "")</f>
        <v/>
      </c>
      <c r="H236" s="56" t="str">
        <f>IFERROR(AVERAGE(T236, AF236), "")</f>
        <v/>
      </c>
      <c r="I236" s="56" t="str">
        <f>IFERROR(AVERAGE(U236, AG236), "")</f>
        <v/>
      </c>
      <c r="N236" s="51">
        <v>3</v>
      </c>
      <c r="O236" s="56"/>
      <c r="P236" s="56"/>
      <c r="Q236" s="56"/>
      <c r="R236" s="56"/>
      <c r="S236" s="56"/>
      <c r="T236" s="56"/>
      <c r="U236" s="56"/>
      <c r="Z236" s="51">
        <v>3</v>
      </c>
      <c r="AA236" s="56"/>
      <c r="AB236" s="56"/>
      <c r="AC236" s="56"/>
      <c r="AD236" s="56"/>
      <c r="AE236" s="56"/>
      <c r="AF236" s="56"/>
      <c r="AG236" s="56"/>
    </row>
    <row r="237" spans="1:33" ht="21" customHeight="1" outlineLevel="4" x14ac:dyDescent="0.3">
      <c r="B237" s="50" t="s">
        <v>5</v>
      </c>
      <c r="C237" s="55" t="str">
        <f>IFERROR(AVERAGE(C234, C235, C236),"")</f>
        <v/>
      </c>
      <c r="D237" s="55" t="str">
        <f>IFERROR(AVERAGE(D234, D235, D236),"")</f>
        <v/>
      </c>
      <c r="E237" s="55" t="str">
        <f>IFERROR(AVERAGE(E234, E235, E236),"")</f>
        <v/>
      </c>
      <c r="F237" s="55" t="str">
        <f>IFERROR(AVERAGE(F234, F235, F236),"")</f>
        <v/>
      </c>
      <c r="G237" s="55" t="str">
        <f>IFERROR(AVERAGE(G234, G235, G236),"")</f>
        <v/>
      </c>
      <c r="H237" s="55" t="str">
        <f>IFERROR(AVERAGE(H234, H235, H236),"")</f>
        <v/>
      </c>
      <c r="I237" s="55" t="str">
        <f>IFERROR(AVERAGE(I234, I235, I236),"")</f>
        <v/>
      </c>
      <c r="N237" s="50" t="s">
        <v>5</v>
      </c>
      <c r="O237" s="55" t="str">
        <f>IFERROR(AVERAGE(O234, O235, O236),"")</f>
        <v/>
      </c>
      <c r="P237" s="55" t="str">
        <f>IFERROR(AVERAGE(P234, P235, P236),"")</f>
        <v/>
      </c>
      <c r="Q237" s="55" t="str">
        <f>IFERROR(AVERAGE(Q234, Q235, Q236),"")</f>
        <v/>
      </c>
      <c r="R237" s="55" t="str">
        <f>IFERROR(AVERAGE(R234, R235, R236),"")</f>
        <v/>
      </c>
      <c r="S237" s="55" t="str">
        <f>IFERROR(AVERAGE(S234, S235, S236),"")</f>
        <v/>
      </c>
      <c r="T237" s="55" t="str">
        <f>IFERROR(AVERAGE(T234, T235, T236),"")</f>
        <v/>
      </c>
      <c r="U237" s="55" t="str">
        <f>IFERROR(AVERAGE(U234, U235, U236),"")</f>
        <v/>
      </c>
      <c r="Z237" s="50" t="s">
        <v>5</v>
      </c>
      <c r="AA237" s="55" t="str">
        <f>IFERROR(AVERAGE(AA234, AA235, AA236),"")</f>
        <v/>
      </c>
      <c r="AB237" s="55" t="str">
        <f>IFERROR(AVERAGE(AB234, AB235, AB236),"")</f>
        <v/>
      </c>
      <c r="AC237" s="55" t="str">
        <f>IFERROR(AVERAGE(AC234, AC235, AC236),"")</f>
        <v/>
      </c>
      <c r="AD237" s="55" t="str">
        <f>IFERROR(AVERAGE(AD234, AD235, AD236),"")</f>
        <v/>
      </c>
      <c r="AE237" s="55" t="str">
        <f>IFERROR(AVERAGE(AE234, AE235, AE236),"")</f>
        <v/>
      </c>
      <c r="AF237" s="55" t="str">
        <f>IFERROR(AVERAGE(AF234, AF235, AF236),"")</f>
        <v/>
      </c>
      <c r="AG237" s="55" t="str">
        <f>IFERROR(AVERAGE(AG234, AG235, AG236),"")</f>
        <v/>
      </c>
    </row>
    <row r="238" spans="1:33" ht="21" customHeight="1" outlineLevel="3" x14ac:dyDescent="0.3">
      <c r="A238" s="48" t="s">
        <v>482</v>
      </c>
      <c r="B238" s="49" t="s">
        <v>483</v>
      </c>
      <c r="C238" s="49"/>
      <c r="D238" s="49"/>
      <c r="E238" s="49"/>
      <c r="F238" s="49"/>
      <c r="G238" s="49"/>
      <c r="H238" s="49"/>
      <c r="I238" s="49"/>
      <c r="M238" s="48" t="s">
        <v>482</v>
      </c>
      <c r="N238" s="49" t="s">
        <v>483</v>
      </c>
      <c r="O238" s="49"/>
      <c r="P238" s="49"/>
      <c r="Q238" s="49"/>
      <c r="R238" s="49"/>
      <c r="S238" s="49"/>
      <c r="T238" s="49"/>
      <c r="U238" s="49"/>
      <c r="Y238" s="48" t="s">
        <v>482</v>
      </c>
      <c r="Z238" s="49" t="s">
        <v>483</v>
      </c>
      <c r="AA238" s="49"/>
      <c r="AB238" s="49"/>
      <c r="AC238" s="49"/>
      <c r="AD238" s="49"/>
      <c r="AE238" s="49"/>
      <c r="AF238" s="49"/>
      <c r="AG238" s="49"/>
    </row>
    <row r="239" spans="1:33" ht="21" customHeight="1" outlineLevel="4" x14ac:dyDescent="0.3">
      <c r="B239" s="51">
        <v>1</v>
      </c>
      <c r="C239" s="56" t="str">
        <f>IFERROR(AVERAGE(O239, AA239), "")</f>
        <v/>
      </c>
      <c r="D239" s="56" t="str">
        <f>IFERROR(AVERAGE(P239, AB239), "")</f>
        <v/>
      </c>
      <c r="E239" s="56" t="str">
        <f>IFERROR(AVERAGE(Q239, AC239), "")</f>
        <v/>
      </c>
      <c r="F239" s="56" t="str">
        <f>IFERROR(AVERAGE(R239, AD239), "")</f>
        <v/>
      </c>
      <c r="G239" s="56" t="str">
        <f>IFERROR(AVERAGE(S239, AE239), "")</f>
        <v/>
      </c>
      <c r="H239" s="56" t="str">
        <f>IFERROR(AVERAGE(T239, AF239), "")</f>
        <v/>
      </c>
      <c r="I239" s="56" t="str">
        <f>IFERROR(AVERAGE(U239, AG239), "")</f>
        <v/>
      </c>
      <c r="N239" s="51">
        <v>1</v>
      </c>
      <c r="O239" s="56"/>
      <c r="P239" s="56"/>
      <c r="Q239" s="56"/>
      <c r="R239" s="56"/>
      <c r="S239" s="56"/>
      <c r="T239" s="56"/>
      <c r="U239" s="56"/>
      <c r="Z239" s="51">
        <v>1</v>
      </c>
      <c r="AA239" s="56"/>
      <c r="AB239" s="56"/>
      <c r="AC239" s="56"/>
      <c r="AD239" s="56"/>
      <c r="AE239" s="56"/>
      <c r="AF239" s="56"/>
      <c r="AG239" s="56"/>
    </row>
    <row r="240" spans="1:33" ht="21" customHeight="1" outlineLevel="4" x14ac:dyDescent="0.3">
      <c r="B240" s="51">
        <v>2</v>
      </c>
      <c r="C240" s="56" t="str">
        <f>IFERROR(AVERAGE(O240, AA240), "")</f>
        <v/>
      </c>
      <c r="D240" s="56" t="str">
        <f>IFERROR(AVERAGE(P240, AB240), "")</f>
        <v/>
      </c>
      <c r="E240" s="56" t="str">
        <f>IFERROR(AVERAGE(Q240, AC240), "")</f>
        <v/>
      </c>
      <c r="F240" s="56" t="str">
        <f>IFERROR(AVERAGE(R240, AD240), "")</f>
        <v/>
      </c>
      <c r="G240" s="56" t="str">
        <f>IFERROR(AVERAGE(S240, AE240), "")</f>
        <v/>
      </c>
      <c r="H240" s="56" t="str">
        <f>IFERROR(AVERAGE(T240, AF240), "")</f>
        <v/>
      </c>
      <c r="I240" s="56" t="str">
        <f>IFERROR(AVERAGE(U240, AG240), "")</f>
        <v/>
      </c>
      <c r="N240" s="51">
        <v>2</v>
      </c>
      <c r="O240" s="56"/>
      <c r="P240" s="56"/>
      <c r="Q240" s="56"/>
      <c r="R240" s="56"/>
      <c r="S240" s="56"/>
      <c r="T240" s="56"/>
      <c r="U240" s="56"/>
      <c r="Z240" s="51">
        <v>2</v>
      </c>
      <c r="AA240" s="56"/>
      <c r="AB240" s="56"/>
      <c r="AC240" s="56"/>
      <c r="AD240" s="56"/>
      <c r="AE240" s="56"/>
      <c r="AF240" s="56"/>
      <c r="AG240" s="56"/>
    </row>
    <row r="241" spans="1:33" ht="21" customHeight="1" outlineLevel="4" x14ac:dyDescent="0.3">
      <c r="B241" s="51">
        <v>3</v>
      </c>
      <c r="C241" s="56" t="str">
        <f>IFERROR(AVERAGE(O241, AA241), "")</f>
        <v/>
      </c>
      <c r="D241" s="56" t="str">
        <f>IFERROR(AVERAGE(P241, AB241), "")</f>
        <v/>
      </c>
      <c r="E241" s="56" t="str">
        <f>IFERROR(AVERAGE(Q241, AC241), "")</f>
        <v/>
      </c>
      <c r="F241" s="56" t="str">
        <f>IFERROR(AVERAGE(R241, AD241), "")</f>
        <v/>
      </c>
      <c r="G241" s="56" t="str">
        <f>IFERROR(AVERAGE(S241, AE241), "")</f>
        <v/>
      </c>
      <c r="H241" s="56" t="str">
        <f>IFERROR(AVERAGE(T241, AF241), "")</f>
        <v/>
      </c>
      <c r="I241" s="56" t="str">
        <f>IFERROR(AVERAGE(U241, AG241), "")</f>
        <v/>
      </c>
      <c r="N241" s="51">
        <v>3</v>
      </c>
      <c r="O241" s="56"/>
      <c r="P241" s="56"/>
      <c r="Q241" s="56"/>
      <c r="R241" s="56"/>
      <c r="S241" s="56"/>
      <c r="T241" s="56"/>
      <c r="U241" s="56"/>
      <c r="Z241" s="51">
        <v>3</v>
      </c>
      <c r="AA241" s="56"/>
      <c r="AB241" s="56"/>
      <c r="AC241" s="56"/>
      <c r="AD241" s="56"/>
      <c r="AE241" s="56"/>
      <c r="AF241" s="56"/>
      <c r="AG241" s="56"/>
    </row>
    <row r="242" spans="1:33" ht="21" customHeight="1" outlineLevel="4" x14ac:dyDescent="0.3">
      <c r="B242" s="50" t="s">
        <v>5</v>
      </c>
      <c r="C242" s="55" t="str">
        <f>IFERROR(AVERAGE(C239, C240, C241),"")</f>
        <v/>
      </c>
      <c r="D242" s="55" t="str">
        <f>IFERROR(AVERAGE(D239, D240, D241),"")</f>
        <v/>
      </c>
      <c r="E242" s="55" t="str">
        <f>IFERROR(AVERAGE(E239, E240, E241),"")</f>
        <v/>
      </c>
      <c r="F242" s="55" t="str">
        <f>IFERROR(AVERAGE(F239, F240, F241),"")</f>
        <v/>
      </c>
      <c r="G242" s="55" t="str">
        <f>IFERROR(AVERAGE(G239, G240, G241),"")</f>
        <v/>
      </c>
      <c r="H242" s="55" t="str">
        <f>IFERROR(AVERAGE(H239, H240, H241),"")</f>
        <v/>
      </c>
      <c r="I242" s="55" t="str">
        <f>IFERROR(AVERAGE(I239, I240, I241),"")</f>
        <v/>
      </c>
      <c r="N242" s="50" t="s">
        <v>5</v>
      </c>
      <c r="O242" s="55" t="str">
        <f>IFERROR(AVERAGE(O239, O240, O241),"")</f>
        <v/>
      </c>
      <c r="P242" s="55" t="str">
        <f>IFERROR(AVERAGE(P239, P240, P241),"")</f>
        <v/>
      </c>
      <c r="Q242" s="55" t="str">
        <f>IFERROR(AVERAGE(Q239, Q240, Q241),"")</f>
        <v/>
      </c>
      <c r="R242" s="55" t="str">
        <f>IFERROR(AVERAGE(R239, R240, R241),"")</f>
        <v/>
      </c>
      <c r="S242" s="55" t="str">
        <f>IFERROR(AVERAGE(S239, S240, S241),"")</f>
        <v/>
      </c>
      <c r="T242" s="55" t="str">
        <f>IFERROR(AVERAGE(T239, T240, T241),"")</f>
        <v/>
      </c>
      <c r="U242" s="55" t="str">
        <f>IFERROR(AVERAGE(U239, U240, U241),"")</f>
        <v/>
      </c>
      <c r="Z242" s="50" t="s">
        <v>5</v>
      </c>
      <c r="AA242" s="55" t="str">
        <f>IFERROR(AVERAGE(AA239, AA240, AA241),"")</f>
        <v/>
      </c>
      <c r="AB242" s="55" t="str">
        <f>IFERROR(AVERAGE(AB239, AB240, AB241),"")</f>
        <v/>
      </c>
      <c r="AC242" s="55" t="str">
        <f>IFERROR(AVERAGE(AC239, AC240, AC241),"")</f>
        <v/>
      </c>
      <c r="AD242" s="55" t="str">
        <f>IFERROR(AVERAGE(AD239, AD240, AD241),"")</f>
        <v/>
      </c>
      <c r="AE242" s="55" t="str">
        <f>IFERROR(AVERAGE(AE239, AE240, AE241),"")</f>
        <v/>
      </c>
      <c r="AF242" s="55" t="str">
        <f>IFERROR(AVERAGE(AF239, AF240, AF241),"")</f>
        <v/>
      </c>
      <c r="AG242" s="55" t="str">
        <f>IFERROR(AVERAGE(AG239, AG240, AG241),"")</f>
        <v/>
      </c>
    </row>
    <row r="243" spans="1:33" ht="21" customHeight="1" outlineLevel="3" x14ac:dyDescent="0.3">
      <c r="A243" s="48" t="s">
        <v>487</v>
      </c>
      <c r="B243" s="49" t="s">
        <v>488</v>
      </c>
      <c r="C243" s="49"/>
      <c r="D243" s="49"/>
      <c r="E243" s="49"/>
      <c r="F243" s="49"/>
      <c r="G243" s="49"/>
      <c r="H243" s="49"/>
      <c r="I243" s="49"/>
      <c r="M243" s="48" t="s">
        <v>487</v>
      </c>
      <c r="N243" s="49" t="s">
        <v>488</v>
      </c>
      <c r="O243" s="49"/>
      <c r="P243" s="49"/>
      <c r="Q243" s="49"/>
      <c r="R243" s="49"/>
      <c r="S243" s="49"/>
      <c r="T243" s="49"/>
      <c r="U243" s="49"/>
      <c r="Y243" s="48" t="s">
        <v>487</v>
      </c>
      <c r="Z243" s="49" t="s">
        <v>488</v>
      </c>
      <c r="AA243" s="49"/>
      <c r="AB243" s="49"/>
      <c r="AC243" s="49"/>
      <c r="AD243" s="49"/>
      <c r="AE243" s="49"/>
      <c r="AF243" s="49"/>
      <c r="AG243" s="49"/>
    </row>
    <row r="244" spans="1:33" ht="21" customHeight="1" outlineLevel="4" x14ac:dyDescent="0.3">
      <c r="B244" s="51">
        <v>1</v>
      </c>
      <c r="C244" s="56" t="str">
        <f>IFERROR(AVERAGE(O244, AA244), "")</f>
        <v/>
      </c>
      <c r="D244" s="56" t="str">
        <f>IFERROR(AVERAGE(P244, AB244), "")</f>
        <v/>
      </c>
      <c r="E244" s="56" t="str">
        <f>IFERROR(AVERAGE(Q244, AC244), "")</f>
        <v/>
      </c>
      <c r="F244" s="56" t="str">
        <f>IFERROR(AVERAGE(R244, AD244), "")</f>
        <v/>
      </c>
      <c r="G244" s="56" t="str">
        <f>IFERROR(AVERAGE(S244, AE244), "")</f>
        <v/>
      </c>
      <c r="H244" s="56" t="str">
        <f>IFERROR(AVERAGE(T244, AF244), "")</f>
        <v/>
      </c>
      <c r="I244" s="56" t="str">
        <f>IFERROR(AVERAGE(U244, AG244), "")</f>
        <v/>
      </c>
      <c r="N244" s="51">
        <v>1</v>
      </c>
      <c r="O244" s="56"/>
      <c r="P244" s="56"/>
      <c r="Q244" s="56"/>
      <c r="R244" s="56"/>
      <c r="S244" s="56"/>
      <c r="T244" s="56"/>
      <c r="U244" s="56"/>
      <c r="Z244" s="51">
        <v>1</v>
      </c>
      <c r="AA244" s="56"/>
      <c r="AB244" s="56"/>
      <c r="AC244" s="56"/>
      <c r="AD244" s="56"/>
      <c r="AE244" s="56"/>
      <c r="AF244" s="56"/>
      <c r="AG244" s="56"/>
    </row>
    <row r="245" spans="1:33" ht="21" customHeight="1" outlineLevel="4" x14ac:dyDescent="0.3">
      <c r="B245" s="51">
        <v>2</v>
      </c>
      <c r="C245" s="56" t="str">
        <f>IFERROR(AVERAGE(O245, AA245), "")</f>
        <v/>
      </c>
      <c r="D245" s="56" t="str">
        <f>IFERROR(AVERAGE(P245, AB245), "")</f>
        <v/>
      </c>
      <c r="E245" s="56" t="str">
        <f>IFERROR(AVERAGE(Q245, AC245), "")</f>
        <v/>
      </c>
      <c r="F245" s="56" t="str">
        <f>IFERROR(AVERAGE(R245, AD245), "")</f>
        <v/>
      </c>
      <c r="G245" s="56" t="str">
        <f>IFERROR(AVERAGE(S245, AE245), "")</f>
        <v/>
      </c>
      <c r="H245" s="56" t="str">
        <f>IFERROR(AVERAGE(T245, AF245), "")</f>
        <v/>
      </c>
      <c r="I245" s="56" t="str">
        <f>IFERROR(AVERAGE(U245, AG245), "")</f>
        <v/>
      </c>
      <c r="N245" s="51">
        <v>2</v>
      </c>
      <c r="O245" s="56"/>
      <c r="P245" s="56"/>
      <c r="Q245" s="56"/>
      <c r="R245" s="56"/>
      <c r="S245" s="56"/>
      <c r="T245" s="56"/>
      <c r="U245" s="56"/>
      <c r="Z245" s="51">
        <v>2</v>
      </c>
      <c r="AA245" s="56"/>
      <c r="AB245" s="56"/>
      <c r="AC245" s="56"/>
      <c r="AD245" s="56"/>
      <c r="AE245" s="56"/>
      <c r="AF245" s="56"/>
      <c r="AG245" s="56"/>
    </row>
    <row r="246" spans="1:33" ht="21" customHeight="1" outlineLevel="4" x14ac:dyDescent="0.3">
      <c r="B246" s="51">
        <v>3</v>
      </c>
      <c r="C246" s="56" t="str">
        <f>IFERROR(AVERAGE(O246, AA246), "")</f>
        <v/>
      </c>
      <c r="D246" s="56" t="str">
        <f>IFERROR(AVERAGE(P246, AB246), "")</f>
        <v/>
      </c>
      <c r="E246" s="56" t="str">
        <f>IFERROR(AVERAGE(Q246, AC246), "")</f>
        <v/>
      </c>
      <c r="F246" s="56" t="str">
        <f>IFERROR(AVERAGE(R246, AD246), "")</f>
        <v/>
      </c>
      <c r="G246" s="56" t="str">
        <f>IFERROR(AVERAGE(S246, AE246), "")</f>
        <v/>
      </c>
      <c r="H246" s="56" t="str">
        <f>IFERROR(AVERAGE(T246, AF246), "")</f>
        <v/>
      </c>
      <c r="I246" s="56" t="str">
        <f>IFERROR(AVERAGE(U246, AG246), "")</f>
        <v/>
      </c>
      <c r="N246" s="51">
        <v>3</v>
      </c>
      <c r="O246" s="56"/>
      <c r="P246" s="56"/>
      <c r="Q246" s="56"/>
      <c r="R246" s="56"/>
      <c r="S246" s="56"/>
      <c r="T246" s="56"/>
      <c r="U246" s="56"/>
      <c r="Z246" s="51">
        <v>3</v>
      </c>
      <c r="AA246" s="56"/>
      <c r="AB246" s="56"/>
      <c r="AC246" s="56"/>
      <c r="AD246" s="56"/>
      <c r="AE246" s="56"/>
      <c r="AF246" s="56"/>
      <c r="AG246" s="56"/>
    </row>
    <row r="247" spans="1:33" ht="21" customHeight="1" outlineLevel="4" x14ac:dyDescent="0.3">
      <c r="B247" s="50" t="s">
        <v>5</v>
      </c>
      <c r="C247" s="55" t="str">
        <f>IFERROR(AVERAGE(C244, C245, C246),"")</f>
        <v/>
      </c>
      <c r="D247" s="55" t="str">
        <f>IFERROR(AVERAGE(D244, D245, D246),"")</f>
        <v/>
      </c>
      <c r="E247" s="55" t="str">
        <f>IFERROR(AVERAGE(E244, E245, E246),"")</f>
        <v/>
      </c>
      <c r="F247" s="55" t="str">
        <f>IFERROR(AVERAGE(F244, F245, F246),"")</f>
        <v/>
      </c>
      <c r="G247" s="55" t="str">
        <f>IFERROR(AVERAGE(G244, G245, G246),"")</f>
        <v/>
      </c>
      <c r="H247" s="55" t="str">
        <f>IFERROR(AVERAGE(H244, H245, H246),"")</f>
        <v/>
      </c>
      <c r="I247" s="55" t="str">
        <f>IFERROR(AVERAGE(I244, I245, I246),"")</f>
        <v/>
      </c>
      <c r="N247" s="50" t="s">
        <v>5</v>
      </c>
      <c r="O247" s="55" t="str">
        <f>IFERROR(AVERAGE(O244, O245, O246),"")</f>
        <v/>
      </c>
      <c r="P247" s="55" t="str">
        <f>IFERROR(AVERAGE(P244, P245, P246),"")</f>
        <v/>
      </c>
      <c r="Q247" s="55" t="str">
        <f>IFERROR(AVERAGE(Q244, Q245, Q246),"")</f>
        <v/>
      </c>
      <c r="R247" s="55" t="str">
        <f>IFERROR(AVERAGE(R244, R245, R246),"")</f>
        <v/>
      </c>
      <c r="S247" s="55" t="str">
        <f>IFERROR(AVERAGE(S244, S245, S246),"")</f>
        <v/>
      </c>
      <c r="T247" s="55" t="str">
        <f>IFERROR(AVERAGE(T244, T245, T246),"")</f>
        <v/>
      </c>
      <c r="U247" s="55" t="str">
        <f>IFERROR(AVERAGE(U244, U245, U246),"")</f>
        <v/>
      </c>
      <c r="Z247" s="50" t="s">
        <v>5</v>
      </c>
      <c r="AA247" s="55" t="str">
        <f>IFERROR(AVERAGE(AA244, AA245, AA246),"")</f>
        <v/>
      </c>
      <c r="AB247" s="55" t="str">
        <f>IFERROR(AVERAGE(AB244, AB245, AB246),"")</f>
        <v/>
      </c>
      <c r="AC247" s="55" t="str">
        <f>IFERROR(AVERAGE(AC244, AC245, AC246),"")</f>
        <v/>
      </c>
      <c r="AD247" s="55" t="str">
        <f>IFERROR(AVERAGE(AD244, AD245, AD246),"")</f>
        <v/>
      </c>
      <c r="AE247" s="55" t="str">
        <f>IFERROR(AVERAGE(AE244, AE245, AE246),"")</f>
        <v/>
      </c>
      <c r="AF247" s="55" t="str">
        <f>IFERROR(AVERAGE(AF244, AF245, AF246),"")</f>
        <v/>
      </c>
      <c r="AG247" s="55" t="str">
        <f>IFERROR(AVERAGE(AG244, AG245, AG246),"")</f>
        <v/>
      </c>
    </row>
    <row r="248" spans="1:33" ht="21" customHeight="1" outlineLevel="3" x14ac:dyDescent="0.3">
      <c r="A248" s="48" t="s">
        <v>492</v>
      </c>
      <c r="B248" s="49" t="s">
        <v>493</v>
      </c>
      <c r="C248" s="49"/>
      <c r="D248" s="49"/>
      <c r="E248" s="49"/>
      <c r="F248" s="49"/>
      <c r="G248" s="49"/>
      <c r="H248" s="49"/>
      <c r="I248" s="49"/>
      <c r="M248" s="48" t="s">
        <v>492</v>
      </c>
      <c r="N248" s="49" t="s">
        <v>493</v>
      </c>
      <c r="O248" s="49"/>
      <c r="P248" s="49"/>
      <c r="Q248" s="49"/>
      <c r="R248" s="49"/>
      <c r="S248" s="49"/>
      <c r="T248" s="49"/>
      <c r="U248" s="49"/>
      <c r="Y248" s="48" t="s">
        <v>492</v>
      </c>
      <c r="Z248" s="49" t="s">
        <v>493</v>
      </c>
      <c r="AA248" s="49"/>
      <c r="AB248" s="49"/>
      <c r="AC248" s="49"/>
      <c r="AD248" s="49"/>
      <c r="AE248" s="49"/>
      <c r="AF248" s="49"/>
      <c r="AG248" s="49"/>
    </row>
    <row r="249" spans="1:33" ht="21" customHeight="1" outlineLevel="4" x14ac:dyDescent="0.3">
      <c r="B249" s="51">
        <v>1</v>
      </c>
      <c r="C249" s="56" t="str">
        <f>IFERROR(AVERAGE(O249, AA249), "")</f>
        <v/>
      </c>
      <c r="D249" s="56" t="str">
        <f>IFERROR(AVERAGE(P249, AB249), "")</f>
        <v/>
      </c>
      <c r="E249" s="56" t="str">
        <f>IFERROR(AVERAGE(Q249, AC249), "")</f>
        <v/>
      </c>
      <c r="F249" s="56" t="str">
        <f>IFERROR(AVERAGE(R249, AD249), "")</f>
        <v/>
      </c>
      <c r="G249" s="56" t="str">
        <f>IFERROR(AVERAGE(S249, AE249), "")</f>
        <v/>
      </c>
      <c r="H249" s="56" t="str">
        <f>IFERROR(AVERAGE(T249, AF249), "")</f>
        <v/>
      </c>
      <c r="I249" s="56" t="str">
        <f>IFERROR(AVERAGE(U249, AG249), "")</f>
        <v/>
      </c>
      <c r="N249" s="51">
        <v>1</v>
      </c>
      <c r="O249" s="56"/>
      <c r="P249" s="56"/>
      <c r="Q249" s="56"/>
      <c r="R249" s="56"/>
      <c r="S249" s="56"/>
      <c r="T249" s="56"/>
      <c r="U249" s="56"/>
      <c r="Z249" s="51">
        <v>1</v>
      </c>
      <c r="AA249" s="56"/>
      <c r="AB249" s="56"/>
      <c r="AC249" s="56"/>
      <c r="AD249" s="56"/>
      <c r="AE249" s="56"/>
      <c r="AF249" s="56"/>
      <c r="AG249" s="56"/>
    </row>
    <row r="250" spans="1:33" ht="21" customHeight="1" outlineLevel="4" x14ac:dyDescent="0.3">
      <c r="B250" s="51">
        <v>2</v>
      </c>
      <c r="C250" s="56" t="str">
        <f>IFERROR(AVERAGE(O250, AA250), "")</f>
        <v/>
      </c>
      <c r="D250" s="56" t="str">
        <f>IFERROR(AVERAGE(P250, AB250), "")</f>
        <v/>
      </c>
      <c r="E250" s="56" t="str">
        <f>IFERROR(AVERAGE(Q250, AC250), "")</f>
        <v/>
      </c>
      <c r="F250" s="56" t="str">
        <f>IFERROR(AVERAGE(R250, AD250), "")</f>
        <v/>
      </c>
      <c r="G250" s="56" t="str">
        <f>IFERROR(AVERAGE(S250, AE250), "")</f>
        <v/>
      </c>
      <c r="H250" s="56" t="str">
        <f>IFERROR(AVERAGE(T250, AF250), "")</f>
        <v/>
      </c>
      <c r="I250" s="56" t="str">
        <f>IFERROR(AVERAGE(U250, AG250), "")</f>
        <v/>
      </c>
      <c r="N250" s="51">
        <v>2</v>
      </c>
      <c r="O250" s="56"/>
      <c r="P250" s="56"/>
      <c r="Q250" s="56"/>
      <c r="R250" s="56"/>
      <c r="S250" s="56"/>
      <c r="T250" s="56"/>
      <c r="U250" s="56"/>
      <c r="Z250" s="51">
        <v>2</v>
      </c>
      <c r="AA250" s="56"/>
      <c r="AB250" s="56"/>
      <c r="AC250" s="56"/>
      <c r="AD250" s="56"/>
      <c r="AE250" s="56"/>
      <c r="AF250" s="56"/>
      <c r="AG250" s="56"/>
    </row>
    <row r="251" spans="1:33" ht="21" customHeight="1" outlineLevel="4" x14ac:dyDescent="0.3">
      <c r="B251" s="51">
        <v>3</v>
      </c>
      <c r="C251" s="56" t="str">
        <f>IFERROR(AVERAGE(O251, AA251), "")</f>
        <v/>
      </c>
      <c r="D251" s="56" t="str">
        <f>IFERROR(AVERAGE(P251, AB251), "")</f>
        <v/>
      </c>
      <c r="E251" s="56" t="str">
        <f>IFERROR(AVERAGE(Q251, AC251), "")</f>
        <v/>
      </c>
      <c r="F251" s="56" t="str">
        <f>IFERROR(AVERAGE(R251, AD251), "")</f>
        <v/>
      </c>
      <c r="G251" s="56" t="str">
        <f>IFERROR(AVERAGE(S251, AE251), "")</f>
        <v/>
      </c>
      <c r="H251" s="56" t="str">
        <f>IFERROR(AVERAGE(T251, AF251), "")</f>
        <v/>
      </c>
      <c r="I251" s="56" t="str">
        <f>IFERROR(AVERAGE(U251, AG251), "")</f>
        <v/>
      </c>
      <c r="N251" s="51">
        <v>3</v>
      </c>
      <c r="O251" s="56"/>
      <c r="P251" s="56"/>
      <c r="Q251" s="56"/>
      <c r="R251" s="56"/>
      <c r="S251" s="56"/>
      <c r="T251" s="56"/>
      <c r="U251" s="56"/>
      <c r="Z251" s="51">
        <v>3</v>
      </c>
      <c r="AA251" s="56"/>
      <c r="AB251" s="56"/>
      <c r="AC251" s="56"/>
      <c r="AD251" s="56"/>
      <c r="AE251" s="56"/>
      <c r="AF251" s="56"/>
      <c r="AG251" s="56"/>
    </row>
    <row r="252" spans="1:33" ht="21" customHeight="1" outlineLevel="4" x14ac:dyDescent="0.3">
      <c r="B252" s="50" t="s">
        <v>5</v>
      </c>
      <c r="C252" s="55" t="str">
        <f>IFERROR(AVERAGE(C249, C250, C251),"")</f>
        <v/>
      </c>
      <c r="D252" s="55" t="str">
        <f>IFERROR(AVERAGE(D249, D250, D251),"")</f>
        <v/>
      </c>
      <c r="E252" s="55" t="str">
        <f>IFERROR(AVERAGE(E249, E250, E251),"")</f>
        <v/>
      </c>
      <c r="F252" s="55" t="str">
        <f>IFERROR(AVERAGE(F249, F250, F251),"")</f>
        <v/>
      </c>
      <c r="G252" s="55" t="str">
        <f>IFERROR(AVERAGE(G249, G250, G251),"")</f>
        <v/>
      </c>
      <c r="H252" s="55" t="str">
        <f>IFERROR(AVERAGE(H249, H250, H251),"")</f>
        <v/>
      </c>
      <c r="I252" s="55" t="str">
        <f>IFERROR(AVERAGE(I249, I250, I251),"")</f>
        <v/>
      </c>
      <c r="N252" s="50" t="s">
        <v>5</v>
      </c>
      <c r="O252" s="55" t="str">
        <f>IFERROR(AVERAGE(O249, O250, O251),"")</f>
        <v/>
      </c>
      <c r="P252" s="55" t="str">
        <f>IFERROR(AVERAGE(P249, P250, P251),"")</f>
        <v/>
      </c>
      <c r="Q252" s="55" t="str">
        <f>IFERROR(AVERAGE(Q249, Q250, Q251),"")</f>
        <v/>
      </c>
      <c r="R252" s="55" t="str">
        <f>IFERROR(AVERAGE(R249, R250, R251),"")</f>
        <v/>
      </c>
      <c r="S252" s="55" t="str">
        <f>IFERROR(AVERAGE(S249, S250, S251),"")</f>
        <v/>
      </c>
      <c r="T252" s="55" t="str">
        <f>IFERROR(AVERAGE(T249, T250, T251),"")</f>
        <v/>
      </c>
      <c r="U252" s="55" t="str">
        <f>IFERROR(AVERAGE(U249, U250, U251),"")</f>
        <v/>
      </c>
      <c r="Z252" s="50" t="s">
        <v>5</v>
      </c>
      <c r="AA252" s="55" t="str">
        <f>IFERROR(AVERAGE(AA249, AA250, AA251),"")</f>
        <v/>
      </c>
      <c r="AB252" s="55" t="str">
        <f>IFERROR(AVERAGE(AB249, AB250, AB251),"")</f>
        <v/>
      </c>
      <c r="AC252" s="55" t="str">
        <f>IFERROR(AVERAGE(AC249, AC250, AC251),"")</f>
        <v/>
      </c>
      <c r="AD252" s="55" t="str">
        <f>IFERROR(AVERAGE(AD249, AD250, AD251),"")</f>
        <v/>
      </c>
      <c r="AE252" s="55" t="str">
        <f>IFERROR(AVERAGE(AE249, AE250, AE251),"")</f>
        <v/>
      </c>
      <c r="AF252" s="55" t="str">
        <f>IFERROR(AVERAGE(AF249, AF250, AF251),"")</f>
        <v/>
      </c>
      <c r="AG252" s="55" t="str">
        <f>IFERROR(AVERAGE(AG249, AG250, AG251),"")</f>
        <v/>
      </c>
    </row>
    <row r="253" spans="1:33" ht="21" customHeight="1" outlineLevel="3" x14ac:dyDescent="0.3">
      <c r="A253" s="48" t="s">
        <v>497</v>
      </c>
      <c r="B253" s="49" t="s">
        <v>498</v>
      </c>
      <c r="C253" s="49"/>
      <c r="D253" s="49"/>
      <c r="E253" s="49"/>
      <c r="F253" s="49"/>
      <c r="G253" s="49"/>
      <c r="H253" s="49"/>
      <c r="I253" s="49"/>
      <c r="M253" s="48" t="s">
        <v>497</v>
      </c>
      <c r="N253" s="49" t="s">
        <v>498</v>
      </c>
      <c r="O253" s="49"/>
      <c r="P253" s="49"/>
      <c r="Q253" s="49"/>
      <c r="R253" s="49"/>
      <c r="S253" s="49"/>
      <c r="T253" s="49"/>
      <c r="U253" s="49"/>
      <c r="Y253" s="48" t="s">
        <v>497</v>
      </c>
      <c r="Z253" s="49" t="s">
        <v>498</v>
      </c>
      <c r="AA253" s="49"/>
      <c r="AB253" s="49"/>
      <c r="AC253" s="49"/>
      <c r="AD253" s="49"/>
      <c r="AE253" s="49"/>
      <c r="AF253" s="49"/>
      <c r="AG253" s="49"/>
    </row>
    <row r="254" spans="1:33" ht="21" customHeight="1" outlineLevel="4" x14ac:dyDescent="0.3">
      <c r="B254" s="51">
        <v>1</v>
      </c>
      <c r="C254" s="56" t="str">
        <f>IFERROR(AVERAGE(O254, AA254), "")</f>
        <v/>
      </c>
      <c r="D254" s="56" t="str">
        <f>IFERROR(AVERAGE(P254, AB254), "")</f>
        <v/>
      </c>
      <c r="E254" s="56" t="str">
        <f>IFERROR(AVERAGE(Q254, AC254), "")</f>
        <v/>
      </c>
      <c r="F254" s="56" t="str">
        <f>IFERROR(AVERAGE(R254, AD254), "")</f>
        <v/>
      </c>
      <c r="G254" s="56" t="str">
        <f>IFERROR(AVERAGE(S254, AE254), "")</f>
        <v/>
      </c>
      <c r="H254" s="56" t="str">
        <f>IFERROR(AVERAGE(T254, AF254), "")</f>
        <v/>
      </c>
      <c r="I254" s="56" t="str">
        <f>IFERROR(AVERAGE(U254, AG254), "")</f>
        <v/>
      </c>
      <c r="N254" s="51">
        <v>1</v>
      </c>
      <c r="O254" s="56"/>
      <c r="P254" s="56"/>
      <c r="Q254" s="56"/>
      <c r="R254" s="56"/>
      <c r="S254" s="56"/>
      <c r="T254" s="56"/>
      <c r="U254" s="56"/>
      <c r="Z254" s="51">
        <v>1</v>
      </c>
      <c r="AA254" s="56"/>
      <c r="AB254" s="56"/>
      <c r="AC254" s="56"/>
      <c r="AD254" s="56"/>
      <c r="AE254" s="56"/>
      <c r="AF254" s="56"/>
      <c r="AG254" s="56"/>
    </row>
    <row r="255" spans="1:33" ht="21" customHeight="1" outlineLevel="4" x14ac:dyDescent="0.3">
      <c r="B255" s="51">
        <v>2</v>
      </c>
      <c r="C255" s="56" t="str">
        <f>IFERROR(AVERAGE(O255, AA255), "")</f>
        <v/>
      </c>
      <c r="D255" s="56" t="str">
        <f>IFERROR(AVERAGE(P255, AB255), "")</f>
        <v/>
      </c>
      <c r="E255" s="56" t="str">
        <f>IFERROR(AVERAGE(Q255, AC255), "")</f>
        <v/>
      </c>
      <c r="F255" s="56" t="str">
        <f>IFERROR(AVERAGE(R255, AD255), "")</f>
        <v/>
      </c>
      <c r="G255" s="56" t="str">
        <f>IFERROR(AVERAGE(S255, AE255), "")</f>
        <v/>
      </c>
      <c r="H255" s="56" t="str">
        <f>IFERROR(AVERAGE(T255, AF255), "")</f>
        <v/>
      </c>
      <c r="I255" s="56" t="str">
        <f>IFERROR(AVERAGE(U255, AG255), "")</f>
        <v/>
      </c>
      <c r="N255" s="51">
        <v>2</v>
      </c>
      <c r="O255" s="56"/>
      <c r="P255" s="56"/>
      <c r="Q255" s="56"/>
      <c r="R255" s="56"/>
      <c r="S255" s="56"/>
      <c r="T255" s="56"/>
      <c r="U255" s="56"/>
      <c r="Z255" s="51">
        <v>2</v>
      </c>
      <c r="AA255" s="56"/>
      <c r="AB255" s="56"/>
      <c r="AC255" s="56"/>
      <c r="AD255" s="56"/>
      <c r="AE255" s="56"/>
      <c r="AF255" s="56"/>
      <c r="AG255" s="56"/>
    </row>
    <row r="256" spans="1:33" ht="21" customHeight="1" outlineLevel="4" x14ac:dyDescent="0.3">
      <c r="B256" s="51">
        <v>3</v>
      </c>
      <c r="C256" s="56" t="str">
        <f>IFERROR(AVERAGE(O256, AA256), "")</f>
        <v/>
      </c>
      <c r="D256" s="56" t="str">
        <f>IFERROR(AVERAGE(P256, AB256), "")</f>
        <v/>
      </c>
      <c r="E256" s="56" t="str">
        <f>IFERROR(AVERAGE(Q256, AC256), "")</f>
        <v/>
      </c>
      <c r="F256" s="56" t="str">
        <f>IFERROR(AVERAGE(R256, AD256), "")</f>
        <v/>
      </c>
      <c r="G256" s="56" t="str">
        <f>IFERROR(AVERAGE(S256, AE256), "")</f>
        <v/>
      </c>
      <c r="H256" s="56" t="str">
        <f>IFERROR(AVERAGE(T256, AF256), "")</f>
        <v/>
      </c>
      <c r="I256" s="56" t="str">
        <f>IFERROR(AVERAGE(U256, AG256), "")</f>
        <v/>
      </c>
      <c r="N256" s="51">
        <v>3</v>
      </c>
      <c r="O256" s="56"/>
      <c r="P256" s="56"/>
      <c r="Q256" s="56"/>
      <c r="R256" s="56"/>
      <c r="S256" s="56"/>
      <c r="T256" s="56"/>
      <c r="U256" s="56"/>
      <c r="Z256" s="51">
        <v>3</v>
      </c>
      <c r="AA256" s="56"/>
      <c r="AB256" s="56"/>
      <c r="AC256" s="56"/>
      <c r="AD256" s="56"/>
      <c r="AE256" s="56"/>
      <c r="AF256" s="56"/>
      <c r="AG256" s="56"/>
    </row>
    <row r="257" spans="1:33" ht="21" customHeight="1" outlineLevel="4" x14ac:dyDescent="0.3">
      <c r="B257" s="50" t="s">
        <v>5</v>
      </c>
      <c r="C257" s="55" t="str">
        <f>IFERROR(AVERAGE(C254, C255, C256),"")</f>
        <v/>
      </c>
      <c r="D257" s="55" t="str">
        <f>IFERROR(AVERAGE(D254, D255, D256),"")</f>
        <v/>
      </c>
      <c r="E257" s="55" t="str">
        <f>IFERROR(AVERAGE(E254, E255, E256),"")</f>
        <v/>
      </c>
      <c r="F257" s="55" t="str">
        <f>IFERROR(AVERAGE(F254, F255, F256),"")</f>
        <v/>
      </c>
      <c r="G257" s="55" t="str">
        <f>IFERROR(AVERAGE(G254, G255, G256),"")</f>
        <v/>
      </c>
      <c r="H257" s="55" t="str">
        <f>IFERROR(AVERAGE(H254, H255, H256),"")</f>
        <v/>
      </c>
      <c r="I257" s="55" t="str">
        <f>IFERROR(AVERAGE(I254, I255, I256),"")</f>
        <v/>
      </c>
      <c r="N257" s="50" t="s">
        <v>5</v>
      </c>
      <c r="O257" s="55" t="str">
        <f>IFERROR(AVERAGE(O254, O255, O256),"")</f>
        <v/>
      </c>
      <c r="P257" s="55" t="str">
        <f>IFERROR(AVERAGE(P254, P255, P256),"")</f>
        <v/>
      </c>
      <c r="Q257" s="55" t="str">
        <f>IFERROR(AVERAGE(Q254, Q255, Q256),"")</f>
        <v/>
      </c>
      <c r="R257" s="55" t="str">
        <f>IFERROR(AVERAGE(R254, R255, R256),"")</f>
        <v/>
      </c>
      <c r="S257" s="55" t="str">
        <f>IFERROR(AVERAGE(S254, S255, S256),"")</f>
        <v/>
      </c>
      <c r="T257" s="55" t="str">
        <f>IFERROR(AVERAGE(T254, T255, T256),"")</f>
        <v/>
      </c>
      <c r="U257" s="55" t="str">
        <f>IFERROR(AVERAGE(U254, U255, U256),"")</f>
        <v/>
      </c>
      <c r="Z257" s="50" t="s">
        <v>5</v>
      </c>
      <c r="AA257" s="55" t="str">
        <f>IFERROR(AVERAGE(AA254, AA255, AA256),"")</f>
        <v/>
      </c>
      <c r="AB257" s="55" t="str">
        <f>IFERROR(AVERAGE(AB254, AB255, AB256),"")</f>
        <v/>
      </c>
      <c r="AC257" s="55" t="str">
        <f>IFERROR(AVERAGE(AC254, AC255, AC256),"")</f>
        <v/>
      </c>
      <c r="AD257" s="55" t="str">
        <f>IFERROR(AVERAGE(AD254, AD255, AD256),"")</f>
        <v/>
      </c>
      <c r="AE257" s="55" t="str">
        <f>IFERROR(AVERAGE(AE254, AE255, AE256),"")</f>
        <v/>
      </c>
      <c r="AF257" s="55" t="str">
        <f>IFERROR(AVERAGE(AF254, AF255, AF256),"")</f>
        <v/>
      </c>
      <c r="AG257" s="55" t="str">
        <f>IFERROR(AVERAGE(AG254, AG255, AG256),"")</f>
        <v/>
      </c>
    </row>
    <row r="258" spans="1:33" ht="21" customHeight="1" outlineLevel="3" x14ac:dyDescent="0.3">
      <c r="A258" s="48" t="s">
        <v>502</v>
      </c>
      <c r="B258" s="49" t="s">
        <v>503</v>
      </c>
      <c r="C258" s="49"/>
      <c r="D258" s="49"/>
      <c r="E258" s="49"/>
      <c r="F258" s="49"/>
      <c r="G258" s="49"/>
      <c r="H258" s="49"/>
      <c r="I258" s="49"/>
      <c r="M258" s="48" t="s">
        <v>502</v>
      </c>
      <c r="N258" s="49" t="s">
        <v>503</v>
      </c>
      <c r="O258" s="49"/>
      <c r="P258" s="49"/>
      <c r="Q258" s="49"/>
      <c r="R258" s="49"/>
      <c r="S258" s="49"/>
      <c r="T258" s="49"/>
      <c r="U258" s="49"/>
      <c r="Y258" s="48" t="s">
        <v>502</v>
      </c>
      <c r="Z258" s="49" t="s">
        <v>503</v>
      </c>
      <c r="AA258" s="49"/>
      <c r="AB258" s="49"/>
      <c r="AC258" s="49"/>
      <c r="AD258" s="49"/>
      <c r="AE258" s="49"/>
      <c r="AF258" s="49"/>
      <c r="AG258" s="49"/>
    </row>
    <row r="259" spans="1:33" ht="21" customHeight="1" outlineLevel="4" x14ac:dyDescent="0.3">
      <c r="B259" s="51">
        <v>1</v>
      </c>
      <c r="C259" s="56" t="str">
        <f>IFERROR(AVERAGE(O259, AA259), "")</f>
        <v/>
      </c>
      <c r="D259" s="56" t="str">
        <f>IFERROR(AVERAGE(P259, AB259), "")</f>
        <v/>
      </c>
      <c r="E259" s="56" t="str">
        <f>IFERROR(AVERAGE(Q259, AC259), "")</f>
        <v/>
      </c>
      <c r="F259" s="56" t="str">
        <f>IFERROR(AVERAGE(R259, AD259), "")</f>
        <v/>
      </c>
      <c r="G259" s="56" t="str">
        <f>IFERROR(AVERAGE(S259, AE259), "")</f>
        <v/>
      </c>
      <c r="H259" s="56" t="str">
        <f>IFERROR(AVERAGE(T259, AF259), "")</f>
        <v/>
      </c>
      <c r="I259" s="56" t="str">
        <f>IFERROR(AVERAGE(U259, AG259), "")</f>
        <v/>
      </c>
      <c r="N259" s="51">
        <v>1</v>
      </c>
      <c r="O259" s="56"/>
      <c r="P259" s="56"/>
      <c r="Q259" s="56"/>
      <c r="R259" s="56"/>
      <c r="S259" s="56"/>
      <c r="T259" s="56"/>
      <c r="U259" s="56"/>
      <c r="Z259" s="51">
        <v>1</v>
      </c>
      <c r="AA259" s="56"/>
      <c r="AB259" s="56"/>
      <c r="AC259" s="56"/>
      <c r="AD259" s="56"/>
      <c r="AE259" s="56"/>
      <c r="AF259" s="56"/>
      <c r="AG259" s="56"/>
    </row>
    <row r="260" spans="1:33" ht="21" customHeight="1" outlineLevel="4" x14ac:dyDescent="0.3">
      <c r="B260" s="51">
        <v>2</v>
      </c>
      <c r="C260" s="56" t="str">
        <f>IFERROR(AVERAGE(O260, AA260), "")</f>
        <v/>
      </c>
      <c r="D260" s="56" t="str">
        <f>IFERROR(AVERAGE(P260, AB260), "")</f>
        <v/>
      </c>
      <c r="E260" s="56" t="str">
        <f>IFERROR(AVERAGE(Q260, AC260), "")</f>
        <v/>
      </c>
      <c r="F260" s="56" t="str">
        <f>IFERROR(AVERAGE(R260, AD260), "")</f>
        <v/>
      </c>
      <c r="G260" s="56" t="str">
        <f>IFERROR(AVERAGE(S260, AE260), "")</f>
        <v/>
      </c>
      <c r="H260" s="56" t="str">
        <f>IFERROR(AVERAGE(T260, AF260), "")</f>
        <v/>
      </c>
      <c r="I260" s="56" t="str">
        <f>IFERROR(AVERAGE(U260, AG260), "")</f>
        <v/>
      </c>
      <c r="N260" s="51">
        <v>2</v>
      </c>
      <c r="O260" s="56"/>
      <c r="P260" s="56"/>
      <c r="Q260" s="56"/>
      <c r="R260" s="56"/>
      <c r="S260" s="56"/>
      <c r="T260" s="56"/>
      <c r="U260" s="56"/>
      <c r="Z260" s="51">
        <v>2</v>
      </c>
      <c r="AA260" s="56"/>
      <c r="AB260" s="56"/>
      <c r="AC260" s="56"/>
      <c r="AD260" s="56"/>
      <c r="AE260" s="56"/>
      <c r="AF260" s="56"/>
      <c r="AG260" s="56"/>
    </row>
    <row r="261" spans="1:33" ht="21" customHeight="1" outlineLevel="4" x14ac:dyDescent="0.3">
      <c r="B261" s="51">
        <v>3</v>
      </c>
      <c r="C261" s="56" t="str">
        <f>IFERROR(AVERAGE(O261, AA261), "")</f>
        <v/>
      </c>
      <c r="D261" s="56" t="str">
        <f>IFERROR(AVERAGE(P261, AB261), "")</f>
        <v/>
      </c>
      <c r="E261" s="56" t="str">
        <f>IFERROR(AVERAGE(Q261, AC261), "")</f>
        <v/>
      </c>
      <c r="F261" s="56" t="str">
        <f>IFERROR(AVERAGE(R261, AD261), "")</f>
        <v/>
      </c>
      <c r="G261" s="56" t="str">
        <f>IFERROR(AVERAGE(S261, AE261), "")</f>
        <v/>
      </c>
      <c r="H261" s="56" t="str">
        <f>IFERROR(AVERAGE(T261, AF261), "")</f>
        <v/>
      </c>
      <c r="I261" s="56" t="str">
        <f>IFERROR(AVERAGE(U261, AG261), "")</f>
        <v/>
      </c>
      <c r="N261" s="51">
        <v>3</v>
      </c>
      <c r="O261" s="56"/>
      <c r="P261" s="56"/>
      <c r="Q261" s="56"/>
      <c r="R261" s="56"/>
      <c r="S261" s="56"/>
      <c r="T261" s="56"/>
      <c r="U261" s="56"/>
      <c r="Z261" s="51">
        <v>3</v>
      </c>
      <c r="AA261" s="56"/>
      <c r="AB261" s="56"/>
      <c r="AC261" s="56"/>
      <c r="AD261" s="56"/>
      <c r="AE261" s="56"/>
      <c r="AF261" s="56"/>
      <c r="AG261" s="56"/>
    </row>
    <row r="262" spans="1:33" ht="21" customHeight="1" outlineLevel="4" x14ac:dyDescent="0.3">
      <c r="B262" s="50" t="s">
        <v>5</v>
      </c>
      <c r="C262" s="55" t="str">
        <f>IFERROR(AVERAGE(C259, C260, C261),"")</f>
        <v/>
      </c>
      <c r="D262" s="55" t="str">
        <f>IFERROR(AVERAGE(D259, D260, D261),"")</f>
        <v/>
      </c>
      <c r="E262" s="55" t="str">
        <f>IFERROR(AVERAGE(E259, E260, E261),"")</f>
        <v/>
      </c>
      <c r="F262" s="55" t="str">
        <f>IFERROR(AVERAGE(F259, F260, F261),"")</f>
        <v/>
      </c>
      <c r="G262" s="55" t="str">
        <f>IFERROR(AVERAGE(G259, G260, G261),"")</f>
        <v/>
      </c>
      <c r="H262" s="55" t="str">
        <f>IFERROR(AVERAGE(H259, H260, H261),"")</f>
        <v/>
      </c>
      <c r="I262" s="55" t="str">
        <f>IFERROR(AVERAGE(I259, I260, I261),"")</f>
        <v/>
      </c>
      <c r="N262" s="50" t="s">
        <v>5</v>
      </c>
      <c r="O262" s="55" t="str">
        <f>IFERROR(AVERAGE(O259, O260, O261),"")</f>
        <v/>
      </c>
      <c r="P262" s="55" t="str">
        <f>IFERROR(AVERAGE(P259, P260, P261),"")</f>
        <v/>
      </c>
      <c r="Q262" s="55" t="str">
        <f>IFERROR(AVERAGE(Q259, Q260, Q261),"")</f>
        <v/>
      </c>
      <c r="R262" s="55" t="str">
        <f>IFERROR(AVERAGE(R259, R260, R261),"")</f>
        <v/>
      </c>
      <c r="S262" s="55" t="str">
        <f>IFERROR(AVERAGE(S259, S260, S261),"")</f>
        <v/>
      </c>
      <c r="T262" s="55" t="str">
        <f>IFERROR(AVERAGE(T259, T260, T261),"")</f>
        <v/>
      </c>
      <c r="U262" s="55" t="str">
        <f>IFERROR(AVERAGE(U259, U260, U261),"")</f>
        <v/>
      </c>
      <c r="Z262" s="50" t="s">
        <v>5</v>
      </c>
      <c r="AA262" s="55" t="str">
        <f>IFERROR(AVERAGE(AA259, AA260, AA261),"")</f>
        <v/>
      </c>
      <c r="AB262" s="55" t="str">
        <f>IFERROR(AVERAGE(AB259, AB260, AB261),"")</f>
        <v/>
      </c>
      <c r="AC262" s="55" t="str">
        <f>IFERROR(AVERAGE(AC259, AC260, AC261),"")</f>
        <v/>
      </c>
      <c r="AD262" s="55" t="str">
        <f>IFERROR(AVERAGE(AD259, AD260, AD261),"")</f>
        <v/>
      </c>
      <c r="AE262" s="55" t="str">
        <f>IFERROR(AVERAGE(AE259, AE260, AE261),"")</f>
        <v/>
      </c>
      <c r="AF262" s="55" t="str">
        <f>IFERROR(AVERAGE(AF259, AF260, AF261),"")</f>
        <v/>
      </c>
      <c r="AG262" s="55" t="str">
        <f>IFERROR(AVERAGE(AG259, AG260, AG261),"")</f>
        <v/>
      </c>
    </row>
    <row r="263" spans="1:33" ht="21" customHeight="1" outlineLevel="3" x14ac:dyDescent="0.3">
      <c r="A263" s="48" t="s">
        <v>507</v>
      </c>
      <c r="B263" s="49" t="s">
        <v>508</v>
      </c>
      <c r="C263" s="49"/>
      <c r="D263" s="49"/>
      <c r="E263" s="49"/>
      <c r="F263" s="49"/>
      <c r="G263" s="49"/>
      <c r="H263" s="49"/>
      <c r="I263" s="49"/>
      <c r="M263" s="48" t="s">
        <v>507</v>
      </c>
      <c r="N263" s="49" t="s">
        <v>508</v>
      </c>
      <c r="O263" s="49"/>
      <c r="P263" s="49"/>
      <c r="Q263" s="49"/>
      <c r="R263" s="49"/>
      <c r="S263" s="49"/>
      <c r="T263" s="49"/>
      <c r="U263" s="49"/>
      <c r="Y263" s="48" t="s">
        <v>507</v>
      </c>
      <c r="Z263" s="49" t="s">
        <v>508</v>
      </c>
      <c r="AA263" s="49"/>
      <c r="AB263" s="49"/>
      <c r="AC263" s="49"/>
      <c r="AD263" s="49"/>
      <c r="AE263" s="49"/>
      <c r="AF263" s="49"/>
      <c r="AG263" s="49"/>
    </row>
    <row r="264" spans="1:33" ht="21" customHeight="1" outlineLevel="4" x14ac:dyDescent="0.3">
      <c r="B264" s="51">
        <v>1</v>
      </c>
      <c r="C264" s="56" t="str">
        <f>IFERROR(AVERAGE(O264, AA264), "")</f>
        <v/>
      </c>
      <c r="D264" s="56" t="str">
        <f>IFERROR(AVERAGE(P264, AB264), "")</f>
        <v/>
      </c>
      <c r="E264" s="56" t="str">
        <f>IFERROR(AVERAGE(Q264, AC264), "")</f>
        <v/>
      </c>
      <c r="F264" s="56" t="str">
        <f>IFERROR(AVERAGE(R264, AD264), "")</f>
        <v/>
      </c>
      <c r="G264" s="56" t="str">
        <f>IFERROR(AVERAGE(S264, AE264), "")</f>
        <v/>
      </c>
      <c r="H264" s="56" t="str">
        <f>IFERROR(AVERAGE(T264, AF264), "")</f>
        <v/>
      </c>
      <c r="I264" s="56" t="str">
        <f>IFERROR(AVERAGE(U264, AG264), "")</f>
        <v/>
      </c>
      <c r="N264" s="51">
        <v>1</v>
      </c>
      <c r="O264" s="56"/>
      <c r="P264" s="56"/>
      <c r="Q264" s="56"/>
      <c r="R264" s="56"/>
      <c r="S264" s="56"/>
      <c r="T264" s="56"/>
      <c r="U264" s="56"/>
      <c r="Z264" s="51">
        <v>1</v>
      </c>
      <c r="AA264" s="56"/>
      <c r="AB264" s="56"/>
      <c r="AC264" s="56"/>
      <c r="AD264" s="56"/>
      <c r="AE264" s="56"/>
      <c r="AF264" s="56"/>
      <c r="AG264" s="56"/>
    </row>
    <row r="265" spans="1:33" ht="21" customHeight="1" outlineLevel="4" x14ac:dyDescent="0.3">
      <c r="B265" s="51">
        <v>2</v>
      </c>
      <c r="C265" s="56" t="str">
        <f>IFERROR(AVERAGE(O265, AA265), "")</f>
        <v/>
      </c>
      <c r="D265" s="56" t="str">
        <f>IFERROR(AVERAGE(P265, AB265), "")</f>
        <v/>
      </c>
      <c r="E265" s="56" t="str">
        <f>IFERROR(AVERAGE(Q265, AC265), "")</f>
        <v/>
      </c>
      <c r="F265" s="56" t="str">
        <f>IFERROR(AVERAGE(R265, AD265), "")</f>
        <v/>
      </c>
      <c r="G265" s="56" t="str">
        <f>IFERROR(AVERAGE(S265, AE265), "")</f>
        <v/>
      </c>
      <c r="H265" s="56" t="str">
        <f>IFERROR(AVERAGE(T265, AF265), "")</f>
        <v/>
      </c>
      <c r="I265" s="56" t="str">
        <f>IFERROR(AVERAGE(U265, AG265), "")</f>
        <v/>
      </c>
      <c r="N265" s="51">
        <v>2</v>
      </c>
      <c r="O265" s="56"/>
      <c r="P265" s="56"/>
      <c r="Q265" s="56"/>
      <c r="R265" s="56"/>
      <c r="S265" s="56"/>
      <c r="T265" s="56"/>
      <c r="U265" s="56"/>
      <c r="Z265" s="51">
        <v>2</v>
      </c>
      <c r="AA265" s="56"/>
      <c r="AB265" s="56"/>
      <c r="AC265" s="56"/>
      <c r="AD265" s="56"/>
      <c r="AE265" s="56"/>
      <c r="AF265" s="56"/>
      <c r="AG265" s="56"/>
    </row>
    <row r="266" spans="1:33" ht="21" customHeight="1" outlineLevel="4" x14ac:dyDescent="0.3">
      <c r="B266" s="51">
        <v>3</v>
      </c>
      <c r="C266" s="56" t="str">
        <f>IFERROR(AVERAGE(O266, AA266), "")</f>
        <v/>
      </c>
      <c r="D266" s="56" t="str">
        <f>IFERROR(AVERAGE(P266, AB266), "")</f>
        <v/>
      </c>
      <c r="E266" s="56" t="str">
        <f>IFERROR(AVERAGE(Q266, AC266), "")</f>
        <v/>
      </c>
      <c r="F266" s="56" t="str">
        <f>IFERROR(AVERAGE(R266, AD266), "")</f>
        <v/>
      </c>
      <c r="G266" s="56" t="str">
        <f>IFERROR(AVERAGE(S266, AE266), "")</f>
        <v/>
      </c>
      <c r="H266" s="56" t="str">
        <f>IFERROR(AVERAGE(T266, AF266), "")</f>
        <v/>
      </c>
      <c r="I266" s="56" t="str">
        <f>IFERROR(AVERAGE(U266, AG266), "")</f>
        <v/>
      </c>
      <c r="N266" s="51">
        <v>3</v>
      </c>
      <c r="O266" s="56"/>
      <c r="P266" s="56"/>
      <c r="Q266" s="56"/>
      <c r="R266" s="56"/>
      <c r="S266" s="56"/>
      <c r="T266" s="56"/>
      <c r="U266" s="56"/>
      <c r="Z266" s="51">
        <v>3</v>
      </c>
      <c r="AA266" s="56"/>
      <c r="AB266" s="56"/>
      <c r="AC266" s="56"/>
      <c r="AD266" s="56"/>
      <c r="AE266" s="56"/>
      <c r="AF266" s="56"/>
      <c r="AG266" s="56"/>
    </row>
    <row r="267" spans="1:33" ht="21" customHeight="1" outlineLevel="4" x14ac:dyDescent="0.3">
      <c r="B267" s="50" t="s">
        <v>5</v>
      </c>
      <c r="C267" s="55" t="str">
        <f>IFERROR(AVERAGE(C264, C265, C266),"")</f>
        <v/>
      </c>
      <c r="D267" s="55" t="str">
        <f>IFERROR(AVERAGE(D264, D265, D266),"")</f>
        <v/>
      </c>
      <c r="E267" s="55" t="str">
        <f>IFERROR(AVERAGE(E264, E265, E266),"")</f>
        <v/>
      </c>
      <c r="F267" s="55" t="str">
        <f>IFERROR(AVERAGE(F264, F265, F266),"")</f>
        <v/>
      </c>
      <c r="G267" s="55" t="str">
        <f>IFERROR(AVERAGE(G264, G265, G266),"")</f>
        <v/>
      </c>
      <c r="H267" s="55" t="str">
        <f>IFERROR(AVERAGE(H264, H265, H266),"")</f>
        <v/>
      </c>
      <c r="I267" s="55" t="str">
        <f>IFERROR(AVERAGE(I264, I265, I266),"")</f>
        <v/>
      </c>
      <c r="N267" s="50" t="s">
        <v>5</v>
      </c>
      <c r="O267" s="55" t="str">
        <f>IFERROR(AVERAGE(O264, O265, O266),"")</f>
        <v/>
      </c>
      <c r="P267" s="55" t="str">
        <f>IFERROR(AVERAGE(P264, P265, P266),"")</f>
        <v/>
      </c>
      <c r="Q267" s="55" t="str">
        <f>IFERROR(AVERAGE(Q264, Q265, Q266),"")</f>
        <v/>
      </c>
      <c r="R267" s="55" t="str">
        <f>IFERROR(AVERAGE(R264, R265, R266),"")</f>
        <v/>
      </c>
      <c r="S267" s="55" t="str">
        <f>IFERROR(AVERAGE(S264, S265, S266),"")</f>
        <v/>
      </c>
      <c r="T267" s="55" t="str">
        <f>IFERROR(AVERAGE(T264, T265, T266),"")</f>
        <v/>
      </c>
      <c r="U267" s="55" t="str">
        <f>IFERROR(AVERAGE(U264, U265, U266),"")</f>
        <v/>
      </c>
      <c r="Z267" s="50" t="s">
        <v>5</v>
      </c>
      <c r="AA267" s="55" t="str">
        <f>IFERROR(AVERAGE(AA264, AA265, AA266),"")</f>
        <v/>
      </c>
      <c r="AB267" s="55" t="str">
        <f>IFERROR(AVERAGE(AB264, AB265, AB266),"")</f>
        <v/>
      </c>
      <c r="AC267" s="55" t="str">
        <f>IFERROR(AVERAGE(AC264, AC265, AC266),"")</f>
        <v/>
      </c>
      <c r="AD267" s="55" t="str">
        <f>IFERROR(AVERAGE(AD264, AD265, AD266),"")</f>
        <v/>
      </c>
      <c r="AE267" s="55" t="str">
        <f>IFERROR(AVERAGE(AE264, AE265, AE266),"")</f>
        <v/>
      </c>
      <c r="AF267" s="55" t="str">
        <f>IFERROR(AVERAGE(AF264, AF265, AF266),"")</f>
        <v/>
      </c>
      <c r="AG267" s="55" t="str">
        <f>IFERROR(AVERAGE(AG264, AG265, AG266),"")</f>
        <v/>
      </c>
    </row>
    <row r="268" spans="1:33" ht="21" customHeight="1" outlineLevel="1" x14ac:dyDescent="0.3">
      <c r="A268" s="46">
        <v>4.3</v>
      </c>
      <c r="B268" s="47" t="s">
        <v>513</v>
      </c>
      <c r="C268" s="54" t="str">
        <f>IFERROR(AVERAGE(C278, C286, C291, C299)/10,"")</f>
        <v/>
      </c>
      <c r="D268" s="54" t="str">
        <f>IFERROR(AVERAGE(D278, D286, D291, D299)/10,"")</f>
        <v/>
      </c>
      <c r="E268" s="54" t="str">
        <f>IFERROR(AVERAGE(E278, E286, E291, E299)/10,"")</f>
        <v/>
      </c>
      <c r="F268" s="54" t="str">
        <f>IFERROR(AVERAGE(F278, F286, F291, F299)/10,"")</f>
        <v/>
      </c>
      <c r="G268" s="54" t="str">
        <f>IFERROR(AVERAGE(G278, G286, G291, G299)/10,"")</f>
        <v/>
      </c>
      <c r="H268" s="54" t="str">
        <f>IFERROR(AVERAGE(H278, H286, H291, H299)/10,"")</f>
        <v/>
      </c>
      <c r="I268" s="54" t="str">
        <f>IFERROR(AVERAGE(I278, I286, I291, I299)/10,"")</f>
        <v/>
      </c>
      <c r="M268" s="46">
        <v>4.3</v>
      </c>
      <c r="N268" s="47" t="s">
        <v>513</v>
      </c>
      <c r="O268" s="54" t="str">
        <f>IFERROR(AVERAGE(O278, O286, O291, O299)/10,"")</f>
        <v/>
      </c>
      <c r="P268" s="54" t="str">
        <f>IFERROR(AVERAGE(P278, P286, P291, P299)/10,"")</f>
        <v/>
      </c>
      <c r="Q268" s="54" t="str">
        <f>IFERROR(AVERAGE(Q278, Q286, Q291, Q299)/10,"")</f>
        <v/>
      </c>
      <c r="R268" s="54" t="str">
        <f>IFERROR(AVERAGE(R278, R286, R291, R299)/10,"")</f>
        <v/>
      </c>
      <c r="S268" s="54" t="str">
        <f>IFERROR(AVERAGE(S278, S286, S291, S299)/10,"")</f>
        <v/>
      </c>
      <c r="T268" s="54" t="str">
        <f>IFERROR(AVERAGE(T278, T286, T291, T299)/10,"")</f>
        <v/>
      </c>
      <c r="U268" s="54" t="str">
        <f>IFERROR(AVERAGE(U278, U286, U291, U299)/10,"")</f>
        <v/>
      </c>
      <c r="Y268" s="46">
        <v>4.3</v>
      </c>
      <c r="Z268" s="47" t="s">
        <v>513</v>
      </c>
      <c r="AA268" s="54" t="str">
        <f>IFERROR(AVERAGE(AA278, AA286, AA291, AA299)/10,"")</f>
        <v/>
      </c>
      <c r="AB268" s="54" t="str">
        <f>IFERROR(AVERAGE(AB278, AB286, AB291, AB299)/10,"")</f>
        <v/>
      </c>
      <c r="AC268" s="54" t="str">
        <f>IFERROR(AVERAGE(AC278, AC286, AC291, AC299)/10,"")</f>
        <v/>
      </c>
      <c r="AD268" s="54" t="str">
        <f>IFERROR(AVERAGE(AD278, AD286, AD291, AD299)/10,"")</f>
        <v/>
      </c>
      <c r="AE268" s="54" t="str">
        <f>IFERROR(AVERAGE(AE278, AE286, AE291, AE299)/10,"")</f>
        <v/>
      </c>
      <c r="AF268" s="54" t="str">
        <f>IFERROR(AVERAGE(AF278, AF286, AF291, AF299)/10,"")</f>
        <v/>
      </c>
      <c r="AG268" s="54" t="str">
        <f>IFERROR(AVERAGE(AG278, AG286, AG291, AG299)/10,"")</f>
        <v/>
      </c>
    </row>
    <row r="269" spans="1:33" ht="21" customHeight="1" outlineLevel="3" x14ac:dyDescent="0.3">
      <c r="A269" s="48" t="s">
        <v>514</v>
      </c>
      <c r="B269" s="49" t="s">
        <v>515</v>
      </c>
      <c r="C269" s="49"/>
      <c r="D269" s="49"/>
      <c r="E269" s="49"/>
      <c r="F269" s="49"/>
      <c r="G269" s="49"/>
      <c r="H269" s="49"/>
      <c r="I269" s="49"/>
      <c r="M269" s="48" t="s">
        <v>514</v>
      </c>
      <c r="N269" s="49" t="s">
        <v>515</v>
      </c>
      <c r="O269" s="49"/>
      <c r="P269" s="49"/>
      <c r="Q269" s="49"/>
      <c r="R269" s="49"/>
      <c r="S269" s="49"/>
      <c r="T269" s="49"/>
      <c r="U269" s="49"/>
      <c r="Y269" s="48" t="s">
        <v>514</v>
      </c>
      <c r="Z269" s="49" t="s">
        <v>515</v>
      </c>
      <c r="AA269" s="49"/>
      <c r="AB269" s="49"/>
      <c r="AC269" s="49"/>
      <c r="AD269" s="49"/>
      <c r="AE269" s="49"/>
      <c r="AF269" s="49"/>
      <c r="AG269" s="49"/>
    </row>
    <row r="270" spans="1:33" ht="21" customHeight="1" outlineLevel="4" x14ac:dyDescent="0.3">
      <c r="B270" s="50" t="s">
        <v>5</v>
      </c>
      <c r="C270" s="55">
        <f>IFERROR(,"")</f>
        <v>0</v>
      </c>
      <c r="D270" s="55">
        <f>IFERROR(,"")</f>
        <v>0</v>
      </c>
      <c r="E270" s="55">
        <f>IFERROR(,"")</f>
        <v>0</v>
      </c>
      <c r="F270" s="55">
        <f>IFERROR(,"")</f>
        <v>0</v>
      </c>
      <c r="G270" s="55">
        <f>IFERROR(,"")</f>
        <v>0</v>
      </c>
      <c r="H270" s="55">
        <f>IFERROR(,"")</f>
        <v>0</v>
      </c>
      <c r="I270" s="55">
        <f>IFERROR(,"")</f>
        <v>0</v>
      </c>
      <c r="N270" s="50" t="s">
        <v>5</v>
      </c>
      <c r="O270" s="55">
        <f>IFERROR(,"")</f>
        <v>0</v>
      </c>
      <c r="P270" s="55">
        <f>IFERROR(,"")</f>
        <v>0</v>
      </c>
      <c r="Q270" s="55">
        <f>IFERROR(,"")</f>
        <v>0</v>
      </c>
      <c r="R270" s="55">
        <f>IFERROR(,"")</f>
        <v>0</v>
      </c>
      <c r="S270" s="55">
        <f>IFERROR(,"")</f>
        <v>0</v>
      </c>
      <c r="T270" s="55">
        <f>IFERROR(,"")</f>
        <v>0</v>
      </c>
      <c r="U270" s="55">
        <f>IFERROR(,"")</f>
        <v>0</v>
      </c>
      <c r="Z270" s="50" t="s">
        <v>5</v>
      </c>
      <c r="AA270" s="55">
        <f>IFERROR(,"")</f>
        <v>0</v>
      </c>
      <c r="AB270" s="55">
        <f>IFERROR(,"")</f>
        <v>0</v>
      </c>
      <c r="AC270" s="55">
        <f>IFERROR(,"")</f>
        <v>0</v>
      </c>
      <c r="AD270" s="55">
        <f>IFERROR(,"")</f>
        <v>0</v>
      </c>
      <c r="AE270" s="55">
        <f>IFERROR(,"")</f>
        <v>0</v>
      </c>
      <c r="AF270" s="55">
        <f>IFERROR(,"")</f>
        <v>0</v>
      </c>
      <c r="AG270" s="55">
        <f>IFERROR(,"")</f>
        <v>0</v>
      </c>
    </row>
    <row r="271" spans="1:33" ht="21" customHeight="1" outlineLevel="3" x14ac:dyDescent="0.3">
      <c r="A271" s="48" t="s">
        <v>516</v>
      </c>
      <c r="B271" s="49" t="s">
        <v>517</v>
      </c>
      <c r="C271" s="49"/>
      <c r="D271" s="49"/>
      <c r="E271" s="49"/>
      <c r="F271" s="49"/>
      <c r="G271" s="49"/>
      <c r="H271" s="49"/>
      <c r="I271" s="49"/>
      <c r="M271" s="48" t="s">
        <v>516</v>
      </c>
      <c r="N271" s="49" t="s">
        <v>517</v>
      </c>
      <c r="O271" s="49"/>
      <c r="P271" s="49"/>
      <c r="Q271" s="49"/>
      <c r="R271" s="49"/>
      <c r="S271" s="49"/>
      <c r="T271" s="49"/>
      <c r="U271" s="49"/>
      <c r="Y271" s="48" t="s">
        <v>516</v>
      </c>
      <c r="Z271" s="49" t="s">
        <v>517</v>
      </c>
      <c r="AA271" s="49"/>
      <c r="AB271" s="49"/>
      <c r="AC271" s="49"/>
      <c r="AD271" s="49"/>
      <c r="AE271" s="49"/>
      <c r="AF271" s="49"/>
      <c r="AG271" s="49"/>
    </row>
    <row r="272" spans="1:33" ht="21" customHeight="1" outlineLevel="4" x14ac:dyDescent="0.3">
      <c r="B272" s="51">
        <v>1</v>
      </c>
      <c r="C272" s="56" t="str">
        <f>IFERROR(AVERAGE(O272, AA272), "")</f>
        <v/>
      </c>
      <c r="D272" s="56" t="str">
        <f>IFERROR(AVERAGE(P272, AB272), "")</f>
        <v/>
      </c>
      <c r="E272" s="56" t="str">
        <f>IFERROR(AVERAGE(Q272, AC272), "")</f>
        <v/>
      </c>
      <c r="F272" s="56" t="str">
        <f>IFERROR(AVERAGE(R272, AD272), "")</f>
        <v/>
      </c>
      <c r="G272" s="56" t="str">
        <f>IFERROR(AVERAGE(S272, AE272), "")</f>
        <v/>
      </c>
      <c r="H272" s="56" t="str">
        <f>IFERROR(AVERAGE(T272, AF272), "")</f>
        <v/>
      </c>
      <c r="I272" s="56" t="str">
        <f>IFERROR(AVERAGE(U272, AG272), "")</f>
        <v/>
      </c>
      <c r="N272" s="51">
        <v>1</v>
      </c>
      <c r="O272" s="56"/>
      <c r="P272" s="56"/>
      <c r="Q272" s="56"/>
      <c r="R272" s="56"/>
      <c r="S272" s="56"/>
      <c r="T272" s="56"/>
      <c r="U272" s="56"/>
      <c r="Z272" s="51">
        <v>1</v>
      </c>
      <c r="AA272" s="56"/>
      <c r="AB272" s="56"/>
      <c r="AC272" s="56"/>
      <c r="AD272" s="56"/>
      <c r="AE272" s="56"/>
      <c r="AF272" s="56"/>
      <c r="AG272" s="56"/>
    </row>
    <row r="273" spans="1:33" ht="21" customHeight="1" outlineLevel="4" x14ac:dyDescent="0.3">
      <c r="B273" s="51">
        <v>2</v>
      </c>
      <c r="C273" s="56" t="str">
        <f>IFERROR(AVERAGE(O273, AA273), "")</f>
        <v/>
      </c>
      <c r="D273" s="56" t="str">
        <f>IFERROR(AVERAGE(P273, AB273), "")</f>
        <v/>
      </c>
      <c r="E273" s="56" t="str">
        <f>IFERROR(AVERAGE(Q273, AC273), "")</f>
        <v/>
      </c>
      <c r="F273" s="56" t="str">
        <f>IFERROR(AVERAGE(R273, AD273), "")</f>
        <v/>
      </c>
      <c r="G273" s="56" t="str">
        <f>IFERROR(AVERAGE(S273, AE273), "")</f>
        <v/>
      </c>
      <c r="H273" s="56" t="str">
        <f>IFERROR(AVERAGE(T273, AF273), "")</f>
        <v/>
      </c>
      <c r="I273" s="56" t="str">
        <f>IFERROR(AVERAGE(U273, AG273), "")</f>
        <v/>
      </c>
      <c r="N273" s="51">
        <v>2</v>
      </c>
      <c r="O273" s="56"/>
      <c r="P273" s="56"/>
      <c r="Q273" s="56"/>
      <c r="R273" s="56"/>
      <c r="S273" s="56"/>
      <c r="T273" s="56"/>
      <c r="U273" s="56"/>
      <c r="Z273" s="51">
        <v>2</v>
      </c>
      <c r="AA273" s="56"/>
      <c r="AB273" s="56"/>
      <c r="AC273" s="56"/>
      <c r="AD273" s="56"/>
      <c r="AE273" s="56"/>
      <c r="AF273" s="56"/>
      <c r="AG273" s="56"/>
    </row>
    <row r="274" spans="1:33" ht="21" customHeight="1" outlineLevel="4" x14ac:dyDescent="0.3">
      <c r="B274" s="51">
        <v>3</v>
      </c>
      <c r="C274" s="56" t="str">
        <f>IFERROR(AVERAGE(O274, AA274), "")</f>
        <v/>
      </c>
      <c r="D274" s="56" t="str">
        <f>IFERROR(AVERAGE(P274, AB274), "")</f>
        <v/>
      </c>
      <c r="E274" s="56" t="str">
        <f>IFERROR(AVERAGE(Q274, AC274), "")</f>
        <v/>
      </c>
      <c r="F274" s="56" t="str">
        <f>IFERROR(AVERAGE(R274, AD274), "")</f>
        <v/>
      </c>
      <c r="G274" s="56" t="str">
        <f>IFERROR(AVERAGE(S274, AE274), "")</f>
        <v/>
      </c>
      <c r="H274" s="56" t="str">
        <f>IFERROR(AVERAGE(T274, AF274), "")</f>
        <v/>
      </c>
      <c r="I274" s="56" t="str">
        <f>IFERROR(AVERAGE(U274, AG274), "")</f>
        <v/>
      </c>
      <c r="N274" s="51">
        <v>3</v>
      </c>
      <c r="O274" s="56"/>
      <c r="P274" s="56"/>
      <c r="Q274" s="56"/>
      <c r="R274" s="56"/>
      <c r="S274" s="56"/>
      <c r="T274" s="56"/>
      <c r="U274" s="56"/>
      <c r="Z274" s="51">
        <v>3</v>
      </c>
      <c r="AA274" s="56"/>
      <c r="AB274" s="56"/>
      <c r="AC274" s="56"/>
      <c r="AD274" s="56"/>
      <c r="AE274" s="56"/>
      <c r="AF274" s="56"/>
      <c r="AG274" s="56"/>
    </row>
    <row r="275" spans="1:33" ht="21" customHeight="1" outlineLevel="4" x14ac:dyDescent="0.3">
      <c r="B275" s="51">
        <v>4</v>
      </c>
      <c r="C275" s="56" t="str">
        <f>IFERROR(AVERAGE(O275, AA275), "")</f>
        <v/>
      </c>
      <c r="D275" s="56" t="str">
        <f>IFERROR(AVERAGE(P275, AB275), "")</f>
        <v/>
      </c>
      <c r="E275" s="56" t="str">
        <f>IFERROR(AVERAGE(Q275, AC275), "")</f>
        <v/>
      </c>
      <c r="F275" s="56" t="str">
        <f>IFERROR(AVERAGE(R275, AD275), "")</f>
        <v/>
      </c>
      <c r="G275" s="56" t="str">
        <f>IFERROR(AVERAGE(S275, AE275), "")</f>
        <v/>
      </c>
      <c r="H275" s="56" t="str">
        <f>IFERROR(AVERAGE(T275, AF275), "")</f>
        <v/>
      </c>
      <c r="I275" s="56" t="str">
        <f>IFERROR(AVERAGE(U275, AG275), "")</f>
        <v/>
      </c>
      <c r="N275" s="51">
        <v>4</v>
      </c>
      <c r="O275" s="56"/>
      <c r="P275" s="56"/>
      <c r="Q275" s="56"/>
      <c r="R275" s="56"/>
      <c r="S275" s="56"/>
      <c r="T275" s="56"/>
      <c r="U275" s="56"/>
      <c r="Z275" s="51">
        <v>4</v>
      </c>
      <c r="AA275" s="56"/>
      <c r="AB275" s="56"/>
      <c r="AC275" s="56"/>
      <c r="AD275" s="56"/>
      <c r="AE275" s="56"/>
      <c r="AF275" s="56"/>
      <c r="AG275" s="56"/>
    </row>
    <row r="276" spans="1:33" ht="21" customHeight="1" outlineLevel="4" x14ac:dyDescent="0.3">
      <c r="B276" s="51">
        <v>5</v>
      </c>
      <c r="C276" s="56" t="str">
        <f>IFERROR(AVERAGE(O276, AA276), "")</f>
        <v/>
      </c>
      <c r="D276" s="56" t="str">
        <f>IFERROR(AVERAGE(P276, AB276), "")</f>
        <v/>
      </c>
      <c r="E276" s="56" t="str">
        <f>IFERROR(AVERAGE(Q276, AC276), "")</f>
        <v/>
      </c>
      <c r="F276" s="56" t="str">
        <f>IFERROR(AVERAGE(R276, AD276), "")</f>
        <v/>
      </c>
      <c r="G276" s="56" t="str">
        <f>IFERROR(AVERAGE(S276, AE276), "")</f>
        <v/>
      </c>
      <c r="H276" s="56" t="str">
        <f>IFERROR(AVERAGE(T276, AF276), "")</f>
        <v/>
      </c>
      <c r="I276" s="56" t="str">
        <f>IFERROR(AVERAGE(U276, AG276), "")</f>
        <v/>
      </c>
      <c r="N276" s="51">
        <v>5</v>
      </c>
      <c r="O276" s="56"/>
      <c r="P276" s="56"/>
      <c r="Q276" s="56"/>
      <c r="R276" s="56"/>
      <c r="S276" s="56"/>
      <c r="T276" s="56"/>
      <c r="U276" s="56"/>
      <c r="Z276" s="51">
        <v>5</v>
      </c>
      <c r="AA276" s="56"/>
      <c r="AB276" s="56"/>
      <c r="AC276" s="56"/>
      <c r="AD276" s="56"/>
      <c r="AE276" s="56"/>
      <c r="AF276" s="56"/>
      <c r="AG276" s="56"/>
    </row>
    <row r="277" spans="1:33" ht="21" customHeight="1" outlineLevel="4" x14ac:dyDescent="0.3">
      <c r="B277" s="51">
        <v>6</v>
      </c>
      <c r="C277" s="56" t="str">
        <f>IFERROR(AVERAGE(O277, AA277), "")</f>
        <v/>
      </c>
      <c r="D277" s="56" t="str">
        <f>IFERROR(AVERAGE(P277, AB277), "")</f>
        <v/>
      </c>
      <c r="E277" s="56" t="str">
        <f>IFERROR(AVERAGE(Q277, AC277), "")</f>
        <v/>
      </c>
      <c r="F277" s="56" t="str">
        <f>IFERROR(AVERAGE(R277, AD277), "")</f>
        <v/>
      </c>
      <c r="G277" s="56" t="str">
        <f>IFERROR(AVERAGE(S277, AE277), "")</f>
        <v/>
      </c>
      <c r="H277" s="56" t="str">
        <f>IFERROR(AVERAGE(T277, AF277), "")</f>
        <v/>
      </c>
      <c r="I277" s="56" t="str">
        <f>IFERROR(AVERAGE(U277, AG277), "")</f>
        <v/>
      </c>
      <c r="N277" s="51">
        <v>6</v>
      </c>
      <c r="O277" s="56"/>
      <c r="P277" s="56"/>
      <c r="Q277" s="56"/>
      <c r="R277" s="56"/>
      <c r="S277" s="56"/>
      <c r="T277" s="56"/>
      <c r="U277" s="56"/>
      <c r="Z277" s="51">
        <v>6</v>
      </c>
      <c r="AA277" s="56"/>
      <c r="AB277" s="56"/>
      <c r="AC277" s="56"/>
      <c r="AD277" s="56"/>
      <c r="AE277" s="56"/>
      <c r="AF277" s="56"/>
      <c r="AG277" s="56"/>
    </row>
    <row r="278" spans="1:33" ht="21" customHeight="1" outlineLevel="4" x14ac:dyDescent="0.3">
      <c r="B278" s="50" t="s">
        <v>5</v>
      </c>
      <c r="C278" s="55" t="str">
        <f>IFERROR(AVERAGE(C272, C273, C274, C275, C276, C277),"")</f>
        <v/>
      </c>
      <c r="D278" s="55" t="str">
        <f>IFERROR(AVERAGE(D272, D273, D274, D275, D276, D277),"")</f>
        <v/>
      </c>
      <c r="E278" s="55" t="str">
        <f>IFERROR(AVERAGE(E272, E273, E274, E275, E276, E277),"")</f>
        <v/>
      </c>
      <c r="F278" s="55" t="str">
        <f>IFERROR(AVERAGE(F272, F273, F274, F275, F276, F277),"")</f>
        <v/>
      </c>
      <c r="G278" s="55" t="str">
        <f>IFERROR(AVERAGE(G272, G273, G274, G275, G276, G277),"")</f>
        <v/>
      </c>
      <c r="H278" s="55" t="str">
        <f>IFERROR(AVERAGE(H272, H273, H274, H275, H276, H277),"")</f>
        <v/>
      </c>
      <c r="I278" s="55" t="str">
        <f>IFERROR(AVERAGE(I272, I273, I274, I275, I276, I277),"")</f>
        <v/>
      </c>
      <c r="N278" s="50" t="s">
        <v>5</v>
      </c>
      <c r="O278" s="55" t="str">
        <f>IFERROR(AVERAGE(O272, O273, O274, O275, O276, O277),"")</f>
        <v/>
      </c>
      <c r="P278" s="55" t="str">
        <f>IFERROR(AVERAGE(P272, P273, P274, P275, P276, P277),"")</f>
        <v/>
      </c>
      <c r="Q278" s="55" t="str">
        <f>IFERROR(AVERAGE(Q272, Q273, Q274, Q275, Q276, Q277),"")</f>
        <v/>
      </c>
      <c r="R278" s="55" t="str">
        <f>IFERROR(AVERAGE(R272, R273, R274, R275, R276, R277),"")</f>
        <v/>
      </c>
      <c r="S278" s="55" t="str">
        <f>IFERROR(AVERAGE(S272, S273, S274, S275, S276, S277),"")</f>
        <v/>
      </c>
      <c r="T278" s="55" t="str">
        <f>IFERROR(AVERAGE(T272, T273, T274, T275, T276, T277),"")</f>
        <v/>
      </c>
      <c r="U278" s="55" t="str">
        <f>IFERROR(AVERAGE(U272, U273, U274, U275, U276, U277),"")</f>
        <v/>
      </c>
      <c r="Z278" s="50" t="s">
        <v>5</v>
      </c>
      <c r="AA278" s="55" t="str">
        <f>IFERROR(AVERAGE(AA272, AA273, AA274, AA275, AA276, AA277),"")</f>
        <v/>
      </c>
      <c r="AB278" s="55" t="str">
        <f>IFERROR(AVERAGE(AB272, AB273, AB274, AB275, AB276, AB277),"")</f>
        <v/>
      </c>
      <c r="AC278" s="55" t="str">
        <f>IFERROR(AVERAGE(AC272, AC273, AC274, AC275, AC276, AC277),"")</f>
        <v/>
      </c>
      <c r="AD278" s="55" t="str">
        <f>IFERROR(AVERAGE(AD272, AD273, AD274, AD275, AD276, AD277),"")</f>
        <v/>
      </c>
      <c r="AE278" s="55" t="str">
        <f>IFERROR(AVERAGE(AE272, AE273, AE274, AE275, AE276, AE277),"")</f>
        <v/>
      </c>
      <c r="AF278" s="55" t="str">
        <f>IFERROR(AVERAGE(AF272, AF273, AF274, AF275, AF276, AF277),"")</f>
        <v/>
      </c>
      <c r="AG278" s="55" t="str">
        <f>IFERROR(AVERAGE(AG272, AG273, AG274, AG275, AG276, AG277),"")</f>
        <v/>
      </c>
    </row>
    <row r="279" spans="1:33" ht="21" customHeight="1" outlineLevel="3" x14ac:dyDescent="0.3">
      <c r="A279" s="48" t="s">
        <v>524</v>
      </c>
      <c r="B279" s="49" t="s">
        <v>525</v>
      </c>
      <c r="C279" s="49"/>
      <c r="D279" s="49"/>
      <c r="E279" s="49"/>
      <c r="F279" s="49"/>
      <c r="G279" s="49"/>
      <c r="H279" s="49"/>
      <c r="I279" s="49"/>
      <c r="M279" s="48" t="s">
        <v>524</v>
      </c>
      <c r="N279" s="49" t="s">
        <v>525</v>
      </c>
      <c r="O279" s="49"/>
      <c r="P279" s="49"/>
      <c r="Q279" s="49"/>
      <c r="R279" s="49"/>
      <c r="S279" s="49"/>
      <c r="T279" s="49"/>
      <c r="U279" s="49"/>
      <c r="Y279" s="48" t="s">
        <v>524</v>
      </c>
      <c r="Z279" s="49" t="s">
        <v>525</v>
      </c>
      <c r="AA279" s="49"/>
      <c r="AB279" s="49"/>
      <c r="AC279" s="49"/>
      <c r="AD279" s="49"/>
      <c r="AE279" s="49"/>
      <c r="AF279" s="49"/>
      <c r="AG279" s="49"/>
    </row>
    <row r="280" spans="1:33" ht="21" customHeight="1" outlineLevel="4" x14ac:dyDescent="0.3">
      <c r="B280" s="51">
        <v>1</v>
      </c>
      <c r="C280" s="56" t="str">
        <f>IFERROR(AVERAGE(O280, AA280), "")</f>
        <v/>
      </c>
      <c r="D280" s="56" t="str">
        <f>IFERROR(AVERAGE(P280, AB280), "")</f>
        <v/>
      </c>
      <c r="E280" s="56" t="str">
        <f>IFERROR(AVERAGE(Q280, AC280), "")</f>
        <v/>
      </c>
      <c r="F280" s="56" t="str">
        <f>IFERROR(AVERAGE(R280, AD280), "")</f>
        <v/>
      </c>
      <c r="G280" s="56" t="str">
        <f>IFERROR(AVERAGE(S280, AE280), "")</f>
        <v/>
      </c>
      <c r="H280" s="56" t="str">
        <f>IFERROR(AVERAGE(T280, AF280), "")</f>
        <v/>
      </c>
      <c r="I280" s="56" t="str">
        <f>IFERROR(AVERAGE(U280, AG280), "")</f>
        <v/>
      </c>
      <c r="N280" s="51">
        <v>1</v>
      </c>
      <c r="O280" s="56"/>
      <c r="P280" s="56"/>
      <c r="Q280" s="56"/>
      <c r="R280" s="56"/>
      <c r="S280" s="56"/>
      <c r="T280" s="56"/>
      <c r="U280" s="56"/>
      <c r="Z280" s="51">
        <v>1</v>
      </c>
      <c r="AA280" s="56"/>
      <c r="AB280" s="56"/>
      <c r="AC280" s="56"/>
      <c r="AD280" s="56"/>
      <c r="AE280" s="56"/>
      <c r="AF280" s="56"/>
      <c r="AG280" s="56"/>
    </row>
    <row r="281" spans="1:33" ht="21" customHeight="1" outlineLevel="4" x14ac:dyDescent="0.3">
      <c r="B281" s="51">
        <v>2</v>
      </c>
      <c r="C281" s="56" t="str">
        <f>IFERROR(AVERAGE(O281, AA281), "")</f>
        <v/>
      </c>
      <c r="D281" s="56" t="str">
        <f>IFERROR(AVERAGE(P281, AB281), "")</f>
        <v/>
      </c>
      <c r="E281" s="56" t="str">
        <f>IFERROR(AVERAGE(Q281, AC281), "")</f>
        <v/>
      </c>
      <c r="F281" s="56" t="str">
        <f>IFERROR(AVERAGE(R281, AD281), "")</f>
        <v/>
      </c>
      <c r="G281" s="56" t="str">
        <f>IFERROR(AVERAGE(S281, AE281), "")</f>
        <v/>
      </c>
      <c r="H281" s="56" t="str">
        <f>IFERROR(AVERAGE(T281, AF281), "")</f>
        <v/>
      </c>
      <c r="I281" s="56" t="str">
        <f>IFERROR(AVERAGE(U281, AG281), "")</f>
        <v/>
      </c>
      <c r="N281" s="51">
        <v>2</v>
      </c>
      <c r="O281" s="56"/>
      <c r="P281" s="56"/>
      <c r="Q281" s="56"/>
      <c r="R281" s="56"/>
      <c r="S281" s="56"/>
      <c r="T281" s="56"/>
      <c r="U281" s="56"/>
      <c r="Z281" s="51">
        <v>2</v>
      </c>
      <c r="AA281" s="56"/>
      <c r="AB281" s="56"/>
      <c r="AC281" s="56"/>
      <c r="AD281" s="56"/>
      <c r="AE281" s="56"/>
      <c r="AF281" s="56"/>
      <c r="AG281" s="56"/>
    </row>
    <row r="282" spans="1:33" ht="21" customHeight="1" outlineLevel="4" x14ac:dyDescent="0.3">
      <c r="B282" s="51">
        <v>3</v>
      </c>
      <c r="C282" s="56" t="str">
        <f>IFERROR(AVERAGE(O282, AA282), "")</f>
        <v/>
      </c>
      <c r="D282" s="56" t="str">
        <f>IFERROR(AVERAGE(P282, AB282), "")</f>
        <v/>
      </c>
      <c r="E282" s="56" t="str">
        <f>IFERROR(AVERAGE(Q282, AC282), "")</f>
        <v/>
      </c>
      <c r="F282" s="56" t="str">
        <f>IFERROR(AVERAGE(R282, AD282), "")</f>
        <v/>
      </c>
      <c r="G282" s="56" t="str">
        <f>IFERROR(AVERAGE(S282, AE282), "")</f>
        <v/>
      </c>
      <c r="H282" s="56" t="str">
        <f>IFERROR(AVERAGE(T282, AF282), "")</f>
        <v/>
      </c>
      <c r="I282" s="56" t="str">
        <f>IFERROR(AVERAGE(U282, AG282), "")</f>
        <v/>
      </c>
      <c r="N282" s="51">
        <v>3</v>
      </c>
      <c r="O282" s="56"/>
      <c r="P282" s="56"/>
      <c r="Q282" s="56"/>
      <c r="R282" s="56"/>
      <c r="S282" s="56"/>
      <c r="T282" s="56"/>
      <c r="U282" s="56"/>
      <c r="Z282" s="51">
        <v>3</v>
      </c>
      <c r="AA282" s="56"/>
      <c r="AB282" s="56"/>
      <c r="AC282" s="56"/>
      <c r="AD282" s="56"/>
      <c r="AE282" s="56"/>
      <c r="AF282" s="56"/>
      <c r="AG282" s="56"/>
    </row>
    <row r="283" spans="1:33" ht="21" customHeight="1" outlineLevel="4" x14ac:dyDescent="0.3">
      <c r="B283" s="51">
        <v>4</v>
      </c>
      <c r="C283" s="56" t="str">
        <f>IFERROR(AVERAGE(O283, AA283), "")</f>
        <v/>
      </c>
      <c r="D283" s="56" t="str">
        <f>IFERROR(AVERAGE(P283, AB283), "")</f>
        <v/>
      </c>
      <c r="E283" s="56" t="str">
        <f>IFERROR(AVERAGE(Q283, AC283), "")</f>
        <v/>
      </c>
      <c r="F283" s="56" t="str">
        <f>IFERROR(AVERAGE(R283, AD283), "")</f>
        <v/>
      </c>
      <c r="G283" s="56" t="str">
        <f>IFERROR(AVERAGE(S283, AE283), "")</f>
        <v/>
      </c>
      <c r="H283" s="56" t="str">
        <f>IFERROR(AVERAGE(T283, AF283), "")</f>
        <v/>
      </c>
      <c r="I283" s="56" t="str">
        <f>IFERROR(AVERAGE(U283, AG283), "")</f>
        <v/>
      </c>
      <c r="N283" s="51">
        <v>4</v>
      </c>
      <c r="O283" s="56"/>
      <c r="P283" s="56"/>
      <c r="Q283" s="56"/>
      <c r="R283" s="56"/>
      <c r="S283" s="56"/>
      <c r="T283" s="56"/>
      <c r="U283" s="56"/>
      <c r="Z283" s="51">
        <v>4</v>
      </c>
      <c r="AA283" s="56"/>
      <c r="AB283" s="56"/>
      <c r="AC283" s="56"/>
      <c r="AD283" s="56"/>
      <c r="AE283" s="56"/>
      <c r="AF283" s="56"/>
      <c r="AG283" s="56"/>
    </row>
    <row r="284" spans="1:33" ht="21" customHeight="1" outlineLevel="4" x14ac:dyDescent="0.3">
      <c r="B284" s="51">
        <v>5</v>
      </c>
      <c r="C284" s="56" t="str">
        <f>IFERROR(AVERAGE(O284, AA284), "")</f>
        <v/>
      </c>
      <c r="D284" s="56" t="str">
        <f>IFERROR(AVERAGE(P284, AB284), "")</f>
        <v/>
      </c>
      <c r="E284" s="56" t="str">
        <f>IFERROR(AVERAGE(Q284, AC284), "")</f>
        <v/>
      </c>
      <c r="F284" s="56" t="str">
        <f>IFERROR(AVERAGE(R284, AD284), "")</f>
        <v/>
      </c>
      <c r="G284" s="56" t="str">
        <f>IFERROR(AVERAGE(S284, AE284), "")</f>
        <v/>
      </c>
      <c r="H284" s="56" t="str">
        <f>IFERROR(AVERAGE(T284, AF284), "")</f>
        <v/>
      </c>
      <c r="I284" s="56" t="str">
        <f>IFERROR(AVERAGE(U284, AG284), "")</f>
        <v/>
      </c>
      <c r="N284" s="51">
        <v>5</v>
      </c>
      <c r="O284" s="56"/>
      <c r="P284" s="56"/>
      <c r="Q284" s="56"/>
      <c r="R284" s="56"/>
      <c r="S284" s="56"/>
      <c r="T284" s="56"/>
      <c r="U284" s="56"/>
      <c r="Z284" s="51">
        <v>5</v>
      </c>
      <c r="AA284" s="56"/>
      <c r="AB284" s="56"/>
      <c r="AC284" s="56"/>
      <c r="AD284" s="56"/>
      <c r="AE284" s="56"/>
      <c r="AF284" s="56"/>
      <c r="AG284" s="56"/>
    </row>
    <row r="285" spans="1:33" ht="21" customHeight="1" outlineLevel="4" x14ac:dyDescent="0.3">
      <c r="B285" s="51">
        <v>6</v>
      </c>
      <c r="C285" s="56" t="str">
        <f>IFERROR(AVERAGE(O285, AA285), "")</f>
        <v/>
      </c>
      <c r="D285" s="56" t="str">
        <f>IFERROR(AVERAGE(P285, AB285), "")</f>
        <v/>
      </c>
      <c r="E285" s="56" t="str">
        <f>IFERROR(AVERAGE(Q285, AC285), "")</f>
        <v/>
      </c>
      <c r="F285" s="56" t="str">
        <f>IFERROR(AVERAGE(R285, AD285), "")</f>
        <v/>
      </c>
      <c r="G285" s="56" t="str">
        <f>IFERROR(AVERAGE(S285, AE285), "")</f>
        <v/>
      </c>
      <c r="H285" s="56" t="str">
        <f>IFERROR(AVERAGE(T285, AF285), "")</f>
        <v/>
      </c>
      <c r="I285" s="56" t="str">
        <f>IFERROR(AVERAGE(U285, AG285), "")</f>
        <v/>
      </c>
      <c r="N285" s="51">
        <v>6</v>
      </c>
      <c r="O285" s="56"/>
      <c r="P285" s="56"/>
      <c r="Q285" s="56"/>
      <c r="R285" s="56"/>
      <c r="S285" s="56"/>
      <c r="T285" s="56"/>
      <c r="U285" s="56"/>
      <c r="Z285" s="51">
        <v>6</v>
      </c>
      <c r="AA285" s="56"/>
      <c r="AB285" s="56"/>
      <c r="AC285" s="56"/>
      <c r="AD285" s="56"/>
      <c r="AE285" s="56"/>
      <c r="AF285" s="56"/>
      <c r="AG285" s="56"/>
    </row>
    <row r="286" spans="1:33" ht="21" customHeight="1" outlineLevel="4" x14ac:dyDescent="0.3">
      <c r="B286" s="50" t="s">
        <v>5</v>
      </c>
      <c r="C286" s="55" t="str">
        <f>IFERROR(AVERAGE(C280, C281, C282, C283, C284, C285),"")</f>
        <v/>
      </c>
      <c r="D286" s="55" t="str">
        <f>IFERROR(AVERAGE(D280, D281, D282, D283, D284, D285),"")</f>
        <v/>
      </c>
      <c r="E286" s="55" t="str">
        <f>IFERROR(AVERAGE(E280, E281, E282, E283, E284, E285),"")</f>
        <v/>
      </c>
      <c r="F286" s="55" t="str">
        <f>IFERROR(AVERAGE(F280, F281, F282, F283, F284, F285),"")</f>
        <v/>
      </c>
      <c r="G286" s="55" t="str">
        <f>IFERROR(AVERAGE(G280, G281, G282, G283, G284, G285),"")</f>
        <v/>
      </c>
      <c r="H286" s="55" t="str">
        <f>IFERROR(AVERAGE(H280, H281, H282, H283, H284, H285),"")</f>
        <v/>
      </c>
      <c r="I286" s="55" t="str">
        <f>IFERROR(AVERAGE(I280, I281, I282, I283, I284, I285),"")</f>
        <v/>
      </c>
      <c r="N286" s="50" t="s">
        <v>5</v>
      </c>
      <c r="O286" s="55" t="str">
        <f>IFERROR(AVERAGE(O280, O281, O282, O283, O284, O285),"")</f>
        <v/>
      </c>
      <c r="P286" s="55" t="str">
        <f>IFERROR(AVERAGE(P280, P281, P282, P283, P284, P285),"")</f>
        <v/>
      </c>
      <c r="Q286" s="55" t="str">
        <f>IFERROR(AVERAGE(Q280, Q281, Q282, Q283, Q284, Q285),"")</f>
        <v/>
      </c>
      <c r="R286" s="55" t="str">
        <f>IFERROR(AVERAGE(R280, R281, R282, R283, R284, R285),"")</f>
        <v/>
      </c>
      <c r="S286" s="55" t="str">
        <f>IFERROR(AVERAGE(S280, S281, S282, S283, S284, S285),"")</f>
        <v/>
      </c>
      <c r="T286" s="55" t="str">
        <f>IFERROR(AVERAGE(T280, T281, T282, T283, T284, T285),"")</f>
        <v/>
      </c>
      <c r="U286" s="55" t="str">
        <f>IFERROR(AVERAGE(U280, U281, U282, U283, U284, U285),"")</f>
        <v/>
      </c>
      <c r="Z286" s="50" t="s">
        <v>5</v>
      </c>
      <c r="AA286" s="55" t="str">
        <f>IFERROR(AVERAGE(AA280, AA281, AA282, AA283, AA284, AA285),"")</f>
        <v/>
      </c>
      <c r="AB286" s="55" t="str">
        <f>IFERROR(AVERAGE(AB280, AB281, AB282, AB283, AB284, AB285),"")</f>
        <v/>
      </c>
      <c r="AC286" s="55" t="str">
        <f>IFERROR(AVERAGE(AC280, AC281, AC282, AC283, AC284, AC285),"")</f>
        <v/>
      </c>
      <c r="AD286" s="55" t="str">
        <f>IFERROR(AVERAGE(AD280, AD281, AD282, AD283, AD284, AD285),"")</f>
        <v/>
      </c>
      <c r="AE286" s="55" t="str">
        <f>IFERROR(AVERAGE(AE280, AE281, AE282, AE283, AE284, AE285),"")</f>
        <v/>
      </c>
      <c r="AF286" s="55" t="str">
        <f>IFERROR(AVERAGE(AF280, AF281, AF282, AF283, AF284, AF285),"")</f>
        <v/>
      </c>
      <c r="AG286" s="55" t="str">
        <f>IFERROR(AVERAGE(AG280, AG281, AG282, AG283, AG284, AG285),"")</f>
        <v/>
      </c>
    </row>
    <row r="287" spans="1:33" ht="21" customHeight="1" outlineLevel="3" x14ac:dyDescent="0.3">
      <c r="A287" s="48" t="s">
        <v>532</v>
      </c>
      <c r="B287" s="49" t="s">
        <v>533</v>
      </c>
      <c r="C287" s="49"/>
      <c r="D287" s="49"/>
      <c r="E287" s="49"/>
      <c r="F287" s="49"/>
      <c r="G287" s="49"/>
      <c r="H287" s="49"/>
      <c r="I287" s="49"/>
      <c r="M287" s="48" t="s">
        <v>532</v>
      </c>
      <c r="N287" s="49" t="s">
        <v>533</v>
      </c>
      <c r="O287" s="49"/>
      <c r="P287" s="49"/>
      <c r="Q287" s="49"/>
      <c r="R287" s="49"/>
      <c r="S287" s="49"/>
      <c r="T287" s="49"/>
      <c r="U287" s="49"/>
      <c r="Y287" s="48" t="s">
        <v>532</v>
      </c>
      <c r="Z287" s="49" t="s">
        <v>533</v>
      </c>
      <c r="AA287" s="49"/>
      <c r="AB287" s="49"/>
      <c r="AC287" s="49"/>
      <c r="AD287" s="49"/>
      <c r="AE287" s="49"/>
      <c r="AF287" s="49"/>
      <c r="AG287" s="49"/>
    </row>
    <row r="288" spans="1:33" ht="21" customHeight="1" outlineLevel="4" x14ac:dyDescent="0.3">
      <c r="B288" s="51">
        <v>1</v>
      </c>
      <c r="C288" s="56" t="str">
        <f>IFERROR(AVERAGE(O288, AA288), "")</f>
        <v/>
      </c>
      <c r="D288" s="56" t="str">
        <f>IFERROR(AVERAGE(P288, AB288), "")</f>
        <v/>
      </c>
      <c r="E288" s="56" t="str">
        <f>IFERROR(AVERAGE(Q288, AC288), "")</f>
        <v/>
      </c>
      <c r="F288" s="56" t="str">
        <f>IFERROR(AVERAGE(R288, AD288), "")</f>
        <v/>
      </c>
      <c r="G288" s="56" t="str">
        <f>IFERROR(AVERAGE(S288, AE288), "")</f>
        <v/>
      </c>
      <c r="H288" s="56" t="str">
        <f>IFERROR(AVERAGE(T288, AF288), "")</f>
        <v/>
      </c>
      <c r="I288" s="56" t="str">
        <f>IFERROR(AVERAGE(U288, AG288), "")</f>
        <v/>
      </c>
      <c r="N288" s="51">
        <v>1</v>
      </c>
      <c r="O288" s="56"/>
      <c r="P288" s="56"/>
      <c r="Q288" s="56"/>
      <c r="R288" s="56"/>
      <c r="S288" s="56"/>
      <c r="T288" s="56"/>
      <c r="U288" s="56"/>
      <c r="Z288" s="51">
        <v>1</v>
      </c>
      <c r="AA288" s="56"/>
      <c r="AB288" s="56"/>
      <c r="AC288" s="56"/>
      <c r="AD288" s="56"/>
      <c r="AE288" s="56"/>
      <c r="AF288" s="56"/>
      <c r="AG288" s="56"/>
    </row>
    <row r="289" spans="1:33" ht="21" customHeight="1" outlineLevel="4" x14ac:dyDescent="0.3">
      <c r="B289" s="51">
        <v>2</v>
      </c>
      <c r="C289" s="56" t="str">
        <f>IFERROR(AVERAGE(O289, AA289), "")</f>
        <v/>
      </c>
      <c r="D289" s="56" t="str">
        <f>IFERROR(AVERAGE(P289, AB289), "")</f>
        <v/>
      </c>
      <c r="E289" s="56" t="str">
        <f>IFERROR(AVERAGE(Q289, AC289), "")</f>
        <v/>
      </c>
      <c r="F289" s="56" t="str">
        <f>IFERROR(AVERAGE(R289, AD289), "")</f>
        <v/>
      </c>
      <c r="G289" s="56" t="str">
        <f>IFERROR(AVERAGE(S289, AE289), "")</f>
        <v/>
      </c>
      <c r="H289" s="56" t="str">
        <f>IFERROR(AVERAGE(T289, AF289), "")</f>
        <v/>
      </c>
      <c r="I289" s="56" t="str">
        <f>IFERROR(AVERAGE(U289, AG289), "")</f>
        <v/>
      </c>
      <c r="N289" s="51">
        <v>2</v>
      </c>
      <c r="O289" s="56"/>
      <c r="P289" s="56"/>
      <c r="Q289" s="56"/>
      <c r="R289" s="56"/>
      <c r="S289" s="56"/>
      <c r="T289" s="56"/>
      <c r="U289" s="56"/>
      <c r="Z289" s="51">
        <v>2</v>
      </c>
      <c r="AA289" s="56"/>
      <c r="AB289" s="56"/>
      <c r="AC289" s="56"/>
      <c r="AD289" s="56"/>
      <c r="AE289" s="56"/>
      <c r="AF289" s="56"/>
      <c r="AG289" s="56"/>
    </row>
    <row r="290" spans="1:33" ht="21" customHeight="1" outlineLevel="4" x14ac:dyDescent="0.3">
      <c r="B290" s="51">
        <v>3</v>
      </c>
      <c r="C290" s="56" t="str">
        <f>IFERROR(AVERAGE(O290, AA290), "")</f>
        <v/>
      </c>
      <c r="D290" s="56" t="str">
        <f>IFERROR(AVERAGE(P290, AB290), "")</f>
        <v/>
      </c>
      <c r="E290" s="56" t="str">
        <f>IFERROR(AVERAGE(Q290, AC290), "")</f>
        <v/>
      </c>
      <c r="F290" s="56" t="str">
        <f>IFERROR(AVERAGE(R290, AD290), "")</f>
        <v/>
      </c>
      <c r="G290" s="56" t="str">
        <f>IFERROR(AVERAGE(S290, AE290), "")</f>
        <v/>
      </c>
      <c r="H290" s="56" t="str">
        <f>IFERROR(AVERAGE(T290, AF290), "")</f>
        <v/>
      </c>
      <c r="I290" s="56" t="str">
        <f>IFERROR(AVERAGE(U290, AG290), "")</f>
        <v/>
      </c>
      <c r="N290" s="51">
        <v>3</v>
      </c>
      <c r="O290" s="56"/>
      <c r="P290" s="56"/>
      <c r="Q290" s="56"/>
      <c r="R290" s="56"/>
      <c r="S290" s="56"/>
      <c r="T290" s="56"/>
      <c r="U290" s="56"/>
      <c r="Z290" s="51">
        <v>3</v>
      </c>
      <c r="AA290" s="56"/>
      <c r="AB290" s="56"/>
      <c r="AC290" s="56"/>
      <c r="AD290" s="56"/>
      <c r="AE290" s="56"/>
      <c r="AF290" s="56"/>
      <c r="AG290" s="56"/>
    </row>
    <row r="291" spans="1:33" ht="21" customHeight="1" outlineLevel="4" x14ac:dyDescent="0.3">
      <c r="B291" s="50" t="s">
        <v>5</v>
      </c>
      <c r="C291" s="55" t="str">
        <f>IFERROR(AVERAGE(C288, C289, C290),"")</f>
        <v/>
      </c>
      <c r="D291" s="55" t="str">
        <f>IFERROR(AVERAGE(D288, D289, D290),"")</f>
        <v/>
      </c>
      <c r="E291" s="55" t="str">
        <f>IFERROR(AVERAGE(E288, E289, E290),"")</f>
        <v/>
      </c>
      <c r="F291" s="55" t="str">
        <f>IFERROR(AVERAGE(F288, F289, F290),"")</f>
        <v/>
      </c>
      <c r="G291" s="55" t="str">
        <f>IFERROR(AVERAGE(G288, G289, G290),"")</f>
        <v/>
      </c>
      <c r="H291" s="55" t="str">
        <f>IFERROR(AVERAGE(H288, H289, H290),"")</f>
        <v/>
      </c>
      <c r="I291" s="55" t="str">
        <f>IFERROR(AVERAGE(I288, I289, I290),"")</f>
        <v/>
      </c>
      <c r="N291" s="50" t="s">
        <v>5</v>
      </c>
      <c r="O291" s="55" t="str">
        <f>IFERROR(AVERAGE(O288, O289, O290),"")</f>
        <v/>
      </c>
      <c r="P291" s="55" t="str">
        <f>IFERROR(AVERAGE(P288, P289, P290),"")</f>
        <v/>
      </c>
      <c r="Q291" s="55" t="str">
        <f>IFERROR(AVERAGE(Q288, Q289, Q290),"")</f>
        <v/>
      </c>
      <c r="R291" s="55" t="str">
        <f>IFERROR(AVERAGE(R288, R289, R290),"")</f>
        <v/>
      </c>
      <c r="S291" s="55" t="str">
        <f>IFERROR(AVERAGE(S288, S289, S290),"")</f>
        <v/>
      </c>
      <c r="T291" s="55" t="str">
        <f>IFERROR(AVERAGE(T288, T289, T290),"")</f>
        <v/>
      </c>
      <c r="U291" s="55" t="str">
        <f>IFERROR(AVERAGE(U288, U289, U290),"")</f>
        <v/>
      </c>
      <c r="Z291" s="50" t="s">
        <v>5</v>
      </c>
      <c r="AA291" s="55" t="str">
        <f>IFERROR(AVERAGE(AA288, AA289, AA290),"")</f>
        <v/>
      </c>
      <c r="AB291" s="55" t="str">
        <f>IFERROR(AVERAGE(AB288, AB289, AB290),"")</f>
        <v/>
      </c>
      <c r="AC291" s="55" t="str">
        <f>IFERROR(AVERAGE(AC288, AC289, AC290),"")</f>
        <v/>
      </c>
      <c r="AD291" s="55" t="str">
        <f>IFERROR(AVERAGE(AD288, AD289, AD290),"")</f>
        <v/>
      </c>
      <c r="AE291" s="55" t="str">
        <f>IFERROR(AVERAGE(AE288, AE289, AE290),"")</f>
        <v/>
      </c>
      <c r="AF291" s="55" t="str">
        <f>IFERROR(AVERAGE(AF288, AF289, AF290),"")</f>
        <v/>
      </c>
      <c r="AG291" s="55" t="str">
        <f>IFERROR(AVERAGE(AG288, AG289, AG290),"")</f>
        <v/>
      </c>
    </row>
    <row r="292" spans="1:33" ht="21" customHeight="1" outlineLevel="3" x14ac:dyDescent="0.3">
      <c r="A292" s="48" t="s">
        <v>537</v>
      </c>
      <c r="B292" s="49" t="s">
        <v>538</v>
      </c>
      <c r="C292" s="49"/>
      <c r="D292" s="49"/>
      <c r="E292" s="49"/>
      <c r="F292" s="49"/>
      <c r="G292" s="49"/>
      <c r="H292" s="49"/>
      <c r="I292" s="49"/>
      <c r="M292" s="48" t="s">
        <v>537</v>
      </c>
      <c r="N292" s="49" t="s">
        <v>538</v>
      </c>
      <c r="O292" s="49"/>
      <c r="P292" s="49"/>
      <c r="Q292" s="49"/>
      <c r="R292" s="49"/>
      <c r="S292" s="49"/>
      <c r="T292" s="49"/>
      <c r="U292" s="49"/>
      <c r="Y292" s="48" t="s">
        <v>537</v>
      </c>
      <c r="Z292" s="49" t="s">
        <v>538</v>
      </c>
      <c r="AA292" s="49"/>
      <c r="AB292" s="49"/>
      <c r="AC292" s="49"/>
      <c r="AD292" s="49"/>
      <c r="AE292" s="49"/>
      <c r="AF292" s="49"/>
      <c r="AG292" s="49"/>
    </row>
    <row r="293" spans="1:33" ht="21" customHeight="1" outlineLevel="4" x14ac:dyDescent="0.3">
      <c r="B293" s="51">
        <v>1</v>
      </c>
      <c r="C293" s="56" t="str">
        <f>IFERROR(AVERAGE(O293, AA293), "")</f>
        <v/>
      </c>
      <c r="D293" s="56" t="str">
        <f>IFERROR(AVERAGE(P293, AB293), "")</f>
        <v/>
      </c>
      <c r="E293" s="56" t="str">
        <f>IFERROR(AVERAGE(Q293, AC293), "")</f>
        <v/>
      </c>
      <c r="F293" s="56" t="str">
        <f>IFERROR(AVERAGE(R293, AD293), "")</f>
        <v/>
      </c>
      <c r="G293" s="56" t="str">
        <f>IFERROR(AVERAGE(S293, AE293), "")</f>
        <v/>
      </c>
      <c r="H293" s="56" t="str">
        <f>IFERROR(AVERAGE(T293, AF293), "")</f>
        <v/>
      </c>
      <c r="I293" s="56" t="str">
        <f>IFERROR(AVERAGE(U293, AG293), "")</f>
        <v/>
      </c>
      <c r="N293" s="51">
        <v>1</v>
      </c>
      <c r="O293" s="56"/>
      <c r="P293" s="56"/>
      <c r="Q293" s="56"/>
      <c r="R293" s="56"/>
      <c r="S293" s="56"/>
      <c r="T293" s="56"/>
      <c r="U293" s="56"/>
      <c r="Z293" s="51">
        <v>1</v>
      </c>
      <c r="AA293" s="56"/>
      <c r="AB293" s="56"/>
      <c r="AC293" s="56"/>
      <c r="AD293" s="56"/>
      <c r="AE293" s="56"/>
      <c r="AF293" s="56"/>
      <c r="AG293" s="56"/>
    </row>
    <row r="294" spans="1:33" ht="21" customHeight="1" outlineLevel="4" x14ac:dyDescent="0.3">
      <c r="B294" s="51">
        <v>2</v>
      </c>
      <c r="C294" s="56" t="str">
        <f>IFERROR(AVERAGE(O294, AA294), "")</f>
        <v/>
      </c>
      <c r="D294" s="56" t="str">
        <f>IFERROR(AVERAGE(P294, AB294), "")</f>
        <v/>
      </c>
      <c r="E294" s="56" t="str">
        <f>IFERROR(AVERAGE(Q294, AC294), "")</f>
        <v/>
      </c>
      <c r="F294" s="56" t="str">
        <f>IFERROR(AVERAGE(R294, AD294), "")</f>
        <v/>
      </c>
      <c r="G294" s="56" t="str">
        <f>IFERROR(AVERAGE(S294, AE294), "")</f>
        <v/>
      </c>
      <c r="H294" s="56" t="str">
        <f>IFERROR(AVERAGE(T294, AF294), "")</f>
        <v/>
      </c>
      <c r="I294" s="56" t="str">
        <f>IFERROR(AVERAGE(U294, AG294), "")</f>
        <v/>
      </c>
      <c r="N294" s="51">
        <v>2</v>
      </c>
      <c r="O294" s="56"/>
      <c r="P294" s="56"/>
      <c r="Q294" s="56"/>
      <c r="R294" s="56"/>
      <c r="S294" s="56"/>
      <c r="T294" s="56"/>
      <c r="U294" s="56"/>
      <c r="Z294" s="51">
        <v>2</v>
      </c>
      <c r="AA294" s="56"/>
      <c r="AB294" s="56"/>
      <c r="AC294" s="56"/>
      <c r="AD294" s="56"/>
      <c r="AE294" s="56"/>
      <c r="AF294" s="56"/>
      <c r="AG294" s="56"/>
    </row>
    <row r="295" spans="1:33" ht="21" customHeight="1" outlineLevel="4" x14ac:dyDescent="0.3">
      <c r="B295" s="51">
        <v>3</v>
      </c>
      <c r="C295" s="56" t="str">
        <f>IFERROR(AVERAGE(O295, AA295), "")</f>
        <v/>
      </c>
      <c r="D295" s="56" t="str">
        <f>IFERROR(AVERAGE(P295, AB295), "")</f>
        <v/>
      </c>
      <c r="E295" s="56" t="str">
        <f>IFERROR(AVERAGE(Q295, AC295), "")</f>
        <v/>
      </c>
      <c r="F295" s="56" t="str">
        <f>IFERROR(AVERAGE(R295, AD295), "")</f>
        <v/>
      </c>
      <c r="G295" s="56" t="str">
        <f>IFERROR(AVERAGE(S295, AE295), "")</f>
        <v/>
      </c>
      <c r="H295" s="56" t="str">
        <f>IFERROR(AVERAGE(T295, AF295), "")</f>
        <v/>
      </c>
      <c r="I295" s="56" t="str">
        <f>IFERROR(AVERAGE(U295, AG295), "")</f>
        <v/>
      </c>
      <c r="N295" s="51">
        <v>3</v>
      </c>
      <c r="O295" s="56"/>
      <c r="P295" s="56"/>
      <c r="Q295" s="56"/>
      <c r="R295" s="56"/>
      <c r="S295" s="56"/>
      <c r="T295" s="56"/>
      <c r="U295" s="56"/>
      <c r="Z295" s="51">
        <v>3</v>
      </c>
      <c r="AA295" s="56"/>
      <c r="AB295" s="56"/>
      <c r="AC295" s="56"/>
      <c r="AD295" s="56"/>
      <c r="AE295" s="56"/>
      <c r="AF295" s="56"/>
      <c r="AG295" s="56"/>
    </row>
    <row r="296" spans="1:33" ht="21" customHeight="1" outlineLevel="4" x14ac:dyDescent="0.3">
      <c r="B296" s="51">
        <v>4</v>
      </c>
      <c r="C296" s="56" t="str">
        <f>IFERROR(AVERAGE(O296, AA296), "")</f>
        <v/>
      </c>
      <c r="D296" s="56" t="str">
        <f>IFERROR(AVERAGE(P296, AB296), "")</f>
        <v/>
      </c>
      <c r="E296" s="56" t="str">
        <f>IFERROR(AVERAGE(Q296, AC296), "")</f>
        <v/>
      </c>
      <c r="F296" s="56" t="str">
        <f>IFERROR(AVERAGE(R296, AD296), "")</f>
        <v/>
      </c>
      <c r="G296" s="56" t="str">
        <f>IFERROR(AVERAGE(S296, AE296), "")</f>
        <v/>
      </c>
      <c r="H296" s="56" t="str">
        <f>IFERROR(AVERAGE(T296, AF296), "")</f>
        <v/>
      </c>
      <c r="I296" s="56" t="str">
        <f>IFERROR(AVERAGE(U296, AG296), "")</f>
        <v/>
      </c>
      <c r="N296" s="51">
        <v>4</v>
      </c>
      <c r="O296" s="56"/>
      <c r="P296" s="56"/>
      <c r="Q296" s="56"/>
      <c r="R296" s="56"/>
      <c r="S296" s="56"/>
      <c r="T296" s="56"/>
      <c r="U296" s="56"/>
      <c r="Z296" s="51">
        <v>4</v>
      </c>
      <c r="AA296" s="56"/>
      <c r="AB296" s="56"/>
      <c r="AC296" s="56"/>
      <c r="AD296" s="56"/>
      <c r="AE296" s="56"/>
      <c r="AF296" s="56"/>
      <c r="AG296" s="56"/>
    </row>
    <row r="297" spans="1:33" ht="21" customHeight="1" outlineLevel="4" x14ac:dyDescent="0.3">
      <c r="B297" s="51">
        <v>5</v>
      </c>
      <c r="C297" s="56" t="str">
        <f>IFERROR(AVERAGE(O297, AA297), "")</f>
        <v/>
      </c>
      <c r="D297" s="56" t="str">
        <f>IFERROR(AVERAGE(P297, AB297), "")</f>
        <v/>
      </c>
      <c r="E297" s="56" t="str">
        <f>IFERROR(AVERAGE(Q297, AC297), "")</f>
        <v/>
      </c>
      <c r="F297" s="56" t="str">
        <f>IFERROR(AVERAGE(R297, AD297), "")</f>
        <v/>
      </c>
      <c r="G297" s="56" t="str">
        <f>IFERROR(AVERAGE(S297, AE297), "")</f>
        <v/>
      </c>
      <c r="H297" s="56" t="str">
        <f>IFERROR(AVERAGE(T297, AF297), "")</f>
        <v/>
      </c>
      <c r="I297" s="56" t="str">
        <f>IFERROR(AVERAGE(U297, AG297), "")</f>
        <v/>
      </c>
      <c r="N297" s="51">
        <v>5</v>
      </c>
      <c r="O297" s="56"/>
      <c r="P297" s="56"/>
      <c r="Q297" s="56"/>
      <c r="R297" s="56"/>
      <c r="S297" s="56"/>
      <c r="T297" s="56"/>
      <c r="U297" s="56"/>
      <c r="Z297" s="51">
        <v>5</v>
      </c>
      <c r="AA297" s="56"/>
      <c r="AB297" s="56"/>
      <c r="AC297" s="56"/>
      <c r="AD297" s="56"/>
      <c r="AE297" s="56"/>
      <c r="AF297" s="56"/>
      <c r="AG297" s="56"/>
    </row>
    <row r="298" spans="1:33" ht="21" customHeight="1" outlineLevel="4" x14ac:dyDescent="0.3">
      <c r="B298" s="51">
        <v>6</v>
      </c>
      <c r="C298" s="56" t="str">
        <f>IFERROR(AVERAGE(O298, AA298), "")</f>
        <v/>
      </c>
      <c r="D298" s="56" t="str">
        <f>IFERROR(AVERAGE(P298, AB298), "")</f>
        <v/>
      </c>
      <c r="E298" s="56" t="str">
        <f>IFERROR(AVERAGE(Q298, AC298), "")</f>
        <v/>
      </c>
      <c r="F298" s="56" t="str">
        <f>IFERROR(AVERAGE(R298, AD298), "")</f>
        <v/>
      </c>
      <c r="G298" s="56" t="str">
        <f>IFERROR(AVERAGE(S298, AE298), "")</f>
        <v/>
      </c>
      <c r="H298" s="56" t="str">
        <f>IFERROR(AVERAGE(T298, AF298), "")</f>
        <v/>
      </c>
      <c r="I298" s="56" t="str">
        <f>IFERROR(AVERAGE(U298, AG298), "")</f>
        <v/>
      </c>
      <c r="N298" s="51">
        <v>6</v>
      </c>
      <c r="O298" s="56"/>
      <c r="P298" s="56"/>
      <c r="Q298" s="56"/>
      <c r="R298" s="56"/>
      <c r="S298" s="56"/>
      <c r="T298" s="56"/>
      <c r="U298" s="56"/>
      <c r="Z298" s="51">
        <v>6</v>
      </c>
      <c r="AA298" s="56"/>
      <c r="AB298" s="56"/>
      <c r="AC298" s="56"/>
      <c r="AD298" s="56"/>
      <c r="AE298" s="56"/>
      <c r="AF298" s="56"/>
      <c r="AG298" s="56"/>
    </row>
    <row r="299" spans="1:33" ht="21" customHeight="1" outlineLevel="4" x14ac:dyDescent="0.3">
      <c r="B299" s="50" t="s">
        <v>5</v>
      </c>
      <c r="C299" s="55" t="str">
        <f>IFERROR(AVERAGE(C293, C294, C295, C296, C297, C298),"")</f>
        <v/>
      </c>
      <c r="D299" s="55" t="str">
        <f>IFERROR(AVERAGE(D293, D294, D295, D296, D297, D298),"")</f>
        <v/>
      </c>
      <c r="E299" s="55" t="str">
        <f>IFERROR(AVERAGE(E293, E294, E295, E296, E297, E298),"")</f>
        <v/>
      </c>
      <c r="F299" s="55" t="str">
        <f>IFERROR(AVERAGE(F293, F294, F295, F296, F297, F298),"")</f>
        <v/>
      </c>
      <c r="G299" s="55" t="str">
        <f>IFERROR(AVERAGE(G293, G294, G295, G296, G297, G298),"")</f>
        <v/>
      </c>
      <c r="H299" s="55" t="str">
        <f>IFERROR(AVERAGE(H293, H294, H295, H296, H297, H298),"")</f>
        <v/>
      </c>
      <c r="I299" s="55" t="str">
        <f>IFERROR(AVERAGE(I293, I294, I295, I296, I297, I298),"")</f>
        <v/>
      </c>
      <c r="N299" s="50" t="s">
        <v>5</v>
      </c>
      <c r="O299" s="55" t="str">
        <f>IFERROR(AVERAGE(O293, O294, O295, O296, O297, O298),"")</f>
        <v/>
      </c>
      <c r="P299" s="55" t="str">
        <f>IFERROR(AVERAGE(P293, P294, P295, P296, P297, P298),"")</f>
        <v/>
      </c>
      <c r="Q299" s="55" t="str">
        <f>IFERROR(AVERAGE(Q293, Q294, Q295, Q296, Q297, Q298),"")</f>
        <v/>
      </c>
      <c r="R299" s="55" t="str">
        <f>IFERROR(AVERAGE(R293, R294, R295, R296, R297, R298),"")</f>
        <v/>
      </c>
      <c r="S299" s="55" t="str">
        <f>IFERROR(AVERAGE(S293, S294, S295, S296, S297, S298),"")</f>
        <v/>
      </c>
      <c r="T299" s="55" t="str">
        <f>IFERROR(AVERAGE(T293, T294, T295, T296, T297, T298),"")</f>
        <v/>
      </c>
      <c r="U299" s="55" t="str">
        <f>IFERROR(AVERAGE(U293, U294, U295, U296, U297, U298),"")</f>
        <v/>
      </c>
      <c r="Z299" s="50" t="s">
        <v>5</v>
      </c>
      <c r="AA299" s="55" t="str">
        <f>IFERROR(AVERAGE(AA293, AA294, AA295, AA296, AA297, AA298),"")</f>
        <v/>
      </c>
      <c r="AB299" s="55" t="str">
        <f>IFERROR(AVERAGE(AB293, AB294, AB295, AB296, AB297, AB298),"")</f>
        <v/>
      </c>
      <c r="AC299" s="55" t="str">
        <f>IFERROR(AVERAGE(AC293, AC294, AC295, AC296, AC297, AC298),"")</f>
        <v/>
      </c>
      <c r="AD299" s="55" t="str">
        <f>IFERROR(AVERAGE(AD293, AD294, AD295, AD296, AD297, AD298),"")</f>
        <v/>
      </c>
      <c r="AE299" s="55" t="str">
        <f>IFERROR(AVERAGE(AE293, AE294, AE295, AE296, AE297, AE298),"")</f>
        <v/>
      </c>
      <c r="AF299" s="55" t="str">
        <f>IFERROR(AVERAGE(AF293, AF294, AF295, AF296, AF297, AF298),"")</f>
        <v/>
      </c>
      <c r="AG299" s="55" t="str">
        <f>IFERROR(AVERAGE(AG293, AG294, AG295, AG296, AG297, AG298),"")</f>
        <v/>
      </c>
    </row>
    <row r="300" spans="1:33" ht="21" customHeight="1" outlineLevel="1" x14ac:dyDescent="0.3">
      <c r="A300" s="46">
        <v>4.4000000000000004</v>
      </c>
      <c r="B300" s="47" t="s">
        <v>546</v>
      </c>
      <c r="C300" s="54" t="str">
        <f>IFERROR(AVERAGE(C311, C319)/10,"")</f>
        <v/>
      </c>
      <c r="D300" s="54" t="str">
        <f>IFERROR(AVERAGE(D311, D319)/10,"")</f>
        <v/>
      </c>
      <c r="E300" s="54" t="str">
        <f>IFERROR(AVERAGE(E311, E319)/10,"")</f>
        <v/>
      </c>
      <c r="F300" s="54" t="str">
        <f>IFERROR(AVERAGE(F311, F319)/10,"")</f>
        <v/>
      </c>
      <c r="G300" s="54" t="str">
        <f>IFERROR(AVERAGE(G311, G319)/10,"")</f>
        <v/>
      </c>
      <c r="H300" s="54" t="str">
        <f>IFERROR(AVERAGE(H311, H319)/10,"")</f>
        <v/>
      </c>
      <c r="I300" s="54" t="str">
        <f>IFERROR(AVERAGE(I311, I319)/10,"")</f>
        <v/>
      </c>
      <c r="M300" s="46">
        <v>4.4000000000000004</v>
      </c>
      <c r="N300" s="47" t="s">
        <v>546</v>
      </c>
      <c r="O300" s="54" t="str">
        <f>IFERROR(AVERAGE(O311, O319)/10,"")</f>
        <v/>
      </c>
      <c r="P300" s="54" t="str">
        <f>IFERROR(AVERAGE(P311, P319)/10,"")</f>
        <v/>
      </c>
      <c r="Q300" s="54" t="str">
        <f>IFERROR(AVERAGE(Q311, Q319)/10,"")</f>
        <v/>
      </c>
      <c r="R300" s="54" t="str">
        <f>IFERROR(AVERAGE(R311, R319)/10,"")</f>
        <v/>
      </c>
      <c r="S300" s="54" t="str">
        <f>IFERROR(AVERAGE(S311, S319)/10,"")</f>
        <v/>
      </c>
      <c r="T300" s="54" t="str">
        <f>IFERROR(AVERAGE(T311, T319)/10,"")</f>
        <v/>
      </c>
      <c r="U300" s="54" t="str">
        <f>IFERROR(AVERAGE(U311, U319)/10,"")</f>
        <v/>
      </c>
      <c r="Y300" s="46">
        <v>4.4000000000000004</v>
      </c>
      <c r="Z300" s="47" t="s">
        <v>546</v>
      </c>
      <c r="AA300" s="54" t="str">
        <f>IFERROR(AVERAGE(AA311, AA319)/10,"")</f>
        <v/>
      </c>
      <c r="AB300" s="54" t="str">
        <f>IFERROR(AVERAGE(AB311, AB319)/10,"")</f>
        <v/>
      </c>
      <c r="AC300" s="54" t="str">
        <f>IFERROR(AVERAGE(AC311, AC319)/10,"")</f>
        <v/>
      </c>
      <c r="AD300" s="54" t="str">
        <f>IFERROR(AVERAGE(AD311, AD319)/10,"")</f>
        <v/>
      </c>
      <c r="AE300" s="54" t="str">
        <f>IFERROR(AVERAGE(AE311, AE319)/10,"")</f>
        <v/>
      </c>
      <c r="AF300" s="54" t="str">
        <f>IFERROR(AVERAGE(AF311, AF319)/10,"")</f>
        <v/>
      </c>
      <c r="AG300" s="54" t="str">
        <f>IFERROR(AVERAGE(AG311, AG319)/10,"")</f>
        <v/>
      </c>
    </row>
    <row r="301" spans="1:33" ht="21" customHeight="1" outlineLevel="3" x14ac:dyDescent="0.3">
      <c r="A301" s="48" t="s">
        <v>547</v>
      </c>
      <c r="B301" s="49" t="s">
        <v>548</v>
      </c>
      <c r="C301" s="49"/>
      <c r="D301" s="49"/>
      <c r="E301" s="49"/>
      <c r="F301" s="49"/>
      <c r="G301" s="49"/>
      <c r="H301" s="49"/>
      <c r="I301" s="49"/>
      <c r="M301" s="48" t="s">
        <v>547</v>
      </c>
      <c r="N301" s="49" t="s">
        <v>548</v>
      </c>
      <c r="O301" s="49"/>
      <c r="P301" s="49"/>
      <c r="Q301" s="49"/>
      <c r="R301" s="49"/>
      <c r="S301" s="49"/>
      <c r="T301" s="49"/>
      <c r="U301" s="49"/>
      <c r="Y301" s="48" t="s">
        <v>547</v>
      </c>
      <c r="Z301" s="49" t="s">
        <v>548</v>
      </c>
      <c r="AA301" s="49"/>
      <c r="AB301" s="49"/>
      <c r="AC301" s="49"/>
      <c r="AD301" s="49"/>
      <c r="AE301" s="49"/>
      <c r="AF301" s="49"/>
      <c r="AG301" s="49"/>
    </row>
    <row r="302" spans="1:33" ht="21" customHeight="1" outlineLevel="4" x14ac:dyDescent="0.3">
      <c r="B302" s="51">
        <v>1</v>
      </c>
      <c r="C302" s="56" t="str">
        <f>IFERROR(AVERAGE(O302, AA302), "")</f>
        <v/>
      </c>
      <c r="D302" s="56" t="str">
        <f>IFERROR(AVERAGE(P302, AB302), "")</f>
        <v/>
      </c>
      <c r="E302" s="56" t="str">
        <f>IFERROR(AVERAGE(Q302, AC302), "")</f>
        <v/>
      </c>
      <c r="F302" s="56" t="str">
        <f>IFERROR(AVERAGE(R302, AD302), "")</f>
        <v/>
      </c>
      <c r="G302" s="56" t="str">
        <f>IFERROR(AVERAGE(S302, AE302), "")</f>
        <v/>
      </c>
      <c r="H302" s="56" t="str">
        <f>IFERROR(AVERAGE(T302, AF302), "")</f>
        <v/>
      </c>
      <c r="I302" s="56" t="str">
        <f>IFERROR(AVERAGE(U302, AG302), "")</f>
        <v/>
      </c>
      <c r="N302" s="51">
        <v>1</v>
      </c>
      <c r="O302" s="56"/>
      <c r="P302" s="56"/>
      <c r="Q302" s="56"/>
      <c r="R302" s="56"/>
      <c r="S302" s="56"/>
      <c r="T302" s="56"/>
      <c r="U302" s="56"/>
      <c r="Z302" s="51">
        <v>1</v>
      </c>
      <c r="AA302" s="56"/>
      <c r="AB302" s="56"/>
      <c r="AC302" s="56"/>
      <c r="AD302" s="56"/>
      <c r="AE302" s="56"/>
      <c r="AF302" s="56"/>
      <c r="AG302" s="56"/>
    </row>
    <row r="303" spans="1:33" ht="21" customHeight="1" outlineLevel="4" x14ac:dyDescent="0.3">
      <c r="B303" s="51">
        <v>2</v>
      </c>
      <c r="C303" s="56" t="str">
        <f>IFERROR(AVERAGE(O303, AA303), "")</f>
        <v/>
      </c>
      <c r="D303" s="56" t="str">
        <f>IFERROR(AVERAGE(P303, AB303), "")</f>
        <v/>
      </c>
      <c r="E303" s="56" t="str">
        <f>IFERROR(AVERAGE(Q303, AC303), "")</f>
        <v/>
      </c>
      <c r="F303" s="56" t="str">
        <f>IFERROR(AVERAGE(R303, AD303), "")</f>
        <v/>
      </c>
      <c r="G303" s="56" t="str">
        <f>IFERROR(AVERAGE(S303, AE303), "")</f>
        <v/>
      </c>
      <c r="H303" s="56" t="str">
        <f>IFERROR(AVERAGE(T303, AF303), "")</f>
        <v/>
      </c>
      <c r="I303" s="56" t="str">
        <f>IFERROR(AVERAGE(U303, AG303), "")</f>
        <v/>
      </c>
      <c r="N303" s="51">
        <v>2</v>
      </c>
      <c r="O303" s="56"/>
      <c r="P303" s="56"/>
      <c r="Q303" s="56"/>
      <c r="R303" s="56"/>
      <c r="S303" s="56"/>
      <c r="T303" s="56"/>
      <c r="U303" s="56"/>
      <c r="Z303" s="51">
        <v>2</v>
      </c>
      <c r="AA303" s="56"/>
      <c r="AB303" s="56"/>
      <c r="AC303" s="56"/>
      <c r="AD303" s="56"/>
      <c r="AE303" s="56"/>
      <c r="AF303" s="56"/>
      <c r="AG303" s="56"/>
    </row>
    <row r="304" spans="1:33" ht="21" customHeight="1" outlineLevel="4" x14ac:dyDescent="0.3">
      <c r="B304" s="51">
        <v>3</v>
      </c>
      <c r="C304" s="56" t="str">
        <f>IFERROR(AVERAGE(O304, AA304), "")</f>
        <v/>
      </c>
      <c r="D304" s="56" t="str">
        <f>IFERROR(AVERAGE(P304, AB304), "")</f>
        <v/>
      </c>
      <c r="E304" s="56" t="str">
        <f>IFERROR(AVERAGE(Q304, AC304), "")</f>
        <v/>
      </c>
      <c r="F304" s="56" t="str">
        <f>IFERROR(AVERAGE(R304, AD304), "")</f>
        <v/>
      </c>
      <c r="G304" s="56" t="str">
        <f>IFERROR(AVERAGE(S304, AE304), "")</f>
        <v/>
      </c>
      <c r="H304" s="56" t="str">
        <f>IFERROR(AVERAGE(T304, AF304), "")</f>
        <v/>
      </c>
      <c r="I304" s="56" t="str">
        <f>IFERROR(AVERAGE(U304, AG304), "")</f>
        <v/>
      </c>
      <c r="N304" s="51">
        <v>3</v>
      </c>
      <c r="O304" s="56"/>
      <c r="P304" s="56"/>
      <c r="Q304" s="56"/>
      <c r="R304" s="56"/>
      <c r="S304" s="56"/>
      <c r="T304" s="56"/>
      <c r="U304" s="56"/>
      <c r="Z304" s="51">
        <v>3</v>
      </c>
      <c r="AA304" s="56"/>
      <c r="AB304" s="56"/>
      <c r="AC304" s="56"/>
      <c r="AD304" s="56"/>
      <c r="AE304" s="56"/>
      <c r="AF304" s="56"/>
      <c r="AG304" s="56"/>
    </row>
    <row r="305" spans="1:33" ht="21" customHeight="1" outlineLevel="4" x14ac:dyDescent="0.3">
      <c r="B305" s="51">
        <v>4</v>
      </c>
      <c r="C305" s="56" t="str">
        <f>IFERROR(AVERAGE(O305, AA305), "")</f>
        <v/>
      </c>
      <c r="D305" s="56" t="str">
        <f>IFERROR(AVERAGE(P305, AB305), "")</f>
        <v/>
      </c>
      <c r="E305" s="56" t="str">
        <f>IFERROR(AVERAGE(Q305, AC305), "")</f>
        <v/>
      </c>
      <c r="F305" s="56" t="str">
        <f>IFERROR(AVERAGE(R305, AD305), "")</f>
        <v/>
      </c>
      <c r="G305" s="56" t="str">
        <f>IFERROR(AVERAGE(S305, AE305), "")</f>
        <v/>
      </c>
      <c r="H305" s="56" t="str">
        <f>IFERROR(AVERAGE(T305, AF305), "")</f>
        <v/>
      </c>
      <c r="I305" s="56" t="str">
        <f>IFERROR(AVERAGE(U305, AG305), "")</f>
        <v/>
      </c>
      <c r="N305" s="51">
        <v>4</v>
      </c>
      <c r="O305" s="56"/>
      <c r="P305" s="56"/>
      <c r="Q305" s="56"/>
      <c r="R305" s="56"/>
      <c r="S305" s="56"/>
      <c r="T305" s="56"/>
      <c r="U305" s="56"/>
      <c r="Z305" s="51">
        <v>4</v>
      </c>
      <c r="AA305" s="56"/>
      <c r="AB305" s="56"/>
      <c r="AC305" s="56"/>
      <c r="AD305" s="56"/>
      <c r="AE305" s="56"/>
      <c r="AF305" s="56"/>
      <c r="AG305" s="56"/>
    </row>
    <row r="306" spans="1:33" ht="21" customHeight="1" outlineLevel="4" x14ac:dyDescent="0.3">
      <c r="B306" s="51">
        <v>5</v>
      </c>
      <c r="C306" s="56" t="str">
        <f>IFERROR(AVERAGE(O306, AA306), "")</f>
        <v/>
      </c>
      <c r="D306" s="56" t="str">
        <f>IFERROR(AVERAGE(P306, AB306), "")</f>
        <v/>
      </c>
      <c r="E306" s="56" t="str">
        <f>IFERROR(AVERAGE(Q306, AC306), "")</f>
        <v/>
      </c>
      <c r="F306" s="56" t="str">
        <f>IFERROR(AVERAGE(R306, AD306), "")</f>
        <v/>
      </c>
      <c r="G306" s="56" t="str">
        <f>IFERROR(AVERAGE(S306, AE306), "")</f>
        <v/>
      </c>
      <c r="H306" s="56" t="str">
        <f>IFERROR(AVERAGE(T306, AF306), "")</f>
        <v/>
      </c>
      <c r="I306" s="56" t="str">
        <f>IFERROR(AVERAGE(U306, AG306), "")</f>
        <v/>
      </c>
      <c r="N306" s="51">
        <v>5</v>
      </c>
      <c r="O306" s="56"/>
      <c r="P306" s="56"/>
      <c r="Q306" s="56"/>
      <c r="R306" s="56"/>
      <c r="S306" s="56"/>
      <c r="T306" s="56"/>
      <c r="U306" s="56"/>
      <c r="Z306" s="51">
        <v>5</v>
      </c>
      <c r="AA306" s="56"/>
      <c r="AB306" s="56"/>
      <c r="AC306" s="56"/>
      <c r="AD306" s="56"/>
      <c r="AE306" s="56"/>
      <c r="AF306" s="56"/>
      <c r="AG306" s="56"/>
    </row>
    <row r="307" spans="1:33" ht="21" customHeight="1" outlineLevel="4" x14ac:dyDescent="0.3">
      <c r="B307" s="51">
        <v>6</v>
      </c>
      <c r="C307" s="56" t="str">
        <f>IFERROR(AVERAGE(O307, AA307), "")</f>
        <v/>
      </c>
      <c r="D307" s="56" t="str">
        <f>IFERROR(AVERAGE(P307, AB307), "")</f>
        <v/>
      </c>
      <c r="E307" s="56" t="str">
        <f>IFERROR(AVERAGE(Q307, AC307), "")</f>
        <v/>
      </c>
      <c r="F307" s="56" t="str">
        <f>IFERROR(AVERAGE(R307, AD307), "")</f>
        <v/>
      </c>
      <c r="G307" s="56" t="str">
        <f>IFERROR(AVERAGE(S307, AE307), "")</f>
        <v/>
      </c>
      <c r="H307" s="56" t="str">
        <f>IFERROR(AVERAGE(T307, AF307), "")</f>
        <v/>
      </c>
      <c r="I307" s="56" t="str">
        <f>IFERROR(AVERAGE(U307, AG307), "")</f>
        <v/>
      </c>
      <c r="N307" s="51">
        <v>6</v>
      </c>
      <c r="O307" s="56"/>
      <c r="P307" s="56"/>
      <c r="Q307" s="56"/>
      <c r="R307" s="56"/>
      <c r="S307" s="56"/>
      <c r="T307" s="56"/>
      <c r="U307" s="56"/>
      <c r="Z307" s="51">
        <v>6</v>
      </c>
      <c r="AA307" s="56"/>
      <c r="AB307" s="56"/>
      <c r="AC307" s="56"/>
      <c r="AD307" s="56"/>
      <c r="AE307" s="56"/>
      <c r="AF307" s="56"/>
      <c r="AG307" s="56"/>
    </row>
    <row r="308" spans="1:33" ht="21" customHeight="1" outlineLevel="4" x14ac:dyDescent="0.3">
      <c r="B308" s="51">
        <v>7</v>
      </c>
      <c r="C308" s="56" t="str">
        <f>IFERROR(AVERAGE(O308, AA308), "")</f>
        <v/>
      </c>
      <c r="D308" s="56" t="str">
        <f>IFERROR(AVERAGE(P308, AB308), "")</f>
        <v/>
      </c>
      <c r="E308" s="56" t="str">
        <f>IFERROR(AVERAGE(Q308, AC308), "")</f>
        <v/>
      </c>
      <c r="F308" s="56" t="str">
        <f>IFERROR(AVERAGE(R308, AD308), "")</f>
        <v/>
      </c>
      <c r="G308" s="56" t="str">
        <f>IFERROR(AVERAGE(S308, AE308), "")</f>
        <v/>
      </c>
      <c r="H308" s="56" t="str">
        <f>IFERROR(AVERAGE(T308, AF308), "")</f>
        <v/>
      </c>
      <c r="I308" s="56" t="str">
        <f>IFERROR(AVERAGE(U308, AG308), "")</f>
        <v/>
      </c>
      <c r="N308" s="51">
        <v>7</v>
      </c>
      <c r="O308" s="56"/>
      <c r="P308" s="56"/>
      <c r="Q308" s="56"/>
      <c r="R308" s="56"/>
      <c r="S308" s="56"/>
      <c r="T308" s="56"/>
      <c r="U308" s="56"/>
      <c r="Z308" s="51">
        <v>7</v>
      </c>
      <c r="AA308" s="56"/>
      <c r="AB308" s="56"/>
      <c r="AC308" s="56"/>
      <c r="AD308" s="56"/>
      <c r="AE308" s="56"/>
      <c r="AF308" s="56"/>
      <c r="AG308" s="56"/>
    </row>
    <row r="309" spans="1:33" ht="21" customHeight="1" outlineLevel="4" x14ac:dyDescent="0.3">
      <c r="B309" s="51">
        <v>8</v>
      </c>
      <c r="C309" s="56" t="str">
        <f>IFERROR(AVERAGE(O309, AA309), "")</f>
        <v/>
      </c>
      <c r="D309" s="56" t="str">
        <f>IFERROR(AVERAGE(P309, AB309), "")</f>
        <v/>
      </c>
      <c r="E309" s="56" t="str">
        <f>IFERROR(AVERAGE(Q309, AC309), "")</f>
        <v/>
      </c>
      <c r="F309" s="56" t="str">
        <f>IFERROR(AVERAGE(R309, AD309), "")</f>
        <v/>
      </c>
      <c r="G309" s="56" t="str">
        <f>IFERROR(AVERAGE(S309, AE309), "")</f>
        <v/>
      </c>
      <c r="H309" s="56" t="str">
        <f>IFERROR(AVERAGE(T309, AF309), "")</f>
        <v/>
      </c>
      <c r="I309" s="56" t="str">
        <f>IFERROR(AVERAGE(U309, AG309), "")</f>
        <v/>
      </c>
      <c r="N309" s="51">
        <v>8</v>
      </c>
      <c r="O309" s="56"/>
      <c r="P309" s="56"/>
      <c r="Q309" s="56"/>
      <c r="R309" s="56"/>
      <c r="S309" s="56"/>
      <c r="T309" s="56"/>
      <c r="U309" s="56"/>
      <c r="Z309" s="51">
        <v>8</v>
      </c>
      <c r="AA309" s="56"/>
      <c r="AB309" s="56"/>
      <c r="AC309" s="56"/>
      <c r="AD309" s="56"/>
      <c r="AE309" s="56"/>
      <c r="AF309" s="56"/>
      <c r="AG309" s="56"/>
    </row>
    <row r="310" spans="1:33" ht="21" customHeight="1" outlineLevel="4" x14ac:dyDescent="0.3">
      <c r="B310" s="51">
        <v>9</v>
      </c>
      <c r="C310" s="56" t="str">
        <f>IFERROR(AVERAGE(O310, AA310), "")</f>
        <v/>
      </c>
      <c r="D310" s="56" t="str">
        <f>IFERROR(AVERAGE(P310, AB310), "")</f>
        <v/>
      </c>
      <c r="E310" s="56" t="str">
        <f>IFERROR(AVERAGE(Q310, AC310), "")</f>
        <v/>
      </c>
      <c r="F310" s="56" t="str">
        <f>IFERROR(AVERAGE(R310, AD310), "")</f>
        <v/>
      </c>
      <c r="G310" s="56" t="str">
        <f>IFERROR(AVERAGE(S310, AE310), "")</f>
        <v/>
      </c>
      <c r="H310" s="56" t="str">
        <f>IFERROR(AVERAGE(T310, AF310), "")</f>
        <v/>
      </c>
      <c r="I310" s="56" t="str">
        <f>IFERROR(AVERAGE(U310, AG310), "")</f>
        <v/>
      </c>
      <c r="N310" s="51">
        <v>9</v>
      </c>
      <c r="O310" s="56"/>
      <c r="P310" s="56"/>
      <c r="Q310" s="56"/>
      <c r="R310" s="56"/>
      <c r="S310" s="56"/>
      <c r="T310" s="56"/>
      <c r="U310" s="56"/>
      <c r="Z310" s="51">
        <v>9</v>
      </c>
      <c r="AA310" s="56"/>
      <c r="AB310" s="56"/>
      <c r="AC310" s="56"/>
      <c r="AD310" s="56"/>
      <c r="AE310" s="56"/>
      <c r="AF310" s="56"/>
      <c r="AG310" s="56"/>
    </row>
    <row r="311" spans="1:33" ht="21" customHeight="1" outlineLevel="4" x14ac:dyDescent="0.3">
      <c r="B311" s="50" t="s">
        <v>5</v>
      </c>
      <c r="C311" s="55" t="str">
        <f>IFERROR(AVERAGE(C302, C303, C304, C305, C306, C307, C308, C309, C310),"")</f>
        <v/>
      </c>
      <c r="D311" s="55" t="str">
        <f>IFERROR(AVERAGE(D302, D303, D304, D305, D306, D307, D308, D309, D310),"")</f>
        <v/>
      </c>
      <c r="E311" s="55" t="str">
        <f>IFERROR(AVERAGE(E302, E303, E304, E305, E306, E307, E308, E309, E310),"")</f>
        <v/>
      </c>
      <c r="F311" s="55" t="str">
        <f>IFERROR(AVERAGE(F302, F303, F304, F305, F306, F307, F308, F309, F310),"")</f>
        <v/>
      </c>
      <c r="G311" s="55" t="str">
        <f>IFERROR(AVERAGE(G302, G303, G304, G305, G306, G307, G308, G309, G310),"")</f>
        <v/>
      </c>
      <c r="H311" s="55" t="str">
        <f>IFERROR(AVERAGE(H302, H303, H304, H305, H306, H307, H308, H309, H310),"")</f>
        <v/>
      </c>
      <c r="I311" s="55" t="str">
        <f>IFERROR(AVERAGE(I302, I303, I304, I305, I306, I307, I308, I309, I310),"")</f>
        <v/>
      </c>
      <c r="N311" s="50" t="s">
        <v>5</v>
      </c>
      <c r="O311" s="55" t="str">
        <f>IFERROR(AVERAGE(O302, O303, O304, O305, O306, O307, O308, O309, O310),"")</f>
        <v/>
      </c>
      <c r="P311" s="55" t="str">
        <f>IFERROR(AVERAGE(P302, P303, P304, P305, P306, P307, P308, P309, P310),"")</f>
        <v/>
      </c>
      <c r="Q311" s="55" t="str">
        <f>IFERROR(AVERAGE(Q302, Q303, Q304, Q305, Q306, Q307, Q308, Q309, Q310),"")</f>
        <v/>
      </c>
      <c r="R311" s="55" t="str">
        <f>IFERROR(AVERAGE(R302, R303, R304, R305, R306, R307, R308, R309, R310),"")</f>
        <v/>
      </c>
      <c r="S311" s="55" t="str">
        <f>IFERROR(AVERAGE(S302, S303, S304, S305, S306, S307, S308, S309, S310),"")</f>
        <v/>
      </c>
      <c r="T311" s="55" t="str">
        <f>IFERROR(AVERAGE(T302, T303, T304, T305, T306, T307, T308, T309, T310),"")</f>
        <v/>
      </c>
      <c r="U311" s="55" t="str">
        <f>IFERROR(AVERAGE(U302, U303, U304, U305, U306, U307, U308, U309, U310),"")</f>
        <v/>
      </c>
      <c r="Z311" s="50" t="s">
        <v>5</v>
      </c>
      <c r="AA311" s="55" t="str">
        <f>IFERROR(AVERAGE(AA302, AA303, AA304, AA305, AA306, AA307, AA308, AA309, AA310),"")</f>
        <v/>
      </c>
      <c r="AB311" s="55" t="str">
        <f>IFERROR(AVERAGE(AB302, AB303, AB304, AB305, AB306, AB307, AB308, AB309, AB310),"")</f>
        <v/>
      </c>
      <c r="AC311" s="55" t="str">
        <f>IFERROR(AVERAGE(AC302, AC303, AC304, AC305, AC306, AC307, AC308, AC309, AC310),"")</f>
        <v/>
      </c>
      <c r="AD311" s="55" t="str">
        <f>IFERROR(AVERAGE(AD302, AD303, AD304, AD305, AD306, AD307, AD308, AD309, AD310),"")</f>
        <v/>
      </c>
      <c r="AE311" s="55" t="str">
        <f>IFERROR(AVERAGE(AE302, AE303, AE304, AE305, AE306, AE307, AE308, AE309, AE310),"")</f>
        <v/>
      </c>
      <c r="AF311" s="55" t="str">
        <f>IFERROR(AVERAGE(AF302, AF303, AF304, AF305, AF306, AF307, AF308, AF309, AF310),"")</f>
        <v/>
      </c>
      <c r="AG311" s="55" t="str">
        <f>IFERROR(AVERAGE(AG302, AG303, AG304, AG305, AG306, AG307, AG308, AG309, AG310),"")</f>
        <v/>
      </c>
    </row>
    <row r="312" spans="1:33" ht="21" customHeight="1" outlineLevel="3" x14ac:dyDescent="0.3">
      <c r="A312" s="48" t="s">
        <v>558</v>
      </c>
      <c r="B312" s="49" t="s">
        <v>559</v>
      </c>
      <c r="C312" s="49"/>
      <c r="D312" s="49"/>
      <c r="E312" s="49"/>
      <c r="F312" s="49"/>
      <c r="G312" s="49"/>
      <c r="H312" s="49"/>
      <c r="I312" s="49"/>
      <c r="M312" s="48" t="s">
        <v>558</v>
      </c>
      <c r="N312" s="49" t="s">
        <v>559</v>
      </c>
      <c r="O312" s="49"/>
      <c r="P312" s="49"/>
      <c r="Q312" s="49"/>
      <c r="R312" s="49"/>
      <c r="S312" s="49"/>
      <c r="T312" s="49"/>
      <c r="U312" s="49"/>
      <c r="Y312" s="48" t="s">
        <v>558</v>
      </c>
      <c r="Z312" s="49" t="s">
        <v>559</v>
      </c>
      <c r="AA312" s="49"/>
      <c r="AB312" s="49"/>
      <c r="AC312" s="49"/>
      <c r="AD312" s="49"/>
      <c r="AE312" s="49"/>
      <c r="AF312" s="49"/>
      <c r="AG312" s="49"/>
    </row>
    <row r="313" spans="1:33" ht="21" customHeight="1" outlineLevel="4" x14ac:dyDescent="0.3">
      <c r="B313" s="51">
        <v>1</v>
      </c>
      <c r="C313" s="56" t="str">
        <f>IFERROR(AVERAGE(O313, AA313), "")</f>
        <v/>
      </c>
      <c r="D313" s="56" t="str">
        <f>IFERROR(AVERAGE(P313, AB313), "")</f>
        <v/>
      </c>
      <c r="E313" s="56" t="str">
        <f>IFERROR(AVERAGE(Q313, AC313), "")</f>
        <v/>
      </c>
      <c r="F313" s="56" t="str">
        <f>IFERROR(AVERAGE(R313, AD313), "")</f>
        <v/>
      </c>
      <c r="G313" s="56" t="str">
        <f>IFERROR(AVERAGE(S313, AE313), "")</f>
        <v/>
      </c>
      <c r="H313" s="56" t="str">
        <f>IFERROR(AVERAGE(T313, AF313), "")</f>
        <v/>
      </c>
      <c r="I313" s="56" t="str">
        <f>IFERROR(AVERAGE(U313, AG313), "")</f>
        <v/>
      </c>
      <c r="N313" s="51">
        <v>1</v>
      </c>
      <c r="O313" s="56"/>
      <c r="P313" s="56"/>
      <c r="Q313" s="56"/>
      <c r="R313" s="56"/>
      <c r="S313" s="56"/>
      <c r="T313" s="56"/>
      <c r="U313" s="56"/>
      <c r="Z313" s="51">
        <v>1</v>
      </c>
      <c r="AA313" s="56"/>
      <c r="AB313" s="56"/>
      <c r="AC313" s="56"/>
      <c r="AD313" s="56"/>
      <c r="AE313" s="56"/>
      <c r="AF313" s="56"/>
      <c r="AG313" s="56"/>
    </row>
    <row r="314" spans="1:33" ht="21" customHeight="1" outlineLevel="4" x14ac:dyDescent="0.3">
      <c r="B314" s="51">
        <v>2</v>
      </c>
      <c r="C314" s="56" t="str">
        <f>IFERROR(AVERAGE(O314, AA314), "")</f>
        <v/>
      </c>
      <c r="D314" s="56" t="str">
        <f>IFERROR(AVERAGE(P314, AB314), "")</f>
        <v/>
      </c>
      <c r="E314" s="56" t="str">
        <f>IFERROR(AVERAGE(Q314, AC314), "")</f>
        <v/>
      </c>
      <c r="F314" s="56" t="str">
        <f>IFERROR(AVERAGE(R314, AD314), "")</f>
        <v/>
      </c>
      <c r="G314" s="56" t="str">
        <f>IFERROR(AVERAGE(S314, AE314), "")</f>
        <v/>
      </c>
      <c r="H314" s="56" t="str">
        <f>IFERROR(AVERAGE(T314, AF314), "")</f>
        <v/>
      </c>
      <c r="I314" s="56" t="str">
        <f>IFERROR(AVERAGE(U314, AG314), "")</f>
        <v/>
      </c>
      <c r="N314" s="51">
        <v>2</v>
      </c>
      <c r="O314" s="56"/>
      <c r="P314" s="56"/>
      <c r="Q314" s="56"/>
      <c r="R314" s="56"/>
      <c r="S314" s="56"/>
      <c r="T314" s="56"/>
      <c r="U314" s="56"/>
      <c r="Z314" s="51">
        <v>2</v>
      </c>
      <c r="AA314" s="56"/>
      <c r="AB314" s="56"/>
      <c r="AC314" s="56"/>
      <c r="AD314" s="56"/>
      <c r="AE314" s="56"/>
      <c r="AF314" s="56"/>
      <c r="AG314" s="56"/>
    </row>
    <row r="315" spans="1:33" ht="21" customHeight="1" outlineLevel="4" x14ac:dyDescent="0.3">
      <c r="B315" s="51">
        <v>3</v>
      </c>
      <c r="C315" s="56" t="str">
        <f>IFERROR(AVERAGE(O315, AA315), "")</f>
        <v/>
      </c>
      <c r="D315" s="56" t="str">
        <f>IFERROR(AVERAGE(P315, AB315), "")</f>
        <v/>
      </c>
      <c r="E315" s="56" t="str">
        <f>IFERROR(AVERAGE(Q315, AC315), "")</f>
        <v/>
      </c>
      <c r="F315" s="56" t="str">
        <f>IFERROR(AVERAGE(R315, AD315), "")</f>
        <v/>
      </c>
      <c r="G315" s="56" t="str">
        <f>IFERROR(AVERAGE(S315, AE315), "")</f>
        <v/>
      </c>
      <c r="H315" s="56" t="str">
        <f>IFERROR(AVERAGE(T315, AF315), "")</f>
        <v/>
      </c>
      <c r="I315" s="56" t="str">
        <f>IFERROR(AVERAGE(U315, AG315), "")</f>
        <v/>
      </c>
      <c r="N315" s="51">
        <v>3</v>
      </c>
      <c r="O315" s="56"/>
      <c r="P315" s="56"/>
      <c r="Q315" s="56"/>
      <c r="R315" s="56"/>
      <c r="S315" s="56"/>
      <c r="T315" s="56"/>
      <c r="U315" s="56"/>
      <c r="Z315" s="51">
        <v>3</v>
      </c>
      <c r="AA315" s="56"/>
      <c r="AB315" s="56"/>
      <c r="AC315" s="56"/>
      <c r="AD315" s="56"/>
      <c r="AE315" s="56"/>
      <c r="AF315" s="56"/>
      <c r="AG315" s="56"/>
    </row>
    <row r="316" spans="1:33" ht="21" customHeight="1" outlineLevel="4" x14ac:dyDescent="0.3">
      <c r="B316" s="51">
        <v>4</v>
      </c>
      <c r="C316" s="56" t="str">
        <f>IFERROR(AVERAGE(O316, AA316), "")</f>
        <v/>
      </c>
      <c r="D316" s="56" t="str">
        <f>IFERROR(AVERAGE(P316, AB316), "")</f>
        <v/>
      </c>
      <c r="E316" s="56" t="str">
        <f>IFERROR(AVERAGE(Q316, AC316), "")</f>
        <v/>
      </c>
      <c r="F316" s="56" t="str">
        <f>IFERROR(AVERAGE(R316, AD316), "")</f>
        <v/>
      </c>
      <c r="G316" s="56" t="str">
        <f>IFERROR(AVERAGE(S316, AE316), "")</f>
        <v/>
      </c>
      <c r="H316" s="56" t="str">
        <f>IFERROR(AVERAGE(T316, AF316), "")</f>
        <v/>
      </c>
      <c r="I316" s="56" t="str">
        <f>IFERROR(AVERAGE(U316, AG316), "")</f>
        <v/>
      </c>
      <c r="N316" s="51">
        <v>4</v>
      </c>
      <c r="O316" s="56"/>
      <c r="P316" s="56"/>
      <c r="Q316" s="56"/>
      <c r="R316" s="56"/>
      <c r="S316" s="56"/>
      <c r="T316" s="56"/>
      <c r="U316" s="56"/>
      <c r="Z316" s="51">
        <v>4</v>
      </c>
      <c r="AA316" s="56"/>
      <c r="AB316" s="56"/>
      <c r="AC316" s="56"/>
      <c r="AD316" s="56"/>
      <c r="AE316" s="56"/>
      <c r="AF316" s="56"/>
      <c r="AG316" s="56"/>
    </row>
    <row r="317" spans="1:33" ht="21" customHeight="1" outlineLevel="4" x14ac:dyDescent="0.3">
      <c r="B317" s="51">
        <v>5</v>
      </c>
      <c r="C317" s="56" t="str">
        <f>IFERROR(AVERAGE(O317, AA317), "")</f>
        <v/>
      </c>
      <c r="D317" s="56" t="str">
        <f>IFERROR(AVERAGE(P317, AB317), "")</f>
        <v/>
      </c>
      <c r="E317" s="56" t="str">
        <f>IFERROR(AVERAGE(Q317, AC317), "")</f>
        <v/>
      </c>
      <c r="F317" s="56" t="str">
        <f>IFERROR(AVERAGE(R317, AD317), "")</f>
        <v/>
      </c>
      <c r="G317" s="56" t="str">
        <f>IFERROR(AVERAGE(S317, AE317), "")</f>
        <v/>
      </c>
      <c r="H317" s="56" t="str">
        <f>IFERROR(AVERAGE(T317, AF317), "")</f>
        <v/>
      </c>
      <c r="I317" s="56" t="str">
        <f>IFERROR(AVERAGE(U317, AG317), "")</f>
        <v/>
      </c>
      <c r="N317" s="51">
        <v>5</v>
      </c>
      <c r="O317" s="56"/>
      <c r="P317" s="56"/>
      <c r="Q317" s="56"/>
      <c r="R317" s="56"/>
      <c r="S317" s="56"/>
      <c r="T317" s="56"/>
      <c r="U317" s="56"/>
      <c r="Z317" s="51">
        <v>5</v>
      </c>
      <c r="AA317" s="56"/>
      <c r="AB317" s="56"/>
      <c r="AC317" s="56"/>
      <c r="AD317" s="56"/>
      <c r="AE317" s="56"/>
      <c r="AF317" s="56"/>
      <c r="AG317" s="56"/>
    </row>
    <row r="318" spans="1:33" ht="21" customHeight="1" outlineLevel="4" x14ac:dyDescent="0.3">
      <c r="B318" s="51">
        <v>6</v>
      </c>
      <c r="C318" s="56" t="str">
        <f>IFERROR(AVERAGE(O318, AA318), "")</f>
        <v/>
      </c>
      <c r="D318" s="56" t="str">
        <f>IFERROR(AVERAGE(P318, AB318), "")</f>
        <v/>
      </c>
      <c r="E318" s="56" t="str">
        <f>IFERROR(AVERAGE(Q318, AC318), "")</f>
        <v/>
      </c>
      <c r="F318" s="56" t="str">
        <f>IFERROR(AVERAGE(R318, AD318), "")</f>
        <v/>
      </c>
      <c r="G318" s="56" t="str">
        <f>IFERROR(AVERAGE(S318, AE318), "")</f>
        <v/>
      </c>
      <c r="H318" s="56" t="str">
        <f>IFERROR(AVERAGE(T318, AF318), "")</f>
        <v/>
      </c>
      <c r="I318" s="56" t="str">
        <f>IFERROR(AVERAGE(U318, AG318), "")</f>
        <v/>
      </c>
      <c r="N318" s="51">
        <v>6</v>
      </c>
      <c r="O318" s="56"/>
      <c r="P318" s="56"/>
      <c r="Q318" s="56"/>
      <c r="R318" s="56"/>
      <c r="S318" s="56"/>
      <c r="T318" s="56"/>
      <c r="U318" s="56"/>
      <c r="Z318" s="51">
        <v>6</v>
      </c>
      <c r="AA318" s="56"/>
      <c r="AB318" s="56"/>
      <c r="AC318" s="56"/>
      <c r="AD318" s="56"/>
      <c r="AE318" s="56"/>
      <c r="AF318" s="56"/>
      <c r="AG318" s="56"/>
    </row>
    <row r="319" spans="1:33" ht="21" customHeight="1" outlineLevel="4" x14ac:dyDescent="0.3">
      <c r="B319" s="50" t="s">
        <v>5</v>
      </c>
      <c r="C319" s="55" t="str">
        <f>IFERROR(AVERAGE(C313, C314, C315, C316, C317, C318),"")</f>
        <v/>
      </c>
      <c r="D319" s="55" t="str">
        <f>IFERROR(AVERAGE(D313, D314, D315, D316, D317, D318),"")</f>
        <v/>
      </c>
      <c r="E319" s="55" t="str">
        <f>IFERROR(AVERAGE(E313, E314, E315, E316, E317, E318),"")</f>
        <v/>
      </c>
      <c r="F319" s="55" t="str">
        <f>IFERROR(AVERAGE(F313, F314, F315, F316, F317, F318),"")</f>
        <v/>
      </c>
      <c r="G319" s="55" t="str">
        <f>IFERROR(AVERAGE(G313, G314, G315, G316, G317, G318),"")</f>
        <v/>
      </c>
      <c r="H319" s="55" t="str">
        <f>IFERROR(AVERAGE(H313, H314, H315, H316, H317, H318),"")</f>
        <v/>
      </c>
      <c r="I319" s="55" t="str">
        <f>IFERROR(AVERAGE(I313, I314, I315, I316, I317, I318),"")</f>
        <v/>
      </c>
      <c r="N319" s="50" t="s">
        <v>5</v>
      </c>
      <c r="O319" s="55" t="str">
        <f>IFERROR(AVERAGE(O313, O314, O315, O316, O317, O318),"")</f>
        <v/>
      </c>
      <c r="P319" s="55" t="str">
        <f>IFERROR(AVERAGE(P313, P314, P315, P316, P317, P318),"")</f>
        <v/>
      </c>
      <c r="Q319" s="55" t="str">
        <f>IFERROR(AVERAGE(Q313, Q314, Q315, Q316, Q317, Q318),"")</f>
        <v/>
      </c>
      <c r="R319" s="55" t="str">
        <f>IFERROR(AVERAGE(R313, R314, R315, R316, R317, R318),"")</f>
        <v/>
      </c>
      <c r="S319" s="55" t="str">
        <f>IFERROR(AVERAGE(S313, S314, S315, S316, S317, S318),"")</f>
        <v/>
      </c>
      <c r="T319" s="55" t="str">
        <f>IFERROR(AVERAGE(T313, T314, T315, T316, T317, T318),"")</f>
        <v/>
      </c>
      <c r="U319" s="55" t="str">
        <f>IFERROR(AVERAGE(U313, U314, U315, U316, U317, U318),"")</f>
        <v/>
      </c>
      <c r="Z319" s="50" t="s">
        <v>5</v>
      </c>
      <c r="AA319" s="55" t="str">
        <f>IFERROR(AVERAGE(AA313, AA314, AA315, AA316, AA317, AA318),"")</f>
        <v/>
      </c>
      <c r="AB319" s="55" t="str">
        <f>IFERROR(AVERAGE(AB313, AB314, AB315, AB316, AB317, AB318),"")</f>
        <v/>
      </c>
      <c r="AC319" s="55" t="str">
        <f>IFERROR(AVERAGE(AC313, AC314, AC315, AC316, AC317, AC318),"")</f>
        <v/>
      </c>
      <c r="AD319" s="55" t="str">
        <f>IFERROR(AVERAGE(AD313, AD314, AD315, AD316, AD317, AD318),"")</f>
        <v/>
      </c>
      <c r="AE319" s="55" t="str">
        <f>IFERROR(AVERAGE(AE313, AE314, AE315, AE316, AE317, AE318),"")</f>
        <v/>
      </c>
      <c r="AF319" s="55" t="str">
        <f>IFERROR(AVERAGE(AF313, AF314, AF315, AF316, AF317, AF318),"")</f>
        <v/>
      </c>
      <c r="AG319" s="55" t="str">
        <f>IFERROR(AVERAGE(AG313, AG314, AG315, AG316, AG317, AG318),"")</f>
        <v/>
      </c>
    </row>
    <row r="320" spans="1:33" ht="21" customHeight="1" outlineLevel="1" x14ac:dyDescent="0.3">
      <c r="A320" s="46">
        <v>4.5</v>
      </c>
      <c r="B320" s="47" t="s">
        <v>567</v>
      </c>
      <c r="C320" s="54" t="str">
        <f>IFERROR(AVERAGE(C325, C330, C335, C343, C351, C362, C367)/10,"")</f>
        <v/>
      </c>
      <c r="D320" s="54" t="str">
        <f>IFERROR(AVERAGE(D325, D330, D335, D343, D351, D362, D367)/10,"")</f>
        <v/>
      </c>
      <c r="E320" s="54" t="str">
        <f>IFERROR(AVERAGE(E325, E330, E335, E343, E351, E362, E367)/10,"")</f>
        <v/>
      </c>
      <c r="F320" s="54" t="str">
        <f>IFERROR(AVERAGE(F325, F330, F335, F343, F351, F362, F367)/10,"")</f>
        <v/>
      </c>
      <c r="G320" s="54" t="str">
        <f>IFERROR(AVERAGE(G325, G330, G335, G343, G351, G362, G367)/10,"")</f>
        <v/>
      </c>
      <c r="H320" s="54" t="str">
        <f>IFERROR(AVERAGE(H325, H330, H335, H343, H351, H362, H367)/10,"")</f>
        <v/>
      </c>
      <c r="I320" s="54" t="str">
        <f>IFERROR(AVERAGE(I325, I330, I335, I343, I351, I362, I367)/10,"")</f>
        <v/>
      </c>
      <c r="M320" s="46">
        <v>4.5</v>
      </c>
      <c r="N320" s="47" t="s">
        <v>567</v>
      </c>
      <c r="O320" s="54" t="str">
        <f>IFERROR(AVERAGE(O325, O330, O335, O343, O351, O362, O367)/10,"")</f>
        <v/>
      </c>
      <c r="P320" s="54" t="str">
        <f>IFERROR(AVERAGE(P325, P330, P335, P343, P351, P362, P367)/10,"")</f>
        <v/>
      </c>
      <c r="Q320" s="54" t="str">
        <f>IFERROR(AVERAGE(Q325, Q330, Q335, Q343, Q351, Q362, Q367)/10,"")</f>
        <v/>
      </c>
      <c r="R320" s="54" t="str">
        <f>IFERROR(AVERAGE(R325, R330, R335, R343, R351, R362, R367)/10,"")</f>
        <v/>
      </c>
      <c r="S320" s="54" t="str">
        <f>IFERROR(AVERAGE(S325, S330, S335, S343, S351, S362, S367)/10,"")</f>
        <v/>
      </c>
      <c r="T320" s="54" t="str">
        <f>IFERROR(AVERAGE(T325, T330, T335, T343, T351, T362, T367)/10,"")</f>
        <v/>
      </c>
      <c r="U320" s="54" t="str">
        <f>IFERROR(AVERAGE(U325, U330, U335, U343, U351, U362, U367)/10,"")</f>
        <v/>
      </c>
      <c r="Y320" s="46">
        <v>4.5</v>
      </c>
      <c r="Z320" s="47" t="s">
        <v>567</v>
      </c>
      <c r="AA320" s="54" t="str">
        <f>IFERROR(AVERAGE(AA325, AA330, AA335, AA343, AA351, AA362, AA367)/10,"")</f>
        <v/>
      </c>
      <c r="AB320" s="54" t="str">
        <f>IFERROR(AVERAGE(AB325, AB330, AB335, AB343, AB351, AB362, AB367)/10,"")</f>
        <v/>
      </c>
      <c r="AC320" s="54" t="str">
        <f>IFERROR(AVERAGE(AC325, AC330, AC335, AC343, AC351, AC362, AC367)/10,"")</f>
        <v/>
      </c>
      <c r="AD320" s="54" t="str">
        <f>IFERROR(AVERAGE(AD325, AD330, AD335, AD343, AD351, AD362, AD367)/10,"")</f>
        <v/>
      </c>
      <c r="AE320" s="54" t="str">
        <f>IFERROR(AVERAGE(AE325, AE330, AE335, AE343, AE351, AE362, AE367)/10,"")</f>
        <v/>
      </c>
      <c r="AF320" s="54" t="str">
        <f>IFERROR(AVERAGE(AF325, AF330, AF335, AF343, AF351, AF362, AF367)/10,"")</f>
        <v/>
      </c>
      <c r="AG320" s="54" t="str">
        <f>IFERROR(AVERAGE(AG325, AG330, AG335, AG343, AG351, AG362, AG367)/10,"")</f>
        <v/>
      </c>
    </row>
    <row r="321" spans="1:33" ht="21" customHeight="1" outlineLevel="3" x14ac:dyDescent="0.3">
      <c r="A321" s="48" t="s">
        <v>568</v>
      </c>
      <c r="B321" s="49" t="s">
        <v>569</v>
      </c>
      <c r="C321" s="49"/>
      <c r="D321" s="49"/>
      <c r="E321" s="49"/>
      <c r="F321" s="49"/>
      <c r="G321" s="49"/>
      <c r="H321" s="49"/>
      <c r="I321" s="49"/>
      <c r="M321" s="48" t="s">
        <v>568</v>
      </c>
      <c r="N321" s="49" t="s">
        <v>569</v>
      </c>
      <c r="O321" s="49"/>
      <c r="P321" s="49"/>
      <c r="Q321" s="49"/>
      <c r="R321" s="49"/>
      <c r="S321" s="49"/>
      <c r="T321" s="49"/>
      <c r="U321" s="49"/>
      <c r="Y321" s="48" t="s">
        <v>568</v>
      </c>
      <c r="Z321" s="49" t="s">
        <v>569</v>
      </c>
      <c r="AA321" s="49"/>
      <c r="AB321" s="49"/>
      <c r="AC321" s="49"/>
      <c r="AD321" s="49"/>
      <c r="AE321" s="49"/>
      <c r="AF321" s="49"/>
      <c r="AG321" s="49"/>
    </row>
    <row r="322" spans="1:33" ht="21" customHeight="1" outlineLevel="4" x14ac:dyDescent="0.3">
      <c r="B322" s="51">
        <v>1</v>
      </c>
      <c r="C322" s="56" t="str">
        <f>IFERROR(AVERAGE(O322, AA322), "")</f>
        <v/>
      </c>
      <c r="D322" s="56" t="str">
        <f>IFERROR(AVERAGE(P322, AB322), "")</f>
        <v/>
      </c>
      <c r="E322" s="56" t="str">
        <f>IFERROR(AVERAGE(Q322, AC322), "")</f>
        <v/>
      </c>
      <c r="F322" s="56" t="str">
        <f>IFERROR(AVERAGE(R322, AD322), "")</f>
        <v/>
      </c>
      <c r="G322" s="56" t="str">
        <f>IFERROR(AVERAGE(S322, AE322), "")</f>
        <v/>
      </c>
      <c r="H322" s="56" t="str">
        <f>IFERROR(AVERAGE(T322, AF322), "")</f>
        <v/>
      </c>
      <c r="I322" s="56" t="str">
        <f>IFERROR(AVERAGE(U322, AG322), "")</f>
        <v/>
      </c>
      <c r="N322" s="51">
        <v>1</v>
      </c>
      <c r="O322" s="56"/>
      <c r="P322" s="56"/>
      <c r="Q322" s="56"/>
      <c r="R322" s="56"/>
      <c r="S322" s="56"/>
      <c r="T322" s="56"/>
      <c r="U322" s="56"/>
      <c r="Z322" s="51">
        <v>1</v>
      </c>
      <c r="AA322" s="56"/>
      <c r="AB322" s="56"/>
      <c r="AC322" s="56"/>
      <c r="AD322" s="56"/>
      <c r="AE322" s="56"/>
      <c r="AF322" s="56"/>
      <c r="AG322" s="56"/>
    </row>
    <row r="323" spans="1:33" ht="21" customHeight="1" outlineLevel="4" x14ac:dyDescent="0.3">
      <c r="B323" s="51">
        <v>2</v>
      </c>
      <c r="C323" s="56" t="str">
        <f>IFERROR(AVERAGE(O323, AA323), "")</f>
        <v/>
      </c>
      <c r="D323" s="56" t="str">
        <f>IFERROR(AVERAGE(P323, AB323), "")</f>
        <v/>
      </c>
      <c r="E323" s="56" t="str">
        <f>IFERROR(AVERAGE(Q323, AC323), "")</f>
        <v/>
      </c>
      <c r="F323" s="56" t="str">
        <f>IFERROR(AVERAGE(R323, AD323), "")</f>
        <v/>
      </c>
      <c r="G323" s="56" t="str">
        <f>IFERROR(AVERAGE(S323, AE323), "")</f>
        <v/>
      </c>
      <c r="H323" s="56" t="str">
        <f>IFERROR(AVERAGE(T323, AF323), "")</f>
        <v/>
      </c>
      <c r="I323" s="56" t="str">
        <f>IFERROR(AVERAGE(U323, AG323), "")</f>
        <v/>
      </c>
      <c r="N323" s="51">
        <v>2</v>
      </c>
      <c r="O323" s="56"/>
      <c r="P323" s="56"/>
      <c r="Q323" s="56"/>
      <c r="R323" s="56"/>
      <c r="S323" s="56"/>
      <c r="T323" s="56"/>
      <c r="U323" s="56"/>
      <c r="Z323" s="51">
        <v>2</v>
      </c>
      <c r="AA323" s="56"/>
      <c r="AB323" s="56"/>
      <c r="AC323" s="56"/>
      <c r="AD323" s="56"/>
      <c r="AE323" s="56"/>
      <c r="AF323" s="56"/>
      <c r="AG323" s="56"/>
    </row>
    <row r="324" spans="1:33" ht="21" customHeight="1" outlineLevel="4" x14ac:dyDescent="0.3">
      <c r="B324" s="51">
        <v>3</v>
      </c>
      <c r="C324" s="56" t="str">
        <f>IFERROR(AVERAGE(O324, AA324), "")</f>
        <v/>
      </c>
      <c r="D324" s="56" t="str">
        <f>IFERROR(AVERAGE(P324, AB324), "")</f>
        <v/>
      </c>
      <c r="E324" s="56" t="str">
        <f>IFERROR(AVERAGE(Q324, AC324), "")</f>
        <v/>
      </c>
      <c r="F324" s="56" t="str">
        <f>IFERROR(AVERAGE(R324, AD324), "")</f>
        <v/>
      </c>
      <c r="G324" s="56" t="str">
        <f>IFERROR(AVERAGE(S324, AE324), "")</f>
        <v/>
      </c>
      <c r="H324" s="56" t="str">
        <f>IFERROR(AVERAGE(T324, AF324), "")</f>
        <v/>
      </c>
      <c r="I324" s="56" t="str">
        <f>IFERROR(AVERAGE(U324, AG324), "")</f>
        <v/>
      </c>
      <c r="N324" s="51">
        <v>3</v>
      </c>
      <c r="O324" s="56"/>
      <c r="P324" s="56"/>
      <c r="Q324" s="56"/>
      <c r="R324" s="56"/>
      <c r="S324" s="56"/>
      <c r="T324" s="56"/>
      <c r="U324" s="56"/>
      <c r="Z324" s="51">
        <v>3</v>
      </c>
      <c r="AA324" s="56"/>
      <c r="AB324" s="56"/>
      <c r="AC324" s="56"/>
      <c r="AD324" s="56"/>
      <c r="AE324" s="56"/>
      <c r="AF324" s="56"/>
      <c r="AG324" s="56"/>
    </row>
    <row r="325" spans="1:33" ht="21" customHeight="1" outlineLevel="4" x14ac:dyDescent="0.3">
      <c r="B325" s="50" t="s">
        <v>5</v>
      </c>
      <c r="C325" s="55" t="str">
        <f>IFERROR(AVERAGE(C322, C323, C324),"")</f>
        <v/>
      </c>
      <c r="D325" s="55" t="str">
        <f>IFERROR(AVERAGE(D322, D323, D324),"")</f>
        <v/>
      </c>
      <c r="E325" s="55" t="str">
        <f>IFERROR(AVERAGE(E322, E323, E324),"")</f>
        <v/>
      </c>
      <c r="F325" s="55" t="str">
        <f>IFERROR(AVERAGE(F322, F323, F324),"")</f>
        <v/>
      </c>
      <c r="G325" s="55" t="str">
        <f>IFERROR(AVERAGE(G322, G323, G324),"")</f>
        <v/>
      </c>
      <c r="H325" s="55" t="str">
        <f>IFERROR(AVERAGE(H322, H323, H324),"")</f>
        <v/>
      </c>
      <c r="I325" s="55" t="str">
        <f>IFERROR(AVERAGE(I322, I323, I324),"")</f>
        <v/>
      </c>
      <c r="N325" s="50" t="s">
        <v>5</v>
      </c>
      <c r="O325" s="55" t="str">
        <f>IFERROR(AVERAGE(O322, O323, O324),"")</f>
        <v/>
      </c>
      <c r="P325" s="55" t="str">
        <f>IFERROR(AVERAGE(P322, P323, P324),"")</f>
        <v/>
      </c>
      <c r="Q325" s="55" t="str">
        <f>IFERROR(AVERAGE(Q322, Q323, Q324),"")</f>
        <v/>
      </c>
      <c r="R325" s="55" t="str">
        <f>IFERROR(AVERAGE(R322, R323, R324),"")</f>
        <v/>
      </c>
      <c r="S325" s="55" t="str">
        <f>IFERROR(AVERAGE(S322, S323, S324),"")</f>
        <v/>
      </c>
      <c r="T325" s="55" t="str">
        <f>IFERROR(AVERAGE(T322, T323, T324),"")</f>
        <v/>
      </c>
      <c r="U325" s="55" t="str">
        <f>IFERROR(AVERAGE(U322, U323, U324),"")</f>
        <v/>
      </c>
      <c r="Z325" s="50" t="s">
        <v>5</v>
      </c>
      <c r="AA325" s="55" t="str">
        <f>IFERROR(AVERAGE(AA322, AA323, AA324),"")</f>
        <v/>
      </c>
      <c r="AB325" s="55" t="str">
        <f>IFERROR(AVERAGE(AB322, AB323, AB324),"")</f>
        <v/>
      </c>
      <c r="AC325" s="55" t="str">
        <f>IFERROR(AVERAGE(AC322, AC323, AC324),"")</f>
        <v/>
      </c>
      <c r="AD325" s="55" t="str">
        <f>IFERROR(AVERAGE(AD322, AD323, AD324),"")</f>
        <v/>
      </c>
      <c r="AE325" s="55" t="str">
        <f>IFERROR(AVERAGE(AE322, AE323, AE324),"")</f>
        <v/>
      </c>
      <c r="AF325" s="55" t="str">
        <f>IFERROR(AVERAGE(AF322, AF323, AF324),"")</f>
        <v/>
      </c>
      <c r="AG325" s="55" t="str">
        <f>IFERROR(AVERAGE(AG322, AG323, AG324),"")</f>
        <v/>
      </c>
    </row>
    <row r="326" spans="1:33" ht="21" customHeight="1" outlineLevel="3" x14ac:dyDescent="0.3">
      <c r="A326" s="48" t="s">
        <v>573</v>
      </c>
      <c r="B326" s="49" t="s">
        <v>574</v>
      </c>
      <c r="C326" s="49"/>
      <c r="D326" s="49"/>
      <c r="E326" s="49"/>
      <c r="F326" s="49"/>
      <c r="G326" s="49"/>
      <c r="H326" s="49"/>
      <c r="I326" s="49"/>
      <c r="M326" s="48" t="s">
        <v>573</v>
      </c>
      <c r="N326" s="49" t="s">
        <v>574</v>
      </c>
      <c r="O326" s="49"/>
      <c r="P326" s="49"/>
      <c r="Q326" s="49"/>
      <c r="R326" s="49"/>
      <c r="S326" s="49"/>
      <c r="T326" s="49"/>
      <c r="U326" s="49"/>
      <c r="Y326" s="48" t="s">
        <v>573</v>
      </c>
      <c r="Z326" s="49" t="s">
        <v>574</v>
      </c>
      <c r="AA326" s="49"/>
      <c r="AB326" s="49"/>
      <c r="AC326" s="49"/>
      <c r="AD326" s="49"/>
      <c r="AE326" s="49"/>
      <c r="AF326" s="49"/>
      <c r="AG326" s="49"/>
    </row>
    <row r="327" spans="1:33" ht="21" customHeight="1" outlineLevel="4" x14ac:dyDescent="0.3">
      <c r="B327" s="51">
        <v>1</v>
      </c>
      <c r="C327" s="56" t="str">
        <f>IFERROR(AVERAGE(O327, AA327), "")</f>
        <v/>
      </c>
      <c r="D327" s="56" t="str">
        <f>IFERROR(AVERAGE(P327, AB327), "")</f>
        <v/>
      </c>
      <c r="E327" s="56" t="str">
        <f>IFERROR(AVERAGE(Q327, AC327), "")</f>
        <v/>
      </c>
      <c r="F327" s="56" t="str">
        <f>IFERROR(AVERAGE(R327, AD327), "")</f>
        <v/>
      </c>
      <c r="G327" s="56" t="str">
        <f>IFERROR(AVERAGE(S327, AE327), "")</f>
        <v/>
      </c>
      <c r="H327" s="56" t="str">
        <f>IFERROR(AVERAGE(T327, AF327), "")</f>
        <v/>
      </c>
      <c r="I327" s="56" t="str">
        <f>IFERROR(AVERAGE(U327, AG327), "")</f>
        <v/>
      </c>
      <c r="N327" s="51">
        <v>1</v>
      </c>
      <c r="O327" s="56"/>
      <c r="P327" s="56"/>
      <c r="Q327" s="56"/>
      <c r="R327" s="56"/>
      <c r="S327" s="56"/>
      <c r="T327" s="56"/>
      <c r="U327" s="56"/>
      <c r="Z327" s="51">
        <v>1</v>
      </c>
      <c r="AA327" s="56"/>
      <c r="AB327" s="56"/>
      <c r="AC327" s="56"/>
      <c r="AD327" s="56"/>
      <c r="AE327" s="56"/>
      <c r="AF327" s="56"/>
      <c r="AG327" s="56"/>
    </row>
    <row r="328" spans="1:33" ht="21" customHeight="1" outlineLevel="4" x14ac:dyDescent="0.3">
      <c r="B328" s="51">
        <v>2</v>
      </c>
      <c r="C328" s="56" t="str">
        <f>IFERROR(AVERAGE(O328, AA328), "")</f>
        <v/>
      </c>
      <c r="D328" s="56" t="str">
        <f>IFERROR(AVERAGE(P328, AB328), "")</f>
        <v/>
      </c>
      <c r="E328" s="56" t="str">
        <f>IFERROR(AVERAGE(Q328, AC328), "")</f>
        <v/>
      </c>
      <c r="F328" s="56" t="str">
        <f>IFERROR(AVERAGE(R328, AD328), "")</f>
        <v/>
      </c>
      <c r="G328" s="56" t="str">
        <f>IFERROR(AVERAGE(S328, AE328), "")</f>
        <v/>
      </c>
      <c r="H328" s="56" t="str">
        <f>IFERROR(AVERAGE(T328, AF328), "")</f>
        <v/>
      </c>
      <c r="I328" s="56" t="str">
        <f>IFERROR(AVERAGE(U328, AG328), "")</f>
        <v/>
      </c>
      <c r="N328" s="51">
        <v>2</v>
      </c>
      <c r="O328" s="56"/>
      <c r="P328" s="56"/>
      <c r="Q328" s="56"/>
      <c r="R328" s="56"/>
      <c r="S328" s="56"/>
      <c r="T328" s="56"/>
      <c r="U328" s="56"/>
      <c r="Z328" s="51">
        <v>2</v>
      </c>
      <c r="AA328" s="56"/>
      <c r="AB328" s="56"/>
      <c r="AC328" s="56"/>
      <c r="AD328" s="56"/>
      <c r="AE328" s="56"/>
      <c r="AF328" s="56"/>
      <c r="AG328" s="56"/>
    </row>
    <row r="329" spans="1:33" ht="21" customHeight="1" outlineLevel="4" x14ac:dyDescent="0.3">
      <c r="B329" s="51">
        <v>3</v>
      </c>
      <c r="C329" s="56" t="str">
        <f>IFERROR(AVERAGE(O329, AA329), "")</f>
        <v/>
      </c>
      <c r="D329" s="56" t="str">
        <f>IFERROR(AVERAGE(P329, AB329), "")</f>
        <v/>
      </c>
      <c r="E329" s="56" t="str">
        <f>IFERROR(AVERAGE(Q329, AC329), "")</f>
        <v/>
      </c>
      <c r="F329" s="56" t="str">
        <f>IFERROR(AVERAGE(R329, AD329), "")</f>
        <v/>
      </c>
      <c r="G329" s="56" t="str">
        <f>IFERROR(AVERAGE(S329, AE329), "")</f>
        <v/>
      </c>
      <c r="H329" s="56" t="str">
        <f>IFERROR(AVERAGE(T329, AF329), "")</f>
        <v/>
      </c>
      <c r="I329" s="56" t="str">
        <f>IFERROR(AVERAGE(U329, AG329), "")</f>
        <v/>
      </c>
      <c r="N329" s="51">
        <v>3</v>
      </c>
      <c r="O329" s="56"/>
      <c r="P329" s="56"/>
      <c r="Q329" s="56"/>
      <c r="R329" s="56"/>
      <c r="S329" s="56"/>
      <c r="T329" s="56"/>
      <c r="U329" s="56"/>
      <c r="Z329" s="51">
        <v>3</v>
      </c>
      <c r="AA329" s="56"/>
      <c r="AB329" s="56"/>
      <c r="AC329" s="56"/>
      <c r="AD329" s="56"/>
      <c r="AE329" s="56"/>
      <c r="AF329" s="56"/>
      <c r="AG329" s="56"/>
    </row>
    <row r="330" spans="1:33" ht="21" customHeight="1" outlineLevel="4" x14ac:dyDescent="0.3">
      <c r="B330" s="50" t="s">
        <v>5</v>
      </c>
      <c r="C330" s="55" t="str">
        <f>IFERROR(AVERAGE(C327, C328, C329),"")</f>
        <v/>
      </c>
      <c r="D330" s="55" t="str">
        <f>IFERROR(AVERAGE(D327, D328, D329),"")</f>
        <v/>
      </c>
      <c r="E330" s="55" t="str">
        <f>IFERROR(AVERAGE(E327, E328, E329),"")</f>
        <v/>
      </c>
      <c r="F330" s="55" t="str">
        <f>IFERROR(AVERAGE(F327, F328, F329),"")</f>
        <v/>
      </c>
      <c r="G330" s="55" t="str">
        <f>IFERROR(AVERAGE(G327, G328, G329),"")</f>
        <v/>
      </c>
      <c r="H330" s="55" t="str">
        <f>IFERROR(AVERAGE(H327, H328, H329),"")</f>
        <v/>
      </c>
      <c r="I330" s="55" t="str">
        <f>IFERROR(AVERAGE(I327, I328, I329),"")</f>
        <v/>
      </c>
      <c r="N330" s="50" t="s">
        <v>5</v>
      </c>
      <c r="O330" s="55" t="str">
        <f>IFERROR(AVERAGE(O327, O328, O329),"")</f>
        <v/>
      </c>
      <c r="P330" s="55" t="str">
        <f>IFERROR(AVERAGE(P327, P328, P329),"")</f>
        <v/>
      </c>
      <c r="Q330" s="55" t="str">
        <f>IFERROR(AVERAGE(Q327, Q328, Q329),"")</f>
        <v/>
      </c>
      <c r="R330" s="55" t="str">
        <f>IFERROR(AVERAGE(R327, R328, R329),"")</f>
        <v/>
      </c>
      <c r="S330" s="55" t="str">
        <f>IFERROR(AVERAGE(S327, S328, S329),"")</f>
        <v/>
      </c>
      <c r="T330" s="55" t="str">
        <f>IFERROR(AVERAGE(T327, T328, T329),"")</f>
        <v/>
      </c>
      <c r="U330" s="55" t="str">
        <f>IFERROR(AVERAGE(U327, U328, U329),"")</f>
        <v/>
      </c>
      <c r="Z330" s="50" t="s">
        <v>5</v>
      </c>
      <c r="AA330" s="55" t="str">
        <f>IFERROR(AVERAGE(AA327, AA328, AA329),"")</f>
        <v/>
      </c>
      <c r="AB330" s="55" t="str">
        <f>IFERROR(AVERAGE(AB327, AB328, AB329),"")</f>
        <v/>
      </c>
      <c r="AC330" s="55" t="str">
        <f>IFERROR(AVERAGE(AC327, AC328, AC329),"")</f>
        <v/>
      </c>
      <c r="AD330" s="55" t="str">
        <f>IFERROR(AVERAGE(AD327, AD328, AD329),"")</f>
        <v/>
      </c>
      <c r="AE330" s="55" t="str">
        <f>IFERROR(AVERAGE(AE327, AE328, AE329),"")</f>
        <v/>
      </c>
      <c r="AF330" s="55" t="str">
        <f>IFERROR(AVERAGE(AF327, AF328, AF329),"")</f>
        <v/>
      </c>
      <c r="AG330" s="55" t="str">
        <f>IFERROR(AVERAGE(AG327, AG328, AG329),"")</f>
        <v/>
      </c>
    </row>
    <row r="331" spans="1:33" ht="21" customHeight="1" outlineLevel="3" x14ac:dyDescent="0.3">
      <c r="A331" s="48" t="s">
        <v>578</v>
      </c>
      <c r="B331" s="49" t="s">
        <v>579</v>
      </c>
      <c r="C331" s="49"/>
      <c r="D331" s="49"/>
      <c r="E331" s="49"/>
      <c r="F331" s="49"/>
      <c r="G331" s="49"/>
      <c r="H331" s="49"/>
      <c r="I331" s="49"/>
      <c r="M331" s="48" t="s">
        <v>578</v>
      </c>
      <c r="N331" s="49" t="s">
        <v>579</v>
      </c>
      <c r="O331" s="49"/>
      <c r="P331" s="49"/>
      <c r="Q331" s="49"/>
      <c r="R331" s="49"/>
      <c r="S331" s="49"/>
      <c r="T331" s="49"/>
      <c r="U331" s="49"/>
      <c r="Y331" s="48" t="s">
        <v>578</v>
      </c>
      <c r="Z331" s="49" t="s">
        <v>579</v>
      </c>
      <c r="AA331" s="49"/>
      <c r="AB331" s="49"/>
      <c r="AC331" s="49"/>
      <c r="AD331" s="49"/>
      <c r="AE331" s="49"/>
      <c r="AF331" s="49"/>
      <c r="AG331" s="49"/>
    </row>
    <row r="332" spans="1:33" ht="21" customHeight="1" outlineLevel="4" x14ac:dyDescent="0.3">
      <c r="B332" s="51">
        <v>1</v>
      </c>
      <c r="C332" s="56" t="str">
        <f>IFERROR(AVERAGE(O332, AA332), "")</f>
        <v/>
      </c>
      <c r="D332" s="56" t="str">
        <f>IFERROR(AVERAGE(P332, AB332), "")</f>
        <v/>
      </c>
      <c r="E332" s="56" t="str">
        <f>IFERROR(AVERAGE(Q332, AC332), "")</f>
        <v/>
      </c>
      <c r="F332" s="56" t="str">
        <f>IFERROR(AVERAGE(R332, AD332), "")</f>
        <v/>
      </c>
      <c r="G332" s="56" t="str">
        <f>IFERROR(AVERAGE(S332, AE332), "")</f>
        <v/>
      </c>
      <c r="H332" s="56" t="str">
        <f>IFERROR(AVERAGE(T332, AF332), "")</f>
        <v/>
      </c>
      <c r="I332" s="56" t="str">
        <f>IFERROR(AVERAGE(U332, AG332), "")</f>
        <v/>
      </c>
      <c r="N332" s="51">
        <v>1</v>
      </c>
      <c r="O332" s="56"/>
      <c r="P332" s="56"/>
      <c r="Q332" s="56"/>
      <c r="R332" s="56"/>
      <c r="S332" s="56"/>
      <c r="T332" s="56"/>
      <c r="U332" s="56"/>
      <c r="Z332" s="51">
        <v>1</v>
      </c>
      <c r="AA332" s="56"/>
      <c r="AB332" s="56"/>
      <c r="AC332" s="56"/>
      <c r="AD332" s="56"/>
      <c r="AE332" s="56"/>
      <c r="AF332" s="56"/>
      <c r="AG332" s="56"/>
    </row>
    <row r="333" spans="1:33" ht="21" customHeight="1" outlineLevel="4" x14ac:dyDescent="0.3">
      <c r="B333" s="51">
        <v>2</v>
      </c>
      <c r="C333" s="56" t="str">
        <f>IFERROR(AVERAGE(O333, AA333), "")</f>
        <v/>
      </c>
      <c r="D333" s="56" t="str">
        <f>IFERROR(AVERAGE(P333, AB333), "")</f>
        <v/>
      </c>
      <c r="E333" s="56" t="str">
        <f>IFERROR(AVERAGE(Q333, AC333), "")</f>
        <v/>
      </c>
      <c r="F333" s="56" t="str">
        <f>IFERROR(AVERAGE(R333, AD333), "")</f>
        <v/>
      </c>
      <c r="G333" s="56" t="str">
        <f>IFERROR(AVERAGE(S333, AE333), "")</f>
        <v/>
      </c>
      <c r="H333" s="56" t="str">
        <f>IFERROR(AVERAGE(T333, AF333), "")</f>
        <v/>
      </c>
      <c r="I333" s="56" t="str">
        <f>IFERROR(AVERAGE(U333, AG333), "")</f>
        <v/>
      </c>
      <c r="N333" s="51">
        <v>2</v>
      </c>
      <c r="O333" s="56"/>
      <c r="P333" s="56"/>
      <c r="Q333" s="56"/>
      <c r="R333" s="56"/>
      <c r="S333" s="56"/>
      <c r="T333" s="56"/>
      <c r="U333" s="56"/>
      <c r="Z333" s="51">
        <v>2</v>
      </c>
      <c r="AA333" s="56"/>
      <c r="AB333" s="56"/>
      <c r="AC333" s="56"/>
      <c r="AD333" s="56"/>
      <c r="AE333" s="56"/>
      <c r="AF333" s="56"/>
      <c r="AG333" s="56"/>
    </row>
    <row r="334" spans="1:33" ht="21" customHeight="1" outlineLevel="4" x14ac:dyDescent="0.3">
      <c r="B334" s="51">
        <v>3</v>
      </c>
      <c r="C334" s="56" t="str">
        <f>IFERROR(AVERAGE(O334, AA334), "")</f>
        <v/>
      </c>
      <c r="D334" s="56" t="str">
        <f>IFERROR(AVERAGE(P334, AB334), "")</f>
        <v/>
      </c>
      <c r="E334" s="56" t="str">
        <f>IFERROR(AVERAGE(Q334, AC334), "")</f>
        <v/>
      </c>
      <c r="F334" s="56" t="str">
        <f>IFERROR(AVERAGE(R334, AD334), "")</f>
        <v/>
      </c>
      <c r="G334" s="56" t="str">
        <f>IFERROR(AVERAGE(S334, AE334), "")</f>
        <v/>
      </c>
      <c r="H334" s="56" t="str">
        <f>IFERROR(AVERAGE(T334, AF334), "")</f>
        <v/>
      </c>
      <c r="I334" s="56" t="str">
        <f>IFERROR(AVERAGE(U334, AG334), "")</f>
        <v/>
      </c>
      <c r="N334" s="51">
        <v>3</v>
      </c>
      <c r="O334" s="56"/>
      <c r="P334" s="56"/>
      <c r="Q334" s="56"/>
      <c r="R334" s="56"/>
      <c r="S334" s="56"/>
      <c r="T334" s="56"/>
      <c r="U334" s="56"/>
      <c r="Z334" s="51">
        <v>3</v>
      </c>
      <c r="AA334" s="56"/>
      <c r="AB334" s="56"/>
      <c r="AC334" s="56"/>
      <c r="AD334" s="56"/>
      <c r="AE334" s="56"/>
      <c r="AF334" s="56"/>
      <c r="AG334" s="56"/>
    </row>
    <row r="335" spans="1:33" ht="21" customHeight="1" outlineLevel="4" x14ac:dyDescent="0.3">
      <c r="B335" s="50" t="s">
        <v>5</v>
      </c>
      <c r="C335" s="55" t="str">
        <f>IFERROR(AVERAGE(C332, C333, C334),"")</f>
        <v/>
      </c>
      <c r="D335" s="55" t="str">
        <f>IFERROR(AVERAGE(D332, D333, D334),"")</f>
        <v/>
      </c>
      <c r="E335" s="55" t="str">
        <f>IFERROR(AVERAGE(E332, E333, E334),"")</f>
        <v/>
      </c>
      <c r="F335" s="55" t="str">
        <f>IFERROR(AVERAGE(F332, F333, F334),"")</f>
        <v/>
      </c>
      <c r="G335" s="55" t="str">
        <f>IFERROR(AVERAGE(G332, G333, G334),"")</f>
        <v/>
      </c>
      <c r="H335" s="55" t="str">
        <f>IFERROR(AVERAGE(H332, H333, H334),"")</f>
        <v/>
      </c>
      <c r="I335" s="55" t="str">
        <f>IFERROR(AVERAGE(I332, I333, I334),"")</f>
        <v/>
      </c>
      <c r="N335" s="50" t="s">
        <v>5</v>
      </c>
      <c r="O335" s="55" t="str">
        <f>IFERROR(AVERAGE(O332, O333, O334),"")</f>
        <v/>
      </c>
      <c r="P335" s="55" t="str">
        <f>IFERROR(AVERAGE(P332, P333, P334),"")</f>
        <v/>
      </c>
      <c r="Q335" s="55" t="str">
        <f>IFERROR(AVERAGE(Q332, Q333, Q334),"")</f>
        <v/>
      </c>
      <c r="R335" s="55" t="str">
        <f>IFERROR(AVERAGE(R332, R333, R334),"")</f>
        <v/>
      </c>
      <c r="S335" s="55" t="str">
        <f>IFERROR(AVERAGE(S332, S333, S334),"")</f>
        <v/>
      </c>
      <c r="T335" s="55" t="str">
        <f>IFERROR(AVERAGE(T332, T333, T334),"")</f>
        <v/>
      </c>
      <c r="U335" s="55" t="str">
        <f>IFERROR(AVERAGE(U332, U333, U334),"")</f>
        <v/>
      </c>
      <c r="Z335" s="50" t="s">
        <v>5</v>
      </c>
      <c r="AA335" s="55" t="str">
        <f>IFERROR(AVERAGE(AA332, AA333, AA334),"")</f>
        <v/>
      </c>
      <c r="AB335" s="55" t="str">
        <f>IFERROR(AVERAGE(AB332, AB333, AB334),"")</f>
        <v/>
      </c>
      <c r="AC335" s="55" t="str">
        <f>IFERROR(AVERAGE(AC332, AC333, AC334),"")</f>
        <v/>
      </c>
      <c r="AD335" s="55" t="str">
        <f>IFERROR(AVERAGE(AD332, AD333, AD334),"")</f>
        <v/>
      </c>
      <c r="AE335" s="55" t="str">
        <f>IFERROR(AVERAGE(AE332, AE333, AE334),"")</f>
        <v/>
      </c>
      <c r="AF335" s="55" t="str">
        <f>IFERROR(AVERAGE(AF332, AF333, AF334),"")</f>
        <v/>
      </c>
      <c r="AG335" s="55" t="str">
        <f>IFERROR(AVERAGE(AG332, AG333, AG334),"")</f>
        <v/>
      </c>
    </row>
    <row r="336" spans="1:33" ht="21" customHeight="1" outlineLevel="3" x14ac:dyDescent="0.3">
      <c r="A336" s="48" t="s">
        <v>583</v>
      </c>
      <c r="B336" s="49" t="s">
        <v>584</v>
      </c>
      <c r="C336" s="49"/>
      <c r="D336" s="49"/>
      <c r="E336" s="49"/>
      <c r="F336" s="49"/>
      <c r="G336" s="49"/>
      <c r="H336" s="49"/>
      <c r="I336" s="49"/>
      <c r="M336" s="48" t="s">
        <v>583</v>
      </c>
      <c r="N336" s="49" t="s">
        <v>584</v>
      </c>
      <c r="O336" s="49"/>
      <c r="P336" s="49"/>
      <c r="Q336" s="49"/>
      <c r="R336" s="49"/>
      <c r="S336" s="49"/>
      <c r="T336" s="49"/>
      <c r="U336" s="49"/>
      <c r="Y336" s="48" t="s">
        <v>583</v>
      </c>
      <c r="Z336" s="49" t="s">
        <v>584</v>
      </c>
      <c r="AA336" s="49"/>
      <c r="AB336" s="49"/>
      <c r="AC336" s="49"/>
      <c r="AD336" s="49"/>
      <c r="AE336" s="49"/>
      <c r="AF336" s="49"/>
      <c r="AG336" s="49"/>
    </row>
    <row r="337" spans="1:33" ht="21" customHeight="1" outlineLevel="4" x14ac:dyDescent="0.3">
      <c r="B337" s="51">
        <v>1</v>
      </c>
      <c r="C337" s="56" t="str">
        <f>IFERROR(AVERAGE(O337, AA337), "")</f>
        <v/>
      </c>
      <c r="D337" s="56" t="str">
        <f>IFERROR(AVERAGE(P337, AB337), "")</f>
        <v/>
      </c>
      <c r="E337" s="56" t="str">
        <f>IFERROR(AVERAGE(Q337, AC337), "")</f>
        <v/>
      </c>
      <c r="F337" s="56" t="str">
        <f>IFERROR(AVERAGE(R337, AD337), "")</f>
        <v/>
      </c>
      <c r="G337" s="56" t="str">
        <f>IFERROR(AVERAGE(S337, AE337), "")</f>
        <v/>
      </c>
      <c r="H337" s="56" t="str">
        <f>IFERROR(AVERAGE(T337, AF337), "")</f>
        <v/>
      </c>
      <c r="I337" s="56" t="str">
        <f>IFERROR(AVERAGE(U337, AG337), "")</f>
        <v/>
      </c>
      <c r="N337" s="51">
        <v>1</v>
      </c>
      <c r="O337" s="56"/>
      <c r="P337" s="56"/>
      <c r="Q337" s="56"/>
      <c r="R337" s="56"/>
      <c r="S337" s="56"/>
      <c r="T337" s="56"/>
      <c r="U337" s="56"/>
      <c r="Z337" s="51">
        <v>1</v>
      </c>
      <c r="AA337" s="56"/>
      <c r="AB337" s="56"/>
      <c r="AC337" s="56"/>
      <c r="AD337" s="56"/>
      <c r="AE337" s="56"/>
      <c r="AF337" s="56"/>
      <c r="AG337" s="56"/>
    </row>
    <row r="338" spans="1:33" ht="21" customHeight="1" outlineLevel="4" x14ac:dyDescent="0.3">
      <c r="B338" s="51">
        <v>2</v>
      </c>
      <c r="C338" s="56" t="str">
        <f>IFERROR(AVERAGE(O338, AA338), "")</f>
        <v/>
      </c>
      <c r="D338" s="56" t="str">
        <f>IFERROR(AVERAGE(P338, AB338), "")</f>
        <v/>
      </c>
      <c r="E338" s="56" t="str">
        <f>IFERROR(AVERAGE(Q338, AC338), "")</f>
        <v/>
      </c>
      <c r="F338" s="56" t="str">
        <f>IFERROR(AVERAGE(R338, AD338), "")</f>
        <v/>
      </c>
      <c r="G338" s="56" t="str">
        <f>IFERROR(AVERAGE(S338, AE338), "")</f>
        <v/>
      </c>
      <c r="H338" s="56" t="str">
        <f>IFERROR(AVERAGE(T338, AF338), "")</f>
        <v/>
      </c>
      <c r="I338" s="56" t="str">
        <f>IFERROR(AVERAGE(U338, AG338), "")</f>
        <v/>
      </c>
      <c r="N338" s="51">
        <v>2</v>
      </c>
      <c r="O338" s="56"/>
      <c r="P338" s="56"/>
      <c r="Q338" s="56"/>
      <c r="R338" s="56"/>
      <c r="S338" s="56"/>
      <c r="T338" s="56"/>
      <c r="U338" s="56"/>
      <c r="Z338" s="51">
        <v>2</v>
      </c>
      <c r="AA338" s="56"/>
      <c r="AB338" s="56"/>
      <c r="AC338" s="56"/>
      <c r="AD338" s="56"/>
      <c r="AE338" s="56"/>
      <c r="AF338" s="56"/>
      <c r="AG338" s="56"/>
    </row>
    <row r="339" spans="1:33" ht="21" customHeight="1" outlineLevel="4" x14ac:dyDescent="0.3">
      <c r="B339" s="51">
        <v>3</v>
      </c>
      <c r="C339" s="56" t="str">
        <f>IFERROR(AVERAGE(O339, AA339), "")</f>
        <v/>
      </c>
      <c r="D339" s="56" t="str">
        <f>IFERROR(AVERAGE(P339, AB339), "")</f>
        <v/>
      </c>
      <c r="E339" s="56" t="str">
        <f>IFERROR(AVERAGE(Q339, AC339), "")</f>
        <v/>
      </c>
      <c r="F339" s="56" t="str">
        <f>IFERROR(AVERAGE(R339, AD339), "")</f>
        <v/>
      </c>
      <c r="G339" s="56" t="str">
        <f>IFERROR(AVERAGE(S339, AE339), "")</f>
        <v/>
      </c>
      <c r="H339" s="56" t="str">
        <f>IFERROR(AVERAGE(T339, AF339), "")</f>
        <v/>
      </c>
      <c r="I339" s="56" t="str">
        <f>IFERROR(AVERAGE(U339, AG339), "")</f>
        <v/>
      </c>
      <c r="N339" s="51">
        <v>3</v>
      </c>
      <c r="O339" s="56"/>
      <c r="P339" s="56"/>
      <c r="Q339" s="56"/>
      <c r="R339" s="56"/>
      <c r="S339" s="56"/>
      <c r="T339" s="56"/>
      <c r="U339" s="56"/>
      <c r="Z339" s="51">
        <v>3</v>
      </c>
      <c r="AA339" s="56"/>
      <c r="AB339" s="56"/>
      <c r="AC339" s="56"/>
      <c r="AD339" s="56"/>
      <c r="AE339" s="56"/>
      <c r="AF339" s="56"/>
      <c r="AG339" s="56"/>
    </row>
    <row r="340" spans="1:33" ht="21" customHeight="1" outlineLevel="4" x14ac:dyDescent="0.3">
      <c r="B340" s="51">
        <v>4</v>
      </c>
      <c r="C340" s="56" t="str">
        <f>IFERROR(AVERAGE(O340, AA340), "")</f>
        <v/>
      </c>
      <c r="D340" s="56" t="str">
        <f>IFERROR(AVERAGE(P340, AB340), "")</f>
        <v/>
      </c>
      <c r="E340" s="56" t="str">
        <f>IFERROR(AVERAGE(Q340, AC340), "")</f>
        <v/>
      </c>
      <c r="F340" s="56" t="str">
        <f>IFERROR(AVERAGE(R340, AD340), "")</f>
        <v/>
      </c>
      <c r="G340" s="56" t="str">
        <f>IFERROR(AVERAGE(S340, AE340), "")</f>
        <v/>
      </c>
      <c r="H340" s="56" t="str">
        <f>IFERROR(AVERAGE(T340, AF340), "")</f>
        <v/>
      </c>
      <c r="I340" s="56" t="str">
        <f>IFERROR(AVERAGE(U340, AG340), "")</f>
        <v/>
      </c>
      <c r="N340" s="51">
        <v>4</v>
      </c>
      <c r="O340" s="56"/>
      <c r="P340" s="56"/>
      <c r="Q340" s="56"/>
      <c r="R340" s="56"/>
      <c r="S340" s="56"/>
      <c r="T340" s="56"/>
      <c r="U340" s="56"/>
      <c r="Z340" s="51">
        <v>4</v>
      </c>
      <c r="AA340" s="56"/>
      <c r="AB340" s="56"/>
      <c r="AC340" s="56"/>
      <c r="AD340" s="56"/>
      <c r="AE340" s="56"/>
      <c r="AF340" s="56"/>
      <c r="AG340" s="56"/>
    </row>
    <row r="341" spans="1:33" ht="21" customHeight="1" outlineLevel="4" x14ac:dyDescent="0.3">
      <c r="B341" s="51">
        <v>5</v>
      </c>
      <c r="C341" s="56" t="str">
        <f>IFERROR(AVERAGE(O341, AA341), "")</f>
        <v/>
      </c>
      <c r="D341" s="56" t="str">
        <f>IFERROR(AVERAGE(P341, AB341), "")</f>
        <v/>
      </c>
      <c r="E341" s="56" t="str">
        <f>IFERROR(AVERAGE(Q341, AC341), "")</f>
        <v/>
      </c>
      <c r="F341" s="56" t="str">
        <f>IFERROR(AVERAGE(R341, AD341), "")</f>
        <v/>
      </c>
      <c r="G341" s="56" t="str">
        <f>IFERROR(AVERAGE(S341, AE341), "")</f>
        <v/>
      </c>
      <c r="H341" s="56" t="str">
        <f>IFERROR(AVERAGE(T341, AF341), "")</f>
        <v/>
      </c>
      <c r="I341" s="56" t="str">
        <f>IFERROR(AVERAGE(U341, AG341), "")</f>
        <v/>
      </c>
      <c r="N341" s="51">
        <v>5</v>
      </c>
      <c r="O341" s="56"/>
      <c r="P341" s="56"/>
      <c r="Q341" s="56"/>
      <c r="R341" s="56"/>
      <c r="S341" s="56"/>
      <c r="T341" s="56"/>
      <c r="U341" s="56"/>
      <c r="Z341" s="51">
        <v>5</v>
      </c>
      <c r="AA341" s="56"/>
      <c r="AB341" s="56"/>
      <c r="AC341" s="56"/>
      <c r="AD341" s="56"/>
      <c r="AE341" s="56"/>
      <c r="AF341" s="56"/>
      <c r="AG341" s="56"/>
    </row>
    <row r="342" spans="1:33" ht="21" customHeight="1" outlineLevel="4" x14ac:dyDescent="0.3">
      <c r="B342" s="51">
        <v>6</v>
      </c>
      <c r="C342" s="56" t="str">
        <f>IFERROR(AVERAGE(O342, AA342), "")</f>
        <v/>
      </c>
      <c r="D342" s="56" t="str">
        <f>IFERROR(AVERAGE(P342, AB342), "")</f>
        <v/>
      </c>
      <c r="E342" s="56" t="str">
        <f>IFERROR(AVERAGE(Q342, AC342), "")</f>
        <v/>
      </c>
      <c r="F342" s="56" t="str">
        <f>IFERROR(AVERAGE(R342, AD342), "")</f>
        <v/>
      </c>
      <c r="G342" s="56" t="str">
        <f>IFERROR(AVERAGE(S342, AE342), "")</f>
        <v/>
      </c>
      <c r="H342" s="56" t="str">
        <f>IFERROR(AVERAGE(T342, AF342), "")</f>
        <v/>
      </c>
      <c r="I342" s="56" t="str">
        <f>IFERROR(AVERAGE(U342, AG342), "")</f>
        <v/>
      </c>
      <c r="N342" s="51">
        <v>6</v>
      </c>
      <c r="O342" s="56"/>
      <c r="P342" s="56"/>
      <c r="Q342" s="56"/>
      <c r="R342" s="56"/>
      <c r="S342" s="56"/>
      <c r="T342" s="56"/>
      <c r="U342" s="56"/>
      <c r="Z342" s="51">
        <v>6</v>
      </c>
      <c r="AA342" s="56"/>
      <c r="AB342" s="56"/>
      <c r="AC342" s="56"/>
      <c r="AD342" s="56"/>
      <c r="AE342" s="56"/>
      <c r="AF342" s="56"/>
      <c r="AG342" s="56"/>
    </row>
    <row r="343" spans="1:33" ht="21" customHeight="1" outlineLevel="4" x14ac:dyDescent="0.3">
      <c r="B343" s="50" t="s">
        <v>5</v>
      </c>
      <c r="C343" s="55" t="str">
        <f>IFERROR(AVERAGE(C337, C338, C339, C340, C341, C342),"")</f>
        <v/>
      </c>
      <c r="D343" s="55" t="str">
        <f>IFERROR(AVERAGE(D337, D338, D339, D340, D341, D342),"")</f>
        <v/>
      </c>
      <c r="E343" s="55" t="str">
        <f>IFERROR(AVERAGE(E337, E338, E339, E340, E341, E342),"")</f>
        <v/>
      </c>
      <c r="F343" s="55" t="str">
        <f>IFERROR(AVERAGE(F337, F338, F339, F340, F341, F342),"")</f>
        <v/>
      </c>
      <c r="G343" s="55" t="str">
        <f>IFERROR(AVERAGE(G337, G338, G339, G340, G341, G342),"")</f>
        <v/>
      </c>
      <c r="H343" s="55" t="str">
        <f>IFERROR(AVERAGE(H337, H338, H339, H340, H341, H342),"")</f>
        <v/>
      </c>
      <c r="I343" s="55" t="str">
        <f>IFERROR(AVERAGE(I337, I338, I339, I340, I341, I342),"")</f>
        <v/>
      </c>
      <c r="N343" s="50" t="s">
        <v>5</v>
      </c>
      <c r="O343" s="55" t="str">
        <f>IFERROR(AVERAGE(O337, O338, O339, O340, O341, O342),"")</f>
        <v/>
      </c>
      <c r="P343" s="55" t="str">
        <f>IFERROR(AVERAGE(P337, P338, P339, P340, P341, P342),"")</f>
        <v/>
      </c>
      <c r="Q343" s="55" t="str">
        <f>IFERROR(AVERAGE(Q337, Q338, Q339, Q340, Q341, Q342),"")</f>
        <v/>
      </c>
      <c r="R343" s="55" t="str">
        <f>IFERROR(AVERAGE(R337, R338, R339, R340, R341, R342),"")</f>
        <v/>
      </c>
      <c r="S343" s="55" t="str">
        <f>IFERROR(AVERAGE(S337, S338, S339, S340, S341, S342),"")</f>
        <v/>
      </c>
      <c r="T343" s="55" t="str">
        <f>IFERROR(AVERAGE(T337, T338, T339, T340, T341, T342),"")</f>
        <v/>
      </c>
      <c r="U343" s="55" t="str">
        <f>IFERROR(AVERAGE(U337, U338, U339, U340, U341, U342),"")</f>
        <v/>
      </c>
      <c r="Z343" s="50" t="s">
        <v>5</v>
      </c>
      <c r="AA343" s="55" t="str">
        <f>IFERROR(AVERAGE(AA337, AA338, AA339, AA340, AA341, AA342),"")</f>
        <v/>
      </c>
      <c r="AB343" s="55" t="str">
        <f>IFERROR(AVERAGE(AB337, AB338, AB339, AB340, AB341, AB342),"")</f>
        <v/>
      </c>
      <c r="AC343" s="55" t="str">
        <f>IFERROR(AVERAGE(AC337, AC338, AC339, AC340, AC341, AC342),"")</f>
        <v/>
      </c>
      <c r="AD343" s="55" t="str">
        <f>IFERROR(AVERAGE(AD337, AD338, AD339, AD340, AD341, AD342),"")</f>
        <v/>
      </c>
      <c r="AE343" s="55" t="str">
        <f>IFERROR(AVERAGE(AE337, AE338, AE339, AE340, AE341, AE342),"")</f>
        <v/>
      </c>
      <c r="AF343" s="55" t="str">
        <f>IFERROR(AVERAGE(AF337, AF338, AF339, AF340, AF341, AF342),"")</f>
        <v/>
      </c>
      <c r="AG343" s="55" t="str">
        <f>IFERROR(AVERAGE(AG337, AG338, AG339, AG340, AG341, AG342),"")</f>
        <v/>
      </c>
    </row>
    <row r="344" spans="1:33" ht="21" customHeight="1" outlineLevel="3" x14ac:dyDescent="0.3">
      <c r="A344" s="48" t="s">
        <v>591</v>
      </c>
      <c r="B344" s="49" t="s">
        <v>592</v>
      </c>
      <c r="C344" s="49"/>
      <c r="D344" s="49"/>
      <c r="E344" s="49"/>
      <c r="F344" s="49"/>
      <c r="G344" s="49"/>
      <c r="H344" s="49"/>
      <c r="I344" s="49"/>
      <c r="M344" s="48" t="s">
        <v>591</v>
      </c>
      <c r="N344" s="49" t="s">
        <v>592</v>
      </c>
      <c r="O344" s="49"/>
      <c r="P344" s="49"/>
      <c r="Q344" s="49"/>
      <c r="R344" s="49"/>
      <c r="S344" s="49"/>
      <c r="T344" s="49"/>
      <c r="U344" s="49"/>
      <c r="Y344" s="48" t="s">
        <v>591</v>
      </c>
      <c r="Z344" s="49" t="s">
        <v>592</v>
      </c>
      <c r="AA344" s="49"/>
      <c r="AB344" s="49"/>
      <c r="AC344" s="49"/>
      <c r="AD344" s="49"/>
      <c r="AE344" s="49"/>
      <c r="AF344" s="49"/>
      <c r="AG344" s="49"/>
    </row>
    <row r="345" spans="1:33" ht="21" customHeight="1" outlineLevel="4" x14ac:dyDescent="0.3">
      <c r="B345" s="51">
        <v>1</v>
      </c>
      <c r="C345" s="56" t="str">
        <f>IFERROR(AVERAGE(O345, AA345), "")</f>
        <v/>
      </c>
      <c r="D345" s="56" t="str">
        <f>IFERROR(AVERAGE(P345, AB345), "")</f>
        <v/>
      </c>
      <c r="E345" s="56" t="str">
        <f>IFERROR(AVERAGE(Q345, AC345), "")</f>
        <v/>
      </c>
      <c r="F345" s="56" t="str">
        <f>IFERROR(AVERAGE(R345, AD345), "")</f>
        <v/>
      </c>
      <c r="G345" s="56" t="str">
        <f>IFERROR(AVERAGE(S345, AE345), "")</f>
        <v/>
      </c>
      <c r="H345" s="56" t="str">
        <f>IFERROR(AVERAGE(T345, AF345), "")</f>
        <v/>
      </c>
      <c r="I345" s="56" t="str">
        <f>IFERROR(AVERAGE(U345, AG345), "")</f>
        <v/>
      </c>
      <c r="N345" s="51">
        <v>1</v>
      </c>
      <c r="O345" s="56"/>
      <c r="P345" s="56"/>
      <c r="Q345" s="56"/>
      <c r="R345" s="56"/>
      <c r="S345" s="56"/>
      <c r="T345" s="56"/>
      <c r="U345" s="56"/>
      <c r="Z345" s="51">
        <v>1</v>
      </c>
      <c r="AA345" s="56"/>
      <c r="AB345" s="56"/>
      <c r="AC345" s="56"/>
      <c r="AD345" s="56"/>
      <c r="AE345" s="56"/>
      <c r="AF345" s="56"/>
      <c r="AG345" s="56"/>
    </row>
    <row r="346" spans="1:33" ht="21" customHeight="1" outlineLevel="4" x14ac:dyDescent="0.3">
      <c r="B346" s="51">
        <v>2</v>
      </c>
      <c r="C346" s="56" t="str">
        <f>IFERROR(AVERAGE(O346, AA346), "")</f>
        <v/>
      </c>
      <c r="D346" s="56" t="str">
        <f>IFERROR(AVERAGE(P346, AB346), "")</f>
        <v/>
      </c>
      <c r="E346" s="56" t="str">
        <f>IFERROR(AVERAGE(Q346, AC346), "")</f>
        <v/>
      </c>
      <c r="F346" s="56" t="str">
        <f>IFERROR(AVERAGE(R346, AD346), "")</f>
        <v/>
      </c>
      <c r="G346" s="56" t="str">
        <f>IFERROR(AVERAGE(S346, AE346), "")</f>
        <v/>
      </c>
      <c r="H346" s="56" t="str">
        <f>IFERROR(AVERAGE(T346, AF346), "")</f>
        <v/>
      </c>
      <c r="I346" s="56" t="str">
        <f>IFERROR(AVERAGE(U346, AG346), "")</f>
        <v/>
      </c>
      <c r="N346" s="51">
        <v>2</v>
      </c>
      <c r="O346" s="56"/>
      <c r="P346" s="56"/>
      <c r="Q346" s="56"/>
      <c r="R346" s="56"/>
      <c r="S346" s="56"/>
      <c r="T346" s="56"/>
      <c r="U346" s="56"/>
      <c r="Z346" s="51">
        <v>2</v>
      </c>
      <c r="AA346" s="56"/>
      <c r="AB346" s="56"/>
      <c r="AC346" s="56"/>
      <c r="AD346" s="56"/>
      <c r="AE346" s="56"/>
      <c r="AF346" s="56"/>
      <c r="AG346" s="56"/>
    </row>
    <row r="347" spans="1:33" ht="21" customHeight="1" outlineLevel="4" x14ac:dyDescent="0.3">
      <c r="B347" s="51">
        <v>3</v>
      </c>
      <c r="C347" s="56" t="str">
        <f>IFERROR(AVERAGE(O347, AA347), "")</f>
        <v/>
      </c>
      <c r="D347" s="56" t="str">
        <f>IFERROR(AVERAGE(P347, AB347), "")</f>
        <v/>
      </c>
      <c r="E347" s="56" t="str">
        <f>IFERROR(AVERAGE(Q347, AC347), "")</f>
        <v/>
      </c>
      <c r="F347" s="56" t="str">
        <f>IFERROR(AVERAGE(R347, AD347), "")</f>
        <v/>
      </c>
      <c r="G347" s="56" t="str">
        <f>IFERROR(AVERAGE(S347, AE347), "")</f>
        <v/>
      </c>
      <c r="H347" s="56" t="str">
        <f>IFERROR(AVERAGE(T347, AF347), "")</f>
        <v/>
      </c>
      <c r="I347" s="56" t="str">
        <f>IFERROR(AVERAGE(U347, AG347), "")</f>
        <v/>
      </c>
      <c r="N347" s="51">
        <v>3</v>
      </c>
      <c r="O347" s="56"/>
      <c r="P347" s="56"/>
      <c r="Q347" s="56"/>
      <c r="R347" s="56"/>
      <c r="S347" s="56"/>
      <c r="T347" s="56"/>
      <c r="U347" s="56"/>
      <c r="Z347" s="51">
        <v>3</v>
      </c>
      <c r="AA347" s="56"/>
      <c r="AB347" s="56"/>
      <c r="AC347" s="56"/>
      <c r="AD347" s="56"/>
      <c r="AE347" s="56"/>
      <c r="AF347" s="56"/>
      <c r="AG347" s="56"/>
    </row>
    <row r="348" spans="1:33" ht="21" customHeight="1" outlineLevel="4" x14ac:dyDescent="0.3">
      <c r="B348" s="51">
        <v>4</v>
      </c>
      <c r="C348" s="56" t="str">
        <f>IFERROR(AVERAGE(O348, AA348), "")</f>
        <v/>
      </c>
      <c r="D348" s="56" t="str">
        <f>IFERROR(AVERAGE(P348, AB348), "")</f>
        <v/>
      </c>
      <c r="E348" s="56" t="str">
        <f>IFERROR(AVERAGE(Q348, AC348), "")</f>
        <v/>
      </c>
      <c r="F348" s="56" t="str">
        <f>IFERROR(AVERAGE(R348, AD348), "")</f>
        <v/>
      </c>
      <c r="G348" s="56" t="str">
        <f>IFERROR(AVERAGE(S348, AE348), "")</f>
        <v/>
      </c>
      <c r="H348" s="56" t="str">
        <f>IFERROR(AVERAGE(T348, AF348), "")</f>
        <v/>
      </c>
      <c r="I348" s="56" t="str">
        <f>IFERROR(AVERAGE(U348, AG348), "")</f>
        <v/>
      </c>
      <c r="N348" s="51">
        <v>4</v>
      </c>
      <c r="O348" s="56"/>
      <c r="P348" s="56"/>
      <c r="Q348" s="56"/>
      <c r="R348" s="56"/>
      <c r="S348" s="56"/>
      <c r="T348" s="56"/>
      <c r="U348" s="56"/>
      <c r="Z348" s="51">
        <v>4</v>
      </c>
      <c r="AA348" s="56"/>
      <c r="AB348" s="56"/>
      <c r="AC348" s="56"/>
      <c r="AD348" s="56"/>
      <c r="AE348" s="56"/>
      <c r="AF348" s="56"/>
      <c r="AG348" s="56"/>
    </row>
    <row r="349" spans="1:33" ht="21" customHeight="1" outlineLevel="4" x14ac:dyDescent="0.3">
      <c r="B349" s="51">
        <v>5</v>
      </c>
      <c r="C349" s="56" t="str">
        <f>IFERROR(AVERAGE(O349, AA349), "")</f>
        <v/>
      </c>
      <c r="D349" s="56" t="str">
        <f>IFERROR(AVERAGE(P349, AB349), "")</f>
        <v/>
      </c>
      <c r="E349" s="56" t="str">
        <f>IFERROR(AVERAGE(Q349, AC349), "")</f>
        <v/>
      </c>
      <c r="F349" s="56" t="str">
        <f>IFERROR(AVERAGE(R349, AD349), "")</f>
        <v/>
      </c>
      <c r="G349" s="56" t="str">
        <f>IFERROR(AVERAGE(S349, AE349), "")</f>
        <v/>
      </c>
      <c r="H349" s="56" t="str">
        <f>IFERROR(AVERAGE(T349, AF349), "")</f>
        <v/>
      </c>
      <c r="I349" s="56" t="str">
        <f>IFERROR(AVERAGE(U349, AG349), "")</f>
        <v/>
      </c>
      <c r="N349" s="51">
        <v>5</v>
      </c>
      <c r="O349" s="56"/>
      <c r="P349" s="56"/>
      <c r="Q349" s="56"/>
      <c r="R349" s="56"/>
      <c r="S349" s="56"/>
      <c r="T349" s="56"/>
      <c r="U349" s="56"/>
      <c r="Z349" s="51">
        <v>5</v>
      </c>
      <c r="AA349" s="56"/>
      <c r="AB349" s="56"/>
      <c r="AC349" s="56"/>
      <c r="AD349" s="56"/>
      <c r="AE349" s="56"/>
      <c r="AF349" s="56"/>
      <c r="AG349" s="56"/>
    </row>
    <row r="350" spans="1:33" ht="21" customHeight="1" outlineLevel="4" x14ac:dyDescent="0.3">
      <c r="B350" s="51">
        <v>6</v>
      </c>
      <c r="C350" s="56" t="str">
        <f>IFERROR(AVERAGE(O350, AA350), "")</f>
        <v/>
      </c>
      <c r="D350" s="56" t="str">
        <f>IFERROR(AVERAGE(P350, AB350), "")</f>
        <v/>
      </c>
      <c r="E350" s="56" t="str">
        <f>IFERROR(AVERAGE(Q350, AC350), "")</f>
        <v/>
      </c>
      <c r="F350" s="56" t="str">
        <f>IFERROR(AVERAGE(R350, AD350), "")</f>
        <v/>
      </c>
      <c r="G350" s="56" t="str">
        <f>IFERROR(AVERAGE(S350, AE350), "")</f>
        <v/>
      </c>
      <c r="H350" s="56" t="str">
        <f>IFERROR(AVERAGE(T350, AF350), "")</f>
        <v/>
      </c>
      <c r="I350" s="56" t="str">
        <f>IFERROR(AVERAGE(U350, AG350), "")</f>
        <v/>
      </c>
      <c r="N350" s="51">
        <v>6</v>
      </c>
      <c r="O350" s="56"/>
      <c r="P350" s="56"/>
      <c r="Q350" s="56"/>
      <c r="R350" s="56"/>
      <c r="S350" s="56"/>
      <c r="T350" s="56"/>
      <c r="U350" s="56"/>
      <c r="Z350" s="51">
        <v>6</v>
      </c>
      <c r="AA350" s="56"/>
      <c r="AB350" s="56"/>
      <c r="AC350" s="56"/>
      <c r="AD350" s="56"/>
      <c r="AE350" s="56"/>
      <c r="AF350" s="56"/>
      <c r="AG350" s="56"/>
    </row>
    <row r="351" spans="1:33" ht="21" customHeight="1" outlineLevel="4" x14ac:dyDescent="0.3">
      <c r="B351" s="50" t="s">
        <v>5</v>
      </c>
      <c r="C351" s="55" t="str">
        <f>IFERROR(AVERAGE(C345, C346, C347, C348, C349, C350),"")</f>
        <v/>
      </c>
      <c r="D351" s="55" t="str">
        <f>IFERROR(AVERAGE(D345, D346, D347, D348, D349, D350),"")</f>
        <v/>
      </c>
      <c r="E351" s="55" t="str">
        <f>IFERROR(AVERAGE(E345, E346, E347, E348, E349, E350),"")</f>
        <v/>
      </c>
      <c r="F351" s="55" t="str">
        <f>IFERROR(AVERAGE(F345, F346, F347, F348, F349, F350),"")</f>
        <v/>
      </c>
      <c r="G351" s="55" t="str">
        <f>IFERROR(AVERAGE(G345, G346, G347, G348, G349, G350),"")</f>
        <v/>
      </c>
      <c r="H351" s="55" t="str">
        <f>IFERROR(AVERAGE(H345, H346, H347, H348, H349, H350),"")</f>
        <v/>
      </c>
      <c r="I351" s="55" t="str">
        <f>IFERROR(AVERAGE(I345, I346, I347, I348, I349, I350),"")</f>
        <v/>
      </c>
      <c r="N351" s="50" t="s">
        <v>5</v>
      </c>
      <c r="O351" s="55" t="str">
        <f>IFERROR(AVERAGE(O345, O346, O347, O348, O349, O350),"")</f>
        <v/>
      </c>
      <c r="P351" s="55" t="str">
        <f>IFERROR(AVERAGE(P345, P346, P347, P348, P349, P350),"")</f>
        <v/>
      </c>
      <c r="Q351" s="55" t="str">
        <f>IFERROR(AVERAGE(Q345, Q346, Q347, Q348, Q349, Q350),"")</f>
        <v/>
      </c>
      <c r="R351" s="55" t="str">
        <f>IFERROR(AVERAGE(R345, R346, R347, R348, R349, R350),"")</f>
        <v/>
      </c>
      <c r="S351" s="55" t="str">
        <f>IFERROR(AVERAGE(S345, S346, S347, S348, S349, S350),"")</f>
        <v/>
      </c>
      <c r="T351" s="55" t="str">
        <f>IFERROR(AVERAGE(T345, T346, T347, T348, T349, T350),"")</f>
        <v/>
      </c>
      <c r="U351" s="55" t="str">
        <f>IFERROR(AVERAGE(U345, U346, U347, U348, U349, U350),"")</f>
        <v/>
      </c>
      <c r="Z351" s="50" t="s">
        <v>5</v>
      </c>
      <c r="AA351" s="55" t="str">
        <f>IFERROR(AVERAGE(AA345, AA346, AA347, AA348, AA349, AA350),"")</f>
        <v/>
      </c>
      <c r="AB351" s="55" t="str">
        <f>IFERROR(AVERAGE(AB345, AB346, AB347, AB348, AB349, AB350),"")</f>
        <v/>
      </c>
      <c r="AC351" s="55" t="str">
        <f>IFERROR(AVERAGE(AC345, AC346, AC347, AC348, AC349, AC350),"")</f>
        <v/>
      </c>
      <c r="AD351" s="55" t="str">
        <f>IFERROR(AVERAGE(AD345, AD346, AD347, AD348, AD349, AD350),"")</f>
        <v/>
      </c>
      <c r="AE351" s="55" t="str">
        <f>IFERROR(AVERAGE(AE345, AE346, AE347, AE348, AE349, AE350),"")</f>
        <v/>
      </c>
      <c r="AF351" s="55" t="str">
        <f>IFERROR(AVERAGE(AF345, AF346, AF347, AF348, AF349, AF350),"")</f>
        <v/>
      </c>
      <c r="AG351" s="55" t="str">
        <f>IFERROR(AVERAGE(AG345, AG346, AG347, AG348, AG349, AG350),"")</f>
        <v/>
      </c>
    </row>
    <row r="352" spans="1:33" ht="21" customHeight="1" outlineLevel="3" x14ac:dyDescent="0.3">
      <c r="A352" s="48" t="s">
        <v>599</v>
      </c>
      <c r="B352" s="49" t="s">
        <v>600</v>
      </c>
      <c r="C352" s="49"/>
      <c r="D352" s="49"/>
      <c r="E352" s="49"/>
      <c r="F352" s="49"/>
      <c r="G352" s="49"/>
      <c r="H352" s="49"/>
      <c r="I352" s="49"/>
      <c r="M352" s="48" t="s">
        <v>599</v>
      </c>
      <c r="N352" s="49" t="s">
        <v>600</v>
      </c>
      <c r="O352" s="49"/>
      <c r="P352" s="49"/>
      <c r="Q352" s="49"/>
      <c r="R352" s="49"/>
      <c r="S352" s="49"/>
      <c r="T352" s="49"/>
      <c r="U352" s="49"/>
      <c r="Y352" s="48" t="s">
        <v>599</v>
      </c>
      <c r="Z352" s="49" t="s">
        <v>600</v>
      </c>
      <c r="AA352" s="49"/>
      <c r="AB352" s="49"/>
      <c r="AC352" s="49"/>
      <c r="AD352" s="49"/>
      <c r="AE352" s="49"/>
      <c r="AF352" s="49"/>
      <c r="AG352" s="49"/>
    </row>
    <row r="353" spans="1:33" ht="21" customHeight="1" outlineLevel="4" x14ac:dyDescent="0.3">
      <c r="B353" s="51">
        <v>1</v>
      </c>
      <c r="C353" s="56" t="str">
        <f>IFERROR(AVERAGE(O353, AA353), "")</f>
        <v/>
      </c>
      <c r="D353" s="56" t="str">
        <f>IFERROR(AVERAGE(P353, AB353), "")</f>
        <v/>
      </c>
      <c r="E353" s="56" t="str">
        <f>IFERROR(AVERAGE(Q353, AC353), "")</f>
        <v/>
      </c>
      <c r="F353" s="56" t="str">
        <f>IFERROR(AVERAGE(R353, AD353), "")</f>
        <v/>
      </c>
      <c r="G353" s="56" t="str">
        <f>IFERROR(AVERAGE(S353, AE353), "")</f>
        <v/>
      </c>
      <c r="H353" s="56" t="str">
        <f>IFERROR(AVERAGE(T353, AF353), "")</f>
        <v/>
      </c>
      <c r="I353" s="56" t="str">
        <f>IFERROR(AVERAGE(U353, AG353), "")</f>
        <v/>
      </c>
      <c r="N353" s="51">
        <v>1</v>
      </c>
      <c r="O353" s="56"/>
      <c r="P353" s="56"/>
      <c r="Q353" s="56"/>
      <c r="R353" s="56"/>
      <c r="S353" s="56"/>
      <c r="T353" s="56"/>
      <c r="U353" s="56"/>
      <c r="Z353" s="51">
        <v>1</v>
      </c>
      <c r="AA353" s="56"/>
      <c r="AB353" s="56"/>
      <c r="AC353" s="56"/>
      <c r="AD353" s="56"/>
      <c r="AE353" s="56"/>
      <c r="AF353" s="56"/>
      <c r="AG353" s="56"/>
    </row>
    <row r="354" spans="1:33" ht="21" customHeight="1" outlineLevel="4" x14ac:dyDescent="0.3">
      <c r="B354" s="51">
        <v>2</v>
      </c>
      <c r="C354" s="56" t="str">
        <f>IFERROR(AVERAGE(O354, AA354), "")</f>
        <v/>
      </c>
      <c r="D354" s="56" t="str">
        <f>IFERROR(AVERAGE(P354, AB354), "")</f>
        <v/>
      </c>
      <c r="E354" s="56" t="str">
        <f>IFERROR(AVERAGE(Q354, AC354), "")</f>
        <v/>
      </c>
      <c r="F354" s="56" t="str">
        <f>IFERROR(AVERAGE(R354, AD354), "")</f>
        <v/>
      </c>
      <c r="G354" s="56" t="str">
        <f>IFERROR(AVERAGE(S354, AE354), "")</f>
        <v/>
      </c>
      <c r="H354" s="56" t="str">
        <f>IFERROR(AVERAGE(T354, AF354), "")</f>
        <v/>
      </c>
      <c r="I354" s="56" t="str">
        <f>IFERROR(AVERAGE(U354, AG354), "")</f>
        <v/>
      </c>
      <c r="N354" s="51">
        <v>2</v>
      </c>
      <c r="O354" s="56"/>
      <c r="P354" s="56"/>
      <c r="Q354" s="56"/>
      <c r="R354" s="56"/>
      <c r="S354" s="56"/>
      <c r="T354" s="56"/>
      <c r="U354" s="56"/>
      <c r="Z354" s="51">
        <v>2</v>
      </c>
      <c r="AA354" s="56"/>
      <c r="AB354" s="56"/>
      <c r="AC354" s="56"/>
      <c r="AD354" s="56"/>
      <c r="AE354" s="56"/>
      <c r="AF354" s="56"/>
      <c r="AG354" s="56"/>
    </row>
    <row r="355" spans="1:33" ht="21" customHeight="1" outlineLevel="4" x14ac:dyDescent="0.3">
      <c r="B355" s="51">
        <v>3</v>
      </c>
      <c r="C355" s="56" t="str">
        <f>IFERROR(AVERAGE(O355, AA355), "")</f>
        <v/>
      </c>
      <c r="D355" s="56" t="str">
        <f>IFERROR(AVERAGE(P355, AB355), "")</f>
        <v/>
      </c>
      <c r="E355" s="56" t="str">
        <f>IFERROR(AVERAGE(Q355, AC355), "")</f>
        <v/>
      </c>
      <c r="F355" s="56" t="str">
        <f>IFERROR(AVERAGE(R355, AD355), "")</f>
        <v/>
      </c>
      <c r="G355" s="56" t="str">
        <f>IFERROR(AVERAGE(S355, AE355), "")</f>
        <v/>
      </c>
      <c r="H355" s="56" t="str">
        <f>IFERROR(AVERAGE(T355, AF355), "")</f>
        <v/>
      </c>
      <c r="I355" s="56" t="str">
        <f>IFERROR(AVERAGE(U355, AG355), "")</f>
        <v/>
      </c>
      <c r="N355" s="51">
        <v>3</v>
      </c>
      <c r="O355" s="56"/>
      <c r="P355" s="56"/>
      <c r="Q355" s="56"/>
      <c r="R355" s="56"/>
      <c r="S355" s="56"/>
      <c r="T355" s="56"/>
      <c r="U355" s="56"/>
      <c r="Z355" s="51">
        <v>3</v>
      </c>
      <c r="AA355" s="56"/>
      <c r="AB355" s="56"/>
      <c r="AC355" s="56"/>
      <c r="AD355" s="56"/>
      <c r="AE355" s="56"/>
      <c r="AF355" s="56"/>
      <c r="AG355" s="56"/>
    </row>
    <row r="356" spans="1:33" ht="21" customHeight="1" outlineLevel="4" x14ac:dyDescent="0.3">
      <c r="B356" s="51">
        <v>4</v>
      </c>
      <c r="C356" s="56" t="str">
        <f>IFERROR(AVERAGE(O356, AA356), "")</f>
        <v/>
      </c>
      <c r="D356" s="56" t="str">
        <f>IFERROR(AVERAGE(P356, AB356), "")</f>
        <v/>
      </c>
      <c r="E356" s="56" t="str">
        <f>IFERROR(AVERAGE(Q356, AC356), "")</f>
        <v/>
      </c>
      <c r="F356" s="56" t="str">
        <f>IFERROR(AVERAGE(R356, AD356), "")</f>
        <v/>
      </c>
      <c r="G356" s="56" t="str">
        <f>IFERROR(AVERAGE(S356, AE356), "")</f>
        <v/>
      </c>
      <c r="H356" s="56" t="str">
        <f>IFERROR(AVERAGE(T356, AF356), "")</f>
        <v/>
      </c>
      <c r="I356" s="56" t="str">
        <f>IFERROR(AVERAGE(U356, AG356), "")</f>
        <v/>
      </c>
      <c r="N356" s="51">
        <v>4</v>
      </c>
      <c r="O356" s="56"/>
      <c r="P356" s="56"/>
      <c r="Q356" s="56"/>
      <c r="R356" s="56"/>
      <c r="S356" s="56"/>
      <c r="T356" s="56"/>
      <c r="U356" s="56"/>
      <c r="Z356" s="51">
        <v>4</v>
      </c>
      <c r="AA356" s="56"/>
      <c r="AB356" s="56"/>
      <c r="AC356" s="56"/>
      <c r="AD356" s="56"/>
      <c r="AE356" s="56"/>
      <c r="AF356" s="56"/>
      <c r="AG356" s="56"/>
    </row>
    <row r="357" spans="1:33" ht="21" customHeight="1" outlineLevel="4" x14ac:dyDescent="0.3">
      <c r="B357" s="51">
        <v>5</v>
      </c>
      <c r="C357" s="56" t="str">
        <f>IFERROR(AVERAGE(O357, AA357), "")</f>
        <v/>
      </c>
      <c r="D357" s="56" t="str">
        <f>IFERROR(AVERAGE(P357, AB357), "")</f>
        <v/>
      </c>
      <c r="E357" s="56" t="str">
        <f>IFERROR(AVERAGE(Q357, AC357), "")</f>
        <v/>
      </c>
      <c r="F357" s="56" t="str">
        <f>IFERROR(AVERAGE(R357, AD357), "")</f>
        <v/>
      </c>
      <c r="G357" s="56" t="str">
        <f>IFERROR(AVERAGE(S357, AE357), "")</f>
        <v/>
      </c>
      <c r="H357" s="56" t="str">
        <f>IFERROR(AVERAGE(T357, AF357), "")</f>
        <v/>
      </c>
      <c r="I357" s="56" t="str">
        <f>IFERROR(AVERAGE(U357, AG357), "")</f>
        <v/>
      </c>
      <c r="N357" s="51">
        <v>5</v>
      </c>
      <c r="O357" s="56"/>
      <c r="P357" s="56"/>
      <c r="Q357" s="56"/>
      <c r="R357" s="56"/>
      <c r="S357" s="56"/>
      <c r="T357" s="56"/>
      <c r="U357" s="56"/>
      <c r="Z357" s="51">
        <v>5</v>
      </c>
      <c r="AA357" s="56"/>
      <c r="AB357" s="56"/>
      <c r="AC357" s="56"/>
      <c r="AD357" s="56"/>
      <c r="AE357" s="56"/>
      <c r="AF357" s="56"/>
      <c r="AG357" s="56"/>
    </row>
    <row r="358" spans="1:33" ht="21" customHeight="1" outlineLevel="4" x14ac:dyDescent="0.3">
      <c r="B358" s="51">
        <v>6</v>
      </c>
      <c r="C358" s="56" t="str">
        <f>IFERROR(AVERAGE(O358, AA358), "")</f>
        <v/>
      </c>
      <c r="D358" s="56" t="str">
        <f>IFERROR(AVERAGE(P358, AB358), "")</f>
        <v/>
      </c>
      <c r="E358" s="56" t="str">
        <f>IFERROR(AVERAGE(Q358, AC358), "")</f>
        <v/>
      </c>
      <c r="F358" s="56" t="str">
        <f>IFERROR(AVERAGE(R358, AD358), "")</f>
        <v/>
      </c>
      <c r="G358" s="56" t="str">
        <f>IFERROR(AVERAGE(S358, AE358), "")</f>
        <v/>
      </c>
      <c r="H358" s="56" t="str">
        <f>IFERROR(AVERAGE(T358, AF358), "")</f>
        <v/>
      </c>
      <c r="I358" s="56" t="str">
        <f>IFERROR(AVERAGE(U358, AG358), "")</f>
        <v/>
      </c>
      <c r="N358" s="51">
        <v>6</v>
      </c>
      <c r="O358" s="56"/>
      <c r="P358" s="56"/>
      <c r="Q358" s="56"/>
      <c r="R358" s="56"/>
      <c r="S358" s="56"/>
      <c r="T358" s="56"/>
      <c r="U358" s="56"/>
      <c r="Z358" s="51">
        <v>6</v>
      </c>
      <c r="AA358" s="56"/>
      <c r="AB358" s="56"/>
      <c r="AC358" s="56"/>
      <c r="AD358" s="56"/>
      <c r="AE358" s="56"/>
      <c r="AF358" s="56"/>
      <c r="AG358" s="56"/>
    </row>
    <row r="359" spans="1:33" ht="21" customHeight="1" outlineLevel="4" x14ac:dyDescent="0.3">
      <c r="B359" s="51">
        <v>7</v>
      </c>
      <c r="C359" s="56" t="str">
        <f>IFERROR(AVERAGE(O359, AA359), "")</f>
        <v/>
      </c>
      <c r="D359" s="56" t="str">
        <f>IFERROR(AVERAGE(P359, AB359), "")</f>
        <v/>
      </c>
      <c r="E359" s="56" t="str">
        <f>IFERROR(AVERAGE(Q359, AC359), "")</f>
        <v/>
      </c>
      <c r="F359" s="56" t="str">
        <f>IFERROR(AVERAGE(R359, AD359), "")</f>
        <v/>
      </c>
      <c r="G359" s="56" t="str">
        <f>IFERROR(AVERAGE(S359, AE359), "")</f>
        <v/>
      </c>
      <c r="H359" s="56" t="str">
        <f>IFERROR(AVERAGE(T359, AF359), "")</f>
        <v/>
      </c>
      <c r="I359" s="56" t="str">
        <f>IFERROR(AVERAGE(U359, AG359), "")</f>
        <v/>
      </c>
      <c r="N359" s="51">
        <v>7</v>
      </c>
      <c r="O359" s="56"/>
      <c r="P359" s="56"/>
      <c r="Q359" s="56"/>
      <c r="R359" s="56"/>
      <c r="S359" s="56"/>
      <c r="T359" s="56"/>
      <c r="U359" s="56"/>
      <c r="Z359" s="51">
        <v>7</v>
      </c>
      <c r="AA359" s="56"/>
      <c r="AB359" s="56"/>
      <c r="AC359" s="56"/>
      <c r="AD359" s="56"/>
      <c r="AE359" s="56"/>
      <c r="AF359" s="56"/>
      <c r="AG359" s="56"/>
    </row>
    <row r="360" spans="1:33" ht="21" customHeight="1" outlineLevel="4" x14ac:dyDescent="0.3">
      <c r="B360" s="51">
        <v>8</v>
      </c>
      <c r="C360" s="56" t="str">
        <f>IFERROR(AVERAGE(O360, AA360), "")</f>
        <v/>
      </c>
      <c r="D360" s="56" t="str">
        <f>IFERROR(AVERAGE(P360, AB360), "")</f>
        <v/>
      </c>
      <c r="E360" s="56" t="str">
        <f>IFERROR(AVERAGE(Q360, AC360), "")</f>
        <v/>
      </c>
      <c r="F360" s="56" t="str">
        <f>IFERROR(AVERAGE(R360, AD360), "")</f>
        <v/>
      </c>
      <c r="G360" s="56" t="str">
        <f>IFERROR(AVERAGE(S360, AE360), "")</f>
        <v/>
      </c>
      <c r="H360" s="56" t="str">
        <f>IFERROR(AVERAGE(T360, AF360), "")</f>
        <v/>
      </c>
      <c r="I360" s="56" t="str">
        <f>IFERROR(AVERAGE(U360, AG360), "")</f>
        <v/>
      </c>
      <c r="N360" s="51">
        <v>8</v>
      </c>
      <c r="O360" s="56"/>
      <c r="P360" s="56"/>
      <c r="Q360" s="56"/>
      <c r="R360" s="56"/>
      <c r="S360" s="56"/>
      <c r="T360" s="56"/>
      <c r="U360" s="56"/>
      <c r="Z360" s="51">
        <v>8</v>
      </c>
      <c r="AA360" s="56"/>
      <c r="AB360" s="56"/>
      <c r="AC360" s="56"/>
      <c r="AD360" s="56"/>
      <c r="AE360" s="56"/>
      <c r="AF360" s="56"/>
      <c r="AG360" s="56"/>
    </row>
    <row r="361" spans="1:33" ht="21" customHeight="1" outlineLevel="4" x14ac:dyDescent="0.3">
      <c r="B361" s="51">
        <v>9</v>
      </c>
      <c r="C361" s="56" t="str">
        <f>IFERROR(AVERAGE(O361, AA361), "")</f>
        <v/>
      </c>
      <c r="D361" s="56" t="str">
        <f>IFERROR(AVERAGE(P361, AB361), "")</f>
        <v/>
      </c>
      <c r="E361" s="56" t="str">
        <f>IFERROR(AVERAGE(Q361, AC361), "")</f>
        <v/>
      </c>
      <c r="F361" s="56" t="str">
        <f>IFERROR(AVERAGE(R361, AD361), "")</f>
        <v/>
      </c>
      <c r="G361" s="56" t="str">
        <f>IFERROR(AVERAGE(S361, AE361), "")</f>
        <v/>
      </c>
      <c r="H361" s="56" t="str">
        <f>IFERROR(AVERAGE(T361, AF361), "")</f>
        <v/>
      </c>
      <c r="I361" s="56" t="str">
        <f>IFERROR(AVERAGE(U361, AG361), "")</f>
        <v/>
      </c>
      <c r="N361" s="51">
        <v>9</v>
      </c>
      <c r="O361" s="56"/>
      <c r="P361" s="56"/>
      <c r="Q361" s="56"/>
      <c r="R361" s="56"/>
      <c r="S361" s="56"/>
      <c r="T361" s="56"/>
      <c r="U361" s="56"/>
      <c r="Z361" s="51">
        <v>9</v>
      </c>
      <c r="AA361" s="56"/>
      <c r="AB361" s="56"/>
      <c r="AC361" s="56"/>
      <c r="AD361" s="56"/>
      <c r="AE361" s="56"/>
      <c r="AF361" s="56"/>
      <c r="AG361" s="56"/>
    </row>
    <row r="362" spans="1:33" ht="21" customHeight="1" outlineLevel="4" x14ac:dyDescent="0.3">
      <c r="B362" s="50" t="s">
        <v>5</v>
      </c>
      <c r="C362" s="55" t="str">
        <f>IFERROR(AVERAGE(C353, C354, C355, C356, C357, C358, C359, C360, C361),"")</f>
        <v/>
      </c>
      <c r="D362" s="55" t="str">
        <f>IFERROR(AVERAGE(D353, D354, D355, D356, D357, D358, D359, D360, D361),"")</f>
        <v/>
      </c>
      <c r="E362" s="55" t="str">
        <f>IFERROR(AVERAGE(E353, E354, E355, E356, E357, E358, E359, E360, E361),"")</f>
        <v/>
      </c>
      <c r="F362" s="55" t="str">
        <f>IFERROR(AVERAGE(F353, F354, F355, F356, F357, F358, F359, F360, F361),"")</f>
        <v/>
      </c>
      <c r="G362" s="55" t="str">
        <f>IFERROR(AVERAGE(G353, G354, G355, G356, G357, G358, G359, G360, G361),"")</f>
        <v/>
      </c>
      <c r="H362" s="55" t="str">
        <f>IFERROR(AVERAGE(H353, H354, H355, H356, H357, H358, H359, H360, H361),"")</f>
        <v/>
      </c>
      <c r="I362" s="55" t="str">
        <f>IFERROR(AVERAGE(I353, I354, I355, I356, I357, I358, I359, I360, I361),"")</f>
        <v/>
      </c>
      <c r="N362" s="50" t="s">
        <v>5</v>
      </c>
      <c r="O362" s="55" t="str">
        <f>IFERROR(AVERAGE(O353, O354, O355, O356, O357, O358, O359, O360, O361),"")</f>
        <v/>
      </c>
      <c r="P362" s="55" t="str">
        <f>IFERROR(AVERAGE(P353, P354, P355, P356, P357, P358, P359, P360, P361),"")</f>
        <v/>
      </c>
      <c r="Q362" s="55" t="str">
        <f>IFERROR(AVERAGE(Q353, Q354, Q355, Q356, Q357, Q358, Q359, Q360, Q361),"")</f>
        <v/>
      </c>
      <c r="R362" s="55" t="str">
        <f>IFERROR(AVERAGE(R353, R354, R355, R356, R357, R358, R359, R360, R361),"")</f>
        <v/>
      </c>
      <c r="S362" s="55" t="str">
        <f>IFERROR(AVERAGE(S353, S354, S355, S356, S357, S358, S359, S360, S361),"")</f>
        <v/>
      </c>
      <c r="T362" s="55" t="str">
        <f>IFERROR(AVERAGE(T353, T354, T355, T356, T357, T358, T359, T360, T361),"")</f>
        <v/>
      </c>
      <c r="U362" s="55" t="str">
        <f>IFERROR(AVERAGE(U353, U354, U355, U356, U357, U358, U359, U360, U361),"")</f>
        <v/>
      </c>
      <c r="Z362" s="50" t="s">
        <v>5</v>
      </c>
      <c r="AA362" s="55" t="str">
        <f>IFERROR(AVERAGE(AA353, AA354, AA355, AA356, AA357, AA358, AA359, AA360, AA361),"")</f>
        <v/>
      </c>
      <c r="AB362" s="55" t="str">
        <f>IFERROR(AVERAGE(AB353, AB354, AB355, AB356, AB357, AB358, AB359, AB360, AB361),"")</f>
        <v/>
      </c>
      <c r="AC362" s="55" t="str">
        <f>IFERROR(AVERAGE(AC353, AC354, AC355, AC356, AC357, AC358, AC359, AC360, AC361),"")</f>
        <v/>
      </c>
      <c r="AD362" s="55" t="str">
        <f>IFERROR(AVERAGE(AD353, AD354, AD355, AD356, AD357, AD358, AD359, AD360, AD361),"")</f>
        <v/>
      </c>
      <c r="AE362" s="55" t="str">
        <f>IFERROR(AVERAGE(AE353, AE354, AE355, AE356, AE357, AE358, AE359, AE360, AE361),"")</f>
        <v/>
      </c>
      <c r="AF362" s="55" t="str">
        <f>IFERROR(AVERAGE(AF353, AF354, AF355, AF356, AF357, AF358, AF359, AF360, AF361),"")</f>
        <v/>
      </c>
      <c r="AG362" s="55" t="str">
        <f>IFERROR(AVERAGE(AG353, AG354, AG355, AG356, AG357, AG358, AG359, AG360, AG361),"")</f>
        <v/>
      </c>
    </row>
    <row r="363" spans="1:33" ht="21" customHeight="1" outlineLevel="3" x14ac:dyDescent="0.3">
      <c r="A363" s="48" t="s">
        <v>610</v>
      </c>
      <c r="B363" s="49" t="s">
        <v>611</v>
      </c>
      <c r="C363" s="49"/>
      <c r="D363" s="49"/>
      <c r="E363" s="49"/>
      <c r="F363" s="49"/>
      <c r="G363" s="49"/>
      <c r="H363" s="49"/>
      <c r="I363" s="49"/>
      <c r="M363" s="48" t="s">
        <v>610</v>
      </c>
      <c r="N363" s="49" t="s">
        <v>611</v>
      </c>
      <c r="O363" s="49"/>
      <c r="P363" s="49"/>
      <c r="Q363" s="49"/>
      <c r="R363" s="49"/>
      <c r="S363" s="49"/>
      <c r="T363" s="49"/>
      <c r="U363" s="49"/>
      <c r="Y363" s="48" t="s">
        <v>610</v>
      </c>
      <c r="Z363" s="49" t="s">
        <v>611</v>
      </c>
      <c r="AA363" s="49"/>
      <c r="AB363" s="49"/>
      <c r="AC363" s="49"/>
      <c r="AD363" s="49"/>
      <c r="AE363" s="49"/>
      <c r="AF363" s="49"/>
      <c r="AG363" s="49"/>
    </row>
    <row r="364" spans="1:33" ht="21" customHeight="1" outlineLevel="4" x14ac:dyDescent="0.3">
      <c r="B364" s="51">
        <v>1</v>
      </c>
      <c r="C364" s="56" t="str">
        <f>IFERROR(AVERAGE(O364, AA364), "")</f>
        <v/>
      </c>
      <c r="D364" s="56" t="str">
        <f>IFERROR(AVERAGE(P364, AB364), "")</f>
        <v/>
      </c>
      <c r="E364" s="56" t="str">
        <f>IFERROR(AVERAGE(Q364, AC364), "")</f>
        <v/>
      </c>
      <c r="F364" s="56" t="str">
        <f>IFERROR(AVERAGE(R364, AD364), "")</f>
        <v/>
      </c>
      <c r="G364" s="56" t="str">
        <f>IFERROR(AVERAGE(S364, AE364), "")</f>
        <v/>
      </c>
      <c r="H364" s="56" t="str">
        <f>IFERROR(AVERAGE(T364, AF364), "")</f>
        <v/>
      </c>
      <c r="I364" s="56" t="str">
        <f>IFERROR(AVERAGE(U364, AG364), "")</f>
        <v/>
      </c>
      <c r="N364" s="51">
        <v>1</v>
      </c>
      <c r="O364" s="56"/>
      <c r="P364" s="56"/>
      <c r="Q364" s="56"/>
      <c r="R364" s="56"/>
      <c r="S364" s="56"/>
      <c r="T364" s="56"/>
      <c r="U364" s="56"/>
      <c r="Z364" s="51">
        <v>1</v>
      </c>
      <c r="AA364" s="56"/>
      <c r="AB364" s="56"/>
      <c r="AC364" s="56"/>
      <c r="AD364" s="56"/>
      <c r="AE364" s="56"/>
      <c r="AF364" s="56"/>
      <c r="AG364" s="56"/>
    </row>
    <row r="365" spans="1:33" ht="21" customHeight="1" outlineLevel="4" x14ac:dyDescent="0.3">
      <c r="B365" s="51">
        <v>2</v>
      </c>
      <c r="C365" s="56" t="str">
        <f>IFERROR(AVERAGE(O365, AA365), "")</f>
        <v/>
      </c>
      <c r="D365" s="56" t="str">
        <f>IFERROR(AVERAGE(P365, AB365), "")</f>
        <v/>
      </c>
      <c r="E365" s="56" t="str">
        <f>IFERROR(AVERAGE(Q365, AC365), "")</f>
        <v/>
      </c>
      <c r="F365" s="56" t="str">
        <f>IFERROR(AVERAGE(R365, AD365), "")</f>
        <v/>
      </c>
      <c r="G365" s="56" t="str">
        <f>IFERROR(AVERAGE(S365, AE365), "")</f>
        <v/>
      </c>
      <c r="H365" s="56" t="str">
        <f>IFERROR(AVERAGE(T365, AF365), "")</f>
        <v/>
      </c>
      <c r="I365" s="56" t="str">
        <f>IFERROR(AVERAGE(U365, AG365), "")</f>
        <v/>
      </c>
      <c r="N365" s="51">
        <v>2</v>
      </c>
      <c r="O365" s="56"/>
      <c r="P365" s="56"/>
      <c r="Q365" s="56"/>
      <c r="R365" s="56"/>
      <c r="S365" s="56"/>
      <c r="T365" s="56"/>
      <c r="U365" s="56"/>
      <c r="Z365" s="51">
        <v>2</v>
      </c>
      <c r="AA365" s="56"/>
      <c r="AB365" s="56"/>
      <c r="AC365" s="56"/>
      <c r="AD365" s="56"/>
      <c r="AE365" s="56"/>
      <c r="AF365" s="56"/>
      <c r="AG365" s="56"/>
    </row>
    <row r="366" spans="1:33" ht="21" customHeight="1" outlineLevel="4" x14ac:dyDescent="0.3">
      <c r="B366" s="51">
        <v>3</v>
      </c>
      <c r="C366" s="56" t="str">
        <f>IFERROR(AVERAGE(O366, AA366), "")</f>
        <v/>
      </c>
      <c r="D366" s="56" t="str">
        <f>IFERROR(AVERAGE(P366, AB366), "")</f>
        <v/>
      </c>
      <c r="E366" s="56" t="str">
        <f>IFERROR(AVERAGE(Q366, AC366), "")</f>
        <v/>
      </c>
      <c r="F366" s="56" t="str">
        <f>IFERROR(AVERAGE(R366, AD366), "")</f>
        <v/>
      </c>
      <c r="G366" s="56" t="str">
        <f>IFERROR(AVERAGE(S366, AE366), "")</f>
        <v/>
      </c>
      <c r="H366" s="56" t="str">
        <f>IFERROR(AVERAGE(T366, AF366), "")</f>
        <v/>
      </c>
      <c r="I366" s="56" t="str">
        <f>IFERROR(AVERAGE(U366, AG366), "")</f>
        <v/>
      </c>
      <c r="N366" s="51">
        <v>3</v>
      </c>
      <c r="O366" s="56"/>
      <c r="P366" s="56"/>
      <c r="Q366" s="56"/>
      <c r="R366" s="56"/>
      <c r="S366" s="56"/>
      <c r="T366" s="56"/>
      <c r="U366" s="56"/>
      <c r="Z366" s="51">
        <v>3</v>
      </c>
      <c r="AA366" s="56"/>
      <c r="AB366" s="56"/>
      <c r="AC366" s="56"/>
      <c r="AD366" s="56"/>
      <c r="AE366" s="56"/>
      <c r="AF366" s="56"/>
      <c r="AG366" s="56"/>
    </row>
    <row r="367" spans="1:33" ht="21" customHeight="1" outlineLevel="4" x14ac:dyDescent="0.3">
      <c r="B367" s="50" t="s">
        <v>5</v>
      </c>
      <c r="C367" s="55" t="str">
        <f>IFERROR(AVERAGE(C364, C365, C366),"")</f>
        <v/>
      </c>
      <c r="D367" s="55" t="str">
        <f>IFERROR(AVERAGE(D364, D365, D366),"")</f>
        <v/>
      </c>
      <c r="E367" s="55" t="str">
        <f>IFERROR(AVERAGE(E364, E365, E366),"")</f>
        <v/>
      </c>
      <c r="F367" s="55" t="str">
        <f>IFERROR(AVERAGE(F364, F365, F366),"")</f>
        <v/>
      </c>
      <c r="G367" s="55" t="str">
        <f>IFERROR(AVERAGE(G364, G365, G366),"")</f>
        <v/>
      </c>
      <c r="H367" s="55" t="str">
        <f>IFERROR(AVERAGE(H364, H365, H366),"")</f>
        <v/>
      </c>
      <c r="I367" s="55" t="str">
        <f>IFERROR(AVERAGE(I364, I365, I366),"")</f>
        <v/>
      </c>
      <c r="N367" s="50" t="s">
        <v>5</v>
      </c>
      <c r="O367" s="55" t="str">
        <f>IFERROR(AVERAGE(O364, O365, O366),"")</f>
        <v/>
      </c>
      <c r="P367" s="55" t="str">
        <f>IFERROR(AVERAGE(P364, P365, P366),"")</f>
        <v/>
      </c>
      <c r="Q367" s="55" t="str">
        <f>IFERROR(AVERAGE(Q364, Q365, Q366),"")</f>
        <v/>
      </c>
      <c r="R367" s="55" t="str">
        <f>IFERROR(AVERAGE(R364, R365, R366),"")</f>
        <v/>
      </c>
      <c r="S367" s="55" t="str">
        <f>IFERROR(AVERAGE(S364, S365, S366),"")</f>
        <v/>
      </c>
      <c r="T367" s="55" t="str">
        <f>IFERROR(AVERAGE(T364, T365, T366),"")</f>
        <v/>
      </c>
      <c r="U367" s="55" t="str">
        <f>IFERROR(AVERAGE(U364, U365, U366),"")</f>
        <v/>
      </c>
      <c r="Z367" s="50" t="s">
        <v>5</v>
      </c>
      <c r="AA367" s="55" t="str">
        <f>IFERROR(AVERAGE(AA364, AA365, AA366),"")</f>
        <v/>
      </c>
      <c r="AB367" s="55" t="str">
        <f>IFERROR(AVERAGE(AB364, AB365, AB366),"")</f>
        <v/>
      </c>
      <c r="AC367" s="55" t="str">
        <f>IFERROR(AVERAGE(AC364, AC365, AC366),"")</f>
        <v/>
      </c>
      <c r="AD367" s="55" t="str">
        <f>IFERROR(AVERAGE(AD364, AD365, AD366),"")</f>
        <v/>
      </c>
      <c r="AE367" s="55" t="str">
        <f>IFERROR(AVERAGE(AE364, AE365, AE366),"")</f>
        <v/>
      </c>
      <c r="AF367" s="55" t="str">
        <f>IFERROR(AVERAGE(AF364, AF365, AF366),"")</f>
        <v/>
      </c>
      <c r="AG367" s="55" t="str">
        <f>IFERROR(AVERAGE(AG364, AG365, AG366),"")</f>
        <v/>
      </c>
    </row>
    <row r="368" spans="1:33" ht="21" customHeight="1" x14ac:dyDescent="0.3">
      <c r="A368" s="45">
        <v>5</v>
      </c>
      <c r="B368" s="45" t="s">
        <v>616</v>
      </c>
      <c r="C368" s="53">
        <f>IFERROR(AVERAGE(C369, C400, C408, C425, C441, C460), 0)</f>
        <v>0</v>
      </c>
      <c r="D368" s="53">
        <f>IFERROR(AVERAGE(D369, D400, D408, D425, D441, D460), 0)</f>
        <v>0</v>
      </c>
      <c r="E368" s="53">
        <f>IFERROR(AVERAGE(E369, E400, E408, E425, E441, E460), 0)</f>
        <v>0</v>
      </c>
      <c r="F368" s="53">
        <f>IFERROR(AVERAGE(F369, F400, F408, F425, F441, F460), 0)</f>
        <v>0</v>
      </c>
      <c r="G368" s="53">
        <f>IFERROR(AVERAGE(G369, G400, G408, G425, G441, G460), 0)</f>
        <v>0</v>
      </c>
      <c r="H368" s="53">
        <f>IFERROR(AVERAGE(H369, H400, H408, H425, H441, H460), 0)</f>
        <v>0</v>
      </c>
      <c r="I368" s="53">
        <f>IFERROR(AVERAGE(I369, I400, I408, I425, I441, I460), 0)</f>
        <v>0</v>
      </c>
      <c r="M368" s="45">
        <v>5</v>
      </c>
      <c r="N368" s="45" t="s">
        <v>616</v>
      </c>
      <c r="O368" s="53">
        <f>IFERROR(AVERAGE(O369, O400, O408, O425, O441, O460), 0)</f>
        <v>0</v>
      </c>
      <c r="P368" s="53">
        <f>IFERROR(AVERAGE(P369, P400, P408, P425, P441, P460), 0)</f>
        <v>0</v>
      </c>
      <c r="Q368" s="53">
        <f>IFERROR(AVERAGE(Q369, Q400, Q408, Q425, Q441, Q460), 0)</f>
        <v>0</v>
      </c>
      <c r="R368" s="53">
        <f>IFERROR(AVERAGE(R369, R400, R408, R425, R441, R460), 0)</f>
        <v>0</v>
      </c>
      <c r="S368" s="53">
        <f>IFERROR(AVERAGE(S369, S400, S408, S425, S441, S460), 0)</f>
        <v>0</v>
      </c>
      <c r="T368" s="53">
        <f>IFERROR(AVERAGE(T369, T400, T408, T425, T441, T460), 0)</f>
        <v>0</v>
      </c>
      <c r="U368" s="53">
        <f>IFERROR(AVERAGE(U369, U400, U408, U425, U441, U460), 0)</f>
        <v>0</v>
      </c>
      <c r="Y368" s="45">
        <v>5</v>
      </c>
      <c r="Z368" s="45" t="s">
        <v>616</v>
      </c>
      <c r="AA368" s="53">
        <f>IFERROR(AVERAGE(AA369, AA400, AA408, AA425, AA441, AA460), 0)</f>
        <v>0</v>
      </c>
      <c r="AB368" s="53">
        <f>IFERROR(AVERAGE(AB369, AB400, AB408, AB425, AB441, AB460), 0)</f>
        <v>0</v>
      </c>
      <c r="AC368" s="53">
        <f>IFERROR(AVERAGE(AC369, AC400, AC408, AC425, AC441, AC460), 0)</f>
        <v>0</v>
      </c>
      <c r="AD368" s="53">
        <f>IFERROR(AVERAGE(AD369, AD400, AD408, AD425, AD441, AD460), 0)</f>
        <v>0</v>
      </c>
      <c r="AE368" s="53">
        <f>IFERROR(AVERAGE(AE369, AE400, AE408, AE425, AE441, AE460), 0)</f>
        <v>0</v>
      </c>
      <c r="AF368" s="53">
        <f>IFERROR(AVERAGE(AF369, AF400, AF408, AF425, AF441, AF460), 0)</f>
        <v>0</v>
      </c>
      <c r="AG368" s="53">
        <f>IFERROR(AVERAGE(AG369, AG400, AG408, AG425, AG441, AG460), 0)</f>
        <v>0</v>
      </c>
    </row>
    <row r="369" spans="1:33" ht="21" customHeight="1" outlineLevel="1" x14ac:dyDescent="0.3">
      <c r="A369" s="46">
        <v>5.0999999999999996</v>
      </c>
      <c r="B369" s="47" t="s">
        <v>618</v>
      </c>
      <c r="C369" s="54" t="str">
        <f>IFERROR(AVERAGE(C374, C382, C387, C394, C399)/10,"")</f>
        <v/>
      </c>
      <c r="D369" s="54" t="str">
        <f>IFERROR(AVERAGE(D374, D382, D387, D394, D399)/10,"")</f>
        <v/>
      </c>
      <c r="E369" s="54" t="str">
        <f>IFERROR(AVERAGE(E374, E382, E387, E394, E399)/10,"")</f>
        <v/>
      </c>
      <c r="F369" s="54" t="str">
        <f>IFERROR(AVERAGE(F374, F382, F387, F394, F399)/10,"")</f>
        <v/>
      </c>
      <c r="G369" s="54" t="str">
        <f>IFERROR(AVERAGE(G374, G382, G387, G394, G399)/10,"")</f>
        <v/>
      </c>
      <c r="H369" s="54" t="str">
        <f>IFERROR(AVERAGE(H374, H382, H387, H394, H399)/10,"")</f>
        <v/>
      </c>
      <c r="I369" s="54" t="str">
        <f>IFERROR(AVERAGE(I374, I382, I387, I394, I399)/10,"")</f>
        <v/>
      </c>
      <c r="M369" s="46">
        <v>5.0999999999999996</v>
      </c>
      <c r="N369" s="47" t="s">
        <v>618</v>
      </c>
      <c r="O369" s="54" t="str">
        <f>IFERROR(AVERAGE(O374, O382, O387, O394, O399)/10,"")</f>
        <v/>
      </c>
      <c r="P369" s="54" t="str">
        <f>IFERROR(AVERAGE(P374, P382, P387, P394, P399)/10,"")</f>
        <v/>
      </c>
      <c r="Q369" s="54" t="str">
        <f>IFERROR(AVERAGE(Q374, Q382, Q387, Q394, Q399)/10,"")</f>
        <v/>
      </c>
      <c r="R369" s="54" t="str">
        <f>IFERROR(AVERAGE(R374, R382, R387, R394, R399)/10,"")</f>
        <v/>
      </c>
      <c r="S369" s="54" t="str">
        <f>IFERROR(AVERAGE(S374, S382, S387, S394, S399)/10,"")</f>
        <v/>
      </c>
      <c r="T369" s="54" t="str">
        <f>IFERROR(AVERAGE(T374, T382, T387, T394, T399)/10,"")</f>
        <v/>
      </c>
      <c r="U369" s="54" t="str">
        <f>IFERROR(AVERAGE(U374, U382, U387, U394, U399)/10,"")</f>
        <v/>
      </c>
      <c r="Y369" s="46">
        <v>5.0999999999999996</v>
      </c>
      <c r="Z369" s="47" t="s">
        <v>618</v>
      </c>
      <c r="AA369" s="54" t="str">
        <f>IFERROR(AVERAGE(AA374, AA382, AA387, AA394, AA399)/10,"")</f>
        <v/>
      </c>
      <c r="AB369" s="54" t="str">
        <f>IFERROR(AVERAGE(AB374, AB382, AB387, AB394, AB399)/10,"")</f>
        <v/>
      </c>
      <c r="AC369" s="54" t="str">
        <f>IFERROR(AVERAGE(AC374, AC382, AC387, AC394, AC399)/10,"")</f>
        <v/>
      </c>
      <c r="AD369" s="54" t="str">
        <f>IFERROR(AVERAGE(AD374, AD382, AD387, AD394, AD399)/10,"")</f>
        <v/>
      </c>
      <c r="AE369" s="54" t="str">
        <f>IFERROR(AVERAGE(AE374, AE382, AE387, AE394, AE399)/10,"")</f>
        <v/>
      </c>
      <c r="AF369" s="54" t="str">
        <f>IFERROR(AVERAGE(AF374, AF382, AF387, AF394, AF399)/10,"")</f>
        <v/>
      </c>
      <c r="AG369" s="54" t="str">
        <f>IFERROR(AVERAGE(AG374, AG382, AG387, AG394, AG399)/10,"")</f>
        <v/>
      </c>
    </row>
    <row r="370" spans="1:33" ht="21" customHeight="1" outlineLevel="3" x14ac:dyDescent="0.3">
      <c r="A370" s="48" t="s">
        <v>619</v>
      </c>
      <c r="B370" s="49" t="s">
        <v>620</v>
      </c>
      <c r="C370" s="49"/>
      <c r="D370" s="49"/>
      <c r="E370" s="49"/>
      <c r="F370" s="49"/>
      <c r="G370" s="49"/>
      <c r="H370" s="49"/>
      <c r="I370" s="49"/>
      <c r="M370" s="48" t="s">
        <v>619</v>
      </c>
      <c r="N370" s="49" t="s">
        <v>620</v>
      </c>
      <c r="O370" s="49"/>
      <c r="P370" s="49"/>
      <c r="Q370" s="49"/>
      <c r="R370" s="49"/>
      <c r="S370" s="49"/>
      <c r="T370" s="49"/>
      <c r="U370" s="49"/>
      <c r="Y370" s="48" t="s">
        <v>619</v>
      </c>
      <c r="Z370" s="49" t="s">
        <v>620</v>
      </c>
      <c r="AA370" s="49"/>
      <c r="AB370" s="49"/>
      <c r="AC370" s="49"/>
      <c r="AD370" s="49"/>
      <c r="AE370" s="49"/>
      <c r="AF370" s="49"/>
      <c r="AG370" s="49"/>
    </row>
    <row r="371" spans="1:33" ht="21" customHeight="1" outlineLevel="4" x14ac:dyDescent="0.3">
      <c r="B371" s="51">
        <v>1</v>
      </c>
      <c r="C371" s="56" t="str">
        <f>IFERROR(AVERAGE(O371, AA371), "")</f>
        <v/>
      </c>
      <c r="D371" s="56" t="str">
        <f>IFERROR(AVERAGE(P371, AB371), "")</f>
        <v/>
      </c>
      <c r="E371" s="56" t="str">
        <f>IFERROR(AVERAGE(Q371, AC371), "")</f>
        <v/>
      </c>
      <c r="F371" s="56" t="str">
        <f>IFERROR(AVERAGE(R371, AD371), "")</f>
        <v/>
      </c>
      <c r="G371" s="56" t="str">
        <f>IFERROR(AVERAGE(S371, AE371), "")</f>
        <v/>
      </c>
      <c r="H371" s="56" t="str">
        <f>IFERROR(AVERAGE(T371, AF371), "")</f>
        <v/>
      </c>
      <c r="I371" s="56" t="str">
        <f>IFERROR(AVERAGE(U371, AG371), "")</f>
        <v/>
      </c>
      <c r="N371" s="51">
        <v>1</v>
      </c>
      <c r="O371" s="56"/>
      <c r="P371" s="56"/>
      <c r="Q371" s="56"/>
      <c r="R371" s="56"/>
      <c r="S371" s="56"/>
      <c r="T371" s="56"/>
      <c r="U371" s="56"/>
      <c r="Z371" s="51">
        <v>1</v>
      </c>
      <c r="AA371" s="56"/>
      <c r="AB371" s="56"/>
      <c r="AC371" s="56"/>
      <c r="AD371" s="56"/>
      <c r="AE371" s="56"/>
      <c r="AF371" s="56"/>
      <c r="AG371" s="56"/>
    </row>
    <row r="372" spans="1:33" ht="21" customHeight="1" outlineLevel="4" x14ac:dyDescent="0.3">
      <c r="B372" s="51">
        <v>2</v>
      </c>
      <c r="C372" s="56" t="str">
        <f>IFERROR(AVERAGE(O372, AA372), "")</f>
        <v/>
      </c>
      <c r="D372" s="56" t="str">
        <f>IFERROR(AVERAGE(P372, AB372), "")</f>
        <v/>
      </c>
      <c r="E372" s="56" t="str">
        <f>IFERROR(AVERAGE(Q372, AC372), "")</f>
        <v/>
      </c>
      <c r="F372" s="56" t="str">
        <f>IFERROR(AVERAGE(R372, AD372), "")</f>
        <v/>
      </c>
      <c r="G372" s="56" t="str">
        <f>IFERROR(AVERAGE(S372, AE372), "")</f>
        <v/>
      </c>
      <c r="H372" s="56" t="str">
        <f>IFERROR(AVERAGE(T372, AF372), "")</f>
        <v/>
      </c>
      <c r="I372" s="56" t="str">
        <f>IFERROR(AVERAGE(U372, AG372), "")</f>
        <v/>
      </c>
      <c r="N372" s="51">
        <v>2</v>
      </c>
      <c r="O372" s="56"/>
      <c r="P372" s="56"/>
      <c r="Q372" s="56"/>
      <c r="R372" s="56"/>
      <c r="S372" s="56"/>
      <c r="T372" s="56"/>
      <c r="U372" s="56"/>
      <c r="Z372" s="51">
        <v>2</v>
      </c>
      <c r="AA372" s="56"/>
      <c r="AB372" s="56"/>
      <c r="AC372" s="56"/>
      <c r="AD372" s="56"/>
      <c r="AE372" s="56"/>
      <c r="AF372" s="56"/>
      <c r="AG372" s="56"/>
    </row>
    <row r="373" spans="1:33" ht="21" customHeight="1" outlineLevel="4" x14ac:dyDescent="0.3">
      <c r="B373" s="51">
        <v>3</v>
      </c>
      <c r="C373" s="56" t="str">
        <f>IFERROR(AVERAGE(O373, AA373), "")</f>
        <v/>
      </c>
      <c r="D373" s="56" t="str">
        <f>IFERROR(AVERAGE(P373, AB373), "")</f>
        <v/>
      </c>
      <c r="E373" s="56" t="str">
        <f>IFERROR(AVERAGE(Q373, AC373), "")</f>
        <v/>
      </c>
      <c r="F373" s="56" t="str">
        <f>IFERROR(AVERAGE(R373, AD373), "")</f>
        <v/>
      </c>
      <c r="G373" s="56" t="str">
        <f>IFERROR(AVERAGE(S373, AE373), "")</f>
        <v/>
      </c>
      <c r="H373" s="56" t="str">
        <f>IFERROR(AVERAGE(T373, AF373), "")</f>
        <v/>
      </c>
      <c r="I373" s="56" t="str">
        <f>IFERROR(AVERAGE(U373, AG373), "")</f>
        <v/>
      </c>
      <c r="N373" s="51">
        <v>3</v>
      </c>
      <c r="O373" s="56"/>
      <c r="P373" s="56"/>
      <c r="Q373" s="56"/>
      <c r="R373" s="56"/>
      <c r="S373" s="56"/>
      <c r="T373" s="56"/>
      <c r="U373" s="56"/>
      <c r="Z373" s="51">
        <v>3</v>
      </c>
      <c r="AA373" s="56"/>
      <c r="AB373" s="56"/>
      <c r="AC373" s="56"/>
      <c r="AD373" s="56"/>
      <c r="AE373" s="56"/>
      <c r="AF373" s="56"/>
      <c r="AG373" s="56"/>
    </row>
    <row r="374" spans="1:33" ht="21" customHeight="1" outlineLevel="4" x14ac:dyDescent="0.3">
      <c r="B374" s="50" t="s">
        <v>5</v>
      </c>
      <c r="C374" s="55" t="str">
        <f>IFERROR(AVERAGE(C371, C372, C373),"")</f>
        <v/>
      </c>
      <c r="D374" s="55" t="str">
        <f>IFERROR(AVERAGE(D371, D372, D373),"")</f>
        <v/>
      </c>
      <c r="E374" s="55" t="str">
        <f>IFERROR(AVERAGE(E371, E372, E373),"")</f>
        <v/>
      </c>
      <c r="F374" s="55" t="str">
        <f>IFERROR(AVERAGE(F371, F372, F373),"")</f>
        <v/>
      </c>
      <c r="G374" s="55" t="str">
        <f>IFERROR(AVERAGE(G371, G372, G373),"")</f>
        <v/>
      </c>
      <c r="H374" s="55" t="str">
        <f>IFERROR(AVERAGE(H371, H372, H373),"")</f>
        <v/>
      </c>
      <c r="I374" s="55" t="str">
        <f>IFERROR(AVERAGE(I371, I372, I373),"")</f>
        <v/>
      </c>
      <c r="N374" s="50" t="s">
        <v>5</v>
      </c>
      <c r="O374" s="55" t="str">
        <f>IFERROR(AVERAGE(O371, O372, O373),"")</f>
        <v/>
      </c>
      <c r="P374" s="55" t="str">
        <f>IFERROR(AVERAGE(P371, P372, P373),"")</f>
        <v/>
      </c>
      <c r="Q374" s="55" t="str">
        <f>IFERROR(AVERAGE(Q371, Q372, Q373),"")</f>
        <v/>
      </c>
      <c r="R374" s="55" t="str">
        <f>IFERROR(AVERAGE(R371, R372, R373),"")</f>
        <v/>
      </c>
      <c r="S374" s="55" t="str">
        <f>IFERROR(AVERAGE(S371, S372, S373),"")</f>
        <v/>
      </c>
      <c r="T374" s="55" t="str">
        <f>IFERROR(AVERAGE(T371, T372, T373),"")</f>
        <v/>
      </c>
      <c r="U374" s="55" t="str">
        <f>IFERROR(AVERAGE(U371, U372, U373),"")</f>
        <v/>
      </c>
      <c r="Z374" s="50" t="s">
        <v>5</v>
      </c>
      <c r="AA374" s="55" t="str">
        <f>IFERROR(AVERAGE(AA371, AA372, AA373),"")</f>
        <v/>
      </c>
      <c r="AB374" s="55" t="str">
        <f>IFERROR(AVERAGE(AB371, AB372, AB373),"")</f>
        <v/>
      </c>
      <c r="AC374" s="55" t="str">
        <f>IFERROR(AVERAGE(AC371, AC372, AC373),"")</f>
        <v/>
      </c>
      <c r="AD374" s="55" t="str">
        <f>IFERROR(AVERAGE(AD371, AD372, AD373),"")</f>
        <v/>
      </c>
      <c r="AE374" s="55" t="str">
        <f>IFERROR(AVERAGE(AE371, AE372, AE373),"")</f>
        <v/>
      </c>
      <c r="AF374" s="55" t="str">
        <f>IFERROR(AVERAGE(AF371, AF372, AF373),"")</f>
        <v/>
      </c>
      <c r="AG374" s="55" t="str">
        <f>IFERROR(AVERAGE(AG371, AG372, AG373),"")</f>
        <v/>
      </c>
    </row>
    <row r="375" spans="1:33" ht="21" customHeight="1" outlineLevel="3" x14ac:dyDescent="0.3">
      <c r="A375" s="48" t="s">
        <v>624</v>
      </c>
      <c r="B375" s="49" t="s">
        <v>625</v>
      </c>
      <c r="C375" s="49"/>
      <c r="D375" s="49"/>
      <c r="E375" s="49"/>
      <c r="F375" s="49"/>
      <c r="G375" s="49"/>
      <c r="H375" s="49"/>
      <c r="I375" s="49"/>
      <c r="M375" s="48" t="s">
        <v>624</v>
      </c>
      <c r="N375" s="49" t="s">
        <v>625</v>
      </c>
      <c r="O375" s="49"/>
      <c r="P375" s="49"/>
      <c r="Q375" s="49"/>
      <c r="R375" s="49"/>
      <c r="S375" s="49"/>
      <c r="T375" s="49"/>
      <c r="U375" s="49"/>
      <c r="Y375" s="48" t="s">
        <v>624</v>
      </c>
      <c r="Z375" s="49" t="s">
        <v>625</v>
      </c>
      <c r="AA375" s="49"/>
      <c r="AB375" s="49"/>
      <c r="AC375" s="49"/>
      <c r="AD375" s="49"/>
      <c r="AE375" s="49"/>
      <c r="AF375" s="49"/>
      <c r="AG375" s="49"/>
    </row>
    <row r="376" spans="1:33" ht="21" customHeight="1" outlineLevel="4" x14ac:dyDescent="0.3">
      <c r="B376" s="51">
        <v>1</v>
      </c>
      <c r="C376" s="56" t="str">
        <f>IFERROR(AVERAGE(O376, AA376), "")</f>
        <v/>
      </c>
      <c r="D376" s="56" t="str">
        <f>IFERROR(AVERAGE(P376, AB376), "")</f>
        <v/>
      </c>
      <c r="E376" s="56" t="str">
        <f>IFERROR(AVERAGE(Q376, AC376), "")</f>
        <v/>
      </c>
      <c r="F376" s="56" t="str">
        <f>IFERROR(AVERAGE(R376, AD376), "")</f>
        <v/>
      </c>
      <c r="G376" s="56" t="str">
        <f>IFERROR(AVERAGE(S376, AE376), "")</f>
        <v/>
      </c>
      <c r="H376" s="56" t="str">
        <f>IFERROR(AVERAGE(T376, AF376), "")</f>
        <v/>
      </c>
      <c r="I376" s="56" t="str">
        <f>IFERROR(AVERAGE(U376, AG376), "")</f>
        <v/>
      </c>
      <c r="N376" s="51">
        <v>1</v>
      </c>
      <c r="O376" s="56"/>
      <c r="P376" s="56"/>
      <c r="Q376" s="56"/>
      <c r="R376" s="56"/>
      <c r="S376" s="56"/>
      <c r="T376" s="56"/>
      <c r="U376" s="56"/>
      <c r="Z376" s="51">
        <v>1</v>
      </c>
      <c r="AA376" s="56"/>
      <c r="AB376" s="56"/>
      <c r="AC376" s="56"/>
      <c r="AD376" s="56"/>
      <c r="AE376" s="56"/>
      <c r="AF376" s="56"/>
      <c r="AG376" s="56"/>
    </row>
    <row r="377" spans="1:33" ht="21" customHeight="1" outlineLevel="4" x14ac:dyDescent="0.3">
      <c r="B377" s="51">
        <v>2</v>
      </c>
      <c r="C377" s="56" t="str">
        <f>IFERROR(AVERAGE(O377, AA377), "")</f>
        <v/>
      </c>
      <c r="D377" s="56" t="str">
        <f>IFERROR(AVERAGE(P377, AB377), "")</f>
        <v/>
      </c>
      <c r="E377" s="56" t="str">
        <f>IFERROR(AVERAGE(Q377, AC377), "")</f>
        <v/>
      </c>
      <c r="F377" s="56" t="str">
        <f>IFERROR(AVERAGE(R377, AD377), "")</f>
        <v/>
      </c>
      <c r="G377" s="56" t="str">
        <f>IFERROR(AVERAGE(S377, AE377), "")</f>
        <v/>
      </c>
      <c r="H377" s="56" t="str">
        <f>IFERROR(AVERAGE(T377, AF377), "")</f>
        <v/>
      </c>
      <c r="I377" s="56" t="str">
        <f>IFERROR(AVERAGE(U377, AG377), "")</f>
        <v/>
      </c>
      <c r="N377" s="51">
        <v>2</v>
      </c>
      <c r="O377" s="56"/>
      <c r="P377" s="56"/>
      <c r="Q377" s="56"/>
      <c r="R377" s="56"/>
      <c r="S377" s="56"/>
      <c r="T377" s="56"/>
      <c r="U377" s="56"/>
      <c r="Z377" s="51">
        <v>2</v>
      </c>
      <c r="AA377" s="56"/>
      <c r="AB377" s="56"/>
      <c r="AC377" s="56"/>
      <c r="AD377" s="56"/>
      <c r="AE377" s="56"/>
      <c r="AF377" s="56"/>
      <c r="AG377" s="56"/>
    </row>
    <row r="378" spans="1:33" ht="21" customHeight="1" outlineLevel="4" x14ac:dyDescent="0.3">
      <c r="B378" s="51">
        <v>3</v>
      </c>
      <c r="C378" s="56" t="str">
        <f>IFERROR(AVERAGE(O378, AA378), "")</f>
        <v/>
      </c>
      <c r="D378" s="56" t="str">
        <f>IFERROR(AVERAGE(P378, AB378), "")</f>
        <v/>
      </c>
      <c r="E378" s="56" t="str">
        <f>IFERROR(AVERAGE(Q378, AC378), "")</f>
        <v/>
      </c>
      <c r="F378" s="56" t="str">
        <f>IFERROR(AVERAGE(R378, AD378), "")</f>
        <v/>
      </c>
      <c r="G378" s="56" t="str">
        <f>IFERROR(AVERAGE(S378, AE378), "")</f>
        <v/>
      </c>
      <c r="H378" s="56" t="str">
        <f>IFERROR(AVERAGE(T378, AF378), "")</f>
        <v/>
      </c>
      <c r="I378" s="56" t="str">
        <f>IFERROR(AVERAGE(U378, AG378), "")</f>
        <v/>
      </c>
      <c r="N378" s="51">
        <v>3</v>
      </c>
      <c r="O378" s="56"/>
      <c r="P378" s="56"/>
      <c r="Q378" s="56"/>
      <c r="R378" s="56"/>
      <c r="S378" s="56"/>
      <c r="T378" s="56"/>
      <c r="U378" s="56"/>
      <c r="Z378" s="51">
        <v>3</v>
      </c>
      <c r="AA378" s="56"/>
      <c r="AB378" s="56"/>
      <c r="AC378" s="56"/>
      <c r="AD378" s="56"/>
      <c r="AE378" s="56"/>
      <c r="AF378" s="56"/>
      <c r="AG378" s="56"/>
    </row>
    <row r="379" spans="1:33" ht="21" customHeight="1" outlineLevel="4" x14ac:dyDescent="0.3">
      <c r="B379" s="51">
        <v>4</v>
      </c>
      <c r="C379" s="56" t="str">
        <f>IFERROR(AVERAGE(O379, AA379), "")</f>
        <v/>
      </c>
      <c r="D379" s="56" t="str">
        <f>IFERROR(AVERAGE(P379, AB379), "")</f>
        <v/>
      </c>
      <c r="E379" s="56" t="str">
        <f>IFERROR(AVERAGE(Q379, AC379), "")</f>
        <v/>
      </c>
      <c r="F379" s="56" t="str">
        <f>IFERROR(AVERAGE(R379, AD379), "")</f>
        <v/>
      </c>
      <c r="G379" s="56" t="str">
        <f>IFERROR(AVERAGE(S379, AE379), "")</f>
        <v/>
      </c>
      <c r="H379" s="56" t="str">
        <f>IFERROR(AVERAGE(T379, AF379), "")</f>
        <v/>
      </c>
      <c r="I379" s="56" t="str">
        <f>IFERROR(AVERAGE(U379, AG379), "")</f>
        <v/>
      </c>
      <c r="N379" s="51">
        <v>4</v>
      </c>
      <c r="O379" s="56"/>
      <c r="P379" s="56"/>
      <c r="Q379" s="56"/>
      <c r="R379" s="56"/>
      <c r="S379" s="56"/>
      <c r="T379" s="56"/>
      <c r="U379" s="56"/>
      <c r="Z379" s="51">
        <v>4</v>
      </c>
      <c r="AA379" s="56"/>
      <c r="AB379" s="56"/>
      <c r="AC379" s="56"/>
      <c r="AD379" s="56"/>
      <c r="AE379" s="56"/>
      <c r="AF379" s="56"/>
      <c r="AG379" s="56"/>
    </row>
    <row r="380" spans="1:33" ht="21" customHeight="1" outlineLevel="4" x14ac:dyDescent="0.3">
      <c r="B380" s="51">
        <v>5</v>
      </c>
      <c r="C380" s="56" t="str">
        <f>IFERROR(AVERAGE(O380, AA380), "")</f>
        <v/>
      </c>
      <c r="D380" s="56" t="str">
        <f>IFERROR(AVERAGE(P380, AB380), "")</f>
        <v/>
      </c>
      <c r="E380" s="56" t="str">
        <f>IFERROR(AVERAGE(Q380, AC380), "")</f>
        <v/>
      </c>
      <c r="F380" s="56" t="str">
        <f>IFERROR(AVERAGE(R380, AD380), "")</f>
        <v/>
      </c>
      <c r="G380" s="56" t="str">
        <f>IFERROR(AVERAGE(S380, AE380), "")</f>
        <v/>
      </c>
      <c r="H380" s="56" t="str">
        <f>IFERROR(AVERAGE(T380, AF380), "")</f>
        <v/>
      </c>
      <c r="I380" s="56" t="str">
        <f>IFERROR(AVERAGE(U380, AG380), "")</f>
        <v/>
      </c>
      <c r="N380" s="51">
        <v>5</v>
      </c>
      <c r="O380" s="56"/>
      <c r="P380" s="56"/>
      <c r="Q380" s="56"/>
      <c r="R380" s="56"/>
      <c r="S380" s="56"/>
      <c r="T380" s="56"/>
      <c r="U380" s="56"/>
      <c r="Z380" s="51">
        <v>5</v>
      </c>
      <c r="AA380" s="56"/>
      <c r="AB380" s="56"/>
      <c r="AC380" s="56"/>
      <c r="AD380" s="56"/>
      <c r="AE380" s="56"/>
      <c r="AF380" s="56"/>
      <c r="AG380" s="56"/>
    </row>
    <row r="381" spans="1:33" ht="21" customHeight="1" outlineLevel="4" x14ac:dyDescent="0.3">
      <c r="B381" s="51">
        <v>6</v>
      </c>
      <c r="C381" s="56" t="str">
        <f>IFERROR(AVERAGE(O381, AA381), "")</f>
        <v/>
      </c>
      <c r="D381" s="56" t="str">
        <f>IFERROR(AVERAGE(P381, AB381), "")</f>
        <v/>
      </c>
      <c r="E381" s="56" t="str">
        <f>IFERROR(AVERAGE(Q381, AC381), "")</f>
        <v/>
      </c>
      <c r="F381" s="56" t="str">
        <f>IFERROR(AVERAGE(R381, AD381), "")</f>
        <v/>
      </c>
      <c r="G381" s="56" t="str">
        <f>IFERROR(AVERAGE(S381, AE381), "")</f>
        <v/>
      </c>
      <c r="H381" s="56" t="str">
        <f>IFERROR(AVERAGE(T381, AF381), "")</f>
        <v/>
      </c>
      <c r="I381" s="56" t="str">
        <f>IFERROR(AVERAGE(U381, AG381), "")</f>
        <v/>
      </c>
      <c r="N381" s="51">
        <v>6</v>
      </c>
      <c r="O381" s="56"/>
      <c r="P381" s="56"/>
      <c r="Q381" s="56"/>
      <c r="R381" s="56"/>
      <c r="S381" s="56"/>
      <c r="T381" s="56"/>
      <c r="U381" s="56"/>
      <c r="Z381" s="51">
        <v>6</v>
      </c>
      <c r="AA381" s="56"/>
      <c r="AB381" s="56"/>
      <c r="AC381" s="56"/>
      <c r="AD381" s="56"/>
      <c r="AE381" s="56"/>
      <c r="AF381" s="56"/>
      <c r="AG381" s="56"/>
    </row>
    <row r="382" spans="1:33" ht="21" customHeight="1" outlineLevel="4" x14ac:dyDescent="0.3">
      <c r="B382" s="50" t="s">
        <v>5</v>
      </c>
      <c r="C382" s="55" t="str">
        <f>IFERROR(AVERAGE(C376, C377, C378, C379, C380, C381),"")</f>
        <v/>
      </c>
      <c r="D382" s="55" t="str">
        <f>IFERROR(AVERAGE(D376, D377, D378, D379, D380, D381),"")</f>
        <v/>
      </c>
      <c r="E382" s="55" t="str">
        <f>IFERROR(AVERAGE(E376, E377, E378, E379, E380, E381),"")</f>
        <v/>
      </c>
      <c r="F382" s="55" t="str">
        <f>IFERROR(AVERAGE(F376, F377, F378, F379, F380, F381),"")</f>
        <v/>
      </c>
      <c r="G382" s="55" t="str">
        <f>IFERROR(AVERAGE(G376, G377, G378, G379, G380, G381),"")</f>
        <v/>
      </c>
      <c r="H382" s="55" t="str">
        <f>IFERROR(AVERAGE(H376, H377, H378, H379, H380, H381),"")</f>
        <v/>
      </c>
      <c r="I382" s="55" t="str">
        <f>IFERROR(AVERAGE(I376, I377, I378, I379, I380, I381),"")</f>
        <v/>
      </c>
      <c r="N382" s="50" t="s">
        <v>5</v>
      </c>
      <c r="O382" s="55" t="str">
        <f>IFERROR(AVERAGE(O376, O377, O378, O379, O380, O381),"")</f>
        <v/>
      </c>
      <c r="P382" s="55" t="str">
        <f>IFERROR(AVERAGE(P376, P377, P378, P379, P380, P381),"")</f>
        <v/>
      </c>
      <c r="Q382" s="55" t="str">
        <f>IFERROR(AVERAGE(Q376, Q377, Q378, Q379, Q380, Q381),"")</f>
        <v/>
      </c>
      <c r="R382" s="55" t="str">
        <f>IFERROR(AVERAGE(R376, R377, R378, R379, R380, R381),"")</f>
        <v/>
      </c>
      <c r="S382" s="55" t="str">
        <f>IFERROR(AVERAGE(S376, S377, S378, S379, S380, S381),"")</f>
        <v/>
      </c>
      <c r="T382" s="55" t="str">
        <f>IFERROR(AVERAGE(T376, T377, T378, T379, T380, T381),"")</f>
        <v/>
      </c>
      <c r="U382" s="55" t="str">
        <f>IFERROR(AVERAGE(U376, U377, U378, U379, U380, U381),"")</f>
        <v/>
      </c>
      <c r="Z382" s="50" t="s">
        <v>5</v>
      </c>
      <c r="AA382" s="55" t="str">
        <f>IFERROR(AVERAGE(AA376, AA377, AA378, AA379, AA380, AA381),"")</f>
        <v/>
      </c>
      <c r="AB382" s="55" t="str">
        <f>IFERROR(AVERAGE(AB376, AB377, AB378, AB379, AB380, AB381),"")</f>
        <v/>
      </c>
      <c r="AC382" s="55" t="str">
        <f>IFERROR(AVERAGE(AC376, AC377, AC378, AC379, AC380, AC381),"")</f>
        <v/>
      </c>
      <c r="AD382" s="55" t="str">
        <f>IFERROR(AVERAGE(AD376, AD377, AD378, AD379, AD380, AD381),"")</f>
        <v/>
      </c>
      <c r="AE382" s="55" t="str">
        <f>IFERROR(AVERAGE(AE376, AE377, AE378, AE379, AE380, AE381),"")</f>
        <v/>
      </c>
      <c r="AF382" s="55" t="str">
        <f>IFERROR(AVERAGE(AF376, AF377, AF378, AF379, AF380, AF381),"")</f>
        <v/>
      </c>
      <c r="AG382" s="55" t="str">
        <f>IFERROR(AVERAGE(AG376, AG377, AG378, AG379, AG380, AG381),"")</f>
        <v/>
      </c>
    </row>
    <row r="383" spans="1:33" ht="21" customHeight="1" outlineLevel="3" x14ac:dyDescent="0.3">
      <c r="A383" s="48" t="s">
        <v>632</v>
      </c>
      <c r="B383" s="49" t="s">
        <v>633</v>
      </c>
      <c r="C383" s="49"/>
      <c r="D383" s="49"/>
      <c r="E383" s="49"/>
      <c r="F383" s="49"/>
      <c r="G383" s="49"/>
      <c r="H383" s="49"/>
      <c r="I383" s="49"/>
      <c r="M383" s="48" t="s">
        <v>632</v>
      </c>
      <c r="N383" s="49" t="s">
        <v>633</v>
      </c>
      <c r="O383" s="49"/>
      <c r="P383" s="49"/>
      <c r="Q383" s="49"/>
      <c r="R383" s="49"/>
      <c r="S383" s="49"/>
      <c r="T383" s="49"/>
      <c r="U383" s="49"/>
      <c r="Y383" s="48" t="s">
        <v>632</v>
      </c>
      <c r="Z383" s="49" t="s">
        <v>633</v>
      </c>
      <c r="AA383" s="49"/>
      <c r="AB383" s="49"/>
      <c r="AC383" s="49"/>
      <c r="AD383" s="49"/>
      <c r="AE383" s="49"/>
      <c r="AF383" s="49"/>
      <c r="AG383" s="49"/>
    </row>
    <row r="384" spans="1:33" ht="21" customHeight="1" outlineLevel="4" x14ac:dyDescent="0.3">
      <c r="B384" s="51">
        <v>1</v>
      </c>
      <c r="C384" s="56" t="str">
        <f>IFERROR(AVERAGE(O384, AA384), "")</f>
        <v/>
      </c>
      <c r="D384" s="56" t="str">
        <f>IFERROR(AVERAGE(P384, AB384), "")</f>
        <v/>
      </c>
      <c r="E384" s="56" t="str">
        <f>IFERROR(AVERAGE(Q384, AC384), "")</f>
        <v/>
      </c>
      <c r="F384" s="56" t="str">
        <f>IFERROR(AVERAGE(R384, AD384), "")</f>
        <v/>
      </c>
      <c r="G384" s="56" t="str">
        <f>IFERROR(AVERAGE(S384, AE384), "")</f>
        <v/>
      </c>
      <c r="H384" s="56" t="str">
        <f>IFERROR(AVERAGE(T384, AF384), "")</f>
        <v/>
      </c>
      <c r="I384" s="56" t="str">
        <f>IFERROR(AVERAGE(U384, AG384), "")</f>
        <v/>
      </c>
      <c r="N384" s="51">
        <v>1</v>
      </c>
      <c r="O384" s="56"/>
      <c r="P384" s="56"/>
      <c r="Q384" s="56"/>
      <c r="R384" s="56"/>
      <c r="S384" s="56"/>
      <c r="T384" s="56"/>
      <c r="U384" s="56"/>
      <c r="Z384" s="51">
        <v>1</v>
      </c>
      <c r="AA384" s="56"/>
      <c r="AB384" s="56"/>
      <c r="AC384" s="56"/>
      <c r="AD384" s="56"/>
      <c r="AE384" s="56"/>
      <c r="AF384" s="56"/>
      <c r="AG384" s="56"/>
    </row>
    <row r="385" spans="1:33" ht="21" customHeight="1" outlineLevel="4" x14ac:dyDescent="0.3">
      <c r="B385" s="51">
        <v>2</v>
      </c>
      <c r="C385" s="56" t="str">
        <f>IFERROR(AVERAGE(O385, AA385), "")</f>
        <v/>
      </c>
      <c r="D385" s="56" t="str">
        <f>IFERROR(AVERAGE(P385, AB385), "")</f>
        <v/>
      </c>
      <c r="E385" s="56" t="str">
        <f>IFERROR(AVERAGE(Q385, AC385), "")</f>
        <v/>
      </c>
      <c r="F385" s="56" t="str">
        <f>IFERROR(AVERAGE(R385, AD385), "")</f>
        <v/>
      </c>
      <c r="G385" s="56" t="str">
        <f>IFERROR(AVERAGE(S385, AE385), "")</f>
        <v/>
      </c>
      <c r="H385" s="56" t="str">
        <f>IFERROR(AVERAGE(T385, AF385), "")</f>
        <v/>
      </c>
      <c r="I385" s="56" t="str">
        <f>IFERROR(AVERAGE(U385, AG385), "")</f>
        <v/>
      </c>
      <c r="N385" s="51">
        <v>2</v>
      </c>
      <c r="O385" s="56"/>
      <c r="P385" s="56"/>
      <c r="Q385" s="56"/>
      <c r="R385" s="56"/>
      <c r="S385" s="56"/>
      <c r="T385" s="56"/>
      <c r="U385" s="56"/>
      <c r="Z385" s="51">
        <v>2</v>
      </c>
      <c r="AA385" s="56"/>
      <c r="AB385" s="56"/>
      <c r="AC385" s="56"/>
      <c r="AD385" s="56"/>
      <c r="AE385" s="56"/>
      <c r="AF385" s="56"/>
      <c r="AG385" s="56"/>
    </row>
    <row r="386" spans="1:33" ht="21" customHeight="1" outlineLevel="4" x14ac:dyDescent="0.3">
      <c r="B386" s="51">
        <v>3</v>
      </c>
      <c r="C386" s="56" t="str">
        <f>IFERROR(AVERAGE(O386, AA386), "")</f>
        <v/>
      </c>
      <c r="D386" s="56" t="str">
        <f>IFERROR(AVERAGE(P386, AB386), "")</f>
        <v/>
      </c>
      <c r="E386" s="56" t="str">
        <f>IFERROR(AVERAGE(Q386, AC386), "")</f>
        <v/>
      </c>
      <c r="F386" s="56" t="str">
        <f>IFERROR(AVERAGE(R386, AD386), "")</f>
        <v/>
      </c>
      <c r="G386" s="56" t="str">
        <f>IFERROR(AVERAGE(S386, AE386), "")</f>
        <v/>
      </c>
      <c r="H386" s="56" t="str">
        <f>IFERROR(AVERAGE(T386, AF386), "")</f>
        <v/>
      </c>
      <c r="I386" s="56" t="str">
        <f>IFERROR(AVERAGE(U386, AG386), "")</f>
        <v/>
      </c>
      <c r="N386" s="51">
        <v>3</v>
      </c>
      <c r="O386" s="56"/>
      <c r="P386" s="56"/>
      <c r="Q386" s="56"/>
      <c r="R386" s="56"/>
      <c r="S386" s="56"/>
      <c r="T386" s="56"/>
      <c r="U386" s="56"/>
      <c r="Z386" s="51">
        <v>3</v>
      </c>
      <c r="AA386" s="56"/>
      <c r="AB386" s="56"/>
      <c r="AC386" s="56"/>
      <c r="AD386" s="56"/>
      <c r="AE386" s="56"/>
      <c r="AF386" s="56"/>
      <c r="AG386" s="56"/>
    </row>
    <row r="387" spans="1:33" ht="21" customHeight="1" outlineLevel="4" x14ac:dyDescent="0.3">
      <c r="B387" s="50" t="s">
        <v>5</v>
      </c>
      <c r="C387" s="55" t="str">
        <f>IFERROR(AVERAGE(C384, C385, C386),"")</f>
        <v/>
      </c>
      <c r="D387" s="55" t="str">
        <f>IFERROR(AVERAGE(D384, D385, D386),"")</f>
        <v/>
      </c>
      <c r="E387" s="55" t="str">
        <f>IFERROR(AVERAGE(E384, E385, E386),"")</f>
        <v/>
      </c>
      <c r="F387" s="55" t="str">
        <f>IFERROR(AVERAGE(F384, F385, F386),"")</f>
        <v/>
      </c>
      <c r="G387" s="55" t="str">
        <f>IFERROR(AVERAGE(G384, G385, G386),"")</f>
        <v/>
      </c>
      <c r="H387" s="55" t="str">
        <f>IFERROR(AVERAGE(H384, H385, H386),"")</f>
        <v/>
      </c>
      <c r="I387" s="55" t="str">
        <f>IFERROR(AVERAGE(I384, I385, I386),"")</f>
        <v/>
      </c>
      <c r="N387" s="50" t="s">
        <v>5</v>
      </c>
      <c r="O387" s="55" t="str">
        <f>IFERROR(AVERAGE(O384, O385, O386),"")</f>
        <v/>
      </c>
      <c r="P387" s="55" t="str">
        <f>IFERROR(AVERAGE(P384, P385, P386),"")</f>
        <v/>
      </c>
      <c r="Q387" s="55" t="str">
        <f>IFERROR(AVERAGE(Q384, Q385, Q386),"")</f>
        <v/>
      </c>
      <c r="R387" s="55" t="str">
        <f>IFERROR(AVERAGE(R384, R385, R386),"")</f>
        <v/>
      </c>
      <c r="S387" s="55" t="str">
        <f>IFERROR(AVERAGE(S384, S385, S386),"")</f>
        <v/>
      </c>
      <c r="T387" s="55" t="str">
        <f>IFERROR(AVERAGE(T384, T385, T386),"")</f>
        <v/>
      </c>
      <c r="U387" s="55" t="str">
        <f>IFERROR(AVERAGE(U384, U385, U386),"")</f>
        <v/>
      </c>
      <c r="Z387" s="50" t="s">
        <v>5</v>
      </c>
      <c r="AA387" s="55" t="str">
        <f>IFERROR(AVERAGE(AA384, AA385, AA386),"")</f>
        <v/>
      </c>
      <c r="AB387" s="55" t="str">
        <f>IFERROR(AVERAGE(AB384, AB385, AB386),"")</f>
        <v/>
      </c>
      <c r="AC387" s="55" t="str">
        <f>IFERROR(AVERAGE(AC384, AC385, AC386),"")</f>
        <v/>
      </c>
      <c r="AD387" s="55" t="str">
        <f>IFERROR(AVERAGE(AD384, AD385, AD386),"")</f>
        <v/>
      </c>
      <c r="AE387" s="55" t="str">
        <f>IFERROR(AVERAGE(AE384, AE385, AE386),"")</f>
        <v/>
      </c>
      <c r="AF387" s="55" t="str">
        <f>IFERROR(AVERAGE(AF384, AF385, AF386),"")</f>
        <v/>
      </c>
      <c r="AG387" s="55" t="str">
        <f>IFERROR(AVERAGE(AG384, AG385, AG386),"")</f>
        <v/>
      </c>
    </row>
    <row r="388" spans="1:33" ht="21" customHeight="1" outlineLevel="3" x14ac:dyDescent="0.3">
      <c r="A388" s="48" t="s">
        <v>637</v>
      </c>
      <c r="B388" s="49" t="s">
        <v>638</v>
      </c>
      <c r="C388" s="49"/>
      <c r="D388" s="49"/>
      <c r="E388" s="49"/>
      <c r="F388" s="49"/>
      <c r="G388" s="49"/>
      <c r="H388" s="49"/>
      <c r="I388" s="49"/>
      <c r="M388" s="48" t="s">
        <v>637</v>
      </c>
      <c r="N388" s="49" t="s">
        <v>638</v>
      </c>
      <c r="O388" s="49"/>
      <c r="P388" s="49"/>
      <c r="Q388" s="49"/>
      <c r="R388" s="49"/>
      <c r="S388" s="49"/>
      <c r="T388" s="49"/>
      <c r="U388" s="49"/>
      <c r="Y388" s="48" t="s">
        <v>637</v>
      </c>
      <c r="Z388" s="49" t="s">
        <v>638</v>
      </c>
      <c r="AA388" s="49"/>
      <c r="AB388" s="49"/>
      <c r="AC388" s="49"/>
      <c r="AD388" s="49"/>
      <c r="AE388" s="49"/>
      <c r="AF388" s="49"/>
      <c r="AG388" s="49"/>
    </row>
    <row r="389" spans="1:33" ht="21" customHeight="1" outlineLevel="4" x14ac:dyDescent="0.3">
      <c r="B389" s="50" t="s">
        <v>5</v>
      </c>
      <c r="C389" s="55">
        <f>IFERROR(,"")</f>
        <v>0</v>
      </c>
      <c r="D389" s="55">
        <f>IFERROR(,"")</f>
        <v>0</v>
      </c>
      <c r="E389" s="55">
        <f>IFERROR(,"")</f>
        <v>0</v>
      </c>
      <c r="F389" s="55">
        <f>IFERROR(,"")</f>
        <v>0</v>
      </c>
      <c r="G389" s="55">
        <f>IFERROR(,"")</f>
        <v>0</v>
      </c>
      <c r="H389" s="55">
        <f>IFERROR(,"")</f>
        <v>0</v>
      </c>
      <c r="I389" s="55">
        <f>IFERROR(,"")</f>
        <v>0</v>
      </c>
      <c r="N389" s="50" t="s">
        <v>5</v>
      </c>
      <c r="O389" s="55">
        <f>IFERROR(,"")</f>
        <v>0</v>
      </c>
      <c r="P389" s="55">
        <f>IFERROR(,"")</f>
        <v>0</v>
      </c>
      <c r="Q389" s="55">
        <f>IFERROR(,"")</f>
        <v>0</v>
      </c>
      <c r="R389" s="55">
        <f>IFERROR(,"")</f>
        <v>0</v>
      </c>
      <c r="S389" s="55">
        <f>IFERROR(,"")</f>
        <v>0</v>
      </c>
      <c r="T389" s="55">
        <f>IFERROR(,"")</f>
        <v>0</v>
      </c>
      <c r="U389" s="55">
        <f>IFERROR(,"")</f>
        <v>0</v>
      </c>
      <c r="Z389" s="50" t="s">
        <v>5</v>
      </c>
      <c r="AA389" s="55">
        <f>IFERROR(,"")</f>
        <v>0</v>
      </c>
      <c r="AB389" s="55">
        <f>IFERROR(,"")</f>
        <v>0</v>
      </c>
      <c r="AC389" s="55">
        <f>IFERROR(,"")</f>
        <v>0</v>
      </c>
      <c r="AD389" s="55">
        <f>IFERROR(,"")</f>
        <v>0</v>
      </c>
      <c r="AE389" s="55">
        <f>IFERROR(,"")</f>
        <v>0</v>
      </c>
      <c r="AF389" s="55">
        <f>IFERROR(,"")</f>
        <v>0</v>
      </c>
      <c r="AG389" s="55">
        <f>IFERROR(,"")</f>
        <v>0</v>
      </c>
    </row>
    <row r="390" spans="1:33" ht="21" customHeight="1" outlineLevel="3" x14ac:dyDescent="0.3">
      <c r="A390" s="48" t="s">
        <v>639</v>
      </c>
      <c r="B390" s="49" t="s">
        <v>640</v>
      </c>
      <c r="C390" s="49"/>
      <c r="D390" s="49"/>
      <c r="E390" s="49"/>
      <c r="F390" s="49"/>
      <c r="G390" s="49"/>
      <c r="H390" s="49"/>
      <c r="I390" s="49"/>
      <c r="M390" s="48" t="s">
        <v>639</v>
      </c>
      <c r="N390" s="49" t="s">
        <v>640</v>
      </c>
      <c r="O390" s="49"/>
      <c r="P390" s="49"/>
      <c r="Q390" s="49"/>
      <c r="R390" s="49"/>
      <c r="S390" s="49"/>
      <c r="T390" s="49"/>
      <c r="U390" s="49"/>
      <c r="Y390" s="48" t="s">
        <v>639</v>
      </c>
      <c r="Z390" s="49" t="s">
        <v>640</v>
      </c>
      <c r="AA390" s="49"/>
      <c r="AB390" s="49"/>
      <c r="AC390" s="49"/>
      <c r="AD390" s="49"/>
      <c r="AE390" s="49"/>
      <c r="AF390" s="49"/>
      <c r="AG390" s="49"/>
    </row>
    <row r="391" spans="1:33" ht="21" customHeight="1" outlineLevel="4" x14ac:dyDescent="0.3">
      <c r="B391" s="51">
        <v>1</v>
      </c>
      <c r="C391" s="56" t="str">
        <f>IFERROR(AVERAGE(O391, AA391), "")</f>
        <v/>
      </c>
      <c r="D391" s="56" t="str">
        <f>IFERROR(AVERAGE(P391, AB391), "")</f>
        <v/>
      </c>
      <c r="E391" s="56" t="str">
        <f>IFERROR(AVERAGE(Q391, AC391), "")</f>
        <v/>
      </c>
      <c r="F391" s="56" t="str">
        <f>IFERROR(AVERAGE(R391, AD391), "")</f>
        <v/>
      </c>
      <c r="G391" s="56" t="str">
        <f>IFERROR(AVERAGE(S391, AE391), "")</f>
        <v/>
      </c>
      <c r="H391" s="56" t="str">
        <f>IFERROR(AVERAGE(T391, AF391), "")</f>
        <v/>
      </c>
      <c r="I391" s="56" t="str">
        <f>IFERROR(AVERAGE(U391, AG391), "")</f>
        <v/>
      </c>
      <c r="N391" s="51">
        <v>1</v>
      </c>
      <c r="O391" s="56"/>
      <c r="P391" s="56"/>
      <c r="Q391" s="56"/>
      <c r="R391" s="56"/>
      <c r="S391" s="56"/>
      <c r="T391" s="56"/>
      <c r="U391" s="56"/>
      <c r="Z391" s="51">
        <v>1</v>
      </c>
      <c r="AA391" s="56"/>
      <c r="AB391" s="56"/>
      <c r="AC391" s="56"/>
      <c r="AD391" s="56"/>
      <c r="AE391" s="56"/>
      <c r="AF391" s="56"/>
      <c r="AG391" s="56"/>
    </row>
    <row r="392" spans="1:33" ht="21" customHeight="1" outlineLevel="4" x14ac:dyDescent="0.3">
      <c r="B392" s="51">
        <v>2</v>
      </c>
      <c r="C392" s="56" t="str">
        <f>IFERROR(AVERAGE(O392, AA392), "")</f>
        <v/>
      </c>
      <c r="D392" s="56" t="str">
        <f>IFERROR(AVERAGE(P392, AB392), "")</f>
        <v/>
      </c>
      <c r="E392" s="56" t="str">
        <f>IFERROR(AVERAGE(Q392, AC392), "")</f>
        <v/>
      </c>
      <c r="F392" s="56" t="str">
        <f>IFERROR(AVERAGE(R392, AD392), "")</f>
        <v/>
      </c>
      <c r="G392" s="56" t="str">
        <f>IFERROR(AVERAGE(S392, AE392), "")</f>
        <v/>
      </c>
      <c r="H392" s="56" t="str">
        <f>IFERROR(AVERAGE(T392, AF392), "")</f>
        <v/>
      </c>
      <c r="I392" s="56" t="str">
        <f>IFERROR(AVERAGE(U392, AG392), "")</f>
        <v/>
      </c>
      <c r="N392" s="51">
        <v>2</v>
      </c>
      <c r="O392" s="56"/>
      <c r="P392" s="56"/>
      <c r="Q392" s="56"/>
      <c r="R392" s="56"/>
      <c r="S392" s="56"/>
      <c r="T392" s="56"/>
      <c r="U392" s="56"/>
      <c r="Z392" s="51">
        <v>2</v>
      </c>
      <c r="AA392" s="56"/>
      <c r="AB392" s="56"/>
      <c r="AC392" s="56"/>
      <c r="AD392" s="56"/>
      <c r="AE392" s="56"/>
      <c r="AF392" s="56"/>
      <c r="AG392" s="56"/>
    </row>
    <row r="393" spans="1:33" ht="21" customHeight="1" outlineLevel="4" x14ac:dyDescent="0.3">
      <c r="B393" s="51">
        <v>3</v>
      </c>
      <c r="C393" s="56" t="str">
        <f>IFERROR(AVERAGE(O393, AA393), "")</f>
        <v/>
      </c>
      <c r="D393" s="56" t="str">
        <f>IFERROR(AVERAGE(P393, AB393), "")</f>
        <v/>
      </c>
      <c r="E393" s="56" t="str">
        <f>IFERROR(AVERAGE(Q393, AC393), "")</f>
        <v/>
      </c>
      <c r="F393" s="56" t="str">
        <f>IFERROR(AVERAGE(R393, AD393), "")</f>
        <v/>
      </c>
      <c r="G393" s="56" t="str">
        <f>IFERROR(AVERAGE(S393, AE393), "")</f>
        <v/>
      </c>
      <c r="H393" s="56" t="str">
        <f>IFERROR(AVERAGE(T393, AF393), "")</f>
        <v/>
      </c>
      <c r="I393" s="56" t="str">
        <f>IFERROR(AVERAGE(U393, AG393), "")</f>
        <v/>
      </c>
      <c r="N393" s="51">
        <v>3</v>
      </c>
      <c r="O393" s="56"/>
      <c r="P393" s="56"/>
      <c r="Q393" s="56"/>
      <c r="R393" s="56"/>
      <c r="S393" s="56"/>
      <c r="T393" s="56"/>
      <c r="U393" s="56"/>
      <c r="Z393" s="51">
        <v>3</v>
      </c>
      <c r="AA393" s="56"/>
      <c r="AB393" s="56"/>
      <c r="AC393" s="56"/>
      <c r="AD393" s="56"/>
      <c r="AE393" s="56"/>
      <c r="AF393" s="56"/>
      <c r="AG393" s="56"/>
    </row>
    <row r="394" spans="1:33" ht="21" customHeight="1" outlineLevel="4" x14ac:dyDescent="0.3">
      <c r="B394" s="50" t="s">
        <v>5</v>
      </c>
      <c r="C394" s="55" t="str">
        <f>IFERROR(AVERAGE(C391, C392, C393),"")</f>
        <v/>
      </c>
      <c r="D394" s="55" t="str">
        <f>IFERROR(AVERAGE(D391, D392, D393),"")</f>
        <v/>
      </c>
      <c r="E394" s="55" t="str">
        <f>IFERROR(AVERAGE(E391, E392, E393),"")</f>
        <v/>
      </c>
      <c r="F394" s="55" t="str">
        <f>IFERROR(AVERAGE(F391, F392, F393),"")</f>
        <v/>
      </c>
      <c r="G394" s="55" t="str">
        <f>IFERROR(AVERAGE(G391, G392, G393),"")</f>
        <v/>
      </c>
      <c r="H394" s="55" t="str">
        <f>IFERROR(AVERAGE(H391, H392, H393),"")</f>
        <v/>
      </c>
      <c r="I394" s="55" t="str">
        <f>IFERROR(AVERAGE(I391, I392, I393),"")</f>
        <v/>
      </c>
      <c r="N394" s="50" t="s">
        <v>5</v>
      </c>
      <c r="O394" s="55" t="str">
        <f>IFERROR(AVERAGE(O391, O392, O393),"")</f>
        <v/>
      </c>
      <c r="P394" s="55" t="str">
        <f>IFERROR(AVERAGE(P391, P392, P393),"")</f>
        <v/>
      </c>
      <c r="Q394" s="55" t="str">
        <f>IFERROR(AVERAGE(Q391, Q392, Q393),"")</f>
        <v/>
      </c>
      <c r="R394" s="55" t="str">
        <f>IFERROR(AVERAGE(R391, R392, R393),"")</f>
        <v/>
      </c>
      <c r="S394" s="55" t="str">
        <f>IFERROR(AVERAGE(S391, S392, S393),"")</f>
        <v/>
      </c>
      <c r="T394" s="55" t="str">
        <f>IFERROR(AVERAGE(T391, T392, T393),"")</f>
        <v/>
      </c>
      <c r="U394" s="55" t="str">
        <f>IFERROR(AVERAGE(U391, U392, U393),"")</f>
        <v/>
      </c>
      <c r="Z394" s="50" t="s">
        <v>5</v>
      </c>
      <c r="AA394" s="55" t="str">
        <f>IFERROR(AVERAGE(AA391, AA392, AA393),"")</f>
        <v/>
      </c>
      <c r="AB394" s="55" t="str">
        <f>IFERROR(AVERAGE(AB391, AB392, AB393),"")</f>
        <v/>
      </c>
      <c r="AC394" s="55" t="str">
        <f>IFERROR(AVERAGE(AC391, AC392, AC393),"")</f>
        <v/>
      </c>
      <c r="AD394" s="55" t="str">
        <f>IFERROR(AVERAGE(AD391, AD392, AD393),"")</f>
        <v/>
      </c>
      <c r="AE394" s="55" t="str">
        <f>IFERROR(AVERAGE(AE391, AE392, AE393),"")</f>
        <v/>
      </c>
      <c r="AF394" s="55" t="str">
        <f>IFERROR(AVERAGE(AF391, AF392, AF393),"")</f>
        <v/>
      </c>
      <c r="AG394" s="55" t="str">
        <f>IFERROR(AVERAGE(AG391, AG392, AG393),"")</f>
        <v/>
      </c>
    </row>
    <row r="395" spans="1:33" ht="21" customHeight="1" outlineLevel="3" x14ac:dyDescent="0.3">
      <c r="A395" s="48" t="s">
        <v>644</v>
      </c>
      <c r="B395" s="49" t="s">
        <v>645</v>
      </c>
      <c r="C395" s="49"/>
      <c r="D395" s="49"/>
      <c r="E395" s="49"/>
      <c r="F395" s="49"/>
      <c r="G395" s="49"/>
      <c r="H395" s="49"/>
      <c r="I395" s="49"/>
      <c r="M395" s="48" t="s">
        <v>644</v>
      </c>
      <c r="N395" s="49" t="s">
        <v>645</v>
      </c>
      <c r="O395" s="49"/>
      <c r="P395" s="49"/>
      <c r="Q395" s="49"/>
      <c r="R395" s="49"/>
      <c r="S395" s="49"/>
      <c r="T395" s="49"/>
      <c r="U395" s="49"/>
      <c r="Y395" s="48" t="s">
        <v>644</v>
      </c>
      <c r="Z395" s="49" t="s">
        <v>645</v>
      </c>
      <c r="AA395" s="49"/>
      <c r="AB395" s="49"/>
      <c r="AC395" s="49"/>
      <c r="AD395" s="49"/>
      <c r="AE395" s="49"/>
      <c r="AF395" s="49"/>
      <c r="AG395" s="49"/>
    </row>
    <row r="396" spans="1:33" ht="21" customHeight="1" outlineLevel="4" x14ac:dyDescent="0.3">
      <c r="B396" s="51">
        <v>1</v>
      </c>
      <c r="C396" s="56" t="str">
        <f>IFERROR(AVERAGE(O396, AA396), "")</f>
        <v/>
      </c>
      <c r="D396" s="56" t="str">
        <f>IFERROR(AVERAGE(P396, AB396), "")</f>
        <v/>
      </c>
      <c r="E396" s="56" t="str">
        <f>IFERROR(AVERAGE(Q396, AC396), "")</f>
        <v/>
      </c>
      <c r="F396" s="56" t="str">
        <f>IFERROR(AVERAGE(R396, AD396), "")</f>
        <v/>
      </c>
      <c r="G396" s="56" t="str">
        <f>IFERROR(AVERAGE(S396, AE396), "")</f>
        <v/>
      </c>
      <c r="H396" s="56" t="str">
        <f>IFERROR(AVERAGE(T396, AF396), "")</f>
        <v/>
      </c>
      <c r="I396" s="56" t="str">
        <f>IFERROR(AVERAGE(U396, AG396), "")</f>
        <v/>
      </c>
      <c r="N396" s="51">
        <v>1</v>
      </c>
      <c r="O396" s="56"/>
      <c r="P396" s="56"/>
      <c r="Q396" s="56"/>
      <c r="R396" s="56"/>
      <c r="S396" s="56"/>
      <c r="T396" s="56"/>
      <c r="U396" s="56"/>
      <c r="Z396" s="51">
        <v>1</v>
      </c>
      <c r="AA396" s="56"/>
      <c r="AB396" s="56"/>
      <c r="AC396" s="56"/>
      <c r="AD396" s="56"/>
      <c r="AE396" s="56"/>
      <c r="AF396" s="56"/>
      <c r="AG396" s="56"/>
    </row>
    <row r="397" spans="1:33" ht="21" customHeight="1" outlineLevel="4" x14ac:dyDescent="0.3">
      <c r="B397" s="51">
        <v>2</v>
      </c>
      <c r="C397" s="56" t="str">
        <f>IFERROR(AVERAGE(O397, AA397), "")</f>
        <v/>
      </c>
      <c r="D397" s="56" t="str">
        <f>IFERROR(AVERAGE(P397, AB397), "")</f>
        <v/>
      </c>
      <c r="E397" s="56" t="str">
        <f>IFERROR(AVERAGE(Q397, AC397), "")</f>
        <v/>
      </c>
      <c r="F397" s="56" t="str">
        <f>IFERROR(AVERAGE(R397, AD397), "")</f>
        <v/>
      </c>
      <c r="G397" s="56" t="str">
        <f>IFERROR(AVERAGE(S397, AE397), "")</f>
        <v/>
      </c>
      <c r="H397" s="56" t="str">
        <f>IFERROR(AVERAGE(T397, AF397), "")</f>
        <v/>
      </c>
      <c r="I397" s="56" t="str">
        <f>IFERROR(AVERAGE(U397, AG397), "")</f>
        <v/>
      </c>
      <c r="N397" s="51">
        <v>2</v>
      </c>
      <c r="O397" s="56"/>
      <c r="P397" s="56"/>
      <c r="Q397" s="56"/>
      <c r="R397" s="56"/>
      <c r="S397" s="56"/>
      <c r="T397" s="56"/>
      <c r="U397" s="56"/>
      <c r="Z397" s="51">
        <v>2</v>
      </c>
      <c r="AA397" s="56"/>
      <c r="AB397" s="56"/>
      <c r="AC397" s="56"/>
      <c r="AD397" s="56"/>
      <c r="AE397" s="56"/>
      <c r="AF397" s="56"/>
      <c r="AG397" s="56"/>
    </row>
    <row r="398" spans="1:33" ht="21" customHeight="1" outlineLevel="4" x14ac:dyDescent="0.3">
      <c r="B398" s="51">
        <v>3</v>
      </c>
      <c r="C398" s="56" t="str">
        <f>IFERROR(AVERAGE(O398, AA398), "")</f>
        <v/>
      </c>
      <c r="D398" s="56" t="str">
        <f>IFERROR(AVERAGE(P398, AB398), "")</f>
        <v/>
      </c>
      <c r="E398" s="56" t="str">
        <f>IFERROR(AVERAGE(Q398, AC398), "")</f>
        <v/>
      </c>
      <c r="F398" s="56" t="str">
        <f>IFERROR(AVERAGE(R398, AD398), "")</f>
        <v/>
      </c>
      <c r="G398" s="56" t="str">
        <f>IFERROR(AVERAGE(S398, AE398), "")</f>
        <v/>
      </c>
      <c r="H398" s="56" t="str">
        <f>IFERROR(AVERAGE(T398, AF398), "")</f>
        <v/>
      </c>
      <c r="I398" s="56" t="str">
        <f>IFERROR(AVERAGE(U398, AG398), "")</f>
        <v/>
      </c>
      <c r="N398" s="51">
        <v>3</v>
      </c>
      <c r="O398" s="56"/>
      <c r="P398" s="56"/>
      <c r="Q398" s="56"/>
      <c r="R398" s="56"/>
      <c r="S398" s="56"/>
      <c r="T398" s="56"/>
      <c r="U398" s="56"/>
      <c r="Z398" s="51">
        <v>3</v>
      </c>
      <c r="AA398" s="56"/>
      <c r="AB398" s="56"/>
      <c r="AC398" s="56"/>
      <c r="AD398" s="56"/>
      <c r="AE398" s="56"/>
      <c r="AF398" s="56"/>
      <c r="AG398" s="56"/>
    </row>
    <row r="399" spans="1:33" ht="21" customHeight="1" outlineLevel="4" x14ac:dyDescent="0.3">
      <c r="B399" s="50" t="s">
        <v>5</v>
      </c>
      <c r="C399" s="55" t="str">
        <f>IFERROR(AVERAGE(C396, C397, C398),"")</f>
        <v/>
      </c>
      <c r="D399" s="55" t="str">
        <f>IFERROR(AVERAGE(D396, D397, D398),"")</f>
        <v/>
      </c>
      <c r="E399" s="55" t="str">
        <f>IFERROR(AVERAGE(E396, E397, E398),"")</f>
        <v/>
      </c>
      <c r="F399" s="55" t="str">
        <f>IFERROR(AVERAGE(F396, F397, F398),"")</f>
        <v/>
      </c>
      <c r="G399" s="55" t="str">
        <f>IFERROR(AVERAGE(G396, G397, G398),"")</f>
        <v/>
      </c>
      <c r="H399" s="55" t="str">
        <f>IFERROR(AVERAGE(H396, H397, H398),"")</f>
        <v/>
      </c>
      <c r="I399" s="55" t="str">
        <f>IFERROR(AVERAGE(I396, I397, I398),"")</f>
        <v/>
      </c>
      <c r="N399" s="50" t="s">
        <v>5</v>
      </c>
      <c r="O399" s="55" t="str">
        <f>IFERROR(AVERAGE(O396, O397, O398),"")</f>
        <v/>
      </c>
      <c r="P399" s="55" t="str">
        <f>IFERROR(AVERAGE(P396, P397, P398),"")</f>
        <v/>
      </c>
      <c r="Q399" s="55" t="str">
        <f>IFERROR(AVERAGE(Q396, Q397, Q398),"")</f>
        <v/>
      </c>
      <c r="R399" s="55" t="str">
        <f>IFERROR(AVERAGE(R396, R397, R398),"")</f>
        <v/>
      </c>
      <c r="S399" s="55" t="str">
        <f>IFERROR(AVERAGE(S396, S397, S398),"")</f>
        <v/>
      </c>
      <c r="T399" s="55" t="str">
        <f>IFERROR(AVERAGE(T396, T397, T398),"")</f>
        <v/>
      </c>
      <c r="U399" s="55" t="str">
        <f>IFERROR(AVERAGE(U396, U397, U398),"")</f>
        <v/>
      </c>
      <c r="Z399" s="50" t="s">
        <v>5</v>
      </c>
      <c r="AA399" s="55" t="str">
        <f>IFERROR(AVERAGE(AA396, AA397, AA398),"")</f>
        <v/>
      </c>
      <c r="AB399" s="55" t="str">
        <f>IFERROR(AVERAGE(AB396, AB397, AB398),"")</f>
        <v/>
      </c>
      <c r="AC399" s="55" t="str">
        <f>IFERROR(AVERAGE(AC396, AC397, AC398),"")</f>
        <v/>
      </c>
      <c r="AD399" s="55" t="str">
        <f>IFERROR(AVERAGE(AD396, AD397, AD398),"")</f>
        <v/>
      </c>
      <c r="AE399" s="55" t="str">
        <f>IFERROR(AVERAGE(AE396, AE397, AE398),"")</f>
        <v/>
      </c>
      <c r="AF399" s="55" t="str">
        <f>IFERROR(AVERAGE(AF396, AF397, AF398),"")</f>
        <v/>
      </c>
      <c r="AG399" s="55" t="str">
        <f>IFERROR(AVERAGE(AG396, AG397, AG398),"")</f>
        <v/>
      </c>
    </row>
    <row r="400" spans="1:33" ht="21" customHeight="1" outlineLevel="1" x14ac:dyDescent="0.3">
      <c r="A400" s="46">
        <v>5.2</v>
      </c>
      <c r="B400" s="47" t="s">
        <v>650</v>
      </c>
      <c r="C400" s="54" t="str">
        <f>IFERROR(C407,0)</f>
        <v/>
      </c>
      <c r="D400" s="54" t="str">
        <f>IFERROR(D407,0)</f>
        <v/>
      </c>
      <c r="E400" s="54" t="str">
        <f>IFERROR(E407,0)</f>
        <v/>
      </c>
      <c r="F400" s="54" t="str">
        <f>IFERROR(F407,0)</f>
        <v/>
      </c>
      <c r="G400" s="54" t="str">
        <f>IFERROR(G407,0)</f>
        <v/>
      </c>
      <c r="H400" s="54" t="str">
        <f>IFERROR(H407,0)</f>
        <v/>
      </c>
      <c r="I400" s="54" t="str">
        <f>IFERROR(I407,0)</f>
        <v/>
      </c>
      <c r="M400" s="46">
        <v>5.2</v>
      </c>
      <c r="N400" s="47" t="s">
        <v>650</v>
      </c>
      <c r="O400" s="54" t="str">
        <f>IFERROR(O407,0)</f>
        <v/>
      </c>
      <c r="P400" s="54" t="str">
        <f>IFERROR(P407,0)</f>
        <v/>
      </c>
      <c r="Q400" s="54" t="str">
        <f>IFERROR(Q407,0)</f>
        <v/>
      </c>
      <c r="R400" s="54" t="str">
        <f>IFERROR(R407,0)</f>
        <v/>
      </c>
      <c r="S400" s="54" t="str">
        <f>IFERROR(S407,0)</f>
        <v/>
      </c>
      <c r="T400" s="54" t="str">
        <f>IFERROR(T407,0)</f>
        <v/>
      </c>
      <c r="U400" s="54" t="str">
        <f>IFERROR(U407,0)</f>
        <v/>
      </c>
      <c r="Y400" s="46">
        <v>5.2</v>
      </c>
      <c r="Z400" s="47" t="s">
        <v>650</v>
      </c>
      <c r="AA400" s="54" t="str">
        <f>IFERROR(AA407,0)</f>
        <v/>
      </c>
      <c r="AB400" s="54" t="str">
        <f>IFERROR(AB407,0)</f>
        <v/>
      </c>
      <c r="AC400" s="54" t="str">
        <f>IFERROR(AC407,0)</f>
        <v/>
      </c>
      <c r="AD400" s="54" t="str">
        <f>IFERROR(AD407,0)</f>
        <v/>
      </c>
      <c r="AE400" s="54" t="str">
        <f>IFERROR(AE407,0)</f>
        <v/>
      </c>
      <c r="AF400" s="54" t="str">
        <f>IFERROR(AF407,0)</f>
        <v/>
      </c>
      <c r="AG400" s="54" t="str">
        <f>IFERROR(AG407,0)</f>
        <v/>
      </c>
    </row>
    <row r="401" spans="1:33" ht="21" customHeight="1" outlineLevel="3" x14ac:dyDescent="0.3">
      <c r="B401" s="51">
        <v>1</v>
      </c>
      <c r="C401" s="56" t="str">
        <f>IFERROR(AVERAGE(O401, AA401), "")</f>
        <v/>
      </c>
      <c r="D401" s="56" t="str">
        <f>IFERROR(AVERAGE(P401, AB401), "")</f>
        <v/>
      </c>
      <c r="E401" s="56" t="str">
        <f>IFERROR(AVERAGE(Q401, AC401), "")</f>
        <v/>
      </c>
      <c r="F401" s="56" t="str">
        <f>IFERROR(AVERAGE(R401, AD401), "")</f>
        <v/>
      </c>
      <c r="G401" s="56" t="str">
        <f>IFERROR(AVERAGE(S401, AE401), "")</f>
        <v/>
      </c>
      <c r="H401" s="56" t="str">
        <f>IFERROR(AVERAGE(T401, AF401), "")</f>
        <v/>
      </c>
      <c r="I401" s="56" t="str">
        <f>IFERROR(AVERAGE(U401, AG401), "")</f>
        <v/>
      </c>
      <c r="N401" s="51">
        <v>1</v>
      </c>
      <c r="O401" s="56"/>
      <c r="P401" s="56"/>
      <c r="Q401" s="56"/>
      <c r="R401" s="56"/>
      <c r="S401" s="56"/>
      <c r="T401" s="56"/>
      <c r="U401" s="56"/>
      <c r="Z401" s="51">
        <v>1</v>
      </c>
      <c r="AA401" s="56"/>
      <c r="AB401" s="56"/>
      <c r="AC401" s="56"/>
      <c r="AD401" s="56"/>
      <c r="AE401" s="56"/>
      <c r="AF401" s="56"/>
      <c r="AG401" s="56"/>
    </row>
    <row r="402" spans="1:33" ht="21" customHeight="1" outlineLevel="3" x14ac:dyDescent="0.3">
      <c r="B402" s="51">
        <v>2</v>
      </c>
      <c r="C402" s="56" t="str">
        <f>IFERROR(AVERAGE(O402, AA402), "")</f>
        <v/>
      </c>
      <c r="D402" s="56" t="str">
        <f>IFERROR(AVERAGE(P402, AB402), "")</f>
        <v/>
      </c>
      <c r="E402" s="56" t="str">
        <f>IFERROR(AVERAGE(Q402, AC402), "")</f>
        <v/>
      </c>
      <c r="F402" s="56" t="str">
        <f>IFERROR(AVERAGE(R402, AD402), "")</f>
        <v/>
      </c>
      <c r="G402" s="56" t="str">
        <f>IFERROR(AVERAGE(S402, AE402), "")</f>
        <v/>
      </c>
      <c r="H402" s="56" t="str">
        <f>IFERROR(AVERAGE(T402, AF402), "")</f>
        <v/>
      </c>
      <c r="I402" s="56" t="str">
        <f>IFERROR(AVERAGE(U402, AG402), "")</f>
        <v/>
      </c>
      <c r="N402" s="51">
        <v>2</v>
      </c>
      <c r="O402" s="56"/>
      <c r="P402" s="56"/>
      <c r="Q402" s="56"/>
      <c r="R402" s="56"/>
      <c r="S402" s="56"/>
      <c r="T402" s="56"/>
      <c r="U402" s="56"/>
      <c r="Z402" s="51">
        <v>2</v>
      </c>
      <c r="AA402" s="56"/>
      <c r="AB402" s="56"/>
      <c r="AC402" s="56"/>
      <c r="AD402" s="56"/>
      <c r="AE402" s="56"/>
      <c r="AF402" s="56"/>
      <c r="AG402" s="56"/>
    </row>
    <row r="403" spans="1:33" ht="21" customHeight="1" outlineLevel="3" x14ac:dyDescent="0.3">
      <c r="B403" s="51">
        <v>3</v>
      </c>
      <c r="C403" s="56" t="str">
        <f>IFERROR(AVERAGE(O403, AA403), "")</f>
        <v/>
      </c>
      <c r="D403" s="56" t="str">
        <f>IFERROR(AVERAGE(P403, AB403), "")</f>
        <v/>
      </c>
      <c r="E403" s="56" t="str">
        <f>IFERROR(AVERAGE(Q403, AC403), "")</f>
        <v/>
      </c>
      <c r="F403" s="56" t="str">
        <f>IFERROR(AVERAGE(R403, AD403), "")</f>
        <v/>
      </c>
      <c r="G403" s="56" t="str">
        <f>IFERROR(AVERAGE(S403, AE403), "")</f>
        <v/>
      </c>
      <c r="H403" s="56" t="str">
        <f>IFERROR(AVERAGE(T403, AF403), "")</f>
        <v/>
      </c>
      <c r="I403" s="56" t="str">
        <f>IFERROR(AVERAGE(U403, AG403), "")</f>
        <v/>
      </c>
      <c r="N403" s="51">
        <v>3</v>
      </c>
      <c r="O403" s="56"/>
      <c r="P403" s="56"/>
      <c r="Q403" s="56"/>
      <c r="R403" s="56"/>
      <c r="S403" s="56"/>
      <c r="T403" s="56"/>
      <c r="U403" s="56"/>
      <c r="Z403" s="51">
        <v>3</v>
      </c>
      <c r="AA403" s="56"/>
      <c r="AB403" s="56"/>
      <c r="AC403" s="56"/>
      <c r="AD403" s="56"/>
      <c r="AE403" s="56"/>
      <c r="AF403" s="56"/>
      <c r="AG403" s="56"/>
    </row>
    <row r="404" spans="1:33" ht="21" customHeight="1" outlineLevel="3" x14ac:dyDescent="0.3">
      <c r="B404" s="51">
        <v>4</v>
      </c>
      <c r="C404" s="56" t="str">
        <f>IFERROR(AVERAGE(O404, AA404), "")</f>
        <v/>
      </c>
      <c r="D404" s="56" t="str">
        <f>IFERROR(AVERAGE(P404, AB404), "")</f>
        <v/>
      </c>
      <c r="E404" s="56" t="str">
        <f>IFERROR(AVERAGE(Q404, AC404), "")</f>
        <v/>
      </c>
      <c r="F404" s="56" t="str">
        <f>IFERROR(AVERAGE(R404, AD404), "")</f>
        <v/>
      </c>
      <c r="G404" s="56" t="str">
        <f>IFERROR(AVERAGE(S404, AE404), "")</f>
        <v/>
      </c>
      <c r="H404" s="56" t="str">
        <f>IFERROR(AVERAGE(T404, AF404), "")</f>
        <v/>
      </c>
      <c r="I404" s="56" t="str">
        <f>IFERROR(AVERAGE(U404, AG404), "")</f>
        <v/>
      </c>
      <c r="N404" s="51">
        <v>4</v>
      </c>
      <c r="O404" s="56"/>
      <c r="P404" s="56"/>
      <c r="Q404" s="56"/>
      <c r="R404" s="56"/>
      <c r="S404" s="56"/>
      <c r="T404" s="56"/>
      <c r="U404" s="56"/>
      <c r="Z404" s="51">
        <v>4</v>
      </c>
      <c r="AA404" s="56"/>
      <c r="AB404" s="56"/>
      <c r="AC404" s="56"/>
      <c r="AD404" s="56"/>
      <c r="AE404" s="56"/>
      <c r="AF404" s="56"/>
      <c r="AG404" s="56"/>
    </row>
    <row r="405" spans="1:33" ht="21" customHeight="1" outlineLevel="3" x14ac:dyDescent="0.3">
      <c r="B405" s="51">
        <v>5</v>
      </c>
      <c r="C405" s="56" t="str">
        <f>IFERROR(AVERAGE(O405, AA405), "")</f>
        <v/>
      </c>
      <c r="D405" s="56" t="str">
        <f>IFERROR(AVERAGE(P405, AB405), "")</f>
        <v/>
      </c>
      <c r="E405" s="56" t="str">
        <f>IFERROR(AVERAGE(Q405, AC405), "")</f>
        <v/>
      </c>
      <c r="F405" s="56" t="str">
        <f>IFERROR(AVERAGE(R405, AD405), "")</f>
        <v/>
      </c>
      <c r="G405" s="56" t="str">
        <f>IFERROR(AVERAGE(S405, AE405), "")</f>
        <v/>
      </c>
      <c r="H405" s="56" t="str">
        <f>IFERROR(AVERAGE(T405, AF405), "")</f>
        <v/>
      </c>
      <c r="I405" s="56" t="str">
        <f>IFERROR(AVERAGE(U405, AG405), "")</f>
        <v/>
      </c>
      <c r="N405" s="51">
        <v>5</v>
      </c>
      <c r="O405" s="56"/>
      <c r="P405" s="56"/>
      <c r="Q405" s="56"/>
      <c r="R405" s="56"/>
      <c r="S405" s="56"/>
      <c r="T405" s="56"/>
      <c r="U405" s="56"/>
      <c r="Z405" s="51">
        <v>5</v>
      </c>
      <c r="AA405" s="56"/>
      <c r="AB405" s="56"/>
      <c r="AC405" s="56"/>
      <c r="AD405" s="56"/>
      <c r="AE405" s="56"/>
      <c r="AF405" s="56"/>
      <c r="AG405" s="56"/>
    </row>
    <row r="406" spans="1:33" ht="21" customHeight="1" outlineLevel="3" x14ac:dyDescent="0.3">
      <c r="B406" s="51">
        <v>6</v>
      </c>
      <c r="C406" s="56" t="str">
        <f>IFERROR(AVERAGE(O406, AA406), "")</f>
        <v/>
      </c>
      <c r="D406" s="56" t="str">
        <f>IFERROR(AVERAGE(P406, AB406), "")</f>
        <v/>
      </c>
      <c r="E406" s="56" t="str">
        <f>IFERROR(AVERAGE(Q406, AC406), "")</f>
        <v/>
      </c>
      <c r="F406" s="56" t="str">
        <f>IFERROR(AVERAGE(R406, AD406), "")</f>
        <v/>
      </c>
      <c r="G406" s="56" t="str">
        <f>IFERROR(AVERAGE(S406, AE406), "")</f>
        <v/>
      </c>
      <c r="H406" s="56" t="str">
        <f>IFERROR(AVERAGE(T406, AF406), "")</f>
        <v/>
      </c>
      <c r="I406" s="56" t="str">
        <f>IFERROR(AVERAGE(U406, AG406), "")</f>
        <v/>
      </c>
      <c r="N406" s="51">
        <v>6</v>
      </c>
      <c r="O406" s="56"/>
      <c r="P406" s="56"/>
      <c r="Q406" s="56"/>
      <c r="R406" s="56"/>
      <c r="S406" s="56"/>
      <c r="T406" s="56"/>
      <c r="U406" s="56"/>
      <c r="Z406" s="51">
        <v>6</v>
      </c>
      <c r="AA406" s="56"/>
      <c r="AB406" s="56"/>
      <c r="AC406" s="56"/>
      <c r="AD406" s="56"/>
      <c r="AE406" s="56"/>
      <c r="AF406" s="56"/>
      <c r="AG406" s="56"/>
    </row>
    <row r="407" spans="1:33" ht="21" customHeight="1" outlineLevel="3" x14ac:dyDescent="0.3">
      <c r="B407" s="50" t="s">
        <v>5</v>
      </c>
      <c r="C407" s="55" t="str">
        <f>IFERROR(AVERAGE(C401, C402, C403, C404, C405, C406),"")</f>
        <v/>
      </c>
      <c r="D407" s="55" t="str">
        <f>IFERROR(AVERAGE(D401, D402, D403, D404, D405, D406),"")</f>
        <v/>
      </c>
      <c r="E407" s="55" t="str">
        <f>IFERROR(AVERAGE(E401, E402, E403, E404, E405, E406),"")</f>
        <v/>
      </c>
      <c r="F407" s="55" t="str">
        <f>IFERROR(AVERAGE(F401, F402, F403, F404, F405, F406),"")</f>
        <v/>
      </c>
      <c r="G407" s="55" t="str">
        <f>IFERROR(AVERAGE(G401, G402, G403, G404, G405, G406),"")</f>
        <v/>
      </c>
      <c r="H407" s="55" t="str">
        <f>IFERROR(AVERAGE(H401, H402, H403, H404, H405, H406),"")</f>
        <v/>
      </c>
      <c r="I407" s="55" t="str">
        <f>IFERROR(AVERAGE(I401, I402, I403, I404, I405, I406),"")</f>
        <v/>
      </c>
      <c r="N407" s="50" t="s">
        <v>5</v>
      </c>
      <c r="O407" s="55" t="str">
        <f>IFERROR(AVERAGE(O401, O402, O403, O404, O405, O406),"")</f>
        <v/>
      </c>
      <c r="P407" s="55" t="str">
        <f>IFERROR(AVERAGE(P401, P402, P403, P404, P405, P406),"")</f>
        <v/>
      </c>
      <c r="Q407" s="55" t="str">
        <f>IFERROR(AVERAGE(Q401, Q402, Q403, Q404, Q405, Q406),"")</f>
        <v/>
      </c>
      <c r="R407" s="55" t="str">
        <f>IFERROR(AVERAGE(R401, R402, R403, R404, R405, R406),"")</f>
        <v/>
      </c>
      <c r="S407" s="55" t="str">
        <f>IFERROR(AVERAGE(S401, S402, S403, S404, S405, S406),"")</f>
        <v/>
      </c>
      <c r="T407" s="55" t="str">
        <f>IFERROR(AVERAGE(T401, T402, T403, T404, T405, T406),"")</f>
        <v/>
      </c>
      <c r="U407" s="55" t="str">
        <f>IFERROR(AVERAGE(U401, U402, U403, U404, U405, U406),"")</f>
        <v/>
      </c>
      <c r="Z407" s="50" t="s">
        <v>5</v>
      </c>
      <c r="AA407" s="55" t="str">
        <f>IFERROR(AVERAGE(AA401, AA402, AA403, AA404, AA405, AA406),"")</f>
        <v/>
      </c>
      <c r="AB407" s="55" t="str">
        <f>IFERROR(AVERAGE(AB401, AB402, AB403, AB404, AB405, AB406),"")</f>
        <v/>
      </c>
      <c r="AC407" s="55" t="str">
        <f>IFERROR(AVERAGE(AC401, AC402, AC403, AC404, AC405, AC406),"")</f>
        <v/>
      </c>
      <c r="AD407" s="55" t="str">
        <f>IFERROR(AVERAGE(AD401, AD402, AD403, AD404, AD405, AD406),"")</f>
        <v/>
      </c>
      <c r="AE407" s="55" t="str">
        <f>IFERROR(AVERAGE(AE401, AE402, AE403, AE404, AE405, AE406),"")</f>
        <v/>
      </c>
      <c r="AF407" s="55" t="str">
        <f>IFERROR(AVERAGE(AF401, AF402, AF403, AF404, AF405, AF406),"")</f>
        <v/>
      </c>
      <c r="AG407" s="55" t="str">
        <f>IFERROR(AVERAGE(AG401, AG402, AG403, AG404, AG405, AG406),"")</f>
        <v/>
      </c>
    </row>
    <row r="408" spans="1:33" ht="21" customHeight="1" outlineLevel="1" x14ac:dyDescent="0.3">
      <c r="A408" s="46">
        <v>5.3</v>
      </c>
      <c r="B408" s="47" t="s">
        <v>658</v>
      </c>
      <c r="C408" s="54" t="str">
        <f>IFERROR(AVERAGE(C416, C424)/10,"")</f>
        <v/>
      </c>
      <c r="D408" s="54" t="str">
        <f>IFERROR(AVERAGE(D416, D424)/10,"")</f>
        <v/>
      </c>
      <c r="E408" s="54" t="str">
        <f>IFERROR(AVERAGE(E416, E424)/10,"")</f>
        <v/>
      </c>
      <c r="F408" s="54" t="str">
        <f>IFERROR(AVERAGE(F416, F424)/10,"")</f>
        <v/>
      </c>
      <c r="G408" s="54" t="str">
        <f>IFERROR(AVERAGE(G416, G424)/10,"")</f>
        <v/>
      </c>
      <c r="H408" s="54" t="str">
        <f>IFERROR(AVERAGE(H416, H424)/10,"")</f>
        <v/>
      </c>
      <c r="I408" s="54" t="str">
        <f>IFERROR(AVERAGE(I416, I424)/10,"")</f>
        <v/>
      </c>
      <c r="M408" s="46">
        <v>5.3</v>
      </c>
      <c r="N408" s="47" t="s">
        <v>658</v>
      </c>
      <c r="O408" s="54" t="str">
        <f>IFERROR(AVERAGE(O416, O424)/10,"")</f>
        <v/>
      </c>
      <c r="P408" s="54" t="str">
        <f>IFERROR(AVERAGE(P416, P424)/10,"")</f>
        <v/>
      </c>
      <c r="Q408" s="54" t="str">
        <f>IFERROR(AVERAGE(Q416, Q424)/10,"")</f>
        <v/>
      </c>
      <c r="R408" s="54" t="str">
        <f>IFERROR(AVERAGE(R416, R424)/10,"")</f>
        <v/>
      </c>
      <c r="S408" s="54" t="str">
        <f>IFERROR(AVERAGE(S416, S424)/10,"")</f>
        <v/>
      </c>
      <c r="T408" s="54" t="str">
        <f>IFERROR(AVERAGE(T416, T424)/10,"")</f>
        <v/>
      </c>
      <c r="U408" s="54" t="str">
        <f>IFERROR(AVERAGE(U416, U424)/10,"")</f>
        <v/>
      </c>
      <c r="Y408" s="46">
        <v>5.3</v>
      </c>
      <c r="Z408" s="47" t="s">
        <v>658</v>
      </c>
      <c r="AA408" s="54" t="str">
        <f>IFERROR(AVERAGE(AA416, AA424)/10,"")</f>
        <v/>
      </c>
      <c r="AB408" s="54" t="str">
        <f>IFERROR(AVERAGE(AB416, AB424)/10,"")</f>
        <v/>
      </c>
      <c r="AC408" s="54" t="str">
        <f>IFERROR(AVERAGE(AC416, AC424)/10,"")</f>
        <v/>
      </c>
      <c r="AD408" s="54" t="str">
        <f>IFERROR(AVERAGE(AD416, AD424)/10,"")</f>
        <v/>
      </c>
      <c r="AE408" s="54" t="str">
        <f>IFERROR(AVERAGE(AE416, AE424)/10,"")</f>
        <v/>
      </c>
      <c r="AF408" s="54" t="str">
        <f>IFERROR(AVERAGE(AF416, AF424)/10,"")</f>
        <v/>
      </c>
      <c r="AG408" s="54" t="str">
        <f>IFERROR(AVERAGE(AG416, AG424)/10,"")</f>
        <v/>
      </c>
    </row>
    <row r="409" spans="1:33" ht="21" customHeight="1" outlineLevel="3" x14ac:dyDescent="0.3">
      <c r="A409" s="48" t="s">
        <v>659</v>
      </c>
      <c r="B409" s="49" t="s">
        <v>548</v>
      </c>
      <c r="C409" s="49"/>
      <c r="D409" s="49"/>
      <c r="E409" s="49"/>
      <c r="F409" s="49"/>
      <c r="G409" s="49"/>
      <c r="H409" s="49"/>
      <c r="I409" s="49"/>
      <c r="M409" s="48" t="s">
        <v>659</v>
      </c>
      <c r="N409" s="49" t="s">
        <v>548</v>
      </c>
      <c r="O409" s="49"/>
      <c r="P409" s="49"/>
      <c r="Q409" s="49"/>
      <c r="R409" s="49"/>
      <c r="S409" s="49"/>
      <c r="T409" s="49"/>
      <c r="U409" s="49"/>
      <c r="Y409" s="48" t="s">
        <v>659</v>
      </c>
      <c r="Z409" s="49" t="s">
        <v>548</v>
      </c>
      <c r="AA409" s="49"/>
      <c r="AB409" s="49"/>
      <c r="AC409" s="49"/>
      <c r="AD409" s="49"/>
      <c r="AE409" s="49"/>
      <c r="AF409" s="49"/>
      <c r="AG409" s="49"/>
    </row>
    <row r="410" spans="1:33" ht="21" customHeight="1" outlineLevel="4" x14ac:dyDescent="0.3">
      <c r="B410" s="51">
        <v>1</v>
      </c>
      <c r="C410" s="56" t="str">
        <f>IFERROR(AVERAGE(O410, AA410), "")</f>
        <v/>
      </c>
      <c r="D410" s="56" t="str">
        <f>IFERROR(AVERAGE(P410, AB410), "")</f>
        <v/>
      </c>
      <c r="E410" s="56" t="str">
        <f>IFERROR(AVERAGE(Q410, AC410), "")</f>
        <v/>
      </c>
      <c r="F410" s="56" t="str">
        <f>IFERROR(AVERAGE(R410, AD410), "")</f>
        <v/>
      </c>
      <c r="G410" s="56" t="str">
        <f>IFERROR(AVERAGE(S410, AE410), "")</f>
        <v/>
      </c>
      <c r="H410" s="56" t="str">
        <f>IFERROR(AVERAGE(T410, AF410), "")</f>
        <v/>
      </c>
      <c r="I410" s="56" t="str">
        <f>IFERROR(AVERAGE(U410, AG410), "")</f>
        <v/>
      </c>
      <c r="N410" s="51">
        <v>1</v>
      </c>
      <c r="O410" s="56"/>
      <c r="P410" s="56"/>
      <c r="Q410" s="56"/>
      <c r="R410" s="56"/>
      <c r="S410" s="56"/>
      <c r="T410" s="56"/>
      <c r="U410" s="56"/>
      <c r="Z410" s="51">
        <v>1</v>
      </c>
      <c r="AA410" s="56"/>
      <c r="AB410" s="56"/>
      <c r="AC410" s="56"/>
      <c r="AD410" s="56"/>
      <c r="AE410" s="56"/>
      <c r="AF410" s="56"/>
      <c r="AG410" s="56"/>
    </row>
    <row r="411" spans="1:33" ht="21" customHeight="1" outlineLevel="4" x14ac:dyDescent="0.3">
      <c r="B411" s="51">
        <v>2</v>
      </c>
      <c r="C411" s="56" t="str">
        <f>IFERROR(AVERAGE(O411, AA411), "")</f>
        <v/>
      </c>
      <c r="D411" s="56" t="str">
        <f>IFERROR(AVERAGE(P411, AB411), "")</f>
        <v/>
      </c>
      <c r="E411" s="56" t="str">
        <f>IFERROR(AVERAGE(Q411, AC411), "")</f>
        <v/>
      </c>
      <c r="F411" s="56" t="str">
        <f>IFERROR(AVERAGE(R411, AD411), "")</f>
        <v/>
      </c>
      <c r="G411" s="56" t="str">
        <f>IFERROR(AVERAGE(S411, AE411), "")</f>
        <v/>
      </c>
      <c r="H411" s="56" t="str">
        <f>IFERROR(AVERAGE(T411, AF411), "")</f>
        <v/>
      </c>
      <c r="I411" s="56" t="str">
        <f>IFERROR(AVERAGE(U411, AG411), "")</f>
        <v/>
      </c>
      <c r="N411" s="51">
        <v>2</v>
      </c>
      <c r="O411" s="56"/>
      <c r="P411" s="56"/>
      <c r="Q411" s="56"/>
      <c r="R411" s="56"/>
      <c r="S411" s="56"/>
      <c r="T411" s="56"/>
      <c r="U411" s="56"/>
      <c r="Z411" s="51">
        <v>2</v>
      </c>
      <c r="AA411" s="56"/>
      <c r="AB411" s="56"/>
      <c r="AC411" s="56"/>
      <c r="AD411" s="56"/>
      <c r="AE411" s="56"/>
      <c r="AF411" s="56"/>
      <c r="AG411" s="56"/>
    </row>
    <row r="412" spans="1:33" ht="21" customHeight="1" outlineLevel="4" x14ac:dyDescent="0.3">
      <c r="B412" s="51">
        <v>3</v>
      </c>
      <c r="C412" s="56" t="str">
        <f>IFERROR(AVERAGE(O412, AA412), "")</f>
        <v/>
      </c>
      <c r="D412" s="56" t="str">
        <f>IFERROR(AVERAGE(P412, AB412), "")</f>
        <v/>
      </c>
      <c r="E412" s="56" t="str">
        <f>IFERROR(AVERAGE(Q412, AC412), "")</f>
        <v/>
      </c>
      <c r="F412" s="56" t="str">
        <f>IFERROR(AVERAGE(R412, AD412), "")</f>
        <v/>
      </c>
      <c r="G412" s="56" t="str">
        <f>IFERROR(AVERAGE(S412, AE412), "")</f>
        <v/>
      </c>
      <c r="H412" s="56" t="str">
        <f>IFERROR(AVERAGE(T412, AF412), "")</f>
        <v/>
      </c>
      <c r="I412" s="56" t="str">
        <f>IFERROR(AVERAGE(U412, AG412), "")</f>
        <v/>
      </c>
      <c r="N412" s="51">
        <v>3</v>
      </c>
      <c r="O412" s="56"/>
      <c r="P412" s="56"/>
      <c r="Q412" s="56"/>
      <c r="R412" s="56"/>
      <c r="S412" s="56"/>
      <c r="T412" s="56"/>
      <c r="U412" s="56"/>
      <c r="Z412" s="51">
        <v>3</v>
      </c>
      <c r="AA412" s="56"/>
      <c r="AB412" s="56"/>
      <c r="AC412" s="56"/>
      <c r="AD412" s="56"/>
      <c r="AE412" s="56"/>
      <c r="AF412" s="56"/>
      <c r="AG412" s="56"/>
    </row>
    <row r="413" spans="1:33" ht="21" customHeight="1" outlineLevel="4" x14ac:dyDescent="0.3">
      <c r="B413" s="51">
        <v>4</v>
      </c>
      <c r="C413" s="56" t="str">
        <f>IFERROR(AVERAGE(O413, AA413), "")</f>
        <v/>
      </c>
      <c r="D413" s="56" t="str">
        <f>IFERROR(AVERAGE(P413, AB413), "")</f>
        <v/>
      </c>
      <c r="E413" s="56" t="str">
        <f>IFERROR(AVERAGE(Q413, AC413), "")</f>
        <v/>
      </c>
      <c r="F413" s="56" t="str">
        <f>IFERROR(AVERAGE(R413, AD413), "")</f>
        <v/>
      </c>
      <c r="G413" s="56" t="str">
        <f>IFERROR(AVERAGE(S413, AE413), "")</f>
        <v/>
      </c>
      <c r="H413" s="56" t="str">
        <f>IFERROR(AVERAGE(T413, AF413), "")</f>
        <v/>
      </c>
      <c r="I413" s="56" t="str">
        <f>IFERROR(AVERAGE(U413, AG413), "")</f>
        <v/>
      </c>
      <c r="N413" s="51">
        <v>4</v>
      </c>
      <c r="O413" s="56"/>
      <c r="P413" s="56"/>
      <c r="Q413" s="56"/>
      <c r="R413" s="56"/>
      <c r="S413" s="56"/>
      <c r="T413" s="56"/>
      <c r="U413" s="56"/>
      <c r="Z413" s="51">
        <v>4</v>
      </c>
      <c r="AA413" s="56"/>
      <c r="AB413" s="56"/>
      <c r="AC413" s="56"/>
      <c r="AD413" s="56"/>
      <c r="AE413" s="56"/>
      <c r="AF413" s="56"/>
      <c r="AG413" s="56"/>
    </row>
    <row r="414" spans="1:33" ht="21" customHeight="1" outlineLevel="4" x14ac:dyDescent="0.3">
      <c r="B414" s="51">
        <v>5</v>
      </c>
      <c r="C414" s="56" t="str">
        <f>IFERROR(AVERAGE(O414, AA414), "")</f>
        <v/>
      </c>
      <c r="D414" s="56" t="str">
        <f>IFERROR(AVERAGE(P414, AB414), "")</f>
        <v/>
      </c>
      <c r="E414" s="56" t="str">
        <f>IFERROR(AVERAGE(Q414, AC414), "")</f>
        <v/>
      </c>
      <c r="F414" s="56" t="str">
        <f>IFERROR(AVERAGE(R414, AD414), "")</f>
        <v/>
      </c>
      <c r="G414" s="56" t="str">
        <f>IFERROR(AVERAGE(S414, AE414), "")</f>
        <v/>
      </c>
      <c r="H414" s="56" t="str">
        <f>IFERROR(AVERAGE(T414, AF414), "")</f>
        <v/>
      </c>
      <c r="I414" s="56" t="str">
        <f>IFERROR(AVERAGE(U414, AG414), "")</f>
        <v/>
      </c>
      <c r="N414" s="51">
        <v>5</v>
      </c>
      <c r="O414" s="56"/>
      <c r="P414" s="56"/>
      <c r="Q414" s="56"/>
      <c r="R414" s="56"/>
      <c r="S414" s="56"/>
      <c r="T414" s="56"/>
      <c r="U414" s="56"/>
      <c r="Z414" s="51">
        <v>5</v>
      </c>
      <c r="AA414" s="56"/>
      <c r="AB414" s="56"/>
      <c r="AC414" s="56"/>
      <c r="AD414" s="56"/>
      <c r="AE414" s="56"/>
      <c r="AF414" s="56"/>
      <c r="AG414" s="56"/>
    </row>
    <row r="415" spans="1:33" ht="21" customHeight="1" outlineLevel="4" x14ac:dyDescent="0.3">
      <c r="B415" s="51">
        <v>6</v>
      </c>
      <c r="C415" s="56" t="str">
        <f>IFERROR(AVERAGE(O415, AA415), "")</f>
        <v/>
      </c>
      <c r="D415" s="56" t="str">
        <f>IFERROR(AVERAGE(P415, AB415), "")</f>
        <v/>
      </c>
      <c r="E415" s="56" t="str">
        <f>IFERROR(AVERAGE(Q415, AC415), "")</f>
        <v/>
      </c>
      <c r="F415" s="56" t="str">
        <f>IFERROR(AVERAGE(R415, AD415), "")</f>
        <v/>
      </c>
      <c r="G415" s="56" t="str">
        <f>IFERROR(AVERAGE(S415, AE415), "")</f>
        <v/>
      </c>
      <c r="H415" s="56" t="str">
        <f>IFERROR(AVERAGE(T415, AF415), "")</f>
        <v/>
      </c>
      <c r="I415" s="56" t="str">
        <f>IFERROR(AVERAGE(U415, AG415), "")</f>
        <v/>
      </c>
      <c r="N415" s="51">
        <v>6</v>
      </c>
      <c r="O415" s="56"/>
      <c r="P415" s="56"/>
      <c r="Q415" s="56"/>
      <c r="R415" s="56"/>
      <c r="S415" s="56"/>
      <c r="T415" s="56"/>
      <c r="U415" s="56"/>
      <c r="Z415" s="51">
        <v>6</v>
      </c>
      <c r="AA415" s="56"/>
      <c r="AB415" s="56"/>
      <c r="AC415" s="56"/>
      <c r="AD415" s="56"/>
      <c r="AE415" s="56"/>
      <c r="AF415" s="56"/>
      <c r="AG415" s="56"/>
    </row>
    <row r="416" spans="1:33" ht="21" customHeight="1" outlineLevel="4" x14ac:dyDescent="0.3">
      <c r="B416" s="50" t="s">
        <v>5</v>
      </c>
      <c r="C416" s="55" t="str">
        <f>IFERROR(AVERAGE(C410, C411, C412, C413, C414, C415),"")</f>
        <v/>
      </c>
      <c r="D416" s="55" t="str">
        <f>IFERROR(AVERAGE(D410, D411, D412, D413, D414, D415),"")</f>
        <v/>
      </c>
      <c r="E416" s="55" t="str">
        <f>IFERROR(AVERAGE(E410, E411, E412, E413, E414, E415),"")</f>
        <v/>
      </c>
      <c r="F416" s="55" t="str">
        <f>IFERROR(AVERAGE(F410, F411, F412, F413, F414, F415),"")</f>
        <v/>
      </c>
      <c r="G416" s="55" t="str">
        <f>IFERROR(AVERAGE(G410, G411, G412, G413, G414, G415),"")</f>
        <v/>
      </c>
      <c r="H416" s="55" t="str">
        <f>IFERROR(AVERAGE(H410, H411, H412, H413, H414, H415),"")</f>
        <v/>
      </c>
      <c r="I416" s="55" t="str">
        <f>IFERROR(AVERAGE(I410, I411, I412, I413, I414, I415),"")</f>
        <v/>
      </c>
      <c r="N416" s="50" t="s">
        <v>5</v>
      </c>
      <c r="O416" s="55" t="str">
        <f>IFERROR(AVERAGE(O410, O411, O412, O413, O414, O415),"")</f>
        <v/>
      </c>
      <c r="P416" s="55" t="str">
        <f>IFERROR(AVERAGE(P410, P411, P412, P413, P414, P415),"")</f>
        <v/>
      </c>
      <c r="Q416" s="55" t="str">
        <f>IFERROR(AVERAGE(Q410, Q411, Q412, Q413, Q414, Q415),"")</f>
        <v/>
      </c>
      <c r="R416" s="55" t="str">
        <f>IFERROR(AVERAGE(R410, R411, R412, R413, R414, R415),"")</f>
        <v/>
      </c>
      <c r="S416" s="55" t="str">
        <f>IFERROR(AVERAGE(S410, S411, S412, S413, S414, S415),"")</f>
        <v/>
      </c>
      <c r="T416" s="55" t="str">
        <f>IFERROR(AVERAGE(T410, T411, T412, T413, T414, T415),"")</f>
        <v/>
      </c>
      <c r="U416" s="55" t="str">
        <f>IFERROR(AVERAGE(U410, U411, U412, U413, U414, U415),"")</f>
        <v/>
      </c>
      <c r="Z416" s="50" t="s">
        <v>5</v>
      </c>
      <c r="AA416" s="55" t="str">
        <f>IFERROR(AVERAGE(AA410, AA411, AA412, AA413, AA414, AA415),"")</f>
        <v/>
      </c>
      <c r="AB416" s="55" t="str">
        <f>IFERROR(AVERAGE(AB410, AB411, AB412, AB413, AB414, AB415),"")</f>
        <v/>
      </c>
      <c r="AC416" s="55" t="str">
        <f>IFERROR(AVERAGE(AC410, AC411, AC412, AC413, AC414, AC415),"")</f>
        <v/>
      </c>
      <c r="AD416" s="55" t="str">
        <f>IFERROR(AVERAGE(AD410, AD411, AD412, AD413, AD414, AD415),"")</f>
        <v/>
      </c>
      <c r="AE416" s="55" t="str">
        <f>IFERROR(AVERAGE(AE410, AE411, AE412, AE413, AE414, AE415),"")</f>
        <v/>
      </c>
      <c r="AF416" s="55" t="str">
        <f>IFERROR(AVERAGE(AF410, AF411, AF412, AF413, AF414, AF415),"")</f>
        <v/>
      </c>
      <c r="AG416" s="55" t="str">
        <f>IFERROR(AVERAGE(AG410, AG411, AG412, AG413, AG414, AG415),"")</f>
        <v/>
      </c>
    </row>
    <row r="417" spans="1:33" ht="21" customHeight="1" outlineLevel="3" x14ac:dyDescent="0.3">
      <c r="A417" s="48" t="s">
        <v>666</v>
      </c>
      <c r="B417" s="49" t="s">
        <v>667</v>
      </c>
      <c r="C417" s="49"/>
      <c r="D417" s="49"/>
      <c r="E417" s="49"/>
      <c r="F417" s="49"/>
      <c r="G417" s="49"/>
      <c r="H417" s="49"/>
      <c r="I417" s="49"/>
      <c r="M417" s="48" t="s">
        <v>666</v>
      </c>
      <c r="N417" s="49" t="s">
        <v>667</v>
      </c>
      <c r="O417" s="49"/>
      <c r="P417" s="49"/>
      <c r="Q417" s="49"/>
      <c r="R417" s="49"/>
      <c r="S417" s="49"/>
      <c r="T417" s="49"/>
      <c r="U417" s="49"/>
      <c r="Y417" s="48" t="s">
        <v>666</v>
      </c>
      <c r="Z417" s="49" t="s">
        <v>667</v>
      </c>
      <c r="AA417" s="49"/>
      <c r="AB417" s="49"/>
      <c r="AC417" s="49"/>
      <c r="AD417" s="49"/>
      <c r="AE417" s="49"/>
      <c r="AF417" s="49"/>
      <c r="AG417" s="49"/>
    </row>
    <row r="418" spans="1:33" ht="21" customHeight="1" outlineLevel="4" x14ac:dyDescent="0.3">
      <c r="B418" s="51">
        <v>1</v>
      </c>
      <c r="C418" s="56" t="str">
        <f>IFERROR(AVERAGE(O418, AA418), "")</f>
        <v/>
      </c>
      <c r="D418" s="56" t="str">
        <f>IFERROR(AVERAGE(P418, AB418), "")</f>
        <v/>
      </c>
      <c r="E418" s="56" t="str">
        <f>IFERROR(AVERAGE(Q418, AC418), "")</f>
        <v/>
      </c>
      <c r="F418" s="56" t="str">
        <f>IFERROR(AVERAGE(R418, AD418), "")</f>
        <v/>
      </c>
      <c r="G418" s="56" t="str">
        <f>IFERROR(AVERAGE(S418, AE418), "")</f>
        <v/>
      </c>
      <c r="H418" s="56" t="str">
        <f>IFERROR(AVERAGE(T418, AF418), "")</f>
        <v/>
      </c>
      <c r="I418" s="56" t="str">
        <f>IFERROR(AVERAGE(U418, AG418), "")</f>
        <v/>
      </c>
      <c r="N418" s="51">
        <v>1</v>
      </c>
      <c r="O418" s="56"/>
      <c r="P418" s="56"/>
      <c r="Q418" s="56"/>
      <c r="R418" s="56"/>
      <c r="S418" s="56"/>
      <c r="T418" s="56"/>
      <c r="U418" s="56"/>
      <c r="Z418" s="51">
        <v>1</v>
      </c>
      <c r="AA418" s="56"/>
      <c r="AB418" s="56"/>
      <c r="AC418" s="56"/>
      <c r="AD418" s="56"/>
      <c r="AE418" s="56"/>
      <c r="AF418" s="56"/>
      <c r="AG418" s="56"/>
    </row>
    <row r="419" spans="1:33" ht="21" customHeight="1" outlineLevel="4" x14ac:dyDescent="0.3">
      <c r="B419" s="51">
        <v>2</v>
      </c>
      <c r="C419" s="56" t="str">
        <f>IFERROR(AVERAGE(O419, AA419), "")</f>
        <v/>
      </c>
      <c r="D419" s="56" t="str">
        <f>IFERROR(AVERAGE(P419, AB419), "")</f>
        <v/>
      </c>
      <c r="E419" s="56" t="str">
        <f>IFERROR(AVERAGE(Q419, AC419), "")</f>
        <v/>
      </c>
      <c r="F419" s="56" t="str">
        <f>IFERROR(AVERAGE(R419, AD419), "")</f>
        <v/>
      </c>
      <c r="G419" s="56" t="str">
        <f>IFERROR(AVERAGE(S419, AE419), "")</f>
        <v/>
      </c>
      <c r="H419" s="56" t="str">
        <f>IFERROR(AVERAGE(T419, AF419), "")</f>
        <v/>
      </c>
      <c r="I419" s="56" t="str">
        <f>IFERROR(AVERAGE(U419, AG419), "")</f>
        <v/>
      </c>
      <c r="N419" s="51">
        <v>2</v>
      </c>
      <c r="O419" s="56"/>
      <c r="P419" s="56"/>
      <c r="Q419" s="56"/>
      <c r="R419" s="56"/>
      <c r="S419" s="56"/>
      <c r="T419" s="56"/>
      <c r="U419" s="56"/>
      <c r="Z419" s="51">
        <v>2</v>
      </c>
      <c r="AA419" s="56"/>
      <c r="AB419" s="56"/>
      <c r="AC419" s="56"/>
      <c r="AD419" s="56"/>
      <c r="AE419" s="56"/>
      <c r="AF419" s="56"/>
      <c r="AG419" s="56"/>
    </row>
    <row r="420" spans="1:33" ht="21" customHeight="1" outlineLevel="4" x14ac:dyDescent="0.3">
      <c r="B420" s="51">
        <v>3</v>
      </c>
      <c r="C420" s="56" t="str">
        <f>IFERROR(AVERAGE(O420, AA420), "")</f>
        <v/>
      </c>
      <c r="D420" s="56" t="str">
        <f>IFERROR(AVERAGE(P420, AB420), "")</f>
        <v/>
      </c>
      <c r="E420" s="56" t="str">
        <f>IFERROR(AVERAGE(Q420, AC420), "")</f>
        <v/>
      </c>
      <c r="F420" s="56" t="str">
        <f>IFERROR(AVERAGE(R420, AD420), "")</f>
        <v/>
      </c>
      <c r="G420" s="56" t="str">
        <f>IFERROR(AVERAGE(S420, AE420), "")</f>
        <v/>
      </c>
      <c r="H420" s="56" t="str">
        <f>IFERROR(AVERAGE(T420, AF420), "")</f>
        <v/>
      </c>
      <c r="I420" s="56" t="str">
        <f>IFERROR(AVERAGE(U420, AG420), "")</f>
        <v/>
      </c>
      <c r="N420" s="51">
        <v>3</v>
      </c>
      <c r="O420" s="56"/>
      <c r="P420" s="56"/>
      <c r="Q420" s="56"/>
      <c r="R420" s="56"/>
      <c r="S420" s="56"/>
      <c r="T420" s="56"/>
      <c r="U420" s="56"/>
      <c r="Z420" s="51">
        <v>3</v>
      </c>
      <c r="AA420" s="56"/>
      <c r="AB420" s="56"/>
      <c r="AC420" s="56"/>
      <c r="AD420" s="56"/>
      <c r="AE420" s="56"/>
      <c r="AF420" s="56"/>
      <c r="AG420" s="56"/>
    </row>
    <row r="421" spans="1:33" ht="21" customHeight="1" outlineLevel="4" x14ac:dyDescent="0.3">
      <c r="B421" s="51">
        <v>4</v>
      </c>
      <c r="C421" s="56" t="str">
        <f>IFERROR(AVERAGE(O421, AA421), "")</f>
        <v/>
      </c>
      <c r="D421" s="56" t="str">
        <f>IFERROR(AVERAGE(P421, AB421), "")</f>
        <v/>
      </c>
      <c r="E421" s="56" t="str">
        <f>IFERROR(AVERAGE(Q421, AC421), "")</f>
        <v/>
      </c>
      <c r="F421" s="56" t="str">
        <f>IFERROR(AVERAGE(R421, AD421), "")</f>
        <v/>
      </c>
      <c r="G421" s="56" t="str">
        <f>IFERROR(AVERAGE(S421, AE421), "")</f>
        <v/>
      </c>
      <c r="H421" s="56" t="str">
        <f>IFERROR(AVERAGE(T421, AF421), "")</f>
        <v/>
      </c>
      <c r="I421" s="56" t="str">
        <f>IFERROR(AVERAGE(U421, AG421), "")</f>
        <v/>
      </c>
      <c r="N421" s="51">
        <v>4</v>
      </c>
      <c r="O421" s="56"/>
      <c r="P421" s="56"/>
      <c r="Q421" s="56"/>
      <c r="R421" s="56"/>
      <c r="S421" s="56"/>
      <c r="T421" s="56"/>
      <c r="U421" s="56"/>
      <c r="Z421" s="51">
        <v>4</v>
      </c>
      <c r="AA421" s="56"/>
      <c r="AB421" s="56"/>
      <c r="AC421" s="56"/>
      <c r="AD421" s="56"/>
      <c r="AE421" s="56"/>
      <c r="AF421" s="56"/>
      <c r="AG421" s="56"/>
    </row>
    <row r="422" spans="1:33" ht="21" customHeight="1" outlineLevel="4" x14ac:dyDescent="0.3">
      <c r="B422" s="51">
        <v>5</v>
      </c>
      <c r="C422" s="56" t="str">
        <f>IFERROR(AVERAGE(O422, AA422), "")</f>
        <v/>
      </c>
      <c r="D422" s="56" t="str">
        <f>IFERROR(AVERAGE(P422, AB422), "")</f>
        <v/>
      </c>
      <c r="E422" s="56" t="str">
        <f>IFERROR(AVERAGE(Q422, AC422), "")</f>
        <v/>
      </c>
      <c r="F422" s="56" t="str">
        <f>IFERROR(AVERAGE(R422, AD422), "")</f>
        <v/>
      </c>
      <c r="G422" s="56" t="str">
        <f>IFERROR(AVERAGE(S422, AE422), "")</f>
        <v/>
      </c>
      <c r="H422" s="56" t="str">
        <f>IFERROR(AVERAGE(T422, AF422), "")</f>
        <v/>
      </c>
      <c r="I422" s="56" t="str">
        <f>IFERROR(AVERAGE(U422, AG422), "")</f>
        <v/>
      </c>
      <c r="N422" s="51">
        <v>5</v>
      </c>
      <c r="O422" s="56"/>
      <c r="P422" s="56"/>
      <c r="Q422" s="56"/>
      <c r="R422" s="56"/>
      <c r="S422" s="56"/>
      <c r="T422" s="56"/>
      <c r="U422" s="56"/>
      <c r="Z422" s="51">
        <v>5</v>
      </c>
      <c r="AA422" s="56"/>
      <c r="AB422" s="56"/>
      <c r="AC422" s="56"/>
      <c r="AD422" s="56"/>
      <c r="AE422" s="56"/>
      <c r="AF422" s="56"/>
      <c r="AG422" s="56"/>
    </row>
    <row r="423" spans="1:33" ht="21" customHeight="1" outlineLevel="4" x14ac:dyDescent="0.3">
      <c r="B423" s="51">
        <v>6</v>
      </c>
      <c r="C423" s="56" t="str">
        <f>IFERROR(AVERAGE(O423, AA423), "")</f>
        <v/>
      </c>
      <c r="D423" s="56" t="str">
        <f>IFERROR(AVERAGE(P423, AB423), "")</f>
        <v/>
      </c>
      <c r="E423" s="56" t="str">
        <f>IFERROR(AVERAGE(Q423, AC423), "")</f>
        <v/>
      </c>
      <c r="F423" s="56" t="str">
        <f>IFERROR(AVERAGE(R423, AD423), "")</f>
        <v/>
      </c>
      <c r="G423" s="56" t="str">
        <f>IFERROR(AVERAGE(S423, AE423), "")</f>
        <v/>
      </c>
      <c r="H423" s="56" t="str">
        <f>IFERROR(AVERAGE(T423, AF423), "")</f>
        <v/>
      </c>
      <c r="I423" s="56" t="str">
        <f>IFERROR(AVERAGE(U423, AG423), "")</f>
        <v/>
      </c>
      <c r="N423" s="51">
        <v>6</v>
      </c>
      <c r="O423" s="56"/>
      <c r="P423" s="56"/>
      <c r="Q423" s="56"/>
      <c r="R423" s="56"/>
      <c r="S423" s="56"/>
      <c r="T423" s="56"/>
      <c r="U423" s="56"/>
      <c r="Z423" s="51">
        <v>6</v>
      </c>
      <c r="AA423" s="56"/>
      <c r="AB423" s="56"/>
      <c r="AC423" s="56"/>
      <c r="AD423" s="56"/>
      <c r="AE423" s="56"/>
      <c r="AF423" s="56"/>
      <c r="AG423" s="56"/>
    </row>
    <row r="424" spans="1:33" ht="21" customHeight="1" outlineLevel="4" x14ac:dyDescent="0.3">
      <c r="B424" s="50" t="s">
        <v>5</v>
      </c>
      <c r="C424" s="55" t="str">
        <f>IFERROR(AVERAGE(C418, C419, C420, C421, C422, C423),"")</f>
        <v/>
      </c>
      <c r="D424" s="55" t="str">
        <f>IFERROR(AVERAGE(D418, D419, D420, D421, D422, D423),"")</f>
        <v/>
      </c>
      <c r="E424" s="55" t="str">
        <f>IFERROR(AVERAGE(E418, E419, E420, E421, E422, E423),"")</f>
        <v/>
      </c>
      <c r="F424" s="55" t="str">
        <f>IFERROR(AVERAGE(F418, F419, F420, F421, F422, F423),"")</f>
        <v/>
      </c>
      <c r="G424" s="55" t="str">
        <f>IFERROR(AVERAGE(G418, G419, G420, G421, G422, G423),"")</f>
        <v/>
      </c>
      <c r="H424" s="55" t="str">
        <f>IFERROR(AVERAGE(H418, H419, H420, H421, H422, H423),"")</f>
        <v/>
      </c>
      <c r="I424" s="55" t="str">
        <f>IFERROR(AVERAGE(I418, I419, I420, I421, I422, I423),"")</f>
        <v/>
      </c>
      <c r="N424" s="50" t="s">
        <v>5</v>
      </c>
      <c r="O424" s="55" t="str">
        <f>IFERROR(AVERAGE(O418, O419, O420, O421, O422, O423),"")</f>
        <v/>
      </c>
      <c r="P424" s="55" t="str">
        <f>IFERROR(AVERAGE(P418, P419, P420, P421, P422, P423),"")</f>
        <v/>
      </c>
      <c r="Q424" s="55" t="str">
        <f>IFERROR(AVERAGE(Q418, Q419, Q420, Q421, Q422, Q423),"")</f>
        <v/>
      </c>
      <c r="R424" s="55" t="str">
        <f>IFERROR(AVERAGE(R418, R419, R420, R421, R422, R423),"")</f>
        <v/>
      </c>
      <c r="S424" s="55" t="str">
        <f>IFERROR(AVERAGE(S418, S419, S420, S421, S422, S423),"")</f>
        <v/>
      </c>
      <c r="T424" s="55" t="str">
        <f>IFERROR(AVERAGE(T418, T419, T420, T421, T422, T423),"")</f>
        <v/>
      </c>
      <c r="U424" s="55" t="str">
        <f>IFERROR(AVERAGE(U418, U419, U420, U421, U422, U423),"")</f>
        <v/>
      </c>
      <c r="Z424" s="50" t="s">
        <v>5</v>
      </c>
      <c r="AA424" s="55" t="str">
        <f>IFERROR(AVERAGE(AA418, AA419, AA420, AA421, AA422, AA423),"")</f>
        <v/>
      </c>
      <c r="AB424" s="55" t="str">
        <f>IFERROR(AVERAGE(AB418, AB419, AB420, AB421, AB422, AB423),"")</f>
        <v/>
      </c>
      <c r="AC424" s="55" t="str">
        <f>IFERROR(AVERAGE(AC418, AC419, AC420, AC421, AC422, AC423),"")</f>
        <v/>
      </c>
      <c r="AD424" s="55" t="str">
        <f>IFERROR(AVERAGE(AD418, AD419, AD420, AD421, AD422, AD423),"")</f>
        <v/>
      </c>
      <c r="AE424" s="55" t="str">
        <f>IFERROR(AVERAGE(AE418, AE419, AE420, AE421, AE422, AE423),"")</f>
        <v/>
      </c>
      <c r="AF424" s="55" t="str">
        <f>IFERROR(AVERAGE(AF418, AF419, AF420, AF421, AF422, AF423),"")</f>
        <v/>
      </c>
      <c r="AG424" s="55" t="str">
        <f>IFERROR(AVERAGE(AG418, AG419, AG420, AG421, AG422, AG423),"")</f>
        <v/>
      </c>
    </row>
    <row r="425" spans="1:33" ht="21" customHeight="1" outlineLevel="1" x14ac:dyDescent="0.3">
      <c r="A425" s="46">
        <v>5.4</v>
      </c>
      <c r="B425" s="47" t="s">
        <v>675</v>
      </c>
      <c r="C425" s="54" t="str">
        <f>IFERROR(AVERAGE(C430, C435, C440)/10,"")</f>
        <v/>
      </c>
      <c r="D425" s="54" t="str">
        <f>IFERROR(AVERAGE(D430, D435, D440)/10,"")</f>
        <v/>
      </c>
      <c r="E425" s="54" t="str">
        <f>IFERROR(AVERAGE(E430, E435, E440)/10,"")</f>
        <v/>
      </c>
      <c r="F425" s="54" t="str">
        <f>IFERROR(AVERAGE(F430, F435, F440)/10,"")</f>
        <v/>
      </c>
      <c r="G425" s="54" t="str">
        <f>IFERROR(AVERAGE(G430, G435, G440)/10,"")</f>
        <v/>
      </c>
      <c r="H425" s="54" t="str">
        <f>IFERROR(AVERAGE(H430, H435, H440)/10,"")</f>
        <v/>
      </c>
      <c r="I425" s="54" t="str">
        <f>IFERROR(AVERAGE(I430, I435, I440)/10,"")</f>
        <v/>
      </c>
      <c r="M425" s="46">
        <v>5.4</v>
      </c>
      <c r="N425" s="47" t="s">
        <v>675</v>
      </c>
      <c r="O425" s="54" t="str">
        <f>IFERROR(AVERAGE(O430, O435, O440)/10,"")</f>
        <v/>
      </c>
      <c r="P425" s="54" t="str">
        <f>IFERROR(AVERAGE(P430, P435, P440)/10,"")</f>
        <v/>
      </c>
      <c r="Q425" s="54" t="str">
        <f>IFERROR(AVERAGE(Q430, Q435, Q440)/10,"")</f>
        <v/>
      </c>
      <c r="R425" s="54" t="str">
        <f>IFERROR(AVERAGE(R430, R435, R440)/10,"")</f>
        <v/>
      </c>
      <c r="S425" s="54" t="str">
        <f>IFERROR(AVERAGE(S430, S435, S440)/10,"")</f>
        <v/>
      </c>
      <c r="T425" s="54" t="str">
        <f>IFERROR(AVERAGE(T430, T435, T440)/10,"")</f>
        <v/>
      </c>
      <c r="U425" s="54" t="str">
        <f>IFERROR(AVERAGE(U430, U435, U440)/10,"")</f>
        <v/>
      </c>
      <c r="Y425" s="46">
        <v>5.4</v>
      </c>
      <c r="Z425" s="47" t="s">
        <v>675</v>
      </c>
      <c r="AA425" s="54" t="str">
        <f>IFERROR(AVERAGE(AA430, AA435, AA440)/10,"")</f>
        <v/>
      </c>
      <c r="AB425" s="54" t="str">
        <f>IFERROR(AVERAGE(AB430, AB435, AB440)/10,"")</f>
        <v/>
      </c>
      <c r="AC425" s="54" t="str">
        <f>IFERROR(AVERAGE(AC430, AC435, AC440)/10,"")</f>
        <v/>
      </c>
      <c r="AD425" s="54" t="str">
        <f>IFERROR(AVERAGE(AD430, AD435, AD440)/10,"")</f>
        <v/>
      </c>
      <c r="AE425" s="54" t="str">
        <f>IFERROR(AVERAGE(AE430, AE435, AE440)/10,"")</f>
        <v/>
      </c>
      <c r="AF425" s="54" t="str">
        <f>IFERROR(AVERAGE(AF430, AF435, AF440)/10,"")</f>
        <v/>
      </c>
      <c r="AG425" s="54" t="str">
        <f>IFERROR(AVERAGE(AG430, AG435, AG440)/10,"")</f>
        <v/>
      </c>
    </row>
    <row r="426" spans="1:33" ht="21" customHeight="1" outlineLevel="3" x14ac:dyDescent="0.3">
      <c r="A426" s="48" t="s">
        <v>676</v>
      </c>
      <c r="B426" s="49" t="s">
        <v>677</v>
      </c>
      <c r="C426" s="49"/>
      <c r="D426" s="49"/>
      <c r="E426" s="49"/>
      <c r="F426" s="49"/>
      <c r="G426" s="49"/>
      <c r="H426" s="49"/>
      <c r="I426" s="49"/>
      <c r="M426" s="48" t="s">
        <v>676</v>
      </c>
      <c r="N426" s="49" t="s">
        <v>677</v>
      </c>
      <c r="O426" s="49"/>
      <c r="P426" s="49"/>
      <c r="Q426" s="49"/>
      <c r="R426" s="49"/>
      <c r="S426" s="49"/>
      <c r="T426" s="49"/>
      <c r="U426" s="49"/>
      <c r="Y426" s="48" t="s">
        <v>676</v>
      </c>
      <c r="Z426" s="49" t="s">
        <v>677</v>
      </c>
      <c r="AA426" s="49"/>
      <c r="AB426" s="49"/>
      <c r="AC426" s="49"/>
      <c r="AD426" s="49"/>
      <c r="AE426" s="49"/>
      <c r="AF426" s="49"/>
      <c r="AG426" s="49"/>
    </row>
    <row r="427" spans="1:33" ht="21" customHeight="1" outlineLevel="4" x14ac:dyDescent="0.3">
      <c r="B427" s="51">
        <v>1</v>
      </c>
      <c r="C427" s="56" t="str">
        <f>IFERROR(AVERAGE(O427, AA427), "")</f>
        <v/>
      </c>
      <c r="D427" s="56" t="str">
        <f>IFERROR(AVERAGE(P427, AB427), "")</f>
        <v/>
      </c>
      <c r="E427" s="56" t="str">
        <f>IFERROR(AVERAGE(Q427, AC427), "")</f>
        <v/>
      </c>
      <c r="F427" s="56" t="str">
        <f>IFERROR(AVERAGE(R427, AD427), "")</f>
        <v/>
      </c>
      <c r="G427" s="56" t="str">
        <f>IFERROR(AVERAGE(S427, AE427), "")</f>
        <v/>
      </c>
      <c r="H427" s="56" t="str">
        <f>IFERROR(AVERAGE(T427, AF427), "")</f>
        <v/>
      </c>
      <c r="I427" s="56" t="str">
        <f>IFERROR(AVERAGE(U427, AG427), "")</f>
        <v/>
      </c>
      <c r="N427" s="51">
        <v>1</v>
      </c>
      <c r="O427" s="56"/>
      <c r="P427" s="56"/>
      <c r="Q427" s="56"/>
      <c r="R427" s="56"/>
      <c r="S427" s="56"/>
      <c r="T427" s="56"/>
      <c r="U427" s="56"/>
      <c r="Z427" s="51">
        <v>1</v>
      </c>
      <c r="AA427" s="56"/>
      <c r="AB427" s="56"/>
      <c r="AC427" s="56"/>
      <c r="AD427" s="56"/>
      <c r="AE427" s="56"/>
      <c r="AF427" s="56"/>
      <c r="AG427" s="56"/>
    </row>
    <row r="428" spans="1:33" ht="21" customHeight="1" outlineLevel="4" x14ac:dyDescent="0.3">
      <c r="B428" s="51">
        <v>2</v>
      </c>
      <c r="C428" s="56" t="str">
        <f>IFERROR(AVERAGE(O428, AA428), "")</f>
        <v/>
      </c>
      <c r="D428" s="56" t="str">
        <f>IFERROR(AVERAGE(P428, AB428), "")</f>
        <v/>
      </c>
      <c r="E428" s="56" t="str">
        <f>IFERROR(AVERAGE(Q428, AC428), "")</f>
        <v/>
      </c>
      <c r="F428" s="56" t="str">
        <f>IFERROR(AVERAGE(R428, AD428), "")</f>
        <v/>
      </c>
      <c r="G428" s="56" t="str">
        <f>IFERROR(AVERAGE(S428, AE428), "")</f>
        <v/>
      </c>
      <c r="H428" s="56" t="str">
        <f>IFERROR(AVERAGE(T428, AF428), "")</f>
        <v/>
      </c>
      <c r="I428" s="56" t="str">
        <f>IFERROR(AVERAGE(U428, AG428), "")</f>
        <v/>
      </c>
      <c r="N428" s="51">
        <v>2</v>
      </c>
      <c r="O428" s="56"/>
      <c r="P428" s="56"/>
      <c r="Q428" s="56"/>
      <c r="R428" s="56"/>
      <c r="S428" s="56"/>
      <c r="T428" s="56"/>
      <c r="U428" s="56"/>
      <c r="Z428" s="51">
        <v>2</v>
      </c>
      <c r="AA428" s="56"/>
      <c r="AB428" s="56"/>
      <c r="AC428" s="56"/>
      <c r="AD428" s="56"/>
      <c r="AE428" s="56"/>
      <c r="AF428" s="56"/>
      <c r="AG428" s="56"/>
    </row>
    <row r="429" spans="1:33" ht="21" customHeight="1" outlineLevel="4" x14ac:dyDescent="0.3">
      <c r="B429" s="51">
        <v>3</v>
      </c>
      <c r="C429" s="56" t="str">
        <f>IFERROR(AVERAGE(O429, AA429), "")</f>
        <v/>
      </c>
      <c r="D429" s="56" t="str">
        <f>IFERROR(AVERAGE(P429, AB429), "")</f>
        <v/>
      </c>
      <c r="E429" s="56" t="str">
        <f>IFERROR(AVERAGE(Q429, AC429), "")</f>
        <v/>
      </c>
      <c r="F429" s="56" t="str">
        <f>IFERROR(AVERAGE(R429, AD429), "")</f>
        <v/>
      </c>
      <c r="G429" s="56" t="str">
        <f>IFERROR(AVERAGE(S429, AE429), "")</f>
        <v/>
      </c>
      <c r="H429" s="56" t="str">
        <f>IFERROR(AVERAGE(T429, AF429), "")</f>
        <v/>
      </c>
      <c r="I429" s="56" t="str">
        <f>IFERROR(AVERAGE(U429, AG429), "")</f>
        <v/>
      </c>
      <c r="N429" s="51">
        <v>3</v>
      </c>
      <c r="O429" s="56"/>
      <c r="P429" s="56"/>
      <c r="Q429" s="56"/>
      <c r="R429" s="56"/>
      <c r="S429" s="56"/>
      <c r="T429" s="56"/>
      <c r="U429" s="56"/>
      <c r="Z429" s="51">
        <v>3</v>
      </c>
      <c r="AA429" s="56"/>
      <c r="AB429" s="56"/>
      <c r="AC429" s="56"/>
      <c r="AD429" s="56"/>
      <c r="AE429" s="56"/>
      <c r="AF429" s="56"/>
      <c r="AG429" s="56"/>
    </row>
    <row r="430" spans="1:33" ht="21" customHeight="1" outlineLevel="4" x14ac:dyDescent="0.3">
      <c r="B430" s="50" t="s">
        <v>5</v>
      </c>
      <c r="C430" s="55" t="str">
        <f>IFERROR(AVERAGE(C427, C428, C429),"")</f>
        <v/>
      </c>
      <c r="D430" s="55" t="str">
        <f>IFERROR(AVERAGE(D427, D428, D429),"")</f>
        <v/>
      </c>
      <c r="E430" s="55" t="str">
        <f>IFERROR(AVERAGE(E427, E428, E429),"")</f>
        <v/>
      </c>
      <c r="F430" s="55" t="str">
        <f>IFERROR(AVERAGE(F427, F428, F429),"")</f>
        <v/>
      </c>
      <c r="G430" s="55" t="str">
        <f>IFERROR(AVERAGE(G427, G428, G429),"")</f>
        <v/>
      </c>
      <c r="H430" s="55" t="str">
        <f>IFERROR(AVERAGE(H427, H428, H429),"")</f>
        <v/>
      </c>
      <c r="I430" s="55" t="str">
        <f>IFERROR(AVERAGE(I427, I428, I429),"")</f>
        <v/>
      </c>
      <c r="N430" s="50" t="s">
        <v>5</v>
      </c>
      <c r="O430" s="55" t="str">
        <f>IFERROR(AVERAGE(O427, O428, O429),"")</f>
        <v/>
      </c>
      <c r="P430" s="55" t="str">
        <f>IFERROR(AVERAGE(P427, P428, P429),"")</f>
        <v/>
      </c>
      <c r="Q430" s="55" t="str">
        <f>IFERROR(AVERAGE(Q427, Q428, Q429),"")</f>
        <v/>
      </c>
      <c r="R430" s="55" t="str">
        <f>IFERROR(AVERAGE(R427, R428, R429),"")</f>
        <v/>
      </c>
      <c r="S430" s="55" t="str">
        <f>IFERROR(AVERAGE(S427, S428, S429),"")</f>
        <v/>
      </c>
      <c r="T430" s="55" t="str">
        <f>IFERROR(AVERAGE(T427, T428, T429),"")</f>
        <v/>
      </c>
      <c r="U430" s="55" t="str">
        <f>IFERROR(AVERAGE(U427, U428, U429),"")</f>
        <v/>
      </c>
      <c r="Z430" s="50" t="s">
        <v>5</v>
      </c>
      <c r="AA430" s="55" t="str">
        <f>IFERROR(AVERAGE(AA427, AA428, AA429),"")</f>
        <v/>
      </c>
      <c r="AB430" s="55" t="str">
        <f>IFERROR(AVERAGE(AB427, AB428, AB429),"")</f>
        <v/>
      </c>
      <c r="AC430" s="55" t="str">
        <f>IFERROR(AVERAGE(AC427, AC428, AC429),"")</f>
        <v/>
      </c>
      <c r="AD430" s="55" t="str">
        <f>IFERROR(AVERAGE(AD427, AD428, AD429),"")</f>
        <v/>
      </c>
      <c r="AE430" s="55" t="str">
        <f>IFERROR(AVERAGE(AE427, AE428, AE429),"")</f>
        <v/>
      </c>
      <c r="AF430" s="55" t="str">
        <f>IFERROR(AVERAGE(AF427, AF428, AF429),"")</f>
        <v/>
      </c>
      <c r="AG430" s="55" t="str">
        <f>IFERROR(AVERAGE(AG427, AG428, AG429),"")</f>
        <v/>
      </c>
    </row>
    <row r="431" spans="1:33" ht="21" customHeight="1" outlineLevel="3" x14ac:dyDescent="0.3">
      <c r="A431" s="48" t="s">
        <v>681</v>
      </c>
      <c r="B431" s="49" t="s">
        <v>682</v>
      </c>
      <c r="C431" s="49"/>
      <c r="D431" s="49"/>
      <c r="E431" s="49"/>
      <c r="F431" s="49"/>
      <c r="G431" s="49"/>
      <c r="H431" s="49"/>
      <c r="I431" s="49"/>
      <c r="M431" s="48" t="s">
        <v>681</v>
      </c>
      <c r="N431" s="49" t="s">
        <v>682</v>
      </c>
      <c r="O431" s="49"/>
      <c r="P431" s="49"/>
      <c r="Q431" s="49"/>
      <c r="R431" s="49"/>
      <c r="S431" s="49"/>
      <c r="T431" s="49"/>
      <c r="U431" s="49"/>
      <c r="Y431" s="48" t="s">
        <v>681</v>
      </c>
      <c r="Z431" s="49" t="s">
        <v>682</v>
      </c>
      <c r="AA431" s="49"/>
      <c r="AB431" s="49"/>
      <c r="AC431" s="49"/>
      <c r="AD431" s="49"/>
      <c r="AE431" s="49"/>
      <c r="AF431" s="49"/>
      <c r="AG431" s="49"/>
    </row>
    <row r="432" spans="1:33" ht="21" customHeight="1" outlineLevel="4" x14ac:dyDescent="0.3">
      <c r="B432" s="51">
        <v>1</v>
      </c>
      <c r="C432" s="56" t="str">
        <f>IFERROR(AVERAGE(O432, AA432), "")</f>
        <v/>
      </c>
      <c r="D432" s="56" t="str">
        <f>IFERROR(AVERAGE(P432, AB432), "")</f>
        <v/>
      </c>
      <c r="E432" s="56" t="str">
        <f>IFERROR(AVERAGE(Q432, AC432), "")</f>
        <v/>
      </c>
      <c r="F432" s="56" t="str">
        <f>IFERROR(AVERAGE(R432, AD432), "")</f>
        <v/>
      </c>
      <c r="G432" s="56" t="str">
        <f>IFERROR(AVERAGE(S432, AE432), "")</f>
        <v/>
      </c>
      <c r="H432" s="56" t="str">
        <f>IFERROR(AVERAGE(T432, AF432), "")</f>
        <v/>
      </c>
      <c r="I432" s="56" t="str">
        <f>IFERROR(AVERAGE(U432, AG432), "")</f>
        <v/>
      </c>
      <c r="N432" s="51">
        <v>1</v>
      </c>
      <c r="O432" s="56"/>
      <c r="P432" s="56"/>
      <c r="Q432" s="56"/>
      <c r="R432" s="56"/>
      <c r="S432" s="56"/>
      <c r="T432" s="56"/>
      <c r="U432" s="56"/>
      <c r="Z432" s="51">
        <v>1</v>
      </c>
      <c r="AA432" s="56"/>
      <c r="AB432" s="56"/>
      <c r="AC432" s="56"/>
      <c r="AD432" s="56"/>
      <c r="AE432" s="56"/>
      <c r="AF432" s="56"/>
      <c r="AG432" s="56"/>
    </row>
    <row r="433" spans="1:33" ht="21" customHeight="1" outlineLevel="4" x14ac:dyDescent="0.3">
      <c r="B433" s="51">
        <v>2</v>
      </c>
      <c r="C433" s="56" t="str">
        <f>IFERROR(AVERAGE(O433, AA433), "")</f>
        <v/>
      </c>
      <c r="D433" s="56" t="str">
        <f>IFERROR(AVERAGE(P433, AB433), "")</f>
        <v/>
      </c>
      <c r="E433" s="56" t="str">
        <f>IFERROR(AVERAGE(Q433, AC433), "")</f>
        <v/>
      </c>
      <c r="F433" s="56" t="str">
        <f>IFERROR(AVERAGE(R433, AD433), "")</f>
        <v/>
      </c>
      <c r="G433" s="56" t="str">
        <f>IFERROR(AVERAGE(S433, AE433), "")</f>
        <v/>
      </c>
      <c r="H433" s="56" t="str">
        <f>IFERROR(AVERAGE(T433, AF433), "")</f>
        <v/>
      </c>
      <c r="I433" s="56" t="str">
        <f>IFERROR(AVERAGE(U433, AG433), "")</f>
        <v/>
      </c>
      <c r="N433" s="51">
        <v>2</v>
      </c>
      <c r="O433" s="56"/>
      <c r="P433" s="56"/>
      <c r="Q433" s="56"/>
      <c r="R433" s="56"/>
      <c r="S433" s="56"/>
      <c r="T433" s="56"/>
      <c r="U433" s="56"/>
      <c r="Z433" s="51">
        <v>2</v>
      </c>
      <c r="AA433" s="56"/>
      <c r="AB433" s="56"/>
      <c r="AC433" s="56"/>
      <c r="AD433" s="56"/>
      <c r="AE433" s="56"/>
      <c r="AF433" s="56"/>
      <c r="AG433" s="56"/>
    </row>
    <row r="434" spans="1:33" ht="21" customHeight="1" outlineLevel="4" x14ac:dyDescent="0.3">
      <c r="B434" s="51">
        <v>3</v>
      </c>
      <c r="C434" s="56" t="str">
        <f>IFERROR(AVERAGE(O434, AA434), "")</f>
        <v/>
      </c>
      <c r="D434" s="56" t="str">
        <f>IFERROR(AVERAGE(P434, AB434), "")</f>
        <v/>
      </c>
      <c r="E434" s="56" t="str">
        <f>IFERROR(AVERAGE(Q434, AC434), "")</f>
        <v/>
      </c>
      <c r="F434" s="56" t="str">
        <f>IFERROR(AVERAGE(R434, AD434), "")</f>
        <v/>
      </c>
      <c r="G434" s="56" t="str">
        <f>IFERROR(AVERAGE(S434, AE434), "")</f>
        <v/>
      </c>
      <c r="H434" s="56" t="str">
        <f>IFERROR(AVERAGE(T434, AF434), "")</f>
        <v/>
      </c>
      <c r="I434" s="56" t="str">
        <f>IFERROR(AVERAGE(U434, AG434), "")</f>
        <v/>
      </c>
      <c r="N434" s="51">
        <v>3</v>
      </c>
      <c r="O434" s="56"/>
      <c r="P434" s="56"/>
      <c r="Q434" s="56"/>
      <c r="R434" s="56"/>
      <c r="S434" s="56"/>
      <c r="T434" s="56"/>
      <c r="U434" s="56"/>
      <c r="Z434" s="51">
        <v>3</v>
      </c>
      <c r="AA434" s="56"/>
      <c r="AB434" s="56"/>
      <c r="AC434" s="56"/>
      <c r="AD434" s="56"/>
      <c r="AE434" s="56"/>
      <c r="AF434" s="56"/>
      <c r="AG434" s="56"/>
    </row>
    <row r="435" spans="1:33" ht="21" customHeight="1" outlineLevel="4" x14ac:dyDescent="0.3">
      <c r="B435" s="50" t="s">
        <v>5</v>
      </c>
      <c r="C435" s="55" t="str">
        <f>IFERROR(AVERAGE(C432, C433, C434),"")</f>
        <v/>
      </c>
      <c r="D435" s="55" t="str">
        <f>IFERROR(AVERAGE(D432, D433, D434),"")</f>
        <v/>
      </c>
      <c r="E435" s="55" t="str">
        <f>IFERROR(AVERAGE(E432, E433, E434),"")</f>
        <v/>
      </c>
      <c r="F435" s="55" t="str">
        <f>IFERROR(AVERAGE(F432, F433, F434),"")</f>
        <v/>
      </c>
      <c r="G435" s="55" t="str">
        <f>IFERROR(AVERAGE(G432, G433, G434),"")</f>
        <v/>
      </c>
      <c r="H435" s="55" t="str">
        <f>IFERROR(AVERAGE(H432, H433, H434),"")</f>
        <v/>
      </c>
      <c r="I435" s="55" t="str">
        <f>IFERROR(AVERAGE(I432, I433, I434),"")</f>
        <v/>
      </c>
      <c r="N435" s="50" t="s">
        <v>5</v>
      </c>
      <c r="O435" s="55" t="str">
        <f>IFERROR(AVERAGE(O432, O433, O434),"")</f>
        <v/>
      </c>
      <c r="P435" s="55" t="str">
        <f>IFERROR(AVERAGE(P432, P433, P434),"")</f>
        <v/>
      </c>
      <c r="Q435" s="55" t="str">
        <f>IFERROR(AVERAGE(Q432, Q433, Q434),"")</f>
        <v/>
      </c>
      <c r="R435" s="55" t="str">
        <f>IFERROR(AVERAGE(R432, R433, R434),"")</f>
        <v/>
      </c>
      <c r="S435" s="55" t="str">
        <f>IFERROR(AVERAGE(S432, S433, S434),"")</f>
        <v/>
      </c>
      <c r="T435" s="55" t="str">
        <f>IFERROR(AVERAGE(T432, T433, T434),"")</f>
        <v/>
      </c>
      <c r="U435" s="55" t="str">
        <f>IFERROR(AVERAGE(U432, U433, U434),"")</f>
        <v/>
      </c>
      <c r="Z435" s="50" t="s">
        <v>5</v>
      </c>
      <c r="AA435" s="55" t="str">
        <f>IFERROR(AVERAGE(AA432, AA433, AA434),"")</f>
        <v/>
      </c>
      <c r="AB435" s="55" t="str">
        <f>IFERROR(AVERAGE(AB432, AB433, AB434),"")</f>
        <v/>
      </c>
      <c r="AC435" s="55" t="str">
        <f>IFERROR(AVERAGE(AC432, AC433, AC434),"")</f>
        <v/>
      </c>
      <c r="AD435" s="55" t="str">
        <f>IFERROR(AVERAGE(AD432, AD433, AD434),"")</f>
        <v/>
      </c>
      <c r="AE435" s="55" t="str">
        <f>IFERROR(AVERAGE(AE432, AE433, AE434),"")</f>
        <v/>
      </c>
      <c r="AF435" s="55" t="str">
        <f>IFERROR(AVERAGE(AF432, AF433, AF434),"")</f>
        <v/>
      </c>
      <c r="AG435" s="55" t="str">
        <f>IFERROR(AVERAGE(AG432, AG433, AG434),"")</f>
        <v/>
      </c>
    </row>
    <row r="436" spans="1:33" ht="21" customHeight="1" outlineLevel="3" x14ac:dyDescent="0.3">
      <c r="A436" s="48" t="s">
        <v>686</v>
      </c>
      <c r="B436" s="49" t="s">
        <v>687</v>
      </c>
      <c r="C436" s="49"/>
      <c r="D436" s="49"/>
      <c r="E436" s="49"/>
      <c r="F436" s="49"/>
      <c r="G436" s="49"/>
      <c r="H436" s="49"/>
      <c r="I436" s="49"/>
      <c r="M436" s="48" t="s">
        <v>686</v>
      </c>
      <c r="N436" s="49" t="s">
        <v>687</v>
      </c>
      <c r="O436" s="49"/>
      <c r="P436" s="49"/>
      <c r="Q436" s="49"/>
      <c r="R436" s="49"/>
      <c r="S436" s="49"/>
      <c r="T436" s="49"/>
      <c r="U436" s="49"/>
      <c r="Y436" s="48" t="s">
        <v>686</v>
      </c>
      <c r="Z436" s="49" t="s">
        <v>687</v>
      </c>
      <c r="AA436" s="49"/>
      <c r="AB436" s="49"/>
      <c r="AC436" s="49"/>
      <c r="AD436" s="49"/>
      <c r="AE436" s="49"/>
      <c r="AF436" s="49"/>
      <c r="AG436" s="49"/>
    </row>
    <row r="437" spans="1:33" ht="21" customHeight="1" outlineLevel="4" x14ac:dyDescent="0.3">
      <c r="B437" s="51">
        <v>1</v>
      </c>
      <c r="C437" s="56" t="str">
        <f>IFERROR(AVERAGE(O437, AA437), "")</f>
        <v/>
      </c>
      <c r="D437" s="56" t="str">
        <f>IFERROR(AVERAGE(P437, AB437), "")</f>
        <v/>
      </c>
      <c r="E437" s="56" t="str">
        <f>IFERROR(AVERAGE(Q437, AC437), "")</f>
        <v/>
      </c>
      <c r="F437" s="56" t="str">
        <f>IFERROR(AVERAGE(R437, AD437), "")</f>
        <v/>
      </c>
      <c r="G437" s="56" t="str">
        <f>IFERROR(AVERAGE(S437, AE437), "")</f>
        <v/>
      </c>
      <c r="H437" s="56" t="str">
        <f>IFERROR(AVERAGE(T437, AF437), "")</f>
        <v/>
      </c>
      <c r="I437" s="56" t="str">
        <f>IFERROR(AVERAGE(U437, AG437), "")</f>
        <v/>
      </c>
      <c r="N437" s="51">
        <v>1</v>
      </c>
      <c r="O437" s="56"/>
      <c r="P437" s="56"/>
      <c r="Q437" s="56"/>
      <c r="R437" s="56"/>
      <c r="S437" s="56"/>
      <c r="T437" s="56"/>
      <c r="U437" s="56"/>
      <c r="Z437" s="51">
        <v>1</v>
      </c>
      <c r="AA437" s="56"/>
      <c r="AB437" s="56"/>
      <c r="AC437" s="56"/>
      <c r="AD437" s="56"/>
      <c r="AE437" s="56"/>
      <c r="AF437" s="56"/>
      <c r="AG437" s="56"/>
    </row>
    <row r="438" spans="1:33" ht="21" customHeight="1" outlineLevel="4" x14ac:dyDescent="0.3">
      <c r="B438" s="51">
        <v>2</v>
      </c>
      <c r="C438" s="56" t="str">
        <f>IFERROR(AVERAGE(O438, AA438), "")</f>
        <v/>
      </c>
      <c r="D438" s="56" t="str">
        <f>IFERROR(AVERAGE(P438, AB438), "")</f>
        <v/>
      </c>
      <c r="E438" s="56" t="str">
        <f>IFERROR(AVERAGE(Q438, AC438), "")</f>
        <v/>
      </c>
      <c r="F438" s="56" t="str">
        <f>IFERROR(AVERAGE(R438, AD438), "")</f>
        <v/>
      </c>
      <c r="G438" s="56" t="str">
        <f>IFERROR(AVERAGE(S438, AE438), "")</f>
        <v/>
      </c>
      <c r="H438" s="56" t="str">
        <f>IFERROR(AVERAGE(T438, AF438), "")</f>
        <v/>
      </c>
      <c r="I438" s="56" t="str">
        <f>IFERROR(AVERAGE(U438, AG438), "")</f>
        <v/>
      </c>
      <c r="N438" s="51">
        <v>2</v>
      </c>
      <c r="O438" s="56"/>
      <c r="P438" s="56"/>
      <c r="Q438" s="56"/>
      <c r="R438" s="56"/>
      <c r="S438" s="56"/>
      <c r="T438" s="56"/>
      <c r="U438" s="56"/>
      <c r="Z438" s="51">
        <v>2</v>
      </c>
      <c r="AA438" s="56"/>
      <c r="AB438" s="56"/>
      <c r="AC438" s="56"/>
      <c r="AD438" s="56"/>
      <c r="AE438" s="56"/>
      <c r="AF438" s="56"/>
      <c r="AG438" s="56"/>
    </row>
    <row r="439" spans="1:33" ht="21" customHeight="1" outlineLevel="4" x14ac:dyDescent="0.3">
      <c r="B439" s="51">
        <v>3</v>
      </c>
      <c r="C439" s="56" t="str">
        <f>IFERROR(AVERAGE(O439, AA439), "")</f>
        <v/>
      </c>
      <c r="D439" s="56" t="str">
        <f>IFERROR(AVERAGE(P439, AB439), "")</f>
        <v/>
      </c>
      <c r="E439" s="56" t="str">
        <f>IFERROR(AVERAGE(Q439, AC439), "")</f>
        <v/>
      </c>
      <c r="F439" s="56" t="str">
        <f>IFERROR(AVERAGE(R439, AD439), "")</f>
        <v/>
      </c>
      <c r="G439" s="56" t="str">
        <f>IFERROR(AVERAGE(S439, AE439), "")</f>
        <v/>
      </c>
      <c r="H439" s="56" t="str">
        <f>IFERROR(AVERAGE(T439, AF439), "")</f>
        <v/>
      </c>
      <c r="I439" s="56" t="str">
        <f>IFERROR(AVERAGE(U439, AG439), "")</f>
        <v/>
      </c>
      <c r="N439" s="51">
        <v>3</v>
      </c>
      <c r="O439" s="56"/>
      <c r="P439" s="56"/>
      <c r="Q439" s="56"/>
      <c r="R439" s="56"/>
      <c r="S439" s="56"/>
      <c r="T439" s="56"/>
      <c r="U439" s="56"/>
      <c r="Z439" s="51">
        <v>3</v>
      </c>
      <c r="AA439" s="56"/>
      <c r="AB439" s="56"/>
      <c r="AC439" s="56"/>
      <c r="AD439" s="56"/>
      <c r="AE439" s="56"/>
      <c r="AF439" s="56"/>
      <c r="AG439" s="56"/>
    </row>
    <row r="440" spans="1:33" ht="21" customHeight="1" outlineLevel="4" x14ac:dyDescent="0.3">
      <c r="B440" s="50" t="s">
        <v>5</v>
      </c>
      <c r="C440" s="55" t="str">
        <f>IFERROR(AVERAGE(C437, C438, C439),"")</f>
        <v/>
      </c>
      <c r="D440" s="55" t="str">
        <f>IFERROR(AVERAGE(D437, D438, D439),"")</f>
        <v/>
      </c>
      <c r="E440" s="55" t="str">
        <f>IFERROR(AVERAGE(E437, E438, E439),"")</f>
        <v/>
      </c>
      <c r="F440" s="55" t="str">
        <f>IFERROR(AVERAGE(F437, F438, F439),"")</f>
        <v/>
      </c>
      <c r="G440" s="55" t="str">
        <f>IFERROR(AVERAGE(G437, G438, G439),"")</f>
        <v/>
      </c>
      <c r="H440" s="55" t="str">
        <f>IFERROR(AVERAGE(H437, H438, H439),"")</f>
        <v/>
      </c>
      <c r="I440" s="55" t="str">
        <f>IFERROR(AVERAGE(I437, I438, I439),"")</f>
        <v/>
      </c>
      <c r="N440" s="50" t="s">
        <v>5</v>
      </c>
      <c r="O440" s="55" t="str">
        <f>IFERROR(AVERAGE(O437, O438, O439),"")</f>
        <v/>
      </c>
      <c r="P440" s="55" t="str">
        <f>IFERROR(AVERAGE(P437, P438, P439),"")</f>
        <v/>
      </c>
      <c r="Q440" s="55" t="str">
        <f>IFERROR(AVERAGE(Q437, Q438, Q439),"")</f>
        <v/>
      </c>
      <c r="R440" s="55" t="str">
        <f>IFERROR(AVERAGE(R437, R438, R439),"")</f>
        <v/>
      </c>
      <c r="S440" s="55" t="str">
        <f>IFERROR(AVERAGE(S437, S438, S439),"")</f>
        <v/>
      </c>
      <c r="T440" s="55" t="str">
        <f>IFERROR(AVERAGE(T437, T438, T439),"")</f>
        <v/>
      </c>
      <c r="U440" s="55" t="str">
        <f>IFERROR(AVERAGE(U437, U438, U439),"")</f>
        <v/>
      </c>
      <c r="Z440" s="50" t="s">
        <v>5</v>
      </c>
      <c r="AA440" s="55" t="str">
        <f>IFERROR(AVERAGE(AA437, AA438, AA439),"")</f>
        <v/>
      </c>
      <c r="AB440" s="55" t="str">
        <f>IFERROR(AVERAGE(AB437, AB438, AB439),"")</f>
        <v/>
      </c>
      <c r="AC440" s="55" t="str">
        <f>IFERROR(AVERAGE(AC437, AC438, AC439),"")</f>
        <v/>
      </c>
      <c r="AD440" s="55" t="str">
        <f>IFERROR(AVERAGE(AD437, AD438, AD439),"")</f>
        <v/>
      </c>
      <c r="AE440" s="55" t="str">
        <f>IFERROR(AVERAGE(AE437, AE438, AE439),"")</f>
        <v/>
      </c>
      <c r="AF440" s="55" t="str">
        <f>IFERROR(AVERAGE(AF437, AF438, AF439),"")</f>
        <v/>
      </c>
      <c r="AG440" s="55" t="str">
        <f>IFERROR(AVERAGE(AG437, AG438, AG439),"")</f>
        <v/>
      </c>
    </row>
    <row r="441" spans="1:33" ht="21" customHeight="1" outlineLevel="1" x14ac:dyDescent="0.3">
      <c r="A441" s="46">
        <v>5.5</v>
      </c>
      <c r="B441" s="47" t="s">
        <v>692</v>
      </c>
      <c r="C441" s="54" t="str">
        <f>IFERROR(AVERAGE(C446, C454, C459)/10,"")</f>
        <v/>
      </c>
      <c r="D441" s="54" t="str">
        <f>IFERROR(AVERAGE(D446, D454, D459)/10,"")</f>
        <v/>
      </c>
      <c r="E441" s="54" t="str">
        <f>IFERROR(AVERAGE(E446, E454, E459)/10,"")</f>
        <v/>
      </c>
      <c r="F441" s="54" t="str">
        <f>IFERROR(AVERAGE(F446, F454, F459)/10,"")</f>
        <v/>
      </c>
      <c r="G441" s="54" t="str">
        <f>IFERROR(AVERAGE(G446, G454, G459)/10,"")</f>
        <v/>
      </c>
      <c r="H441" s="54" t="str">
        <f>IFERROR(AVERAGE(H446, H454, H459)/10,"")</f>
        <v/>
      </c>
      <c r="I441" s="54" t="str">
        <f>IFERROR(AVERAGE(I446, I454, I459)/10,"")</f>
        <v/>
      </c>
      <c r="M441" s="46">
        <v>5.5</v>
      </c>
      <c r="N441" s="47" t="s">
        <v>692</v>
      </c>
      <c r="O441" s="54" t="str">
        <f>IFERROR(AVERAGE(O446, O454, O459)/10,"")</f>
        <v/>
      </c>
      <c r="P441" s="54" t="str">
        <f>IFERROR(AVERAGE(P446, P454, P459)/10,"")</f>
        <v/>
      </c>
      <c r="Q441" s="54" t="str">
        <f>IFERROR(AVERAGE(Q446, Q454, Q459)/10,"")</f>
        <v/>
      </c>
      <c r="R441" s="54" t="str">
        <f>IFERROR(AVERAGE(R446, R454, R459)/10,"")</f>
        <v/>
      </c>
      <c r="S441" s="54" t="str">
        <f>IFERROR(AVERAGE(S446, S454, S459)/10,"")</f>
        <v/>
      </c>
      <c r="T441" s="54" t="str">
        <f>IFERROR(AVERAGE(T446, T454, T459)/10,"")</f>
        <v/>
      </c>
      <c r="U441" s="54" t="str">
        <f>IFERROR(AVERAGE(U446, U454, U459)/10,"")</f>
        <v/>
      </c>
      <c r="Y441" s="46">
        <v>5.5</v>
      </c>
      <c r="Z441" s="47" t="s">
        <v>692</v>
      </c>
      <c r="AA441" s="54" t="str">
        <f>IFERROR(AVERAGE(AA446, AA454, AA459)/10,"")</f>
        <v/>
      </c>
      <c r="AB441" s="54" t="str">
        <f>IFERROR(AVERAGE(AB446, AB454, AB459)/10,"")</f>
        <v/>
      </c>
      <c r="AC441" s="54" t="str">
        <f>IFERROR(AVERAGE(AC446, AC454, AC459)/10,"")</f>
        <v/>
      </c>
      <c r="AD441" s="54" t="str">
        <f>IFERROR(AVERAGE(AD446, AD454, AD459)/10,"")</f>
        <v/>
      </c>
      <c r="AE441" s="54" t="str">
        <f>IFERROR(AVERAGE(AE446, AE454, AE459)/10,"")</f>
        <v/>
      </c>
      <c r="AF441" s="54" t="str">
        <f>IFERROR(AVERAGE(AF446, AF454, AF459)/10,"")</f>
        <v/>
      </c>
      <c r="AG441" s="54" t="str">
        <f>IFERROR(AVERAGE(AG446, AG454, AG459)/10,"")</f>
        <v/>
      </c>
    </row>
    <row r="442" spans="1:33" ht="21" customHeight="1" outlineLevel="3" x14ac:dyDescent="0.3">
      <c r="A442" s="48" t="s">
        <v>693</v>
      </c>
      <c r="B442" s="49" t="s">
        <v>694</v>
      </c>
      <c r="C442" s="49"/>
      <c r="D442" s="49"/>
      <c r="E442" s="49"/>
      <c r="F442" s="49"/>
      <c r="G442" s="49"/>
      <c r="H442" s="49"/>
      <c r="I442" s="49"/>
      <c r="M442" s="48" t="s">
        <v>693</v>
      </c>
      <c r="N442" s="49" t="s">
        <v>694</v>
      </c>
      <c r="O442" s="49"/>
      <c r="P442" s="49"/>
      <c r="Q442" s="49"/>
      <c r="R442" s="49"/>
      <c r="S442" s="49"/>
      <c r="T442" s="49"/>
      <c r="U442" s="49"/>
      <c r="Y442" s="48" t="s">
        <v>693</v>
      </c>
      <c r="Z442" s="49" t="s">
        <v>694</v>
      </c>
      <c r="AA442" s="49"/>
      <c r="AB442" s="49"/>
      <c r="AC442" s="49"/>
      <c r="AD442" s="49"/>
      <c r="AE442" s="49"/>
      <c r="AF442" s="49"/>
      <c r="AG442" s="49"/>
    </row>
    <row r="443" spans="1:33" ht="21" customHeight="1" outlineLevel="4" x14ac:dyDescent="0.3">
      <c r="B443" s="51">
        <v>1</v>
      </c>
      <c r="C443" s="56" t="str">
        <f>IFERROR(AVERAGE(O443, AA443), "")</f>
        <v/>
      </c>
      <c r="D443" s="56" t="str">
        <f>IFERROR(AVERAGE(P443, AB443), "")</f>
        <v/>
      </c>
      <c r="E443" s="56" t="str">
        <f>IFERROR(AVERAGE(Q443, AC443), "")</f>
        <v/>
      </c>
      <c r="F443" s="56" t="str">
        <f>IFERROR(AVERAGE(R443, AD443), "")</f>
        <v/>
      </c>
      <c r="G443" s="56" t="str">
        <f>IFERROR(AVERAGE(S443, AE443), "")</f>
        <v/>
      </c>
      <c r="H443" s="56" t="str">
        <f>IFERROR(AVERAGE(T443, AF443), "")</f>
        <v/>
      </c>
      <c r="I443" s="56" t="str">
        <f>IFERROR(AVERAGE(U443, AG443), "")</f>
        <v/>
      </c>
      <c r="N443" s="51">
        <v>1</v>
      </c>
      <c r="O443" s="56"/>
      <c r="P443" s="56"/>
      <c r="Q443" s="56"/>
      <c r="R443" s="56"/>
      <c r="S443" s="56"/>
      <c r="T443" s="56"/>
      <c r="U443" s="56"/>
      <c r="Z443" s="51">
        <v>1</v>
      </c>
      <c r="AA443" s="56"/>
      <c r="AB443" s="56"/>
      <c r="AC443" s="56"/>
      <c r="AD443" s="56"/>
      <c r="AE443" s="56"/>
      <c r="AF443" s="56"/>
      <c r="AG443" s="56"/>
    </row>
    <row r="444" spans="1:33" ht="21" customHeight="1" outlineLevel="4" x14ac:dyDescent="0.3">
      <c r="B444" s="51">
        <v>2</v>
      </c>
      <c r="C444" s="56" t="str">
        <f>IFERROR(AVERAGE(O444, AA444), "")</f>
        <v/>
      </c>
      <c r="D444" s="56" t="str">
        <f>IFERROR(AVERAGE(P444, AB444), "")</f>
        <v/>
      </c>
      <c r="E444" s="56" t="str">
        <f>IFERROR(AVERAGE(Q444, AC444), "")</f>
        <v/>
      </c>
      <c r="F444" s="56" t="str">
        <f>IFERROR(AVERAGE(R444, AD444), "")</f>
        <v/>
      </c>
      <c r="G444" s="56" t="str">
        <f>IFERROR(AVERAGE(S444, AE444), "")</f>
        <v/>
      </c>
      <c r="H444" s="56" t="str">
        <f>IFERROR(AVERAGE(T444, AF444), "")</f>
        <v/>
      </c>
      <c r="I444" s="56" t="str">
        <f>IFERROR(AVERAGE(U444, AG444), "")</f>
        <v/>
      </c>
      <c r="N444" s="51">
        <v>2</v>
      </c>
      <c r="O444" s="56"/>
      <c r="P444" s="56"/>
      <c r="Q444" s="56"/>
      <c r="R444" s="56"/>
      <c r="S444" s="56"/>
      <c r="T444" s="56"/>
      <c r="U444" s="56"/>
      <c r="Z444" s="51">
        <v>2</v>
      </c>
      <c r="AA444" s="56"/>
      <c r="AB444" s="56"/>
      <c r="AC444" s="56"/>
      <c r="AD444" s="56"/>
      <c r="AE444" s="56"/>
      <c r="AF444" s="56"/>
      <c r="AG444" s="56"/>
    </row>
    <row r="445" spans="1:33" ht="21" customHeight="1" outlineLevel="4" x14ac:dyDescent="0.3">
      <c r="B445" s="51">
        <v>3</v>
      </c>
      <c r="C445" s="56" t="str">
        <f>IFERROR(AVERAGE(O445, AA445), "")</f>
        <v/>
      </c>
      <c r="D445" s="56" t="str">
        <f>IFERROR(AVERAGE(P445, AB445), "")</f>
        <v/>
      </c>
      <c r="E445" s="56" t="str">
        <f>IFERROR(AVERAGE(Q445, AC445), "")</f>
        <v/>
      </c>
      <c r="F445" s="56" t="str">
        <f>IFERROR(AVERAGE(R445, AD445), "")</f>
        <v/>
      </c>
      <c r="G445" s="56" t="str">
        <f>IFERROR(AVERAGE(S445, AE445), "")</f>
        <v/>
      </c>
      <c r="H445" s="56" t="str">
        <f>IFERROR(AVERAGE(T445, AF445), "")</f>
        <v/>
      </c>
      <c r="I445" s="56" t="str">
        <f>IFERROR(AVERAGE(U445, AG445), "")</f>
        <v/>
      </c>
      <c r="N445" s="51">
        <v>3</v>
      </c>
      <c r="O445" s="56"/>
      <c r="P445" s="56"/>
      <c r="Q445" s="56"/>
      <c r="R445" s="56"/>
      <c r="S445" s="56"/>
      <c r="T445" s="56"/>
      <c r="U445" s="56"/>
      <c r="Z445" s="51">
        <v>3</v>
      </c>
      <c r="AA445" s="56"/>
      <c r="AB445" s="56"/>
      <c r="AC445" s="56"/>
      <c r="AD445" s="56"/>
      <c r="AE445" s="56"/>
      <c r="AF445" s="56"/>
      <c r="AG445" s="56"/>
    </row>
    <row r="446" spans="1:33" ht="21" customHeight="1" outlineLevel="4" x14ac:dyDescent="0.3">
      <c r="B446" s="50" t="s">
        <v>5</v>
      </c>
      <c r="C446" s="55" t="str">
        <f>IFERROR(AVERAGE(C443, C444, C445),"")</f>
        <v/>
      </c>
      <c r="D446" s="55" t="str">
        <f>IFERROR(AVERAGE(D443, D444, D445),"")</f>
        <v/>
      </c>
      <c r="E446" s="55" t="str">
        <f>IFERROR(AVERAGE(E443, E444, E445),"")</f>
        <v/>
      </c>
      <c r="F446" s="55" t="str">
        <f>IFERROR(AVERAGE(F443, F444, F445),"")</f>
        <v/>
      </c>
      <c r="G446" s="55" t="str">
        <f>IFERROR(AVERAGE(G443, G444, G445),"")</f>
        <v/>
      </c>
      <c r="H446" s="55" t="str">
        <f>IFERROR(AVERAGE(H443, H444, H445),"")</f>
        <v/>
      </c>
      <c r="I446" s="55" t="str">
        <f>IFERROR(AVERAGE(I443, I444, I445),"")</f>
        <v/>
      </c>
      <c r="N446" s="50" t="s">
        <v>5</v>
      </c>
      <c r="O446" s="55" t="str">
        <f>IFERROR(AVERAGE(O443, O444, O445),"")</f>
        <v/>
      </c>
      <c r="P446" s="55" t="str">
        <f>IFERROR(AVERAGE(P443, P444, P445),"")</f>
        <v/>
      </c>
      <c r="Q446" s="55" t="str">
        <f>IFERROR(AVERAGE(Q443, Q444, Q445),"")</f>
        <v/>
      </c>
      <c r="R446" s="55" t="str">
        <f>IFERROR(AVERAGE(R443, R444, R445),"")</f>
        <v/>
      </c>
      <c r="S446" s="55" t="str">
        <f>IFERROR(AVERAGE(S443, S444, S445),"")</f>
        <v/>
      </c>
      <c r="T446" s="55" t="str">
        <f>IFERROR(AVERAGE(T443, T444, T445),"")</f>
        <v/>
      </c>
      <c r="U446" s="55" t="str">
        <f>IFERROR(AVERAGE(U443, U444, U445),"")</f>
        <v/>
      </c>
      <c r="Z446" s="50" t="s">
        <v>5</v>
      </c>
      <c r="AA446" s="55" t="str">
        <f>IFERROR(AVERAGE(AA443, AA444, AA445),"")</f>
        <v/>
      </c>
      <c r="AB446" s="55" t="str">
        <f>IFERROR(AVERAGE(AB443, AB444, AB445),"")</f>
        <v/>
      </c>
      <c r="AC446" s="55" t="str">
        <f>IFERROR(AVERAGE(AC443, AC444, AC445),"")</f>
        <v/>
      </c>
      <c r="AD446" s="55" t="str">
        <f>IFERROR(AVERAGE(AD443, AD444, AD445),"")</f>
        <v/>
      </c>
      <c r="AE446" s="55" t="str">
        <f>IFERROR(AVERAGE(AE443, AE444, AE445),"")</f>
        <v/>
      </c>
      <c r="AF446" s="55" t="str">
        <f>IFERROR(AVERAGE(AF443, AF444, AF445),"")</f>
        <v/>
      </c>
      <c r="AG446" s="55" t="str">
        <f>IFERROR(AVERAGE(AG443, AG444, AG445),"")</f>
        <v/>
      </c>
    </row>
    <row r="447" spans="1:33" ht="21" customHeight="1" outlineLevel="3" x14ac:dyDescent="0.3">
      <c r="A447" s="48" t="s">
        <v>698</v>
      </c>
      <c r="B447" s="49" t="s">
        <v>699</v>
      </c>
      <c r="C447" s="49"/>
      <c r="D447" s="49"/>
      <c r="E447" s="49"/>
      <c r="F447" s="49"/>
      <c r="G447" s="49"/>
      <c r="H447" s="49"/>
      <c r="I447" s="49"/>
      <c r="M447" s="48" t="s">
        <v>698</v>
      </c>
      <c r="N447" s="49" t="s">
        <v>699</v>
      </c>
      <c r="O447" s="49"/>
      <c r="P447" s="49"/>
      <c r="Q447" s="49"/>
      <c r="R447" s="49"/>
      <c r="S447" s="49"/>
      <c r="T447" s="49"/>
      <c r="U447" s="49"/>
      <c r="Y447" s="48" t="s">
        <v>698</v>
      </c>
      <c r="Z447" s="49" t="s">
        <v>699</v>
      </c>
      <c r="AA447" s="49"/>
      <c r="AB447" s="49"/>
      <c r="AC447" s="49"/>
      <c r="AD447" s="49"/>
      <c r="AE447" s="49"/>
      <c r="AF447" s="49"/>
      <c r="AG447" s="49"/>
    </row>
    <row r="448" spans="1:33" ht="21" customHeight="1" outlineLevel="4" x14ac:dyDescent="0.3">
      <c r="B448" s="51">
        <v>1</v>
      </c>
      <c r="C448" s="56" t="str">
        <f>IFERROR(AVERAGE(O448, AA448), "")</f>
        <v/>
      </c>
      <c r="D448" s="56" t="str">
        <f>IFERROR(AVERAGE(P448, AB448), "")</f>
        <v/>
      </c>
      <c r="E448" s="56" t="str">
        <f>IFERROR(AVERAGE(Q448, AC448), "")</f>
        <v/>
      </c>
      <c r="F448" s="56" t="str">
        <f>IFERROR(AVERAGE(R448, AD448), "")</f>
        <v/>
      </c>
      <c r="G448" s="56" t="str">
        <f>IFERROR(AVERAGE(S448, AE448), "")</f>
        <v/>
      </c>
      <c r="H448" s="56" t="str">
        <f>IFERROR(AVERAGE(T448, AF448), "")</f>
        <v/>
      </c>
      <c r="I448" s="56" t="str">
        <f>IFERROR(AVERAGE(U448, AG448), "")</f>
        <v/>
      </c>
      <c r="N448" s="51">
        <v>1</v>
      </c>
      <c r="O448" s="56"/>
      <c r="P448" s="56"/>
      <c r="Q448" s="56"/>
      <c r="R448" s="56"/>
      <c r="S448" s="56"/>
      <c r="T448" s="56"/>
      <c r="U448" s="56"/>
      <c r="Z448" s="51">
        <v>1</v>
      </c>
      <c r="AA448" s="56"/>
      <c r="AB448" s="56"/>
      <c r="AC448" s="56"/>
      <c r="AD448" s="56"/>
      <c r="AE448" s="56"/>
      <c r="AF448" s="56"/>
      <c r="AG448" s="56"/>
    </row>
    <row r="449" spans="1:33" ht="21" customHeight="1" outlineLevel="4" x14ac:dyDescent="0.3">
      <c r="B449" s="51">
        <v>2</v>
      </c>
      <c r="C449" s="56" t="str">
        <f>IFERROR(AVERAGE(O449, AA449), "")</f>
        <v/>
      </c>
      <c r="D449" s="56" t="str">
        <f>IFERROR(AVERAGE(P449, AB449), "")</f>
        <v/>
      </c>
      <c r="E449" s="56" t="str">
        <f>IFERROR(AVERAGE(Q449, AC449), "")</f>
        <v/>
      </c>
      <c r="F449" s="56" t="str">
        <f>IFERROR(AVERAGE(R449, AD449), "")</f>
        <v/>
      </c>
      <c r="G449" s="56" t="str">
        <f>IFERROR(AVERAGE(S449, AE449), "")</f>
        <v/>
      </c>
      <c r="H449" s="56" t="str">
        <f>IFERROR(AVERAGE(T449, AF449), "")</f>
        <v/>
      </c>
      <c r="I449" s="56" t="str">
        <f>IFERROR(AVERAGE(U449, AG449), "")</f>
        <v/>
      </c>
      <c r="N449" s="51">
        <v>2</v>
      </c>
      <c r="O449" s="56"/>
      <c r="P449" s="56"/>
      <c r="Q449" s="56"/>
      <c r="R449" s="56"/>
      <c r="S449" s="56"/>
      <c r="T449" s="56"/>
      <c r="U449" s="56"/>
      <c r="Z449" s="51">
        <v>2</v>
      </c>
      <c r="AA449" s="56"/>
      <c r="AB449" s="56"/>
      <c r="AC449" s="56"/>
      <c r="AD449" s="56"/>
      <c r="AE449" s="56"/>
      <c r="AF449" s="56"/>
      <c r="AG449" s="56"/>
    </row>
    <row r="450" spans="1:33" ht="21" customHeight="1" outlineLevel="4" x14ac:dyDescent="0.3">
      <c r="B450" s="51">
        <v>3</v>
      </c>
      <c r="C450" s="56" t="str">
        <f>IFERROR(AVERAGE(O450, AA450), "")</f>
        <v/>
      </c>
      <c r="D450" s="56" t="str">
        <f>IFERROR(AVERAGE(P450, AB450), "")</f>
        <v/>
      </c>
      <c r="E450" s="56" t="str">
        <f>IFERROR(AVERAGE(Q450, AC450), "")</f>
        <v/>
      </c>
      <c r="F450" s="56" t="str">
        <f>IFERROR(AVERAGE(R450, AD450), "")</f>
        <v/>
      </c>
      <c r="G450" s="56" t="str">
        <f>IFERROR(AVERAGE(S450, AE450), "")</f>
        <v/>
      </c>
      <c r="H450" s="56" t="str">
        <f>IFERROR(AVERAGE(T450, AF450), "")</f>
        <v/>
      </c>
      <c r="I450" s="56" t="str">
        <f>IFERROR(AVERAGE(U450, AG450), "")</f>
        <v/>
      </c>
      <c r="N450" s="51">
        <v>3</v>
      </c>
      <c r="O450" s="56"/>
      <c r="P450" s="56"/>
      <c r="Q450" s="56"/>
      <c r="R450" s="56"/>
      <c r="S450" s="56"/>
      <c r="T450" s="56"/>
      <c r="U450" s="56"/>
      <c r="Z450" s="51">
        <v>3</v>
      </c>
      <c r="AA450" s="56"/>
      <c r="AB450" s="56"/>
      <c r="AC450" s="56"/>
      <c r="AD450" s="56"/>
      <c r="AE450" s="56"/>
      <c r="AF450" s="56"/>
      <c r="AG450" s="56"/>
    </row>
    <row r="451" spans="1:33" ht="21" customHeight="1" outlineLevel="4" x14ac:dyDescent="0.3">
      <c r="B451" s="51">
        <v>4</v>
      </c>
      <c r="C451" s="56" t="str">
        <f>IFERROR(AVERAGE(O451, AA451), "")</f>
        <v/>
      </c>
      <c r="D451" s="56" t="str">
        <f>IFERROR(AVERAGE(P451, AB451), "")</f>
        <v/>
      </c>
      <c r="E451" s="56" t="str">
        <f>IFERROR(AVERAGE(Q451, AC451), "")</f>
        <v/>
      </c>
      <c r="F451" s="56" t="str">
        <f>IFERROR(AVERAGE(R451, AD451), "")</f>
        <v/>
      </c>
      <c r="G451" s="56" t="str">
        <f>IFERROR(AVERAGE(S451, AE451), "")</f>
        <v/>
      </c>
      <c r="H451" s="56" t="str">
        <f>IFERROR(AVERAGE(T451, AF451), "")</f>
        <v/>
      </c>
      <c r="I451" s="56" t="str">
        <f>IFERROR(AVERAGE(U451, AG451), "")</f>
        <v/>
      </c>
      <c r="N451" s="51">
        <v>4</v>
      </c>
      <c r="O451" s="56"/>
      <c r="P451" s="56"/>
      <c r="Q451" s="56"/>
      <c r="R451" s="56"/>
      <c r="S451" s="56"/>
      <c r="T451" s="56"/>
      <c r="U451" s="56"/>
      <c r="Z451" s="51">
        <v>4</v>
      </c>
      <c r="AA451" s="56"/>
      <c r="AB451" s="56"/>
      <c r="AC451" s="56"/>
      <c r="AD451" s="56"/>
      <c r="AE451" s="56"/>
      <c r="AF451" s="56"/>
      <c r="AG451" s="56"/>
    </row>
    <row r="452" spans="1:33" ht="21" customHeight="1" outlineLevel="4" x14ac:dyDescent="0.3">
      <c r="B452" s="51">
        <v>5</v>
      </c>
      <c r="C452" s="56" t="str">
        <f>IFERROR(AVERAGE(O452, AA452), "")</f>
        <v/>
      </c>
      <c r="D452" s="56" t="str">
        <f>IFERROR(AVERAGE(P452, AB452), "")</f>
        <v/>
      </c>
      <c r="E452" s="56" t="str">
        <f>IFERROR(AVERAGE(Q452, AC452), "")</f>
        <v/>
      </c>
      <c r="F452" s="56" t="str">
        <f>IFERROR(AVERAGE(R452, AD452), "")</f>
        <v/>
      </c>
      <c r="G452" s="56" t="str">
        <f>IFERROR(AVERAGE(S452, AE452), "")</f>
        <v/>
      </c>
      <c r="H452" s="56" t="str">
        <f>IFERROR(AVERAGE(T452, AF452), "")</f>
        <v/>
      </c>
      <c r="I452" s="56" t="str">
        <f>IFERROR(AVERAGE(U452, AG452), "")</f>
        <v/>
      </c>
      <c r="N452" s="51">
        <v>5</v>
      </c>
      <c r="O452" s="56"/>
      <c r="P452" s="56"/>
      <c r="Q452" s="56"/>
      <c r="R452" s="56"/>
      <c r="S452" s="56"/>
      <c r="T452" s="56"/>
      <c r="U452" s="56"/>
      <c r="Z452" s="51">
        <v>5</v>
      </c>
      <c r="AA452" s="56"/>
      <c r="AB452" s="56"/>
      <c r="AC452" s="56"/>
      <c r="AD452" s="56"/>
      <c r="AE452" s="56"/>
      <c r="AF452" s="56"/>
      <c r="AG452" s="56"/>
    </row>
    <row r="453" spans="1:33" ht="21" customHeight="1" outlineLevel="4" x14ac:dyDescent="0.3">
      <c r="B453" s="51">
        <v>6</v>
      </c>
      <c r="C453" s="56" t="str">
        <f>IFERROR(AVERAGE(O453, AA453), "")</f>
        <v/>
      </c>
      <c r="D453" s="56" t="str">
        <f>IFERROR(AVERAGE(P453, AB453), "")</f>
        <v/>
      </c>
      <c r="E453" s="56" t="str">
        <f>IFERROR(AVERAGE(Q453, AC453), "")</f>
        <v/>
      </c>
      <c r="F453" s="56" t="str">
        <f>IFERROR(AVERAGE(R453, AD453), "")</f>
        <v/>
      </c>
      <c r="G453" s="56" t="str">
        <f>IFERROR(AVERAGE(S453, AE453), "")</f>
        <v/>
      </c>
      <c r="H453" s="56" t="str">
        <f>IFERROR(AVERAGE(T453, AF453), "")</f>
        <v/>
      </c>
      <c r="I453" s="56" t="str">
        <f>IFERROR(AVERAGE(U453, AG453), "")</f>
        <v/>
      </c>
      <c r="N453" s="51">
        <v>6</v>
      </c>
      <c r="O453" s="56"/>
      <c r="P453" s="56"/>
      <c r="Q453" s="56"/>
      <c r="R453" s="56"/>
      <c r="S453" s="56"/>
      <c r="T453" s="56"/>
      <c r="U453" s="56"/>
      <c r="Z453" s="51">
        <v>6</v>
      </c>
      <c r="AA453" s="56"/>
      <c r="AB453" s="56"/>
      <c r="AC453" s="56"/>
      <c r="AD453" s="56"/>
      <c r="AE453" s="56"/>
      <c r="AF453" s="56"/>
      <c r="AG453" s="56"/>
    </row>
    <row r="454" spans="1:33" ht="21" customHeight="1" outlineLevel="4" x14ac:dyDescent="0.3">
      <c r="B454" s="50" t="s">
        <v>5</v>
      </c>
      <c r="C454" s="55" t="str">
        <f>IFERROR(AVERAGE(C448, C449, C450, C451, C452, C453),"")</f>
        <v/>
      </c>
      <c r="D454" s="55" t="str">
        <f>IFERROR(AVERAGE(D448, D449, D450, D451, D452, D453),"")</f>
        <v/>
      </c>
      <c r="E454" s="55" t="str">
        <f>IFERROR(AVERAGE(E448, E449, E450, E451, E452, E453),"")</f>
        <v/>
      </c>
      <c r="F454" s="55" t="str">
        <f>IFERROR(AVERAGE(F448, F449, F450, F451, F452, F453),"")</f>
        <v/>
      </c>
      <c r="G454" s="55" t="str">
        <f>IFERROR(AVERAGE(G448, G449, G450, G451, G452, G453),"")</f>
        <v/>
      </c>
      <c r="H454" s="55" t="str">
        <f>IFERROR(AVERAGE(H448, H449, H450, H451, H452, H453),"")</f>
        <v/>
      </c>
      <c r="I454" s="55" t="str">
        <f>IFERROR(AVERAGE(I448, I449, I450, I451, I452, I453),"")</f>
        <v/>
      </c>
      <c r="N454" s="50" t="s">
        <v>5</v>
      </c>
      <c r="O454" s="55" t="str">
        <f>IFERROR(AVERAGE(O448, O449, O450, O451, O452, O453),"")</f>
        <v/>
      </c>
      <c r="P454" s="55" t="str">
        <f>IFERROR(AVERAGE(P448, P449, P450, P451, P452, P453),"")</f>
        <v/>
      </c>
      <c r="Q454" s="55" t="str">
        <f>IFERROR(AVERAGE(Q448, Q449, Q450, Q451, Q452, Q453),"")</f>
        <v/>
      </c>
      <c r="R454" s="55" t="str">
        <f>IFERROR(AVERAGE(R448, R449, R450, R451, R452, R453),"")</f>
        <v/>
      </c>
      <c r="S454" s="55" t="str">
        <f>IFERROR(AVERAGE(S448, S449, S450, S451, S452, S453),"")</f>
        <v/>
      </c>
      <c r="T454" s="55" t="str">
        <f>IFERROR(AVERAGE(T448, T449, T450, T451, T452, T453),"")</f>
        <v/>
      </c>
      <c r="U454" s="55" t="str">
        <f>IFERROR(AVERAGE(U448, U449, U450, U451, U452, U453),"")</f>
        <v/>
      </c>
      <c r="Z454" s="50" t="s">
        <v>5</v>
      </c>
      <c r="AA454" s="55" t="str">
        <f>IFERROR(AVERAGE(AA448, AA449, AA450, AA451, AA452, AA453),"")</f>
        <v/>
      </c>
      <c r="AB454" s="55" t="str">
        <f>IFERROR(AVERAGE(AB448, AB449, AB450, AB451, AB452, AB453),"")</f>
        <v/>
      </c>
      <c r="AC454" s="55" t="str">
        <f>IFERROR(AVERAGE(AC448, AC449, AC450, AC451, AC452, AC453),"")</f>
        <v/>
      </c>
      <c r="AD454" s="55" t="str">
        <f>IFERROR(AVERAGE(AD448, AD449, AD450, AD451, AD452, AD453),"")</f>
        <v/>
      </c>
      <c r="AE454" s="55" t="str">
        <f>IFERROR(AVERAGE(AE448, AE449, AE450, AE451, AE452, AE453),"")</f>
        <v/>
      </c>
      <c r="AF454" s="55" t="str">
        <f>IFERROR(AVERAGE(AF448, AF449, AF450, AF451, AF452, AF453),"")</f>
        <v/>
      </c>
      <c r="AG454" s="55" t="str">
        <f>IFERROR(AVERAGE(AG448, AG449, AG450, AG451, AG452, AG453),"")</f>
        <v/>
      </c>
    </row>
    <row r="455" spans="1:33" ht="21" customHeight="1" outlineLevel="3" x14ac:dyDescent="0.3">
      <c r="A455" s="48" t="s">
        <v>706</v>
      </c>
      <c r="B455" s="49" t="s">
        <v>707</v>
      </c>
      <c r="C455" s="49"/>
      <c r="D455" s="49"/>
      <c r="E455" s="49"/>
      <c r="F455" s="49"/>
      <c r="G455" s="49"/>
      <c r="H455" s="49"/>
      <c r="I455" s="49"/>
      <c r="M455" s="48" t="s">
        <v>706</v>
      </c>
      <c r="N455" s="49" t="s">
        <v>707</v>
      </c>
      <c r="O455" s="49"/>
      <c r="P455" s="49"/>
      <c r="Q455" s="49"/>
      <c r="R455" s="49"/>
      <c r="S455" s="49"/>
      <c r="T455" s="49"/>
      <c r="U455" s="49"/>
      <c r="Y455" s="48" t="s">
        <v>706</v>
      </c>
      <c r="Z455" s="49" t="s">
        <v>707</v>
      </c>
      <c r="AA455" s="49"/>
      <c r="AB455" s="49"/>
      <c r="AC455" s="49"/>
      <c r="AD455" s="49"/>
      <c r="AE455" s="49"/>
      <c r="AF455" s="49"/>
      <c r="AG455" s="49"/>
    </row>
    <row r="456" spans="1:33" ht="21" customHeight="1" outlineLevel="4" x14ac:dyDescent="0.3">
      <c r="B456" s="51">
        <v>1</v>
      </c>
      <c r="C456" s="56" t="str">
        <f>IFERROR(AVERAGE(O456, AA456), "")</f>
        <v/>
      </c>
      <c r="D456" s="56" t="str">
        <f>IFERROR(AVERAGE(P456, AB456), "")</f>
        <v/>
      </c>
      <c r="E456" s="56" t="str">
        <f>IFERROR(AVERAGE(Q456, AC456), "")</f>
        <v/>
      </c>
      <c r="F456" s="56" t="str">
        <f>IFERROR(AVERAGE(R456, AD456), "")</f>
        <v/>
      </c>
      <c r="G456" s="56" t="str">
        <f>IFERROR(AVERAGE(S456, AE456), "")</f>
        <v/>
      </c>
      <c r="H456" s="56" t="str">
        <f>IFERROR(AVERAGE(T456, AF456), "")</f>
        <v/>
      </c>
      <c r="I456" s="56" t="str">
        <f>IFERROR(AVERAGE(U456, AG456), "")</f>
        <v/>
      </c>
      <c r="N456" s="51">
        <v>1</v>
      </c>
      <c r="O456" s="56"/>
      <c r="P456" s="56"/>
      <c r="Q456" s="56"/>
      <c r="R456" s="56"/>
      <c r="S456" s="56"/>
      <c r="T456" s="56"/>
      <c r="U456" s="56"/>
      <c r="Z456" s="51">
        <v>1</v>
      </c>
      <c r="AA456" s="56"/>
      <c r="AB456" s="56"/>
      <c r="AC456" s="56"/>
      <c r="AD456" s="56"/>
      <c r="AE456" s="56"/>
      <c r="AF456" s="56"/>
      <c r="AG456" s="56"/>
    </row>
    <row r="457" spans="1:33" ht="21" customHeight="1" outlineLevel="4" x14ac:dyDescent="0.3">
      <c r="B457" s="51">
        <v>2</v>
      </c>
      <c r="C457" s="56" t="str">
        <f>IFERROR(AVERAGE(O457, AA457), "")</f>
        <v/>
      </c>
      <c r="D457" s="56" t="str">
        <f>IFERROR(AVERAGE(P457, AB457), "")</f>
        <v/>
      </c>
      <c r="E457" s="56" t="str">
        <f>IFERROR(AVERAGE(Q457, AC457), "")</f>
        <v/>
      </c>
      <c r="F457" s="56" t="str">
        <f>IFERROR(AVERAGE(R457, AD457), "")</f>
        <v/>
      </c>
      <c r="G457" s="56" t="str">
        <f>IFERROR(AVERAGE(S457, AE457), "")</f>
        <v/>
      </c>
      <c r="H457" s="56" t="str">
        <f>IFERROR(AVERAGE(T457, AF457), "")</f>
        <v/>
      </c>
      <c r="I457" s="56" t="str">
        <f>IFERROR(AVERAGE(U457, AG457), "")</f>
        <v/>
      </c>
      <c r="N457" s="51">
        <v>2</v>
      </c>
      <c r="O457" s="56"/>
      <c r="P457" s="56"/>
      <c r="Q457" s="56"/>
      <c r="R457" s="56"/>
      <c r="S457" s="56"/>
      <c r="T457" s="56"/>
      <c r="U457" s="56"/>
      <c r="Z457" s="51">
        <v>2</v>
      </c>
      <c r="AA457" s="56"/>
      <c r="AB457" s="56"/>
      <c r="AC457" s="56"/>
      <c r="AD457" s="56"/>
      <c r="AE457" s="56"/>
      <c r="AF457" s="56"/>
      <c r="AG457" s="56"/>
    </row>
    <row r="458" spans="1:33" ht="21" customHeight="1" outlineLevel="4" x14ac:dyDescent="0.3">
      <c r="B458" s="51">
        <v>3</v>
      </c>
      <c r="C458" s="56" t="str">
        <f>IFERROR(AVERAGE(O458, AA458), "")</f>
        <v/>
      </c>
      <c r="D458" s="56" t="str">
        <f>IFERROR(AVERAGE(P458, AB458), "")</f>
        <v/>
      </c>
      <c r="E458" s="56" t="str">
        <f>IFERROR(AVERAGE(Q458, AC458), "")</f>
        <v/>
      </c>
      <c r="F458" s="56" t="str">
        <f>IFERROR(AVERAGE(R458, AD458), "")</f>
        <v/>
      </c>
      <c r="G458" s="56" t="str">
        <f>IFERROR(AVERAGE(S458, AE458), "")</f>
        <v/>
      </c>
      <c r="H458" s="56" t="str">
        <f>IFERROR(AVERAGE(T458, AF458), "")</f>
        <v/>
      </c>
      <c r="I458" s="56" t="str">
        <f>IFERROR(AVERAGE(U458, AG458), "")</f>
        <v/>
      </c>
      <c r="N458" s="51">
        <v>3</v>
      </c>
      <c r="O458" s="56"/>
      <c r="P458" s="56"/>
      <c r="Q458" s="56"/>
      <c r="R458" s="56"/>
      <c r="S458" s="56"/>
      <c r="T458" s="56"/>
      <c r="U458" s="56"/>
      <c r="Z458" s="51">
        <v>3</v>
      </c>
      <c r="AA458" s="56"/>
      <c r="AB458" s="56"/>
      <c r="AC458" s="56"/>
      <c r="AD458" s="56"/>
      <c r="AE458" s="56"/>
      <c r="AF458" s="56"/>
      <c r="AG458" s="56"/>
    </row>
    <row r="459" spans="1:33" ht="21" customHeight="1" outlineLevel="4" x14ac:dyDescent="0.3">
      <c r="B459" s="50" t="s">
        <v>5</v>
      </c>
      <c r="C459" s="55" t="str">
        <f>IFERROR(AVERAGE(C456, C457, C458),"")</f>
        <v/>
      </c>
      <c r="D459" s="55" t="str">
        <f>IFERROR(AVERAGE(D456, D457, D458),"")</f>
        <v/>
      </c>
      <c r="E459" s="55" t="str">
        <f>IFERROR(AVERAGE(E456, E457, E458),"")</f>
        <v/>
      </c>
      <c r="F459" s="55" t="str">
        <f>IFERROR(AVERAGE(F456, F457, F458),"")</f>
        <v/>
      </c>
      <c r="G459" s="55" t="str">
        <f>IFERROR(AVERAGE(G456, G457, G458),"")</f>
        <v/>
      </c>
      <c r="H459" s="55" t="str">
        <f>IFERROR(AVERAGE(H456, H457, H458),"")</f>
        <v/>
      </c>
      <c r="I459" s="55" t="str">
        <f>IFERROR(AVERAGE(I456, I457, I458),"")</f>
        <v/>
      </c>
      <c r="N459" s="50" t="s">
        <v>5</v>
      </c>
      <c r="O459" s="55" t="str">
        <f>IFERROR(AVERAGE(O456, O457, O458),"")</f>
        <v/>
      </c>
      <c r="P459" s="55" t="str">
        <f>IFERROR(AVERAGE(P456, P457, P458),"")</f>
        <v/>
      </c>
      <c r="Q459" s="55" t="str">
        <f>IFERROR(AVERAGE(Q456, Q457, Q458),"")</f>
        <v/>
      </c>
      <c r="R459" s="55" t="str">
        <f>IFERROR(AVERAGE(R456, R457, R458),"")</f>
        <v/>
      </c>
      <c r="S459" s="55" t="str">
        <f>IFERROR(AVERAGE(S456, S457, S458),"")</f>
        <v/>
      </c>
      <c r="T459" s="55" t="str">
        <f>IFERROR(AVERAGE(T456, T457, T458),"")</f>
        <v/>
      </c>
      <c r="U459" s="55" t="str">
        <f>IFERROR(AVERAGE(U456, U457, U458),"")</f>
        <v/>
      </c>
      <c r="Z459" s="50" t="s">
        <v>5</v>
      </c>
      <c r="AA459" s="55" t="str">
        <f>IFERROR(AVERAGE(AA456, AA457, AA458),"")</f>
        <v/>
      </c>
      <c r="AB459" s="55" t="str">
        <f>IFERROR(AVERAGE(AB456, AB457, AB458),"")</f>
        <v/>
      </c>
      <c r="AC459" s="55" t="str">
        <f>IFERROR(AVERAGE(AC456, AC457, AC458),"")</f>
        <v/>
      </c>
      <c r="AD459" s="55" t="str">
        <f>IFERROR(AVERAGE(AD456, AD457, AD458),"")</f>
        <v/>
      </c>
      <c r="AE459" s="55" t="str">
        <f>IFERROR(AVERAGE(AE456, AE457, AE458),"")</f>
        <v/>
      </c>
      <c r="AF459" s="55" t="str">
        <f>IFERROR(AVERAGE(AF456, AF457, AF458),"")</f>
        <v/>
      </c>
      <c r="AG459" s="55" t="str">
        <f>IFERROR(AVERAGE(AG456, AG457, AG458),"")</f>
        <v/>
      </c>
    </row>
    <row r="460" spans="1:33" ht="21" customHeight="1" outlineLevel="1" x14ac:dyDescent="0.3">
      <c r="A460" s="46">
        <v>5.6</v>
      </c>
      <c r="B460" s="47" t="s">
        <v>712</v>
      </c>
      <c r="C460" s="54" t="str">
        <f>IFERROR(AVERAGE(C470)/10,"")</f>
        <v/>
      </c>
      <c r="D460" s="54" t="str">
        <f>IFERROR(AVERAGE(D470)/10,"")</f>
        <v/>
      </c>
      <c r="E460" s="54" t="str">
        <f>IFERROR(AVERAGE(E470)/10,"")</f>
        <v/>
      </c>
      <c r="F460" s="54" t="str">
        <f>IFERROR(AVERAGE(F470)/10,"")</f>
        <v/>
      </c>
      <c r="G460" s="54" t="str">
        <f>IFERROR(AVERAGE(G470)/10,"")</f>
        <v/>
      </c>
      <c r="H460" s="54" t="str">
        <f>IFERROR(AVERAGE(H470)/10,"")</f>
        <v/>
      </c>
      <c r="I460" s="54" t="str">
        <f>IFERROR(AVERAGE(I470)/10,"")</f>
        <v/>
      </c>
      <c r="M460" s="46">
        <v>5.6</v>
      </c>
      <c r="N460" s="47" t="s">
        <v>712</v>
      </c>
      <c r="O460" s="54" t="str">
        <f>IFERROR(AVERAGE(O470)/10,"")</f>
        <v/>
      </c>
      <c r="P460" s="54" t="str">
        <f>IFERROR(AVERAGE(P470)/10,"")</f>
        <v/>
      </c>
      <c r="Q460" s="54" t="str">
        <f>IFERROR(AVERAGE(Q470)/10,"")</f>
        <v/>
      </c>
      <c r="R460" s="54" t="str">
        <f>IFERROR(AVERAGE(R470)/10,"")</f>
        <v/>
      </c>
      <c r="S460" s="54" t="str">
        <f>IFERROR(AVERAGE(S470)/10,"")</f>
        <v/>
      </c>
      <c r="T460" s="54" t="str">
        <f>IFERROR(AVERAGE(T470)/10,"")</f>
        <v/>
      </c>
      <c r="U460" s="54" t="str">
        <f>IFERROR(AVERAGE(U470)/10,"")</f>
        <v/>
      </c>
      <c r="Y460" s="46">
        <v>5.6</v>
      </c>
      <c r="Z460" s="47" t="s">
        <v>712</v>
      </c>
      <c r="AA460" s="54" t="str">
        <f>IFERROR(AVERAGE(AA470)/10,"")</f>
        <v/>
      </c>
      <c r="AB460" s="54" t="str">
        <f>IFERROR(AVERAGE(AB470)/10,"")</f>
        <v/>
      </c>
      <c r="AC460" s="54" t="str">
        <f>IFERROR(AVERAGE(AC470)/10,"")</f>
        <v/>
      </c>
      <c r="AD460" s="54" t="str">
        <f>IFERROR(AVERAGE(AD470)/10,"")</f>
        <v/>
      </c>
      <c r="AE460" s="54" t="str">
        <f>IFERROR(AVERAGE(AE470)/10,"")</f>
        <v/>
      </c>
      <c r="AF460" s="54" t="str">
        <f>IFERROR(AVERAGE(AF470)/10,"")</f>
        <v/>
      </c>
      <c r="AG460" s="54" t="str">
        <f>IFERROR(AVERAGE(AG470)/10,"")</f>
        <v/>
      </c>
    </row>
    <row r="461" spans="1:33" ht="21" customHeight="1" outlineLevel="3" x14ac:dyDescent="0.3">
      <c r="A461" s="48" t="s">
        <v>713</v>
      </c>
      <c r="B461" s="49" t="s">
        <v>714</v>
      </c>
      <c r="C461" s="49"/>
      <c r="D461" s="49"/>
      <c r="E461" s="49"/>
      <c r="F461" s="49"/>
      <c r="G461" s="49"/>
      <c r="H461" s="49"/>
      <c r="I461" s="49"/>
      <c r="M461" s="48" t="s">
        <v>713</v>
      </c>
      <c r="N461" s="49" t="s">
        <v>714</v>
      </c>
      <c r="O461" s="49"/>
      <c r="P461" s="49"/>
      <c r="Q461" s="49"/>
      <c r="R461" s="49"/>
      <c r="S461" s="49"/>
      <c r="T461" s="49"/>
      <c r="U461" s="49"/>
      <c r="Y461" s="48" t="s">
        <v>713</v>
      </c>
      <c r="Z461" s="49" t="s">
        <v>714</v>
      </c>
      <c r="AA461" s="49"/>
      <c r="AB461" s="49"/>
      <c r="AC461" s="49"/>
      <c r="AD461" s="49"/>
      <c r="AE461" s="49"/>
      <c r="AF461" s="49"/>
      <c r="AG461" s="49"/>
    </row>
    <row r="462" spans="1:33" ht="21" customHeight="1" outlineLevel="4" x14ac:dyDescent="0.3">
      <c r="B462" s="50" t="s">
        <v>5</v>
      </c>
      <c r="C462" s="55">
        <f>IFERROR(,"")</f>
        <v>0</v>
      </c>
      <c r="D462" s="55">
        <f>IFERROR(,"")</f>
        <v>0</v>
      </c>
      <c r="E462" s="55">
        <f>IFERROR(,"")</f>
        <v>0</v>
      </c>
      <c r="F462" s="55">
        <f>IFERROR(,"")</f>
        <v>0</v>
      </c>
      <c r="G462" s="55">
        <f>IFERROR(,"")</f>
        <v>0</v>
      </c>
      <c r="H462" s="55">
        <f>IFERROR(,"")</f>
        <v>0</v>
      </c>
      <c r="I462" s="55">
        <f>IFERROR(,"")</f>
        <v>0</v>
      </c>
      <c r="N462" s="50" t="s">
        <v>5</v>
      </c>
      <c r="O462" s="55">
        <f>IFERROR(,"")</f>
        <v>0</v>
      </c>
      <c r="P462" s="55">
        <f>IFERROR(,"")</f>
        <v>0</v>
      </c>
      <c r="Q462" s="55">
        <f>IFERROR(,"")</f>
        <v>0</v>
      </c>
      <c r="R462" s="55">
        <f>IFERROR(,"")</f>
        <v>0</v>
      </c>
      <c r="S462" s="55">
        <f>IFERROR(,"")</f>
        <v>0</v>
      </c>
      <c r="T462" s="55">
        <f>IFERROR(,"")</f>
        <v>0</v>
      </c>
      <c r="U462" s="55">
        <f>IFERROR(,"")</f>
        <v>0</v>
      </c>
      <c r="Z462" s="50" t="s">
        <v>5</v>
      </c>
      <c r="AA462" s="55">
        <f>IFERROR(,"")</f>
        <v>0</v>
      </c>
      <c r="AB462" s="55">
        <f>IFERROR(,"")</f>
        <v>0</v>
      </c>
      <c r="AC462" s="55">
        <f>IFERROR(,"")</f>
        <v>0</v>
      </c>
      <c r="AD462" s="55">
        <f>IFERROR(,"")</f>
        <v>0</v>
      </c>
      <c r="AE462" s="55">
        <f>IFERROR(,"")</f>
        <v>0</v>
      </c>
      <c r="AF462" s="55">
        <f>IFERROR(,"")</f>
        <v>0</v>
      </c>
      <c r="AG462" s="55">
        <f>IFERROR(,"")</f>
        <v>0</v>
      </c>
    </row>
    <row r="463" spans="1:33" ht="21" customHeight="1" outlineLevel="3" x14ac:dyDescent="0.3">
      <c r="A463" s="48" t="s">
        <v>715</v>
      </c>
      <c r="B463" s="49" t="s">
        <v>716</v>
      </c>
      <c r="C463" s="49"/>
      <c r="D463" s="49"/>
      <c r="E463" s="49"/>
      <c r="F463" s="49"/>
      <c r="G463" s="49"/>
      <c r="H463" s="49"/>
      <c r="I463" s="49"/>
      <c r="M463" s="48" t="s">
        <v>715</v>
      </c>
      <c r="N463" s="49" t="s">
        <v>716</v>
      </c>
      <c r="O463" s="49"/>
      <c r="P463" s="49"/>
      <c r="Q463" s="49"/>
      <c r="R463" s="49"/>
      <c r="S463" s="49"/>
      <c r="T463" s="49"/>
      <c r="U463" s="49"/>
      <c r="Y463" s="48" t="s">
        <v>715</v>
      </c>
      <c r="Z463" s="49" t="s">
        <v>716</v>
      </c>
      <c r="AA463" s="49"/>
      <c r="AB463" s="49"/>
      <c r="AC463" s="49"/>
      <c r="AD463" s="49"/>
      <c r="AE463" s="49"/>
      <c r="AF463" s="49"/>
      <c r="AG463" s="49"/>
    </row>
    <row r="464" spans="1:33" ht="21" customHeight="1" outlineLevel="4" x14ac:dyDescent="0.3">
      <c r="B464" s="51">
        <v>1</v>
      </c>
      <c r="C464" s="56" t="str">
        <f>IFERROR(AVERAGE(O464, AA464), "")</f>
        <v/>
      </c>
      <c r="D464" s="56" t="str">
        <f>IFERROR(AVERAGE(P464, AB464), "")</f>
        <v/>
      </c>
      <c r="E464" s="56" t="str">
        <f>IFERROR(AVERAGE(Q464, AC464), "")</f>
        <v/>
      </c>
      <c r="F464" s="56" t="str">
        <f>IFERROR(AVERAGE(R464, AD464), "")</f>
        <v/>
      </c>
      <c r="G464" s="56" t="str">
        <f>IFERROR(AVERAGE(S464, AE464), "")</f>
        <v/>
      </c>
      <c r="H464" s="56" t="str">
        <f>IFERROR(AVERAGE(T464, AF464), "")</f>
        <v/>
      </c>
      <c r="I464" s="56" t="str">
        <f>IFERROR(AVERAGE(U464, AG464), "")</f>
        <v/>
      </c>
      <c r="N464" s="51">
        <v>1</v>
      </c>
      <c r="O464" s="56"/>
      <c r="P464" s="56"/>
      <c r="Q464" s="56"/>
      <c r="R464" s="56"/>
      <c r="S464" s="56"/>
      <c r="T464" s="56"/>
      <c r="U464" s="56"/>
      <c r="Z464" s="51">
        <v>1</v>
      </c>
      <c r="AA464" s="56"/>
      <c r="AB464" s="56"/>
      <c r="AC464" s="56"/>
      <c r="AD464" s="56"/>
      <c r="AE464" s="56"/>
      <c r="AF464" s="56"/>
      <c r="AG464" s="56"/>
    </row>
    <row r="465" spans="1:33" ht="21" customHeight="1" outlineLevel="4" x14ac:dyDescent="0.3">
      <c r="B465" s="51">
        <v>2</v>
      </c>
      <c r="C465" s="56" t="str">
        <f>IFERROR(AVERAGE(O465, AA465), "")</f>
        <v/>
      </c>
      <c r="D465" s="56" t="str">
        <f>IFERROR(AVERAGE(P465, AB465), "")</f>
        <v/>
      </c>
      <c r="E465" s="56" t="str">
        <f>IFERROR(AVERAGE(Q465, AC465), "")</f>
        <v/>
      </c>
      <c r="F465" s="56" t="str">
        <f>IFERROR(AVERAGE(R465, AD465), "")</f>
        <v/>
      </c>
      <c r="G465" s="56" t="str">
        <f>IFERROR(AVERAGE(S465, AE465), "")</f>
        <v/>
      </c>
      <c r="H465" s="56" t="str">
        <f>IFERROR(AVERAGE(T465, AF465), "")</f>
        <v/>
      </c>
      <c r="I465" s="56" t="str">
        <f>IFERROR(AVERAGE(U465, AG465), "")</f>
        <v/>
      </c>
      <c r="N465" s="51">
        <v>2</v>
      </c>
      <c r="O465" s="56"/>
      <c r="P465" s="56"/>
      <c r="Q465" s="56"/>
      <c r="R465" s="56"/>
      <c r="S465" s="56"/>
      <c r="T465" s="56"/>
      <c r="U465" s="56"/>
      <c r="Z465" s="51">
        <v>2</v>
      </c>
      <c r="AA465" s="56"/>
      <c r="AB465" s="56"/>
      <c r="AC465" s="56"/>
      <c r="AD465" s="56"/>
      <c r="AE465" s="56"/>
      <c r="AF465" s="56"/>
      <c r="AG465" s="56"/>
    </row>
    <row r="466" spans="1:33" ht="21" customHeight="1" outlineLevel="4" x14ac:dyDescent="0.3">
      <c r="B466" s="51">
        <v>3</v>
      </c>
      <c r="C466" s="56" t="str">
        <f>IFERROR(AVERAGE(O466, AA466), "")</f>
        <v/>
      </c>
      <c r="D466" s="56" t="str">
        <f>IFERROR(AVERAGE(P466, AB466), "")</f>
        <v/>
      </c>
      <c r="E466" s="56" t="str">
        <f>IFERROR(AVERAGE(Q466, AC466), "")</f>
        <v/>
      </c>
      <c r="F466" s="56" t="str">
        <f>IFERROR(AVERAGE(R466, AD466), "")</f>
        <v/>
      </c>
      <c r="G466" s="56" t="str">
        <f>IFERROR(AVERAGE(S466, AE466), "")</f>
        <v/>
      </c>
      <c r="H466" s="56" t="str">
        <f>IFERROR(AVERAGE(T466, AF466), "")</f>
        <v/>
      </c>
      <c r="I466" s="56" t="str">
        <f>IFERROR(AVERAGE(U466, AG466), "")</f>
        <v/>
      </c>
      <c r="N466" s="51">
        <v>3</v>
      </c>
      <c r="O466" s="56"/>
      <c r="P466" s="56"/>
      <c r="Q466" s="56"/>
      <c r="R466" s="56"/>
      <c r="S466" s="56"/>
      <c r="T466" s="56"/>
      <c r="U466" s="56"/>
      <c r="Z466" s="51">
        <v>3</v>
      </c>
      <c r="AA466" s="56"/>
      <c r="AB466" s="56"/>
      <c r="AC466" s="56"/>
      <c r="AD466" s="56"/>
      <c r="AE466" s="56"/>
      <c r="AF466" s="56"/>
      <c r="AG466" s="56"/>
    </row>
    <row r="467" spans="1:33" ht="21" customHeight="1" outlineLevel="4" x14ac:dyDescent="0.3">
      <c r="B467" s="51">
        <v>4</v>
      </c>
      <c r="C467" s="56" t="str">
        <f>IFERROR(AVERAGE(O467, AA467), "")</f>
        <v/>
      </c>
      <c r="D467" s="56" t="str">
        <f>IFERROR(AVERAGE(P467, AB467), "")</f>
        <v/>
      </c>
      <c r="E467" s="56" t="str">
        <f>IFERROR(AVERAGE(Q467, AC467), "")</f>
        <v/>
      </c>
      <c r="F467" s="56" t="str">
        <f>IFERROR(AVERAGE(R467, AD467), "")</f>
        <v/>
      </c>
      <c r="G467" s="56" t="str">
        <f>IFERROR(AVERAGE(S467, AE467), "")</f>
        <v/>
      </c>
      <c r="H467" s="56" t="str">
        <f>IFERROR(AVERAGE(T467, AF467), "")</f>
        <v/>
      </c>
      <c r="I467" s="56" t="str">
        <f>IFERROR(AVERAGE(U467, AG467), "")</f>
        <v/>
      </c>
      <c r="N467" s="51">
        <v>4</v>
      </c>
      <c r="O467" s="56"/>
      <c r="P467" s="56"/>
      <c r="Q467" s="56"/>
      <c r="R467" s="56"/>
      <c r="S467" s="56"/>
      <c r="T467" s="56"/>
      <c r="U467" s="56"/>
      <c r="Z467" s="51">
        <v>4</v>
      </c>
      <c r="AA467" s="56"/>
      <c r="AB467" s="56"/>
      <c r="AC467" s="56"/>
      <c r="AD467" s="56"/>
      <c r="AE467" s="56"/>
      <c r="AF467" s="56"/>
      <c r="AG467" s="56"/>
    </row>
    <row r="468" spans="1:33" ht="21" customHeight="1" outlineLevel="4" x14ac:dyDescent="0.3">
      <c r="B468" s="51">
        <v>5</v>
      </c>
      <c r="C468" s="56" t="str">
        <f>IFERROR(AVERAGE(O468, AA468), "")</f>
        <v/>
      </c>
      <c r="D468" s="56" t="str">
        <f>IFERROR(AVERAGE(P468, AB468), "")</f>
        <v/>
      </c>
      <c r="E468" s="56" t="str">
        <f>IFERROR(AVERAGE(Q468, AC468), "")</f>
        <v/>
      </c>
      <c r="F468" s="56" t="str">
        <f>IFERROR(AVERAGE(R468, AD468), "")</f>
        <v/>
      </c>
      <c r="G468" s="56" t="str">
        <f>IFERROR(AVERAGE(S468, AE468), "")</f>
        <v/>
      </c>
      <c r="H468" s="56" t="str">
        <f>IFERROR(AVERAGE(T468, AF468), "")</f>
        <v/>
      </c>
      <c r="I468" s="56" t="str">
        <f>IFERROR(AVERAGE(U468, AG468), "")</f>
        <v/>
      </c>
      <c r="N468" s="51">
        <v>5</v>
      </c>
      <c r="O468" s="56"/>
      <c r="P468" s="56"/>
      <c r="Q468" s="56"/>
      <c r="R468" s="56"/>
      <c r="S468" s="56"/>
      <c r="T468" s="56"/>
      <c r="U468" s="56"/>
      <c r="Z468" s="51">
        <v>5</v>
      </c>
      <c r="AA468" s="56"/>
      <c r="AB468" s="56"/>
      <c r="AC468" s="56"/>
      <c r="AD468" s="56"/>
      <c r="AE468" s="56"/>
      <c r="AF468" s="56"/>
      <c r="AG468" s="56"/>
    </row>
    <row r="469" spans="1:33" ht="21" customHeight="1" outlineLevel="4" x14ac:dyDescent="0.3">
      <c r="B469" s="51">
        <v>6</v>
      </c>
      <c r="C469" s="56" t="str">
        <f>IFERROR(AVERAGE(O469, AA469), "")</f>
        <v/>
      </c>
      <c r="D469" s="56" t="str">
        <f>IFERROR(AVERAGE(P469, AB469), "")</f>
        <v/>
      </c>
      <c r="E469" s="56" t="str">
        <f>IFERROR(AVERAGE(Q469, AC469), "")</f>
        <v/>
      </c>
      <c r="F469" s="56" t="str">
        <f>IFERROR(AVERAGE(R469, AD469), "")</f>
        <v/>
      </c>
      <c r="G469" s="56" t="str">
        <f>IFERROR(AVERAGE(S469, AE469), "")</f>
        <v/>
      </c>
      <c r="H469" s="56" t="str">
        <f>IFERROR(AVERAGE(T469, AF469), "")</f>
        <v/>
      </c>
      <c r="I469" s="56" t="str">
        <f>IFERROR(AVERAGE(U469, AG469), "")</f>
        <v/>
      </c>
      <c r="N469" s="51">
        <v>6</v>
      </c>
      <c r="O469" s="56"/>
      <c r="P469" s="56"/>
      <c r="Q469" s="56"/>
      <c r="R469" s="56"/>
      <c r="S469" s="56"/>
      <c r="T469" s="56"/>
      <c r="U469" s="56"/>
      <c r="Z469" s="51">
        <v>6</v>
      </c>
      <c r="AA469" s="56"/>
      <c r="AB469" s="56"/>
      <c r="AC469" s="56"/>
      <c r="AD469" s="56"/>
      <c r="AE469" s="56"/>
      <c r="AF469" s="56"/>
      <c r="AG469" s="56"/>
    </row>
    <row r="470" spans="1:33" ht="21" customHeight="1" outlineLevel="4" x14ac:dyDescent="0.3">
      <c r="B470" s="50" t="s">
        <v>5</v>
      </c>
      <c r="C470" s="55" t="str">
        <f>IFERROR(AVERAGE(C464, C465, C466, C467, C468, C469),"")</f>
        <v/>
      </c>
      <c r="D470" s="55" t="str">
        <f>IFERROR(AVERAGE(D464, D465, D466, D467, D468, D469),"")</f>
        <v/>
      </c>
      <c r="E470" s="55" t="str">
        <f>IFERROR(AVERAGE(E464, E465, E466, E467, E468, E469),"")</f>
        <v/>
      </c>
      <c r="F470" s="55" t="str">
        <f>IFERROR(AVERAGE(F464, F465, F466, F467, F468, F469),"")</f>
        <v/>
      </c>
      <c r="G470" s="55" t="str">
        <f>IFERROR(AVERAGE(G464, G465, G466, G467, G468, G469),"")</f>
        <v/>
      </c>
      <c r="H470" s="55" t="str">
        <f>IFERROR(AVERAGE(H464, H465, H466, H467, H468, H469),"")</f>
        <v/>
      </c>
      <c r="I470" s="55" t="str">
        <f>IFERROR(AVERAGE(I464, I465, I466, I467, I468, I469),"")</f>
        <v/>
      </c>
      <c r="N470" s="50" t="s">
        <v>5</v>
      </c>
      <c r="O470" s="55" t="str">
        <f>IFERROR(AVERAGE(O464, O465, O466, O467, O468, O469),"")</f>
        <v/>
      </c>
      <c r="P470" s="55" t="str">
        <f>IFERROR(AVERAGE(P464, P465, P466, P467, P468, P469),"")</f>
        <v/>
      </c>
      <c r="Q470" s="55" t="str">
        <f>IFERROR(AVERAGE(Q464, Q465, Q466, Q467, Q468, Q469),"")</f>
        <v/>
      </c>
      <c r="R470" s="55" t="str">
        <f>IFERROR(AVERAGE(R464, R465, R466, R467, R468, R469),"")</f>
        <v/>
      </c>
      <c r="S470" s="55" t="str">
        <f>IFERROR(AVERAGE(S464, S465, S466, S467, S468, S469),"")</f>
        <v/>
      </c>
      <c r="T470" s="55" t="str">
        <f>IFERROR(AVERAGE(T464, T465, T466, T467, T468, T469),"")</f>
        <v/>
      </c>
      <c r="U470" s="55" t="str">
        <f>IFERROR(AVERAGE(U464, U465, U466, U467, U468, U469),"")</f>
        <v/>
      </c>
      <c r="Z470" s="50" t="s">
        <v>5</v>
      </c>
      <c r="AA470" s="55" t="str">
        <f>IFERROR(AVERAGE(AA464, AA465, AA466, AA467, AA468, AA469),"")</f>
        <v/>
      </c>
      <c r="AB470" s="55" t="str">
        <f>IFERROR(AVERAGE(AB464, AB465, AB466, AB467, AB468, AB469),"")</f>
        <v/>
      </c>
      <c r="AC470" s="55" t="str">
        <f>IFERROR(AVERAGE(AC464, AC465, AC466, AC467, AC468, AC469),"")</f>
        <v/>
      </c>
      <c r="AD470" s="55" t="str">
        <f>IFERROR(AVERAGE(AD464, AD465, AD466, AD467, AD468, AD469),"")</f>
        <v/>
      </c>
      <c r="AE470" s="55" t="str">
        <f>IFERROR(AVERAGE(AE464, AE465, AE466, AE467, AE468, AE469),"")</f>
        <v/>
      </c>
      <c r="AF470" s="55" t="str">
        <f>IFERROR(AVERAGE(AF464, AF465, AF466, AF467, AF468, AF469),"")</f>
        <v/>
      </c>
      <c r="AG470" s="55" t="str">
        <f>IFERROR(AVERAGE(AG464, AG465, AG466, AG467, AG468, AG469),"")</f>
        <v/>
      </c>
    </row>
    <row r="471" spans="1:33" ht="21" customHeight="1" x14ac:dyDescent="0.3">
      <c r="A471" s="45">
        <v>6</v>
      </c>
      <c r="B471" s="45" t="s">
        <v>724</v>
      </c>
      <c r="C471" s="53">
        <f>IFERROR(AVERAGE(C473, C509, C515, C536, C591, C607, C637, C646, C679), 0)</f>
        <v>0</v>
      </c>
      <c r="D471" s="53">
        <f>IFERROR(AVERAGE(D473, D509, D515, D536, D591, D607, D637, D646, D679), 0)</f>
        <v>0</v>
      </c>
      <c r="E471" s="53">
        <f>IFERROR(AVERAGE(E473, E509, E515, E536, E591, E607, E637, E646, E679), 0)</f>
        <v>0</v>
      </c>
      <c r="F471" s="53">
        <f>IFERROR(AVERAGE(F473, F509, F515, F536, F591, F607, F637, F646, F679), 0)</f>
        <v>0</v>
      </c>
      <c r="G471" s="53">
        <f>IFERROR(AVERAGE(G473, G509, G515, G536, G591, G607, G637, G646, G679), 0)</f>
        <v>0</v>
      </c>
      <c r="H471" s="53">
        <f>IFERROR(AVERAGE(H473, H509, H515, H536, H591, H607, H637, H646, H679), 0)</f>
        <v>0</v>
      </c>
      <c r="I471" s="53">
        <f>IFERROR(AVERAGE(I473, I509, I515, I536, I591, I607, I637, I646, I679), 0)</f>
        <v>0</v>
      </c>
      <c r="M471" s="45">
        <v>6</v>
      </c>
      <c r="N471" s="45" t="s">
        <v>724</v>
      </c>
      <c r="O471" s="53">
        <f>IFERROR(AVERAGE(O473, O509, O515, O536, O591, O607, O637, O646, O679), 0)</f>
        <v>0</v>
      </c>
      <c r="P471" s="53">
        <f>IFERROR(AVERAGE(P473, P509, P515, P536, P591, P607, P637, P646, P679), 0)</f>
        <v>0</v>
      </c>
      <c r="Q471" s="53">
        <f>IFERROR(AVERAGE(Q473, Q509, Q515, Q536, Q591, Q607, Q637, Q646, Q679), 0)</f>
        <v>0</v>
      </c>
      <c r="R471" s="53">
        <f>IFERROR(AVERAGE(R473, R509, R515, R536, R591, R607, R637, R646, R679), 0)</f>
        <v>0</v>
      </c>
      <c r="S471" s="53">
        <f>IFERROR(AVERAGE(S473, S509, S515, S536, S591, S607, S637, S646, S679), 0)</f>
        <v>0</v>
      </c>
      <c r="T471" s="53">
        <f>IFERROR(AVERAGE(T473, T509, T515, T536, T591, T607, T637, T646, T679), 0)</f>
        <v>0</v>
      </c>
      <c r="U471" s="53">
        <f>IFERROR(AVERAGE(U473, U509, U515, U536, U591, U607, U637, U646, U679), 0)</f>
        <v>0</v>
      </c>
      <c r="Y471" s="45">
        <v>6</v>
      </c>
      <c r="Z471" s="45" t="s">
        <v>724</v>
      </c>
      <c r="AA471" s="53">
        <f>IFERROR(AVERAGE(AA473, AA509, AA515, AA536, AA591, AA607, AA637, AA646, AA679), 0)</f>
        <v>0</v>
      </c>
      <c r="AB471" s="53">
        <f>IFERROR(AVERAGE(AB473, AB509, AB515, AB536, AB591, AB607, AB637, AB646, AB679), 0)</f>
        <v>0</v>
      </c>
      <c r="AC471" s="53">
        <f>IFERROR(AVERAGE(AC473, AC509, AC515, AC536, AC591, AC607, AC637, AC646, AC679), 0)</f>
        <v>0</v>
      </c>
      <c r="AD471" s="53">
        <f>IFERROR(AVERAGE(AD473, AD509, AD515, AD536, AD591, AD607, AD637, AD646, AD679), 0)</f>
        <v>0</v>
      </c>
      <c r="AE471" s="53">
        <f>IFERROR(AVERAGE(AE473, AE509, AE515, AE536, AE591, AE607, AE637, AE646, AE679), 0)</f>
        <v>0</v>
      </c>
      <c r="AF471" s="53">
        <f>IFERROR(AVERAGE(AF473, AF509, AF515, AF536, AF591, AF607, AF637, AF646, AF679), 0)</f>
        <v>0</v>
      </c>
      <c r="AG471" s="53">
        <f>IFERROR(AVERAGE(AG473, AG509, AG515, AG536, AG591, AG607, AG637, AG646, AG679), 0)</f>
        <v>0</v>
      </c>
    </row>
    <row r="472" spans="1:33" ht="21" customHeight="1" outlineLevel="1" x14ac:dyDescent="0.3">
      <c r="A472" s="46">
        <v>6.1</v>
      </c>
      <c r="B472" s="47" t="s">
        <v>726</v>
      </c>
      <c r="C472" s="54"/>
      <c r="D472" s="54"/>
      <c r="E472" s="54"/>
      <c r="F472" s="54"/>
      <c r="G472" s="54"/>
      <c r="H472" s="54"/>
      <c r="I472" s="54"/>
      <c r="M472" s="46">
        <v>6.1</v>
      </c>
      <c r="N472" s="47" t="s">
        <v>726</v>
      </c>
      <c r="O472" s="54"/>
      <c r="P472" s="54"/>
      <c r="Q472" s="54"/>
      <c r="R472" s="54"/>
      <c r="S472" s="54"/>
      <c r="T472" s="54"/>
      <c r="U472" s="54"/>
      <c r="Y472" s="46">
        <v>6.1</v>
      </c>
      <c r="Z472" s="47" t="s">
        <v>726</v>
      </c>
      <c r="AA472" s="54"/>
      <c r="AB472" s="54"/>
      <c r="AC472" s="54"/>
      <c r="AD472" s="54"/>
      <c r="AE472" s="54"/>
      <c r="AF472" s="54"/>
      <c r="AG472" s="54"/>
    </row>
    <row r="473" spans="1:33" ht="21" customHeight="1" outlineLevel="1" x14ac:dyDescent="0.3">
      <c r="A473" s="46">
        <v>6.2</v>
      </c>
      <c r="B473" s="47" t="s">
        <v>728</v>
      </c>
      <c r="C473" s="54" t="str">
        <f>IFERROR(AVERAGE(C478, C483, C488, C493, C498, C503, C508)/10,"")</f>
        <v/>
      </c>
      <c r="D473" s="54" t="str">
        <f>IFERROR(AVERAGE(D478, D483, D488, D493, D498, D503, D508)/10,"")</f>
        <v/>
      </c>
      <c r="E473" s="54" t="str">
        <f>IFERROR(AVERAGE(E478, E483, E488, E493, E498, E503, E508)/10,"")</f>
        <v/>
      </c>
      <c r="F473" s="54" t="str">
        <f>IFERROR(AVERAGE(F478, F483, F488, F493, F498, F503, F508)/10,"")</f>
        <v/>
      </c>
      <c r="G473" s="54" t="str">
        <f>IFERROR(AVERAGE(G478, G483, G488, G493, G498, G503, G508)/10,"")</f>
        <v/>
      </c>
      <c r="H473" s="54" t="str">
        <f>IFERROR(AVERAGE(H478, H483, H488, H493, H498, H503, H508)/10,"")</f>
        <v/>
      </c>
      <c r="I473" s="54" t="str">
        <f>IFERROR(AVERAGE(I478, I483, I488, I493, I498, I503, I508)/10,"")</f>
        <v/>
      </c>
      <c r="M473" s="46">
        <v>6.2</v>
      </c>
      <c r="N473" s="47" t="s">
        <v>728</v>
      </c>
      <c r="O473" s="54" t="str">
        <f>IFERROR(AVERAGE(O478, O483, O488, O493, O498, O503, O508)/10,"")</f>
        <v/>
      </c>
      <c r="P473" s="54" t="str">
        <f>IFERROR(AVERAGE(P478, P483, P488, P493, P498, P503, P508)/10,"")</f>
        <v/>
      </c>
      <c r="Q473" s="54" t="str">
        <f>IFERROR(AVERAGE(Q478, Q483, Q488, Q493, Q498, Q503, Q508)/10,"")</f>
        <v/>
      </c>
      <c r="R473" s="54" t="str">
        <f>IFERROR(AVERAGE(R478, R483, R488, R493, R498, R503, R508)/10,"")</f>
        <v/>
      </c>
      <c r="S473" s="54" t="str">
        <f>IFERROR(AVERAGE(S478, S483, S488, S493, S498, S503, S508)/10,"")</f>
        <v/>
      </c>
      <c r="T473" s="54" t="str">
        <f>IFERROR(AVERAGE(T478, T483, T488, T493, T498, T503, T508)/10,"")</f>
        <v/>
      </c>
      <c r="U473" s="54" t="str">
        <f>IFERROR(AVERAGE(U478, U483, U488, U493, U498, U503, U508)/10,"")</f>
        <v/>
      </c>
      <c r="Y473" s="46">
        <v>6.2</v>
      </c>
      <c r="Z473" s="47" t="s">
        <v>728</v>
      </c>
      <c r="AA473" s="54" t="str">
        <f>IFERROR(AVERAGE(AA478, AA483, AA488, AA493, AA498, AA503, AA508)/10,"")</f>
        <v/>
      </c>
      <c r="AB473" s="54" t="str">
        <f>IFERROR(AVERAGE(AB478, AB483, AB488, AB493, AB498, AB503, AB508)/10,"")</f>
        <v/>
      </c>
      <c r="AC473" s="54" t="str">
        <f>IFERROR(AVERAGE(AC478, AC483, AC488, AC493, AC498, AC503, AC508)/10,"")</f>
        <v/>
      </c>
      <c r="AD473" s="54" t="str">
        <f>IFERROR(AVERAGE(AD478, AD483, AD488, AD493, AD498, AD503, AD508)/10,"")</f>
        <v/>
      </c>
      <c r="AE473" s="54" t="str">
        <f>IFERROR(AVERAGE(AE478, AE483, AE488, AE493, AE498, AE503, AE508)/10,"")</f>
        <v/>
      </c>
      <c r="AF473" s="54" t="str">
        <f>IFERROR(AVERAGE(AF478, AF483, AF488, AF493, AF498, AF503, AF508)/10,"")</f>
        <v/>
      </c>
      <c r="AG473" s="54" t="str">
        <f>IFERROR(AVERAGE(AG478, AG483, AG488, AG493, AG498, AG503, AG508)/10,"")</f>
        <v/>
      </c>
    </row>
    <row r="474" spans="1:33" ht="21" customHeight="1" outlineLevel="3" x14ac:dyDescent="0.3">
      <c r="A474" s="48" t="s">
        <v>729</v>
      </c>
      <c r="B474" s="49" t="s">
        <v>730</v>
      </c>
      <c r="C474" s="49"/>
      <c r="D474" s="49"/>
      <c r="E474" s="49"/>
      <c r="F474" s="49"/>
      <c r="G474" s="49"/>
      <c r="H474" s="49"/>
      <c r="I474" s="49"/>
      <c r="M474" s="48" t="s">
        <v>729</v>
      </c>
      <c r="N474" s="49" t="s">
        <v>730</v>
      </c>
      <c r="O474" s="49"/>
      <c r="P474" s="49"/>
      <c r="Q474" s="49"/>
      <c r="R474" s="49"/>
      <c r="S474" s="49"/>
      <c r="T474" s="49"/>
      <c r="U474" s="49"/>
      <c r="Y474" s="48" t="s">
        <v>729</v>
      </c>
      <c r="Z474" s="49" t="s">
        <v>730</v>
      </c>
      <c r="AA474" s="49"/>
      <c r="AB474" s="49"/>
      <c r="AC474" s="49"/>
      <c r="AD474" s="49"/>
      <c r="AE474" s="49"/>
      <c r="AF474" s="49"/>
      <c r="AG474" s="49"/>
    </row>
    <row r="475" spans="1:33" ht="21" customHeight="1" outlineLevel="4" x14ac:dyDescent="0.3">
      <c r="B475" s="51">
        <v>1</v>
      </c>
      <c r="C475" s="56" t="str">
        <f>IFERROR(AVERAGE(O475, AA475), "")</f>
        <v/>
      </c>
      <c r="D475" s="56" t="str">
        <f>IFERROR(AVERAGE(P475, AB475), "")</f>
        <v/>
      </c>
      <c r="E475" s="56" t="str">
        <f>IFERROR(AVERAGE(Q475, AC475), "")</f>
        <v/>
      </c>
      <c r="F475" s="56" t="str">
        <f>IFERROR(AVERAGE(R475, AD475), "")</f>
        <v/>
      </c>
      <c r="G475" s="56" t="str">
        <f>IFERROR(AVERAGE(S475, AE475), "")</f>
        <v/>
      </c>
      <c r="H475" s="56" t="str">
        <f>IFERROR(AVERAGE(T475, AF475), "")</f>
        <v/>
      </c>
      <c r="I475" s="56" t="str">
        <f>IFERROR(AVERAGE(U475, AG475), "")</f>
        <v/>
      </c>
      <c r="N475" s="51">
        <v>1</v>
      </c>
      <c r="O475" s="56"/>
      <c r="P475" s="56"/>
      <c r="Q475" s="56"/>
      <c r="R475" s="56"/>
      <c r="S475" s="56"/>
      <c r="T475" s="56"/>
      <c r="U475" s="56"/>
      <c r="Z475" s="51">
        <v>1</v>
      </c>
      <c r="AA475" s="56"/>
      <c r="AB475" s="56"/>
      <c r="AC475" s="56"/>
      <c r="AD475" s="56"/>
      <c r="AE475" s="56"/>
      <c r="AF475" s="56"/>
      <c r="AG475" s="56"/>
    </row>
    <row r="476" spans="1:33" ht="21" customHeight="1" outlineLevel="4" x14ac:dyDescent="0.3">
      <c r="B476" s="51">
        <v>2</v>
      </c>
      <c r="C476" s="56" t="str">
        <f>IFERROR(AVERAGE(O476, AA476), "")</f>
        <v/>
      </c>
      <c r="D476" s="56" t="str">
        <f>IFERROR(AVERAGE(P476, AB476), "")</f>
        <v/>
      </c>
      <c r="E476" s="56" t="str">
        <f>IFERROR(AVERAGE(Q476, AC476), "")</f>
        <v/>
      </c>
      <c r="F476" s="56" t="str">
        <f>IFERROR(AVERAGE(R476, AD476), "")</f>
        <v/>
      </c>
      <c r="G476" s="56" t="str">
        <f>IFERROR(AVERAGE(S476, AE476), "")</f>
        <v/>
      </c>
      <c r="H476" s="56" t="str">
        <f>IFERROR(AVERAGE(T476, AF476), "")</f>
        <v/>
      </c>
      <c r="I476" s="56" t="str">
        <f>IFERROR(AVERAGE(U476, AG476), "")</f>
        <v/>
      </c>
      <c r="N476" s="51">
        <v>2</v>
      </c>
      <c r="O476" s="56"/>
      <c r="P476" s="56"/>
      <c r="Q476" s="56"/>
      <c r="R476" s="56"/>
      <c r="S476" s="56"/>
      <c r="T476" s="56"/>
      <c r="U476" s="56"/>
      <c r="Z476" s="51">
        <v>2</v>
      </c>
      <c r="AA476" s="56"/>
      <c r="AB476" s="56"/>
      <c r="AC476" s="56"/>
      <c r="AD476" s="56"/>
      <c r="AE476" s="56"/>
      <c r="AF476" s="56"/>
      <c r="AG476" s="56"/>
    </row>
    <row r="477" spans="1:33" ht="21" customHeight="1" outlineLevel="4" x14ac:dyDescent="0.3">
      <c r="B477" s="51">
        <v>3</v>
      </c>
      <c r="C477" s="56" t="str">
        <f>IFERROR(AVERAGE(O477, AA477), "")</f>
        <v/>
      </c>
      <c r="D477" s="56" t="str">
        <f>IFERROR(AVERAGE(P477, AB477), "")</f>
        <v/>
      </c>
      <c r="E477" s="56" t="str">
        <f>IFERROR(AVERAGE(Q477, AC477), "")</f>
        <v/>
      </c>
      <c r="F477" s="56" t="str">
        <f>IFERROR(AVERAGE(R477, AD477), "")</f>
        <v/>
      </c>
      <c r="G477" s="56" t="str">
        <f>IFERROR(AVERAGE(S477, AE477), "")</f>
        <v/>
      </c>
      <c r="H477" s="56" t="str">
        <f>IFERROR(AVERAGE(T477, AF477), "")</f>
        <v/>
      </c>
      <c r="I477" s="56" t="str">
        <f>IFERROR(AVERAGE(U477, AG477), "")</f>
        <v/>
      </c>
      <c r="N477" s="51">
        <v>3</v>
      </c>
      <c r="O477" s="56"/>
      <c r="P477" s="56"/>
      <c r="Q477" s="56"/>
      <c r="R477" s="56"/>
      <c r="S477" s="56"/>
      <c r="T477" s="56"/>
      <c r="U477" s="56"/>
      <c r="Z477" s="51">
        <v>3</v>
      </c>
      <c r="AA477" s="56"/>
      <c r="AB477" s="56"/>
      <c r="AC477" s="56"/>
      <c r="AD477" s="56"/>
      <c r="AE477" s="56"/>
      <c r="AF477" s="56"/>
      <c r="AG477" s="56"/>
    </row>
    <row r="478" spans="1:33" ht="21" customHeight="1" outlineLevel="4" x14ac:dyDescent="0.3">
      <c r="B478" s="50" t="s">
        <v>5</v>
      </c>
      <c r="C478" s="55" t="str">
        <f>IFERROR(AVERAGE(C475, C476, C477),"")</f>
        <v/>
      </c>
      <c r="D478" s="55" t="str">
        <f>IFERROR(AVERAGE(D475, D476, D477),"")</f>
        <v/>
      </c>
      <c r="E478" s="55" t="str">
        <f>IFERROR(AVERAGE(E475, E476, E477),"")</f>
        <v/>
      </c>
      <c r="F478" s="55" t="str">
        <f>IFERROR(AVERAGE(F475, F476, F477),"")</f>
        <v/>
      </c>
      <c r="G478" s="55" t="str">
        <f>IFERROR(AVERAGE(G475, G476, G477),"")</f>
        <v/>
      </c>
      <c r="H478" s="55" t="str">
        <f>IFERROR(AVERAGE(H475, H476, H477),"")</f>
        <v/>
      </c>
      <c r="I478" s="55" t="str">
        <f>IFERROR(AVERAGE(I475, I476, I477),"")</f>
        <v/>
      </c>
      <c r="N478" s="50" t="s">
        <v>5</v>
      </c>
      <c r="O478" s="55" t="str">
        <f>IFERROR(AVERAGE(O475, O476, O477),"")</f>
        <v/>
      </c>
      <c r="P478" s="55" t="str">
        <f>IFERROR(AVERAGE(P475, P476, P477),"")</f>
        <v/>
      </c>
      <c r="Q478" s="55" t="str">
        <f>IFERROR(AVERAGE(Q475, Q476, Q477),"")</f>
        <v/>
      </c>
      <c r="R478" s="55" t="str">
        <f>IFERROR(AVERAGE(R475, R476, R477),"")</f>
        <v/>
      </c>
      <c r="S478" s="55" t="str">
        <f>IFERROR(AVERAGE(S475, S476, S477),"")</f>
        <v/>
      </c>
      <c r="T478" s="55" t="str">
        <f>IFERROR(AVERAGE(T475, T476, T477),"")</f>
        <v/>
      </c>
      <c r="U478" s="55" t="str">
        <f>IFERROR(AVERAGE(U475, U476, U477),"")</f>
        <v/>
      </c>
      <c r="Z478" s="50" t="s">
        <v>5</v>
      </c>
      <c r="AA478" s="55" t="str">
        <f>IFERROR(AVERAGE(AA475, AA476, AA477),"")</f>
        <v/>
      </c>
      <c r="AB478" s="55" t="str">
        <f>IFERROR(AVERAGE(AB475, AB476, AB477),"")</f>
        <v/>
      </c>
      <c r="AC478" s="55" t="str">
        <f>IFERROR(AVERAGE(AC475, AC476, AC477),"")</f>
        <v/>
      </c>
      <c r="AD478" s="55" t="str">
        <f>IFERROR(AVERAGE(AD475, AD476, AD477),"")</f>
        <v/>
      </c>
      <c r="AE478" s="55" t="str">
        <f>IFERROR(AVERAGE(AE475, AE476, AE477),"")</f>
        <v/>
      </c>
      <c r="AF478" s="55" t="str">
        <f>IFERROR(AVERAGE(AF475, AF476, AF477),"")</f>
        <v/>
      </c>
      <c r="AG478" s="55" t="str">
        <f>IFERROR(AVERAGE(AG475, AG476, AG477),"")</f>
        <v/>
      </c>
    </row>
    <row r="479" spans="1:33" ht="21" customHeight="1" outlineLevel="3" x14ac:dyDescent="0.3">
      <c r="A479" s="48" t="s">
        <v>734</v>
      </c>
      <c r="B479" s="49" t="s">
        <v>735</v>
      </c>
      <c r="C479" s="49"/>
      <c r="D479" s="49"/>
      <c r="E479" s="49"/>
      <c r="F479" s="49"/>
      <c r="G479" s="49"/>
      <c r="H479" s="49"/>
      <c r="I479" s="49"/>
      <c r="M479" s="48" t="s">
        <v>734</v>
      </c>
      <c r="N479" s="49" t="s">
        <v>735</v>
      </c>
      <c r="O479" s="49"/>
      <c r="P479" s="49"/>
      <c r="Q479" s="49"/>
      <c r="R479" s="49"/>
      <c r="S479" s="49"/>
      <c r="T479" s="49"/>
      <c r="U479" s="49"/>
      <c r="Y479" s="48" t="s">
        <v>734</v>
      </c>
      <c r="Z479" s="49" t="s">
        <v>735</v>
      </c>
      <c r="AA479" s="49"/>
      <c r="AB479" s="49"/>
      <c r="AC479" s="49"/>
      <c r="AD479" s="49"/>
      <c r="AE479" s="49"/>
      <c r="AF479" s="49"/>
      <c r="AG479" s="49"/>
    </row>
    <row r="480" spans="1:33" ht="21" customHeight="1" outlineLevel="4" x14ac:dyDescent="0.3">
      <c r="B480" s="51">
        <v>1</v>
      </c>
      <c r="C480" s="56" t="str">
        <f>IFERROR(AVERAGE(O480, AA480), "")</f>
        <v/>
      </c>
      <c r="D480" s="56" t="str">
        <f>IFERROR(AVERAGE(P480, AB480), "")</f>
        <v/>
      </c>
      <c r="E480" s="56" t="str">
        <f>IFERROR(AVERAGE(Q480, AC480), "")</f>
        <v/>
      </c>
      <c r="F480" s="56" t="str">
        <f>IFERROR(AVERAGE(R480, AD480), "")</f>
        <v/>
      </c>
      <c r="G480" s="56" t="str">
        <f>IFERROR(AVERAGE(S480, AE480), "")</f>
        <v/>
      </c>
      <c r="H480" s="56" t="str">
        <f>IFERROR(AVERAGE(T480, AF480), "")</f>
        <v/>
      </c>
      <c r="I480" s="56" t="str">
        <f>IFERROR(AVERAGE(U480, AG480), "")</f>
        <v/>
      </c>
      <c r="N480" s="51">
        <v>1</v>
      </c>
      <c r="O480" s="56"/>
      <c r="P480" s="56"/>
      <c r="Q480" s="56"/>
      <c r="R480" s="56"/>
      <c r="S480" s="56"/>
      <c r="T480" s="56"/>
      <c r="U480" s="56"/>
      <c r="Z480" s="51">
        <v>1</v>
      </c>
      <c r="AA480" s="56"/>
      <c r="AB480" s="56"/>
      <c r="AC480" s="56"/>
      <c r="AD480" s="56"/>
      <c r="AE480" s="56"/>
      <c r="AF480" s="56"/>
      <c r="AG480" s="56"/>
    </row>
    <row r="481" spans="1:33" ht="21" customHeight="1" outlineLevel="4" x14ac:dyDescent="0.3">
      <c r="B481" s="51">
        <v>2</v>
      </c>
      <c r="C481" s="56" t="str">
        <f>IFERROR(AVERAGE(O481, AA481), "")</f>
        <v/>
      </c>
      <c r="D481" s="56" t="str">
        <f>IFERROR(AVERAGE(P481, AB481), "")</f>
        <v/>
      </c>
      <c r="E481" s="56" t="str">
        <f>IFERROR(AVERAGE(Q481, AC481), "")</f>
        <v/>
      </c>
      <c r="F481" s="56" t="str">
        <f>IFERROR(AVERAGE(R481, AD481), "")</f>
        <v/>
      </c>
      <c r="G481" s="56" t="str">
        <f>IFERROR(AVERAGE(S481, AE481), "")</f>
        <v/>
      </c>
      <c r="H481" s="56" t="str">
        <f>IFERROR(AVERAGE(T481, AF481), "")</f>
        <v/>
      </c>
      <c r="I481" s="56" t="str">
        <f>IFERROR(AVERAGE(U481, AG481), "")</f>
        <v/>
      </c>
      <c r="N481" s="51">
        <v>2</v>
      </c>
      <c r="O481" s="56"/>
      <c r="P481" s="56"/>
      <c r="Q481" s="56"/>
      <c r="R481" s="56"/>
      <c r="S481" s="56"/>
      <c r="T481" s="56"/>
      <c r="U481" s="56"/>
      <c r="Z481" s="51">
        <v>2</v>
      </c>
      <c r="AA481" s="56"/>
      <c r="AB481" s="56"/>
      <c r="AC481" s="56"/>
      <c r="AD481" s="56"/>
      <c r="AE481" s="56"/>
      <c r="AF481" s="56"/>
      <c r="AG481" s="56"/>
    </row>
    <row r="482" spans="1:33" ht="21" customHeight="1" outlineLevel="4" x14ac:dyDescent="0.3">
      <c r="B482" s="51">
        <v>3</v>
      </c>
      <c r="C482" s="56" t="str">
        <f>IFERROR(AVERAGE(O482, AA482), "")</f>
        <v/>
      </c>
      <c r="D482" s="56" t="str">
        <f>IFERROR(AVERAGE(P482, AB482), "")</f>
        <v/>
      </c>
      <c r="E482" s="56" t="str">
        <f>IFERROR(AVERAGE(Q482, AC482), "")</f>
        <v/>
      </c>
      <c r="F482" s="56" t="str">
        <f>IFERROR(AVERAGE(R482, AD482), "")</f>
        <v/>
      </c>
      <c r="G482" s="56" t="str">
        <f>IFERROR(AVERAGE(S482, AE482), "")</f>
        <v/>
      </c>
      <c r="H482" s="56" t="str">
        <f>IFERROR(AVERAGE(T482, AF482), "")</f>
        <v/>
      </c>
      <c r="I482" s="56" t="str">
        <f>IFERROR(AVERAGE(U482, AG482), "")</f>
        <v/>
      </c>
      <c r="N482" s="51">
        <v>3</v>
      </c>
      <c r="O482" s="56"/>
      <c r="P482" s="56"/>
      <c r="Q482" s="56"/>
      <c r="R482" s="56"/>
      <c r="S482" s="56"/>
      <c r="T482" s="56"/>
      <c r="U482" s="56"/>
      <c r="Z482" s="51">
        <v>3</v>
      </c>
      <c r="AA482" s="56"/>
      <c r="AB482" s="56"/>
      <c r="AC482" s="56"/>
      <c r="AD482" s="56"/>
      <c r="AE482" s="56"/>
      <c r="AF482" s="56"/>
      <c r="AG482" s="56"/>
    </row>
    <row r="483" spans="1:33" ht="21" customHeight="1" outlineLevel="4" x14ac:dyDescent="0.3">
      <c r="B483" s="50" t="s">
        <v>5</v>
      </c>
      <c r="C483" s="55" t="str">
        <f>IFERROR(AVERAGE(C480, C481, C482),"")</f>
        <v/>
      </c>
      <c r="D483" s="55" t="str">
        <f>IFERROR(AVERAGE(D480, D481, D482),"")</f>
        <v/>
      </c>
      <c r="E483" s="55" t="str">
        <f>IFERROR(AVERAGE(E480, E481, E482),"")</f>
        <v/>
      </c>
      <c r="F483" s="55" t="str">
        <f>IFERROR(AVERAGE(F480, F481, F482),"")</f>
        <v/>
      </c>
      <c r="G483" s="55" t="str">
        <f>IFERROR(AVERAGE(G480, G481, G482),"")</f>
        <v/>
      </c>
      <c r="H483" s="55" t="str">
        <f>IFERROR(AVERAGE(H480, H481, H482),"")</f>
        <v/>
      </c>
      <c r="I483" s="55" t="str">
        <f>IFERROR(AVERAGE(I480, I481, I482),"")</f>
        <v/>
      </c>
      <c r="N483" s="50" t="s">
        <v>5</v>
      </c>
      <c r="O483" s="55" t="str">
        <f>IFERROR(AVERAGE(O480, O481, O482),"")</f>
        <v/>
      </c>
      <c r="P483" s="55" t="str">
        <f>IFERROR(AVERAGE(P480, P481, P482),"")</f>
        <v/>
      </c>
      <c r="Q483" s="55" t="str">
        <f>IFERROR(AVERAGE(Q480, Q481, Q482),"")</f>
        <v/>
      </c>
      <c r="R483" s="55" t="str">
        <f>IFERROR(AVERAGE(R480, R481, R482),"")</f>
        <v/>
      </c>
      <c r="S483" s="55" t="str">
        <f>IFERROR(AVERAGE(S480, S481, S482),"")</f>
        <v/>
      </c>
      <c r="T483" s="55" t="str">
        <f>IFERROR(AVERAGE(T480, T481, T482),"")</f>
        <v/>
      </c>
      <c r="U483" s="55" t="str">
        <f>IFERROR(AVERAGE(U480, U481, U482),"")</f>
        <v/>
      </c>
      <c r="Z483" s="50" t="s">
        <v>5</v>
      </c>
      <c r="AA483" s="55" t="str">
        <f>IFERROR(AVERAGE(AA480, AA481, AA482),"")</f>
        <v/>
      </c>
      <c r="AB483" s="55" t="str">
        <f>IFERROR(AVERAGE(AB480, AB481, AB482),"")</f>
        <v/>
      </c>
      <c r="AC483" s="55" t="str">
        <f>IFERROR(AVERAGE(AC480, AC481, AC482),"")</f>
        <v/>
      </c>
      <c r="AD483" s="55" t="str">
        <f>IFERROR(AVERAGE(AD480, AD481, AD482),"")</f>
        <v/>
      </c>
      <c r="AE483" s="55" t="str">
        <f>IFERROR(AVERAGE(AE480, AE481, AE482),"")</f>
        <v/>
      </c>
      <c r="AF483" s="55" t="str">
        <f>IFERROR(AVERAGE(AF480, AF481, AF482),"")</f>
        <v/>
      </c>
      <c r="AG483" s="55" t="str">
        <f>IFERROR(AVERAGE(AG480, AG481, AG482),"")</f>
        <v/>
      </c>
    </row>
    <row r="484" spans="1:33" ht="21" customHeight="1" outlineLevel="3" x14ac:dyDescent="0.3">
      <c r="A484" s="48" t="s">
        <v>739</v>
      </c>
      <c r="B484" s="49" t="s">
        <v>740</v>
      </c>
      <c r="C484" s="49"/>
      <c r="D484" s="49"/>
      <c r="E484" s="49"/>
      <c r="F484" s="49"/>
      <c r="G484" s="49"/>
      <c r="H484" s="49"/>
      <c r="I484" s="49"/>
      <c r="M484" s="48" t="s">
        <v>739</v>
      </c>
      <c r="N484" s="49" t="s">
        <v>740</v>
      </c>
      <c r="O484" s="49"/>
      <c r="P484" s="49"/>
      <c r="Q484" s="49"/>
      <c r="R484" s="49"/>
      <c r="S484" s="49"/>
      <c r="T484" s="49"/>
      <c r="U484" s="49"/>
      <c r="Y484" s="48" t="s">
        <v>739</v>
      </c>
      <c r="Z484" s="49" t="s">
        <v>740</v>
      </c>
      <c r="AA484" s="49"/>
      <c r="AB484" s="49"/>
      <c r="AC484" s="49"/>
      <c r="AD484" s="49"/>
      <c r="AE484" s="49"/>
      <c r="AF484" s="49"/>
      <c r="AG484" s="49"/>
    </row>
    <row r="485" spans="1:33" ht="21" customHeight="1" outlineLevel="4" x14ac:dyDescent="0.3">
      <c r="B485" s="51">
        <v>1</v>
      </c>
      <c r="C485" s="56" t="str">
        <f>IFERROR(AVERAGE(O485, AA485), "")</f>
        <v/>
      </c>
      <c r="D485" s="56" t="str">
        <f>IFERROR(AVERAGE(P485, AB485), "")</f>
        <v/>
      </c>
      <c r="E485" s="56" t="str">
        <f>IFERROR(AVERAGE(Q485, AC485), "")</f>
        <v/>
      </c>
      <c r="F485" s="56" t="str">
        <f>IFERROR(AVERAGE(R485, AD485), "")</f>
        <v/>
      </c>
      <c r="G485" s="56" t="str">
        <f>IFERROR(AVERAGE(S485, AE485), "")</f>
        <v/>
      </c>
      <c r="H485" s="56" t="str">
        <f>IFERROR(AVERAGE(T485, AF485), "")</f>
        <v/>
      </c>
      <c r="I485" s="56" t="str">
        <f>IFERROR(AVERAGE(U485, AG485), "")</f>
        <v/>
      </c>
      <c r="N485" s="51">
        <v>1</v>
      </c>
      <c r="O485" s="56"/>
      <c r="P485" s="56"/>
      <c r="Q485" s="56"/>
      <c r="R485" s="56"/>
      <c r="S485" s="56"/>
      <c r="T485" s="56"/>
      <c r="U485" s="56"/>
      <c r="Z485" s="51">
        <v>1</v>
      </c>
      <c r="AA485" s="56"/>
      <c r="AB485" s="56"/>
      <c r="AC485" s="56"/>
      <c r="AD485" s="56"/>
      <c r="AE485" s="56"/>
      <c r="AF485" s="56"/>
      <c r="AG485" s="56"/>
    </row>
    <row r="486" spans="1:33" ht="21" customHeight="1" outlineLevel="4" x14ac:dyDescent="0.3">
      <c r="B486" s="51">
        <v>2</v>
      </c>
      <c r="C486" s="56" t="str">
        <f>IFERROR(AVERAGE(O486, AA486), "")</f>
        <v/>
      </c>
      <c r="D486" s="56" t="str">
        <f>IFERROR(AVERAGE(P486, AB486), "")</f>
        <v/>
      </c>
      <c r="E486" s="56" t="str">
        <f>IFERROR(AVERAGE(Q486, AC486), "")</f>
        <v/>
      </c>
      <c r="F486" s="56" t="str">
        <f>IFERROR(AVERAGE(R486, AD486), "")</f>
        <v/>
      </c>
      <c r="G486" s="56" t="str">
        <f>IFERROR(AVERAGE(S486, AE486), "")</f>
        <v/>
      </c>
      <c r="H486" s="56" t="str">
        <f>IFERROR(AVERAGE(T486, AF486), "")</f>
        <v/>
      </c>
      <c r="I486" s="56" t="str">
        <f>IFERROR(AVERAGE(U486, AG486), "")</f>
        <v/>
      </c>
      <c r="N486" s="51">
        <v>2</v>
      </c>
      <c r="O486" s="56"/>
      <c r="P486" s="56"/>
      <c r="Q486" s="56"/>
      <c r="R486" s="56"/>
      <c r="S486" s="56"/>
      <c r="T486" s="56"/>
      <c r="U486" s="56"/>
      <c r="Z486" s="51">
        <v>2</v>
      </c>
      <c r="AA486" s="56"/>
      <c r="AB486" s="56"/>
      <c r="AC486" s="56"/>
      <c r="AD486" s="56"/>
      <c r="AE486" s="56"/>
      <c r="AF486" s="56"/>
      <c r="AG486" s="56"/>
    </row>
    <row r="487" spans="1:33" ht="21" customHeight="1" outlineLevel="4" x14ac:dyDescent="0.3">
      <c r="B487" s="51">
        <v>3</v>
      </c>
      <c r="C487" s="56" t="str">
        <f>IFERROR(AVERAGE(O487, AA487), "")</f>
        <v/>
      </c>
      <c r="D487" s="56" t="str">
        <f>IFERROR(AVERAGE(P487, AB487), "")</f>
        <v/>
      </c>
      <c r="E487" s="56" t="str">
        <f>IFERROR(AVERAGE(Q487, AC487), "")</f>
        <v/>
      </c>
      <c r="F487" s="56" t="str">
        <f>IFERROR(AVERAGE(R487, AD487), "")</f>
        <v/>
      </c>
      <c r="G487" s="56" t="str">
        <f>IFERROR(AVERAGE(S487, AE487), "")</f>
        <v/>
      </c>
      <c r="H487" s="56" t="str">
        <f>IFERROR(AVERAGE(T487, AF487), "")</f>
        <v/>
      </c>
      <c r="I487" s="56" t="str">
        <f>IFERROR(AVERAGE(U487, AG487), "")</f>
        <v/>
      </c>
      <c r="N487" s="51">
        <v>3</v>
      </c>
      <c r="O487" s="56"/>
      <c r="P487" s="56"/>
      <c r="Q487" s="56"/>
      <c r="R487" s="56"/>
      <c r="S487" s="56"/>
      <c r="T487" s="56"/>
      <c r="U487" s="56"/>
      <c r="Z487" s="51">
        <v>3</v>
      </c>
      <c r="AA487" s="56"/>
      <c r="AB487" s="56"/>
      <c r="AC487" s="56"/>
      <c r="AD487" s="56"/>
      <c r="AE487" s="56"/>
      <c r="AF487" s="56"/>
      <c r="AG487" s="56"/>
    </row>
    <row r="488" spans="1:33" ht="21" customHeight="1" outlineLevel="4" x14ac:dyDescent="0.3">
      <c r="B488" s="50" t="s">
        <v>5</v>
      </c>
      <c r="C488" s="55" t="str">
        <f>IFERROR(AVERAGE(C485, C486, C487),"")</f>
        <v/>
      </c>
      <c r="D488" s="55" t="str">
        <f>IFERROR(AVERAGE(D485, D486, D487),"")</f>
        <v/>
      </c>
      <c r="E488" s="55" t="str">
        <f>IFERROR(AVERAGE(E485, E486, E487),"")</f>
        <v/>
      </c>
      <c r="F488" s="55" t="str">
        <f>IFERROR(AVERAGE(F485, F486, F487),"")</f>
        <v/>
      </c>
      <c r="G488" s="55" t="str">
        <f>IFERROR(AVERAGE(G485, G486, G487),"")</f>
        <v/>
      </c>
      <c r="H488" s="55" t="str">
        <f>IFERROR(AVERAGE(H485, H486, H487),"")</f>
        <v/>
      </c>
      <c r="I488" s="55" t="str">
        <f>IFERROR(AVERAGE(I485, I486, I487),"")</f>
        <v/>
      </c>
      <c r="N488" s="50" t="s">
        <v>5</v>
      </c>
      <c r="O488" s="55" t="str">
        <f>IFERROR(AVERAGE(O485, O486, O487),"")</f>
        <v/>
      </c>
      <c r="P488" s="55" t="str">
        <f>IFERROR(AVERAGE(P485, P486, P487),"")</f>
        <v/>
      </c>
      <c r="Q488" s="55" t="str">
        <f>IFERROR(AVERAGE(Q485, Q486, Q487),"")</f>
        <v/>
      </c>
      <c r="R488" s="55" t="str">
        <f>IFERROR(AVERAGE(R485, R486, R487),"")</f>
        <v/>
      </c>
      <c r="S488" s="55" t="str">
        <f>IFERROR(AVERAGE(S485, S486, S487),"")</f>
        <v/>
      </c>
      <c r="T488" s="55" t="str">
        <f>IFERROR(AVERAGE(T485, T486, T487),"")</f>
        <v/>
      </c>
      <c r="U488" s="55" t="str">
        <f>IFERROR(AVERAGE(U485, U486, U487),"")</f>
        <v/>
      </c>
      <c r="Z488" s="50" t="s">
        <v>5</v>
      </c>
      <c r="AA488" s="55" t="str">
        <f>IFERROR(AVERAGE(AA485, AA486, AA487),"")</f>
        <v/>
      </c>
      <c r="AB488" s="55" t="str">
        <f>IFERROR(AVERAGE(AB485, AB486, AB487),"")</f>
        <v/>
      </c>
      <c r="AC488" s="55" t="str">
        <f>IFERROR(AVERAGE(AC485, AC486, AC487),"")</f>
        <v/>
      </c>
      <c r="AD488" s="55" t="str">
        <f>IFERROR(AVERAGE(AD485, AD486, AD487),"")</f>
        <v/>
      </c>
      <c r="AE488" s="55" t="str">
        <f>IFERROR(AVERAGE(AE485, AE486, AE487),"")</f>
        <v/>
      </c>
      <c r="AF488" s="55" t="str">
        <f>IFERROR(AVERAGE(AF485, AF486, AF487),"")</f>
        <v/>
      </c>
      <c r="AG488" s="55" t="str">
        <f>IFERROR(AVERAGE(AG485, AG486, AG487),"")</f>
        <v/>
      </c>
    </row>
    <row r="489" spans="1:33" ht="21" customHeight="1" outlineLevel="3" x14ac:dyDescent="0.3">
      <c r="A489" s="48" t="s">
        <v>744</v>
      </c>
      <c r="B489" s="49" t="s">
        <v>745</v>
      </c>
      <c r="C489" s="49"/>
      <c r="D489" s="49"/>
      <c r="E489" s="49"/>
      <c r="F489" s="49"/>
      <c r="G489" s="49"/>
      <c r="H489" s="49"/>
      <c r="I489" s="49"/>
      <c r="M489" s="48" t="s">
        <v>744</v>
      </c>
      <c r="N489" s="49" t="s">
        <v>745</v>
      </c>
      <c r="O489" s="49"/>
      <c r="P489" s="49"/>
      <c r="Q489" s="49"/>
      <c r="R489" s="49"/>
      <c r="S489" s="49"/>
      <c r="T489" s="49"/>
      <c r="U489" s="49"/>
      <c r="Y489" s="48" t="s">
        <v>744</v>
      </c>
      <c r="Z489" s="49" t="s">
        <v>745</v>
      </c>
      <c r="AA489" s="49"/>
      <c r="AB489" s="49"/>
      <c r="AC489" s="49"/>
      <c r="AD489" s="49"/>
      <c r="AE489" s="49"/>
      <c r="AF489" s="49"/>
      <c r="AG489" s="49"/>
    </row>
    <row r="490" spans="1:33" ht="21" customHeight="1" outlineLevel="4" x14ac:dyDescent="0.3">
      <c r="B490" s="51">
        <v>1</v>
      </c>
      <c r="C490" s="56" t="str">
        <f>IFERROR(AVERAGE(O490, AA490), "")</f>
        <v/>
      </c>
      <c r="D490" s="56" t="str">
        <f>IFERROR(AVERAGE(P490, AB490), "")</f>
        <v/>
      </c>
      <c r="E490" s="56" t="str">
        <f>IFERROR(AVERAGE(Q490, AC490), "")</f>
        <v/>
      </c>
      <c r="F490" s="56" t="str">
        <f>IFERROR(AVERAGE(R490, AD490), "")</f>
        <v/>
      </c>
      <c r="G490" s="56" t="str">
        <f>IFERROR(AVERAGE(S490, AE490), "")</f>
        <v/>
      </c>
      <c r="H490" s="56" t="str">
        <f>IFERROR(AVERAGE(T490, AF490), "")</f>
        <v/>
      </c>
      <c r="I490" s="56" t="str">
        <f>IFERROR(AVERAGE(U490, AG490), "")</f>
        <v/>
      </c>
      <c r="N490" s="51">
        <v>1</v>
      </c>
      <c r="O490" s="56"/>
      <c r="P490" s="56"/>
      <c r="Q490" s="56"/>
      <c r="R490" s="56"/>
      <c r="S490" s="56"/>
      <c r="T490" s="56"/>
      <c r="U490" s="56"/>
      <c r="Z490" s="51">
        <v>1</v>
      </c>
      <c r="AA490" s="56"/>
      <c r="AB490" s="56"/>
      <c r="AC490" s="56"/>
      <c r="AD490" s="56"/>
      <c r="AE490" s="56"/>
      <c r="AF490" s="56"/>
      <c r="AG490" s="56"/>
    </row>
    <row r="491" spans="1:33" ht="21" customHeight="1" outlineLevel="4" x14ac:dyDescent="0.3">
      <c r="B491" s="51">
        <v>2</v>
      </c>
      <c r="C491" s="56" t="str">
        <f>IFERROR(AVERAGE(O491, AA491), "")</f>
        <v/>
      </c>
      <c r="D491" s="56" t="str">
        <f>IFERROR(AVERAGE(P491, AB491), "")</f>
        <v/>
      </c>
      <c r="E491" s="56" t="str">
        <f>IFERROR(AVERAGE(Q491, AC491), "")</f>
        <v/>
      </c>
      <c r="F491" s="56" t="str">
        <f>IFERROR(AVERAGE(R491, AD491), "")</f>
        <v/>
      </c>
      <c r="G491" s="56" t="str">
        <f>IFERROR(AVERAGE(S491, AE491), "")</f>
        <v/>
      </c>
      <c r="H491" s="56" t="str">
        <f>IFERROR(AVERAGE(T491, AF491), "")</f>
        <v/>
      </c>
      <c r="I491" s="56" t="str">
        <f>IFERROR(AVERAGE(U491, AG491), "")</f>
        <v/>
      </c>
      <c r="N491" s="51">
        <v>2</v>
      </c>
      <c r="O491" s="56"/>
      <c r="P491" s="56"/>
      <c r="Q491" s="56"/>
      <c r="R491" s="56"/>
      <c r="S491" s="56"/>
      <c r="T491" s="56"/>
      <c r="U491" s="56"/>
      <c r="Z491" s="51">
        <v>2</v>
      </c>
      <c r="AA491" s="56"/>
      <c r="AB491" s="56"/>
      <c r="AC491" s="56"/>
      <c r="AD491" s="56"/>
      <c r="AE491" s="56"/>
      <c r="AF491" s="56"/>
      <c r="AG491" s="56"/>
    </row>
    <row r="492" spans="1:33" ht="21" customHeight="1" outlineLevel="4" x14ac:dyDescent="0.3">
      <c r="B492" s="51">
        <v>3</v>
      </c>
      <c r="C492" s="56" t="str">
        <f>IFERROR(AVERAGE(O492, AA492), "")</f>
        <v/>
      </c>
      <c r="D492" s="56" t="str">
        <f>IFERROR(AVERAGE(P492, AB492), "")</f>
        <v/>
      </c>
      <c r="E492" s="56" t="str">
        <f>IFERROR(AVERAGE(Q492, AC492), "")</f>
        <v/>
      </c>
      <c r="F492" s="56" t="str">
        <f>IFERROR(AVERAGE(R492, AD492), "")</f>
        <v/>
      </c>
      <c r="G492" s="56" t="str">
        <f>IFERROR(AVERAGE(S492, AE492), "")</f>
        <v/>
      </c>
      <c r="H492" s="56" t="str">
        <f>IFERROR(AVERAGE(T492, AF492), "")</f>
        <v/>
      </c>
      <c r="I492" s="56" t="str">
        <f>IFERROR(AVERAGE(U492, AG492), "")</f>
        <v/>
      </c>
      <c r="N492" s="51">
        <v>3</v>
      </c>
      <c r="O492" s="56"/>
      <c r="P492" s="56"/>
      <c r="Q492" s="56"/>
      <c r="R492" s="56"/>
      <c r="S492" s="56"/>
      <c r="T492" s="56"/>
      <c r="U492" s="56"/>
      <c r="Z492" s="51">
        <v>3</v>
      </c>
      <c r="AA492" s="56"/>
      <c r="AB492" s="56"/>
      <c r="AC492" s="56"/>
      <c r="AD492" s="56"/>
      <c r="AE492" s="56"/>
      <c r="AF492" s="56"/>
      <c r="AG492" s="56"/>
    </row>
    <row r="493" spans="1:33" ht="21" customHeight="1" outlineLevel="4" x14ac:dyDescent="0.3">
      <c r="B493" s="50" t="s">
        <v>5</v>
      </c>
      <c r="C493" s="55" t="str">
        <f>IFERROR(AVERAGE(C490, C491, C492),"")</f>
        <v/>
      </c>
      <c r="D493" s="55" t="str">
        <f>IFERROR(AVERAGE(D490, D491, D492),"")</f>
        <v/>
      </c>
      <c r="E493" s="55" t="str">
        <f>IFERROR(AVERAGE(E490, E491, E492),"")</f>
        <v/>
      </c>
      <c r="F493" s="55" t="str">
        <f>IFERROR(AVERAGE(F490, F491, F492),"")</f>
        <v/>
      </c>
      <c r="G493" s="55" t="str">
        <f>IFERROR(AVERAGE(G490, G491, G492),"")</f>
        <v/>
      </c>
      <c r="H493" s="55" t="str">
        <f>IFERROR(AVERAGE(H490, H491, H492),"")</f>
        <v/>
      </c>
      <c r="I493" s="55" t="str">
        <f>IFERROR(AVERAGE(I490, I491, I492),"")</f>
        <v/>
      </c>
      <c r="N493" s="50" t="s">
        <v>5</v>
      </c>
      <c r="O493" s="55" t="str">
        <f>IFERROR(AVERAGE(O490, O491, O492),"")</f>
        <v/>
      </c>
      <c r="P493" s="55" t="str">
        <f>IFERROR(AVERAGE(P490, P491, P492),"")</f>
        <v/>
      </c>
      <c r="Q493" s="55" t="str">
        <f>IFERROR(AVERAGE(Q490, Q491, Q492),"")</f>
        <v/>
      </c>
      <c r="R493" s="55" t="str">
        <f>IFERROR(AVERAGE(R490, R491, R492),"")</f>
        <v/>
      </c>
      <c r="S493" s="55" t="str">
        <f>IFERROR(AVERAGE(S490, S491, S492),"")</f>
        <v/>
      </c>
      <c r="T493" s="55" t="str">
        <f>IFERROR(AVERAGE(T490, T491, T492),"")</f>
        <v/>
      </c>
      <c r="U493" s="55" t="str">
        <f>IFERROR(AVERAGE(U490, U491, U492),"")</f>
        <v/>
      </c>
      <c r="Z493" s="50" t="s">
        <v>5</v>
      </c>
      <c r="AA493" s="55" t="str">
        <f>IFERROR(AVERAGE(AA490, AA491, AA492),"")</f>
        <v/>
      </c>
      <c r="AB493" s="55" t="str">
        <f>IFERROR(AVERAGE(AB490, AB491, AB492),"")</f>
        <v/>
      </c>
      <c r="AC493" s="55" t="str">
        <f>IFERROR(AVERAGE(AC490, AC491, AC492),"")</f>
        <v/>
      </c>
      <c r="AD493" s="55" t="str">
        <f>IFERROR(AVERAGE(AD490, AD491, AD492),"")</f>
        <v/>
      </c>
      <c r="AE493" s="55" t="str">
        <f>IFERROR(AVERAGE(AE490, AE491, AE492),"")</f>
        <v/>
      </c>
      <c r="AF493" s="55" t="str">
        <f>IFERROR(AVERAGE(AF490, AF491, AF492),"")</f>
        <v/>
      </c>
      <c r="AG493" s="55" t="str">
        <f>IFERROR(AVERAGE(AG490, AG491, AG492),"")</f>
        <v/>
      </c>
    </row>
    <row r="494" spans="1:33" ht="21" customHeight="1" outlineLevel="3" x14ac:dyDescent="0.3">
      <c r="A494" s="48" t="s">
        <v>749</v>
      </c>
      <c r="B494" s="49" t="s">
        <v>750</v>
      </c>
      <c r="C494" s="49"/>
      <c r="D494" s="49"/>
      <c r="E494" s="49"/>
      <c r="F494" s="49"/>
      <c r="G494" s="49"/>
      <c r="H494" s="49"/>
      <c r="I494" s="49"/>
      <c r="M494" s="48" t="s">
        <v>749</v>
      </c>
      <c r="N494" s="49" t="s">
        <v>750</v>
      </c>
      <c r="O494" s="49"/>
      <c r="P494" s="49"/>
      <c r="Q494" s="49"/>
      <c r="R494" s="49"/>
      <c r="S494" s="49"/>
      <c r="T494" s="49"/>
      <c r="U494" s="49"/>
      <c r="Y494" s="48" t="s">
        <v>749</v>
      </c>
      <c r="Z494" s="49" t="s">
        <v>750</v>
      </c>
      <c r="AA494" s="49"/>
      <c r="AB494" s="49"/>
      <c r="AC494" s="49"/>
      <c r="AD494" s="49"/>
      <c r="AE494" s="49"/>
      <c r="AF494" s="49"/>
      <c r="AG494" s="49"/>
    </row>
    <row r="495" spans="1:33" ht="21" customHeight="1" outlineLevel="4" x14ac:dyDescent="0.3">
      <c r="B495" s="51">
        <v>1</v>
      </c>
      <c r="C495" s="56" t="str">
        <f>IFERROR(AVERAGE(O495, AA495), "")</f>
        <v/>
      </c>
      <c r="D495" s="56" t="str">
        <f>IFERROR(AVERAGE(P495, AB495), "")</f>
        <v/>
      </c>
      <c r="E495" s="56" t="str">
        <f>IFERROR(AVERAGE(Q495, AC495), "")</f>
        <v/>
      </c>
      <c r="F495" s="56" t="str">
        <f>IFERROR(AVERAGE(R495, AD495), "")</f>
        <v/>
      </c>
      <c r="G495" s="56" t="str">
        <f>IFERROR(AVERAGE(S495, AE495), "")</f>
        <v/>
      </c>
      <c r="H495" s="56" t="str">
        <f>IFERROR(AVERAGE(T495, AF495), "")</f>
        <v/>
      </c>
      <c r="I495" s="56" t="str">
        <f>IFERROR(AVERAGE(U495, AG495), "")</f>
        <v/>
      </c>
      <c r="N495" s="51">
        <v>1</v>
      </c>
      <c r="O495" s="56"/>
      <c r="P495" s="56"/>
      <c r="Q495" s="56"/>
      <c r="R495" s="56"/>
      <c r="S495" s="56"/>
      <c r="T495" s="56"/>
      <c r="U495" s="56"/>
      <c r="Z495" s="51">
        <v>1</v>
      </c>
      <c r="AA495" s="56"/>
      <c r="AB495" s="56"/>
      <c r="AC495" s="56"/>
      <c r="AD495" s="56"/>
      <c r="AE495" s="56"/>
      <c r="AF495" s="56"/>
      <c r="AG495" s="56"/>
    </row>
    <row r="496" spans="1:33" ht="21" customHeight="1" outlineLevel="4" x14ac:dyDescent="0.3">
      <c r="B496" s="51">
        <v>2</v>
      </c>
      <c r="C496" s="56" t="str">
        <f>IFERROR(AVERAGE(O496, AA496), "")</f>
        <v/>
      </c>
      <c r="D496" s="56" t="str">
        <f>IFERROR(AVERAGE(P496, AB496), "")</f>
        <v/>
      </c>
      <c r="E496" s="56" t="str">
        <f>IFERROR(AVERAGE(Q496, AC496), "")</f>
        <v/>
      </c>
      <c r="F496" s="56" t="str">
        <f>IFERROR(AVERAGE(R496, AD496), "")</f>
        <v/>
      </c>
      <c r="G496" s="56" t="str">
        <f>IFERROR(AVERAGE(S496, AE496), "")</f>
        <v/>
      </c>
      <c r="H496" s="56" t="str">
        <f>IFERROR(AVERAGE(T496, AF496), "")</f>
        <v/>
      </c>
      <c r="I496" s="56" t="str">
        <f>IFERROR(AVERAGE(U496, AG496), "")</f>
        <v/>
      </c>
      <c r="N496" s="51">
        <v>2</v>
      </c>
      <c r="O496" s="56"/>
      <c r="P496" s="56"/>
      <c r="Q496" s="56"/>
      <c r="R496" s="56"/>
      <c r="S496" s="56"/>
      <c r="T496" s="56"/>
      <c r="U496" s="56"/>
      <c r="Z496" s="51">
        <v>2</v>
      </c>
      <c r="AA496" s="56"/>
      <c r="AB496" s="56"/>
      <c r="AC496" s="56"/>
      <c r="AD496" s="56"/>
      <c r="AE496" s="56"/>
      <c r="AF496" s="56"/>
      <c r="AG496" s="56"/>
    </row>
    <row r="497" spans="1:33" ht="21" customHeight="1" outlineLevel="4" x14ac:dyDescent="0.3">
      <c r="B497" s="51">
        <v>3</v>
      </c>
      <c r="C497" s="56" t="str">
        <f>IFERROR(AVERAGE(O497, AA497), "")</f>
        <v/>
      </c>
      <c r="D497" s="56" t="str">
        <f>IFERROR(AVERAGE(P497, AB497), "")</f>
        <v/>
      </c>
      <c r="E497" s="56" t="str">
        <f>IFERROR(AVERAGE(Q497, AC497), "")</f>
        <v/>
      </c>
      <c r="F497" s="56" t="str">
        <f>IFERROR(AVERAGE(R497, AD497), "")</f>
        <v/>
      </c>
      <c r="G497" s="56" t="str">
        <f>IFERROR(AVERAGE(S497, AE497), "")</f>
        <v/>
      </c>
      <c r="H497" s="56" t="str">
        <f>IFERROR(AVERAGE(T497, AF497), "")</f>
        <v/>
      </c>
      <c r="I497" s="56" t="str">
        <f>IFERROR(AVERAGE(U497, AG497), "")</f>
        <v/>
      </c>
      <c r="N497" s="51">
        <v>3</v>
      </c>
      <c r="O497" s="56"/>
      <c r="P497" s="56"/>
      <c r="Q497" s="56"/>
      <c r="R497" s="56"/>
      <c r="S497" s="56"/>
      <c r="T497" s="56"/>
      <c r="U497" s="56"/>
      <c r="Z497" s="51">
        <v>3</v>
      </c>
      <c r="AA497" s="56"/>
      <c r="AB497" s="56"/>
      <c r="AC497" s="56"/>
      <c r="AD497" s="56"/>
      <c r="AE497" s="56"/>
      <c r="AF497" s="56"/>
      <c r="AG497" s="56"/>
    </row>
    <row r="498" spans="1:33" ht="21" customHeight="1" outlineLevel="4" x14ac:dyDescent="0.3">
      <c r="B498" s="50" t="s">
        <v>5</v>
      </c>
      <c r="C498" s="55" t="str">
        <f>IFERROR(AVERAGE(C495, C496, C497),"")</f>
        <v/>
      </c>
      <c r="D498" s="55" t="str">
        <f>IFERROR(AVERAGE(D495, D496, D497),"")</f>
        <v/>
      </c>
      <c r="E498" s="55" t="str">
        <f>IFERROR(AVERAGE(E495, E496, E497),"")</f>
        <v/>
      </c>
      <c r="F498" s="55" t="str">
        <f>IFERROR(AVERAGE(F495, F496, F497),"")</f>
        <v/>
      </c>
      <c r="G498" s="55" t="str">
        <f>IFERROR(AVERAGE(G495, G496, G497),"")</f>
        <v/>
      </c>
      <c r="H498" s="55" t="str">
        <f>IFERROR(AVERAGE(H495, H496, H497),"")</f>
        <v/>
      </c>
      <c r="I498" s="55" t="str">
        <f>IFERROR(AVERAGE(I495, I496, I497),"")</f>
        <v/>
      </c>
      <c r="N498" s="50" t="s">
        <v>5</v>
      </c>
      <c r="O498" s="55" t="str">
        <f>IFERROR(AVERAGE(O495, O496, O497),"")</f>
        <v/>
      </c>
      <c r="P498" s="55" t="str">
        <f>IFERROR(AVERAGE(P495, P496, P497),"")</f>
        <v/>
      </c>
      <c r="Q498" s="55" t="str">
        <f>IFERROR(AVERAGE(Q495, Q496, Q497),"")</f>
        <v/>
      </c>
      <c r="R498" s="55" t="str">
        <f>IFERROR(AVERAGE(R495, R496, R497),"")</f>
        <v/>
      </c>
      <c r="S498" s="55" t="str">
        <f>IFERROR(AVERAGE(S495, S496, S497),"")</f>
        <v/>
      </c>
      <c r="T498" s="55" t="str">
        <f>IFERROR(AVERAGE(T495, T496, T497),"")</f>
        <v/>
      </c>
      <c r="U498" s="55" t="str">
        <f>IFERROR(AVERAGE(U495, U496, U497),"")</f>
        <v/>
      </c>
      <c r="Z498" s="50" t="s">
        <v>5</v>
      </c>
      <c r="AA498" s="55" t="str">
        <f>IFERROR(AVERAGE(AA495, AA496, AA497),"")</f>
        <v/>
      </c>
      <c r="AB498" s="55" t="str">
        <f>IFERROR(AVERAGE(AB495, AB496, AB497),"")</f>
        <v/>
      </c>
      <c r="AC498" s="55" t="str">
        <f>IFERROR(AVERAGE(AC495, AC496, AC497),"")</f>
        <v/>
      </c>
      <c r="AD498" s="55" t="str">
        <f>IFERROR(AVERAGE(AD495, AD496, AD497),"")</f>
        <v/>
      </c>
      <c r="AE498" s="55" t="str">
        <f>IFERROR(AVERAGE(AE495, AE496, AE497),"")</f>
        <v/>
      </c>
      <c r="AF498" s="55" t="str">
        <f>IFERROR(AVERAGE(AF495, AF496, AF497),"")</f>
        <v/>
      </c>
      <c r="AG498" s="55" t="str">
        <f>IFERROR(AVERAGE(AG495, AG496, AG497),"")</f>
        <v/>
      </c>
    </row>
    <row r="499" spans="1:33" ht="21" customHeight="1" outlineLevel="3" x14ac:dyDescent="0.3">
      <c r="A499" s="48" t="s">
        <v>754</v>
      </c>
      <c r="B499" s="49" t="s">
        <v>755</v>
      </c>
      <c r="C499" s="49"/>
      <c r="D499" s="49"/>
      <c r="E499" s="49"/>
      <c r="F499" s="49"/>
      <c r="G499" s="49"/>
      <c r="H499" s="49"/>
      <c r="I499" s="49"/>
      <c r="M499" s="48" t="s">
        <v>754</v>
      </c>
      <c r="N499" s="49" t="s">
        <v>755</v>
      </c>
      <c r="O499" s="49"/>
      <c r="P499" s="49"/>
      <c r="Q499" s="49"/>
      <c r="R499" s="49"/>
      <c r="S499" s="49"/>
      <c r="T499" s="49"/>
      <c r="U499" s="49"/>
      <c r="Y499" s="48" t="s">
        <v>754</v>
      </c>
      <c r="Z499" s="49" t="s">
        <v>755</v>
      </c>
      <c r="AA499" s="49"/>
      <c r="AB499" s="49"/>
      <c r="AC499" s="49"/>
      <c r="AD499" s="49"/>
      <c r="AE499" s="49"/>
      <c r="AF499" s="49"/>
      <c r="AG499" s="49"/>
    </row>
    <row r="500" spans="1:33" ht="21" customHeight="1" outlineLevel="4" x14ac:dyDescent="0.3">
      <c r="B500" s="51">
        <v>1</v>
      </c>
      <c r="C500" s="56" t="str">
        <f>IFERROR(AVERAGE(O500, AA500), "")</f>
        <v/>
      </c>
      <c r="D500" s="56" t="str">
        <f>IFERROR(AVERAGE(P500, AB500), "")</f>
        <v/>
      </c>
      <c r="E500" s="56" t="str">
        <f>IFERROR(AVERAGE(Q500, AC500), "")</f>
        <v/>
      </c>
      <c r="F500" s="56" t="str">
        <f>IFERROR(AVERAGE(R500, AD500), "")</f>
        <v/>
      </c>
      <c r="G500" s="56" t="str">
        <f>IFERROR(AVERAGE(S500, AE500), "")</f>
        <v/>
      </c>
      <c r="H500" s="56" t="str">
        <f>IFERROR(AVERAGE(T500, AF500), "")</f>
        <v/>
      </c>
      <c r="I500" s="56" t="str">
        <f>IFERROR(AVERAGE(U500, AG500), "")</f>
        <v/>
      </c>
      <c r="N500" s="51">
        <v>1</v>
      </c>
      <c r="O500" s="56"/>
      <c r="P500" s="56"/>
      <c r="Q500" s="56"/>
      <c r="R500" s="56"/>
      <c r="S500" s="56"/>
      <c r="T500" s="56"/>
      <c r="U500" s="56"/>
      <c r="Z500" s="51">
        <v>1</v>
      </c>
      <c r="AA500" s="56"/>
      <c r="AB500" s="56"/>
      <c r="AC500" s="56"/>
      <c r="AD500" s="56"/>
      <c r="AE500" s="56"/>
      <c r="AF500" s="56"/>
      <c r="AG500" s="56"/>
    </row>
    <row r="501" spans="1:33" ht="21" customHeight="1" outlineLevel="4" x14ac:dyDescent="0.3">
      <c r="B501" s="51">
        <v>2</v>
      </c>
      <c r="C501" s="56" t="str">
        <f>IFERROR(AVERAGE(O501, AA501), "")</f>
        <v/>
      </c>
      <c r="D501" s="56" t="str">
        <f>IFERROR(AVERAGE(P501, AB501), "")</f>
        <v/>
      </c>
      <c r="E501" s="56" t="str">
        <f>IFERROR(AVERAGE(Q501, AC501), "")</f>
        <v/>
      </c>
      <c r="F501" s="56" t="str">
        <f>IFERROR(AVERAGE(R501, AD501), "")</f>
        <v/>
      </c>
      <c r="G501" s="56" t="str">
        <f>IFERROR(AVERAGE(S501, AE501), "")</f>
        <v/>
      </c>
      <c r="H501" s="56" t="str">
        <f>IFERROR(AVERAGE(T501, AF501), "")</f>
        <v/>
      </c>
      <c r="I501" s="56" t="str">
        <f>IFERROR(AVERAGE(U501, AG501), "")</f>
        <v/>
      </c>
      <c r="N501" s="51">
        <v>2</v>
      </c>
      <c r="O501" s="56"/>
      <c r="P501" s="56"/>
      <c r="Q501" s="56"/>
      <c r="R501" s="56"/>
      <c r="S501" s="56"/>
      <c r="T501" s="56"/>
      <c r="U501" s="56"/>
      <c r="Z501" s="51">
        <v>2</v>
      </c>
      <c r="AA501" s="56"/>
      <c r="AB501" s="56"/>
      <c r="AC501" s="56"/>
      <c r="AD501" s="56"/>
      <c r="AE501" s="56"/>
      <c r="AF501" s="56"/>
      <c r="AG501" s="56"/>
    </row>
    <row r="502" spans="1:33" ht="21" customHeight="1" outlineLevel="4" x14ac:dyDescent="0.3">
      <c r="B502" s="51">
        <v>3</v>
      </c>
      <c r="C502" s="56" t="str">
        <f>IFERROR(AVERAGE(O502, AA502), "")</f>
        <v/>
      </c>
      <c r="D502" s="56" t="str">
        <f>IFERROR(AVERAGE(P502, AB502), "")</f>
        <v/>
      </c>
      <c r="E502" s="56" t="str">
        <f>IFERROR(AVERAGE(Q502, AC502), "")</f>
        <v/>
      </c>
      <c r="F502" s="56" t="str">
        <f>IFERROR(AVERAGE(R502, AD502), "")</f>
        <v/>
      </c>
      <c r="G502" s="56" t="str">
        <f>IFERROR(AVERAGE(S502, AE502), "")</f>
        <v/>
      </c>
      <c r="H502" s="56" t="str">
        <f>IFERROR(AVERAGE(T502, AF502), "")</f>
        <v/>
      </c>
      <c r="I502" s="56" t="str">
        <f>IFERROR(AVERAGE(U502, AG502), "")</f>
        <v/>
      </c>
      <c r="N502" s="51">
        <v>3</v>
      </c>
      <c r="O502" s="56"/>
      <c r="P502" s="56"/>
      <c r="Q502" s="56"/>
      <c r="R502" s="56"/>
      <c r="S502" s="56"/>
      <c r="T502" s="56"/>
      <c r="U502" s="56"/>
      <c r="Z502" s="51">
        <v>3</v>
      </c>
      <c r="AA502" s="56"/>
      <c r="AB502" s="56"/>
      <c r="AC502" s="56"/>
      <c r="AD502" s="56"/>
      <c r="AE502" s="56"/>
      <c r="AF502" s="56"/>
      <c r="AG502" s="56"/>
    </row>
    <row r="503" spans="1:33" ht="21" customHeight="1" outlineLevel="4" x14ac:dyDescent="0.3">
      <c r="B503" s="50" t="s">
        <v>5</v>
      </c>
      <c r="C503" s="55" t="str">
        <f>IFERROR(AVERAGE(C500, C501, C502),"")</f>
        <v/>
      </c>
      <c r="D503" s="55" t="str">
        <f>IFERROR(AVERAGE(D500, D501, D502),"")</f>
        <v/>
      </c>
      <c r="E503" s="55" t="str">
        <f>IFERROR(AVERAGE(E500, E501, E502),"")</f>
        <v/>
      </c>
      <c r="F503" s="55" t="str">
        <f>IFERROR(AVERAGE(F500, F501, F502),"")</f>
        <v/>
      </c>
      <c r="G503" s="55" t="str">
        <f>IFERROR(AVERAGE(G500, G501, G502),"")</f>
        <v/>
      </c>
      <c r="H503" s="55" t="str">
        <f>IFERROR(AVERAGE(H500, H501, H502),"")</f>
        <v/>
      </c>
      <c r="I503" s="55" t="str">
        <f>IFERROR(AVERAGE(I500, I501, I502),"")</f>
        <v/>
      </c>
      <c r="N503" s="50" t="s">
        <v>5</v>
      </c>
      <c r="O503" s="55" t="str">
        <f>IFERROR(AVERAGE(O500, O501, O502),"")</f>
        <v/>
      </c>
      <c r="P503" s="55" t="str">
        <f>IFERROR(AVERAGE(P500, P501, P502),"")</f>
        <v/>
      </c>
      <c r="Q503" s="55" t="str">
        <f>IFERROR(AVERAGE(Q500, Q501, Q502),"")</f>
        <v/>
      </c>
      <c r="R503" s="55" t="str">
        <f>IFERROR(AVERAGE(R500, R501, R502),"")</f>
        <v/>
      </c>
      <c r="S503" s="55" t="str">
        <f>IFERROR(AVERAGE(S500, S501, S502),"")</f>
        <v/>
      </c>
      <c r="T503" s="55" t="str">
        <f>IFERROR(AVERAGE(T500, T501, T502),"")</f>
        <v/>
      </c>
      <c r="U503" s="55" t="str">
        <f>IFERROR(AVERAGE(U500, U501, U502),"")</f>
        <v/>
      </c>
      <c r="Z503" s="50" t="s">
        <v>5</v>
      </c>
      <c r="AA503" s="55" t="str">
        <f>IFERROR(AVERAGE(AA500, AA501, AA502),"")</f>
        <v/>
      </c>
      <c r="AB503" s="55" t="str">
        <f>IFERROR(AVERAGE(AB500, AB501, AB502),"")</f>
        <v/>
      </c>
      <c r="AC503" s="55" t="str">
        <f>IFERROR(AVERAGE(AC500, AC501, AC502),"")</f>
        <v/>
      </c>
      <c r="AD503" s="55" t="str">
        <f>IFERROR(AVERAGE(AD500, AD501, AD502),"")</f>
        <v/>
      </c>
      <c r="AE503" s="55" t="str">
        <f>IFERROR(AVERAGE(AE500, AE501, AE502),"")</f>
        <v/>
      </c>
      <c r="AF503" s="55" t="str">
        <f>IFERROR(AVERAGE(AF500, AF501, AF502),"")</f>
        <v/>
      </c>
      <c r="AG503" s="55" t="str">
        <f>IFERROR(AVERAGE(AG500, AG501, AG502),"")</f>
        <v/>
      </c>
    </row>
    <row r="504" spans="1:33" ht="21" customHeight="1" outlineLevel="3" x14ac:dyDescent="0.3">
      <c r="A504" s="48" t="s">
        <v>759</v>
      </c>
      <c r="B504" s="49" t="s">
        <v>760</v>
      </c>
      <c r="C504" s="49"/>
      <c r="D504" s="49"/>
      <c r="E504" s="49"/>
      <c r="F504" s="49"/>
      <c r="G504" s="49"/>
      <c r="H504" s="49"/>
      <c r="I504" s="49"/>
      <c r="M504" s="48" t="s">
        <v>759</v>
      </c>
      <c r="N504" s="49" t="s">
        <v>760</v>
      </c>
      <c r="O504" s="49"/>
      <c r="P504" s="49"/>
      <c r="Q504" s="49"/>
      <c r="R504" s="49"/>
      <c r="S504" s="49"/>
      <c r="T504" s="49"/>
      <c r="U504" s="49"/>
      <c r="Y504" s="48" t="s">
        <v>759</v>
      </c>
      <c r="Z504" s="49" t="s">
        <v>760</v>
      </c>
      <c r="AA504" s="49"/>
      <c r="AB504" s="49"/>
      <c r="AC504" s="49"/>
      <c r="AD504" s="49"/>
      <c r="AE504" s="49"/>
      <c r="AF504" s="49"/>
      <c r="AG504" s="49"/>
    </row>
    <row r="505" spans="1:33" ht="21" customHeight="1" outlineLevel="4" x14ac:dyDescent="0.3">
      <c r="B505" s="51">
        <v>1</v>
      </c>
      <c r="C505" s="56" t="str">
        <f>IFERROR(AVERAGE(O505, AA505), "")</f>
        <v/>
      </c>
      <c r="D505" s="56" t="str">
        <f>IFERROR(AVERAGE(P505, AB505), "")</f>
        <v/>
      </c>
      <c r="E505" s="56" t="str">
        <f>IFERROR(AVERAGE(Q505, AC505), "")</f>
        <v/>
      </c>
      <c r="F505" s="56" t="str">
        <f>IFERROR(AVERAGE(R505, AD505), "")</f>
        <v/>
      </c>
      <c r="G505" s="56" t="str">
        <f>IFERROR(AVERAGE(S505, AE505), "")</f>
        <v/>
      </c>
      <c r="H505" s="56" t="str">
        <f>IFERROR(AVERAGE(T505, AF505), "")</f>
        <v/>
      </c>
      <c r="I505" s="56" t="str">
        <f>IFERROR(AVERAGE(U505, AG505), "")</f>
        <v/>
      </c>
      <c r="N505" s="51">
        <v>1</v>
      </c>
      <c r="O505" s="56"/>
      <c r="P505" s="56"/>
      <c r="Q505" s="56"/>
      <c r="R505" s="56"/>
      <c r="S505" s="56"/>
      <c r="T505" s="56"/>
      <c r="U505" s="56"/>
      <c r="Z505" s="51">
        <v>1</v>
      </c>
      <c r="AA505" s="56"/>
      <c r="AB505" s="56"/>
      <c r="AC505" s="56"/>
      <c r="AD505" s="56"/>
      <c r="AE505" s="56"/>
      <c r="AF505" s="56"/>
      <c r="AG505" s="56"/>
    </row>
    <row r="506" spans="1:33" ht="21" customHeight="1" outlineLevel="4" x14ac:dyDescent="0.3">
      <c r="B506" s="51">
        <v>2</v>
      </c>
      <c r="C506" s="56" t="str">
        <f>IFERROR(AVERAGE(O506, AA506), "")</f>
        <v/>
      </c>
      <c r="D506" s="56" t="str">
        <f>IFERROR(AVERAGE(P506, AB506), "")</f>
        <v/>
      </c>
      <c r="E506" s="56" t="str">
        <f>IFERROR(AVERAGE(Q506, AC506), "")</f>
        <v/>
      </c>
      <c r="F506" s="56" t="str">
        <f>IFERROR(AVERAGE(R506, AD506), "")</f>
        <v/>
      </c>
      <c r="G506" s="56" t="str">
        <f>IFERROR(AVERAGE(S506, AE506), "")</f>
        <v/>
      </c>
      <c r="H506" s="56" t="str">
        <f>IFERROR(AVERAGE(T506, AF506), "")</f>
        <v/>
      </c>
      <c r="I506" s="56" t="str">
        <f>IFERROR(AVERAGE(U506, AG506), "")</f>
        <v/>
      </c>
      <c r="N506" s="51">
        <v>2</v>
      </c>
      <c r="O506" s="56"/>
      <c r="P506" s="56"/>
      <c r="Q506" s="56"/>
      <c r="R506" s="56"/>
      <c r="S506" s="56"/>
      <c r="T506" s="56"/>
      <c r="U506" s="56"/>
      <c r="Z506" s="51">
        <v>2</v>
      </c>
      <c r="AA506" s="56"/>
      <c r="AB506" s="56"/>
      <c r="AC506" s="56"/>
      <c r="AD506" s="56"/>
      <c r="AE506" s="56"/>
      <c r="AF506" s="56"/>
      <c r="AG506" s="56"/>
    </row>
    <row r="507" spans="1:33" ht="21" customHeight="1" outlineLevel="4" x14ac:dyDescent="0.3">
      <c r="B507" s="51">
        <v>3</v>
      </c>
      <c r="C507" s="56" t="str">
        <f>IFERROR(AVERAGE(O507, AA507), "")</f>
        <v/>
      </c>
      <c r="D507" s="56" t="str">
        <f>IFERROR(AVERAGE(P507, AB507), "")</f>
        <v/>
      </c>
      <c r="E507" s="56" t="str">
        <f>IFERROR(AVERAGE(Q507, AC507), "")</f>
        <v/>
      </c>
      <c r="F507" s="56" t="str">
        <f>IFERROR(AVERAGE(R507, AD507), "")</f>
        <v/>
      </c>
      <c r="G507" s="56" t="str">
        <f>IFERROR(AVERAGE(S507, AE507), "")</f>
        <v/>
      </c>
      <c r="H507" s="56" t="str">
        <f>IFERROR(AVERAGE(T507, AF507), "")</f>
        <v/>
      </c>
      <c r="I507" s="56" t="str">
        <f>IFERROR(AVERAGE(U507, AG507), "")</f>
        <v/>
      </c>
      <c r="N507" s="51">
        <v>3</v>
      </c>
      <c r="O507" s="56"/>
      <c r="P507" s="56"/>
      <c r="Q507" s="56"/>
      <c r="R507" s="56"/>
      <c r="S507" s="56"/>
      <c r="T507" s="56"/>
      <c r="U507" s="56"/>
      <c r="Z507" s="51">
        <v>3</v>
      </c>
      <c r="AA507" s="56"/>
      <c r="AB507" s="56"/>
      <c r="AC507" s="56"/>
      <c r="AD507" s="56"/>
      <c r="AE507" s="56"/>
      <c r="AF507" s="56"/>
      <c r="AG507" s="56"/>
    </row>
    <row r="508" spans="1:33" ht="21" customHeight="1" outlineLevel="4" x14ac:dyDescent="0.3">
      <c r="B508" s="50" t="s">
        <v>5</v>
      </c>
      <c r="C508" s="55" t="str">
        <f>IFERROR(AVERAGE(C505, C506, C507),"")</f>
        <v/>
      </c>
      <c r="D508" s="55" t="str">
        <f>IFERROR(AVERAGE(D505, D506, D507),"")</f>
        <v/>
      </c>
      <c r="E508" s="55" t="str">
        <f>IFERROR(AVERAGE(E505, E506, E507),"")</f>
        <v/>
      </c>
      <c r="F508" s="55" t="str">
        <f>IFERROR(AVERAGE(F505, F506, F507),"")</f>
        <v/>
      </c>
      <c r="G508" s="55" t="str">
        <f>IFERROR(AVERAGE(G505, G506, G507),"")</f>
        <v/>
      </c>
      <c r="H508" s="55" t="str">
        <f>IFERROR(AVERAGE(H505, H506, H507),"")</f>
        <v/>
      </c>
      <c r="I508" s="55" t="str">
        <f>IFERROR(AVERAGE(I505, I506, I507),"")</f>
        <v/>
      </c>
      <c r="N508" s="50" t="s">
        <v>5</v>
      </c>
      <c r="O508" s="55" t="str">
        <f>IFERROR(AVERAGE(O505, O506, O507),"")</f>
        <v/>
      </c>
      <c r="P508" s="55" t="str">
        <f>IFERROR(AVERAGE(P505, P506, P507),"")</f>
        <v/>
      </c>
      <c r="Q508" s="55" t="str">
        <f>IFERROR(AVERAGE(Q505, Q506, Q507),"")</f>
        <v/>
      </c>
      <c r="R508" s="55" t="str">
        <f>IFERROR(AVERAGE(R505, R506, R507),"")</f>
        <v/>
      </c>
      <c r="S508" s="55" t="str">
        <f>IFERROR(AVERAGE(S505, S506, S507),"")</f>
        <v/>
      </c>
      <c r="T508" s="55" t="str">
        <f>IFERROR(AVERAGE(T505, T506, T507),"")</f>
        <v/>
      </c>
      <c r="U508" s="55" t="str">
        <f>IFERROR(AVERAGE(U505, U506, U507),"")</f>
        <v/>
      </c>
      <c r="Z508" s="50" t="s">
        <v>5</v>
      </c>
      <c r="AA508" s="55" t="str">
        <f>IFERROR(AVERAGE(AA505, AA506, AA507),"")</f>
        <v/>
      </c>
      <c r="AB508" s="55" t="str">
        <f>IFERROR(AVERAGE(AB505, AB506, AB507),"")</f>
        <v/>
      </c>
      <c r="AC508" s="55" t="str">
        <f>IFERROR(AVERAGE(AC505, AC506, AC507),"")</f>
        <v/>
      </c>
      <c r="AD508" s="55" t="str">
        <f>IFERROR(AVERAGE(AD505, AD506, AD507),"")</f>
        <v/>
      </c>
      <c r="AE508" s="55" t="str">
        <f>IFERROR(AVERAGE(AE505, AE506, AE507),"")</f>
        <v/>
      </c>
      <c r="AF508" s="55" t="str">
        <f>IFERROR(AVERAGE(AF505, AF506, AF507),"")</f>
        <v/>
      </c>
      <c r="AG508" s="55" t="str">
        <f>IFERROR(AVERAGE(AG505, AG506, AG507),"")</f>
        <v/>
      </c>
    </row>
    <row r="509" spans="1:33" ht="21" customHeight="1" outlineLevel="1" x14ac:dyDescent="0.3">
      <c r="A509" s="46">
        <v>6.3</v>
      </c>
      <c r="B509" s="47" t="s">
        <v>765</v>
      </c>
      <c r="C509" s="54" t="str">
        <f>IFERROR(AVERAGE(C514)/10,"")</f>
        <v/>
      </c>
      <c r="D509" s="54" t="str">
        <f>IFERROR(AVERAGE(D514)/10,"")</f>
        <v/>
      </c>
      <c r="E509" s="54" t="str">
        <f>IFERROR(AVERAGE(E514)/10,"")</f>
        <v/>
      </c>
      <c r="F509" s="54" t="str">
        <f>IFERROR(AVERAGE(F514)/10,"")</f>
        <v/>
      </c>
      <c r="G509" s="54" t="str">
        <f>IFERROR(AVERAGE(G514)/10,"")</f>
        <v/>
      </c>
      <c r="H509" s="54" t="str">
        <f>IFERROR(AVERAGE(H514)/10,"")</f>
        <v/>
      </c>
      <c r="I509" s="54" t="str">
        <f>IFERROR(AVERAGE(I514)/10,"")</f>
        <v/>
      </c>
      <c r="M509" s="46">
        <v>6.3</v>
      </c>
      <c r="N509" s="47" t="s">
        <v>765</v>
      </c>
      <c r="O509" s="54" t="str">
        <f>IFERROR(AVERAGE(O514)/10,"")</f>
        <v/>
      </c>
      <c r="P509" s="54" t="str">
        <f>IFERROR(AVERAGE(P514)/10,"")</f>
        <v/>
      </c>
      <c r="Q509" s="54" t="str">
        <f>IFERROR(AVERAGE(Q514)/10,"")</f>
        <v/>
      </c>
      <c r="R509" s="54" t="str">
        <f>IFERROR(AVERAGE(R514)/10,"")</f>
        <v/>
      </c>
      <c r="S509" s="54" t="str">
        <f>IFERROR(AVERAGE(S514)/10,"")</f>
        <v/>
      </c>
      <c r="T509" s="54" t="str">
        <f>IFERROR(AVERAGE(T514)/10,"")</f>
        <v/>
      </c>
      <c r="U509" s="54" t="str">
        <f>IFERROR(AVERAGE(U514)/10,"")</f>
        <v/>
      </c>
      <c r="Y509" s="46">
        <v>6.3</v>
      </c>
      <c r="Z509" s="47" t="s">
        <v>765</v>
      </c>
      <c r="AA509" s="54" t="str">
        <f>IFERROR(AVERAGE(AA514)/10,"")</f>
        <v/>
      </c>
      <c r="AB509" s="54" t="str">
        <f>IFERROR(AVERAGE(AB514)/10,"")</f>
        <v/>
      </c>
      <c r="AC509" s="54" t="str">
        <f>IFERROR(AVERAGE(AC514)/10,"")</f>
        <v/>
      </c>
      <c r="AD509" s="54" t="str">
        <f>IFERROR(AVERAGE(AD514)/10,"")</f>
        <v/>
      </c>
      <c r="AE509" s="54" t="str">
        <f>IFERROR(AVERAGE(AE514)/10,"")</f>
        <v/>
      </c>
      <c r="AF509" s="54" t="str">
        <f>IFERROR(AVERAGE(AF514)/10,"")</f>
        <v/>
      </c>
      <c r="AG509" s="54" t="str">
        <f>IFERROR(AVERAGE(AG514)/10,"")</f>
        <v/>
      </c>
    </row>
    <row r="510" spans="1:33" ht="21" customHeight="1" outlineLevel="3" x14ac:dyDescent="0.3">
      <c r="A510" s="48" t="s">
        <v>766</v>
      </c>
      <c r="B510" s="49" t="s">
        <v>548</v>
      </c>
      <c r="C510" s="49"/>
      <c r="D510" s="49"/>
      <c r="E510" s="49"/>
      <c r="F510" s="49"/>
      <c r="G510" s="49"/>
      <c r="H510" s="49"/>
      <c r="I510" s="49"/>
      <c r="M510" s="48" t="s">
        <v>766</v>
      </c>
      <c r="N510" s="49" t="s">
        <v>548</v>
      </c>
      <c r="O510" s="49"/>
      <c r="P510" s="49"/>
      <c r="Q510" s="49"/>
      <c r="R510" s="49"/>
      <c r="S510" s="49"/>
      <c r="T510" s="49"/>
      <c r="U510" s="49"/>
      <c r="Y510" s="48" t="s">
        <v>766</v>
      </c>
      <c r="Z510" s="49" t="s">
        <v>548</v>
      </c>
      <c r="AA510" s="49"/>
      <c r="AB510" s="49"/>
      <c r="AC510" s="49"/>
      <c r="AD510" s="49"/>
      <c r="AE510" s="49"/>
      <c r="AF510" s="49"/>
      <c r="AG510" s="49"/>
    </row>
    <row r="511" spans="1:33" ht="21" customHeight="1" outlineLevel="4" x14ac:dyDescent="0.3">
      <c r="B511" s="51">
        <v>1</v>
      </c>
      <c r="C511" s="56" t="str">
        <f>IFERROR(AVERAGE(O511, AA511), "")</f>
        <v/>
      </c>
      <c r="D511" s="56" t="str">
        <f>IFERROR(AVERAGE(P511, AB511), "")</f>
        <v/>
      </c>
      <c r="E511" s="56" t="str">
        <f>IFERROR(AVERAGE(Q511, AC511), "")</f>
        <v/>
      </c>
      <c r="F511" s="56" t="str">
        <f>IFERROR(AVERAGE(R511, AD511), "")</f>
        <v/>
      </c>
      <c r="G511" s="56" t="str">
        <f>IFERROR(AVERAGE(S511, AE511), "")</f>
        <v/>
      </c>
      <c r="H511" s="56" t="str">
        <f>IFERROR(AVERAGE(T511, AF511), "")</f>
        <v/>
      </c>
      <c r="I511" s="56" t="str">
        <f>IFERROR(AVERAGE(U511, AG511), "")</f>
        <v/>
      </c>
      <c r="N511" s="51">
        <v>1</v>
      </c>
      <c r="O511" s="56"/>
      <c r="P511" s="56"/>
      <c r="Q511" s="56"/>
      <c r="R511" s="56"/>
      <c r="S511" s="56"/>
      <c r="T511" s="56"/>
      <c r="U511" s="56"/>
      <c r="Z511" s="51">
        <v>1</v>
      </c>
      <c r="AA511" s="56"/>
      <c r="AB511" s="56"/>
      <c r="AC511" s="56"/>
      <c r="AD511" s="56"/>
      <c r="AE511" s="56"/>
      <c r="AF511" s="56"/>
      <c r="AG511" s="56"/>
    </row>
    <row r="512" spans="1:33" ht="21" customHeight="1" outlineLevel="4" x14ac:dyDescent="0.3">
      <c r="B512" s="51">
        <v>2</v>
      </c>
      <c r="C512" s="56" t="str">
        <f>IFERROR(AVERAGE(O512, AA512), "")</f>
        <v/>
      </c>
      <c r="D512" s="56" t="str">
        <f>IFERROR(AVERAGE(P512, AB512), "")</f>
        <v/>
      </c>
      <c r="E512" s="56" t="str">
        <f>IFERROR(AVERAGE(Q512, AC512), "")</f>
        <v/>
      </c>
      <c r="F512" s="56" t="str">
        <f>IFERROR(AVERAGE(R512, AD512), "")</f>
        <v/>
      </c>
      <c r="G512" s="56" t="str">
        <f>IFERROR(AVERAGE(S512, AE512), "")</f>
        <v/>
      </c>
      <c r="H512" s="56" t="str">
        <f>IFERROR(AVERAGE(T512, AF512), "")</f>
        <v/>
      </c>
      <c r="I512" s="56" t="str">
        <f>IFERROR(AVERAGE(U512, AG512), "")</f>
        <v/>
      </c>
      <c r="N512" s="51">
        <v>2</v>
      </c>
      <c r="O512" s="56"/>
      <c r="P512" s="56"/>
      <c r="Q512" s="56"/>
      <c r="R512" s="56"/>
      <c r="S512" s="56"/>
      <c r="T512" s="56"/>
      <c r="U512" s="56"/>
      <c r="Z512" s="51">
        <v>2</v>
      </c>
      <c r="AA512" s="56"/>
      <c r="AB512" s="56"/>
      <c r="AC512" s="56"/>
      <c r="AD512" s="56"/>
      <c r="AE512" s="56"/>
      <c r="AF512" s="56"/>
      <c r="AG512" s="56"/>
    </row>
    <row r="513" spans="1:33" ht="21" customHeight="1" outlineLevel="4" x14ac:dyDescent="0.3">
      <c r="B513" s="51">
        <v>3</v>
      </c>
      <c r="C513" s="56" t="str">
        <f>IFERROR(AVERAGE(O513, AA513), "")</f>
        <v/>
      </c>
      <c r="D513" s="56" t="str">
        <f>IFERROR(AVERAGE(P513, AB513), "")</f>
        <v/>
      </c>
      <c r="E513" s="56" t="str">
        <f>IFERROR(AVERAGE(Q513, AC513), "")</f>
        <v/>
      </c>
      <c r="F513" s="56" t="str">
        <f>IFERROR(AVERAGE(R513, AD513), "")</f>
        <v/>
      </c>
      <c r="G513" s="56" t="str">
        <f>IFERROR(AVERAGE(S513, AE513), "")</f>
        <v/>
      </c>
      <c r="H513" s="56" t="str">
        <f>IFERROR(AVERAGE(T513, AF513), "")</f>
        <v/>
      </c>
      <c r="I513" s="56" t="str">
        <f>IFERROR(AVERAGE(U513, AG513), "")</f>
        <v/>
      </c>
      <c r="N513" s="51">
        <v>3</v>
      </c>
      <c r="O513" s="56"/>
      <c r="P513" s="56"/>
      <c r="Q513" s="56"/>
      <c r="R513" s="56"/>
      <c r="S513" s="56"/>
      <c r="T513" s="56"/>
      <c r="U513" s="56"/>
      <c r="Z513" s="51">
        <v>3</v>
      </c>
      <c r="AA513" s="56"/>
      <c r="AB513" s="56"/>
      <c r="AC513" s="56"/>
      <c r="AD513" s="56"/>
      <c r="AE513" s="56"/>
      <c r="AF513" s="56"/>
      <c r="AG513" s="56"/>
    </row>
    <row r="514" spans="1:33" ht="21" customHeight="1" outlineLevel="4" x14ac:dyDescent="0.3">
      <c r="B514" s="50" t="s">
        <v>5</v>
      </c>
      <c r="C514" s="55" t="str">
        <f>IFERROR(AVERAGE(C511, C512, C513),"")</f>
        <v/>
      </c>
      <c r="D514" s="55" t="str">
        <f>IFERROR(AVERAGE(D511, D512, D513),"")</f>
        <v/>
      </c>
      <c r="E514" s="55" t="str">
        <f>IFERROR(AVERAGE(E511, E512, E513),"")</f>
        <v/>
      </c>
      <c r="F514" s="55" t="str">
        <f>IFERROR(AVERAGE(F511, F512, F513),"")</f>
        <v/>
      </c>
      <c r="G514" s="55" t="str">
        <f>IFERROR(AVERAGE(G511, G512, G513),"")</f>
        <v/>
      </c>
      <c r="H514" s="55" t="str">
        <f>IFERROR(AVERAGE(H511, H512, H513),"")</f>
        <v/>
      </c>
      <c r="I514" s="55" t="str">
        <f>IFERROR(AVERAGE(I511, I512, I513),"")</f>
        <v/>
      </c>
      <c r="N514" s="50" t="s">
        <v>5</v>
      </c>
      <c r="O514" s="55" t="str">
        <f>IFERROR(AVERAGE(O511, O512, O513),"")</f>
        <v/>
      </c>
      <c r="P514" s="55" t="str">
        <f>IFERROR(AVERAGE(P511, P512, P513),"")</f>
        <v/>
      </c>
      <c r="Q514" s="55" t="str">
        <f>IFERROR(AVERAGE(Q511, Q512, Q513),"")</f>
        <v/>
      </c>
      <c r="R514" s="55" t="str">
        <f>IFERROR(AVERAGE(R511, R512, R513),"")</f>
        <v/>
      </c>
      <c r="S514" s="55" t="str">
        <f>IFERROR(AVERAGE(S511, S512, S513),"")</f>
        <v/>
      </c>
      <c r="T514" s="55" t="str">
        <f>IFERROR(AVERAGE(T511, T512, T513),"")</f>
        <v/>
      </c>
      <c r="U514" s="55" t="str">
        <f>IFERROR(AVERAGE(U511, U512, U513),"")</f>
        <v/>
      </c>
      <c r="Z514" s="50" t="s">
        <v>5</v>
      </c>
      <c r="AA514" s="55" t="str">
        <f>IFERROR(AVERAGE(AA511, AA512, AA513),"")</f>
        <v/>
      </c>
      <c r="AB514" s="55" t="str">
        <f>IFERROR(AVERAGE(AB511, AB512, AB513),"")</f>
        <v/>
      </c>
      <c r="AC514" s="55" t="str">
        <f>IFERROR(AVERAGE(AC511, AC512, AC513),"")</f>
        <v/>
      </c>
      <c r="AD514" s="55" t="str">
        <f>IFERROR(AVERAGE(AD511, AD512, AD513),"")</f>
        <v/>
      </c>
      <c r="AE514" s="55" t="str">
        <f>IFERROR(AVERAGE(AE511, AE512, AE513),"")</f>
        <v/>
      </c>
      <c r="AF514" s="55" t="str">
        <f>IFERROR(AVERAGE(AF511, AF512, AF513),"")</f>
        <v/>
      </c>
      <c r="AG514" s="55" t="str">
        <f>IFERROR(AVERAGE(AG511, AG512, AG513),"")</f>
        <v/>
      </c>
    </row>
    <row r="515" spans="1:33" ht="21" customHeight="1" outlineLevel="1" x14ac:dyDescent="0.3">
      <c r="A515" s="46">
        <v>6.4</v>
      </c>
      <c r="B515" s="47" t="s">
        <v>771</v>
      </c>
      <c r="C515" s="54" t="str">
        <f>IFERROR(AVERAGE(C520, C525, C530, C535)/10,"")</f>
        <v/>
      </c>
      <c r="D515" s="54" t="str">
        <f>IFERROR(AVERAGE(D520, D525, D530, D535)/10,"")</f>
        <v/>
      </c>
      <c r="E515" s="54" t="str">
        <f>IFERROR(AVERAGE(E520, E525, E530, E535)/10,"")</f>
        <v/>
      </c>
      <c r="F515" s="54" t="str">
        <f>IFERROR(AVERAGE(F520, F525, F530, F535)/10,"")</f>
        <v/>
      </c>
      <c r="G515" s="54" t="str">
        <f>IFERROR(AVERAGE(G520, G525, G530, G535)/10,"")</f>
        <v/>
      </c>
      <c r="H515" s="54" t="str">
        <f>IFERROR(AVERAGE(H520, H525, H530, H535)/10,"")</f>
        <v/>
      </c>
      <c r="I515" s="54" t="str">
        <f>IFERROR(AVERAGE(I520, I525, I530, I535)/10,"")</f>
        <v/>
      </c>
      <c r="M515" s="46">
        <v>6.4</v>
      </c>
      <c r="N515" s="47" t="s">
        <v>771</v>
      </c>
      <c r="O515" s="54" t="str">
        <f>IFERROR(AVERAGE(O520, O525, O530, O535)/10,"")</f>
        <v/>
      </c>
      <c r="P515" s="54" t="str">
        <f>IFERROR(AVERAGE(P520, P525, P530, P535)/10,"")</f>
        <v/>
      </c>
      <c r="Q515" s="54" t="str">
        <f>IFERROR(AVERAGE(Q520, Q525, Q530, Q535)/10,"")</f>
        <v/>
      </c>
      <c r="R515" s="54" t="str">
        <f>IFERROR(AVERAGE(R520, R525, R530, R535)/10,"")</f>
        <v/>
      </c>
      <c r="S515" s="54" t="str">
        <f>IFERROR(AVERAGE(S520, S525, S530, S535)/10,"")</f>
        <v/>
      </c>
      <c r="T515" s="54" t="str">
        <f>IFERROR(AVERAGE(T520, T525, T530, T535)/10,"")</f>
        <v/>
      </c>
      <c r="U515" s="54" t="str">
        <f>IFERROR(AVERAGE(U520, U525, U530, U535)/10,"")</f>
        <v/>
      </c>
      <c r="Y515" s="46">
        <v>6.4</v>
      </c>
      <c r="Z515" s="47" t="s">
        <v>771</v>
      </c>
      <c r="AA515" s="54" t="str">
        <f>IFERROR(AVERAGE(AA520, AA525, AA530, AA535)/10,"")</f>
        <v/>
      </c>
      <c r="AB515" s="54" t="str">
        <f>IFERROR(AVERAGE(AB520, AB525, AB530, AB535)/10,"")</f>
        <v/>
      </c>
      <c r="AC515" s="54" t="str">
        <f>IFERROR(AVERAGE(AC520, AC525, AC530, AC535)/10,"")</f>
        <v/>
      </c>
      <c r="AD515" s="54" t="str">
        <f>IFERROR(AVERAGE(AD520, AD525, AD530, AD535)/10,"")</f>
        <v/>
      </c>
      <c r="AE515" s="54" t="str">
        <f>IFERROR(AVERAGE(AE520, AE525, AE530, AE535)/10,"")</f>
        <v/>
      </c>
      <c r="AF515" s="54" t="str">
        <f>IFERROR(AVERAGE(AF520, AF525, AF530, AF535)/10,"")</f>
        <v/>
      </c>
      <c r="AG515" s="54" t="str">
        <f>IFERROR(AVERAGE(AG520, AG525, AG530, AG535)/10,"")</f>
        <v/>
      </c>
    </row>
    <row r="516" spans="1:33" ht="21" customHeight="1" outlineLevel="3" x14ac:dyDescent="0.3">
      <c r="A516" s="48" t="s">
        <v>772</v>
      </c>
      <c r="B516" s="49" t="s">
        <v>773</v>
      </c>
      <c r="C516" s="49"/>
      <c r="D516" s="49"/>
      <c r="E516" s="49"/>
      <c r="F516" s="49"/>
      <c r="G516" s="49"/>
      <c r="H516" s="49"/>
      <c r="I516" s="49"/>
      <c r="M516" s="48" t="s">
        <v>772</v>
      </c>
      <c r="N516" s="49" t="s">
        <v>773</v>
      </c>
      <c r="O516" s="49"/>
      <c r="P516" s="49"/>
      <c r="Q516" s="49"/>
      <c r="R516" s="49"/>
      <c r="S516" s="49"/>
      <c r="T516" s="49"/>
      <c r="U516" s="49"/>
      <c r="Y516" s="48" t="s">
        <v>772</v>
      </c>
      <c r="Z516" s="49" t="s">
        <v>773</v>
      </c>
      <c r="AA516" s="49"/>
      <c r="AB516" s="49"/>
      <c r="AC516" s="49"/>
      <c r="AD516" s="49"/>
      <c r="AE516" s="49"/>
      <c r="AF516" s="49"/>
      <c r="AG516" s="49"/>
    </row>
    <row r="517" spans="1:33" ht="21" customHeight="1" outlineLevel="4" x14ac:dyDescent="0.3">
      <c r="B517" s="51">
        <v>1</v>
      </c>
      <c r="C517" s="56" t="str">
        <f>IFERROR(AVERAGE(O517, AA517), "")</f>
        <v/>
      </c>
      <c r="D517" s="56" t="str">
        <f>IFERROR(AVERAGE(P517, AB517), "")</f>
        <v/>
      </c>
      <c r="E517" s="56" t="str">
        <f>IFERROR(AVERAGE(Q517, AC517), "")</f>
        <v/>
      </c>
      <c r="F517" s="56" t="str">
        <f>IFERROR(AVERAGE(R517, AD517), "")</f>
        <v/>
      </c>
      <c r="G517" s="56" t="str">
        <f>IFERROR(AVERAGE(S517, AE517), "")</f>
        <v/>
      </c>
      <c r="H517" s="56" t="str">
        <f>IFERROR(AVERAGE(T517, AF517), "")</f>
        <v/>
      </c>
      <c r="I517" s="56" t="str">
        <f>IFERROR(AVERAGE(U517, AG517), "")</f>
        <v/>
      </c>
      <c r="N517" s="51">
        <v>1</v>
      </c>
      <c r="O517" s="56"/>
      <c r="P517" s="56"/>
      <c r="Q517" s="56"/>
      <c r="R517" s="56"/>
      <c r="S517" s="56"/>
      <c r="T517" s="56"/>
      <c r="U517" s="56"/>
      <c r="Z517" s="51">
        <v>1</v>
      </c>
      <c r="AA517" s="56"/>
      <c r="AB517" s="56"/>
      <c r="AC517" s="56"/>
      <c r="AD517" s="56"/>
      <c r="AE517" s="56"/>
      <c r="AF517" s="56"/>
      <c r="AG517" s="56"/>
    </row>
    <row r="518" spans="1:33" ht="21" customHeight="1" outlineLevel="4" x14ac:dyDescent="0.3">
      <c r="B518" s="51">
        <v>2</v>
      </c>
      <c r="C518" s="56" t="str">
        <f>IFERROR(AVERAGE(O518, AA518), "")</f>
        <v/>
      </c>
      <c r="D518" s="56" t="str">
        <f>IFERROR(AVERAGE(P518, AB518), "")</f>
        <v/>
      </c>
      <c r="E518" s="56" t="str">
        <f>IFERROR(AVERAGE(Q518, AC518), "")</f>
        <v/>
      </c>
      <c r="F518" s="56" t="str">
        <f>IFERROR(AVERAGE(R518, AD518), "")</f>
        <v/>
      </c>
      <c r="G518" s="56" t="str">
        <f>IFERROR(AVERAGE(S518, AE518), "")</f>
        <v/>
      </c>
      <c r="H518" s="56" t="str">
        <f>IFERROR(AVERAGE(T518, AF518), "")</f>
        <v/>
      </c>
      <c r="I518" s="56" t="str">
        <f>IFERROR(AVERAGE(U518, AG518), "")</f>
        <v/>
      </c>
      <c r="N518" s="51">
        <v>2</v>
      </c>
      <c r="O518" s="56"/>
      <c r="P518" s="56"/>
      <c r="Q518" s="56"/>
      <c r="R518" s="56"/>
      <c r="S518" s="56"/>
      <c r="T518" s="56"/>
      <c r="U518" s="56"/>
      <c r="Z518" s="51">
        <v>2</v>
      </c>
      <c r="AA518" s="56"/>
      <c r="AB518" s="56"/>
      <c r="AC518" s="56"/>
      <c r="AD518" s="56"/>
      <c r="AE518" s="56"/>
      <c r="AF518" s="56"/>
      <c r="AG518" s="56"/>
    </row>
    <row r="519" spans="1:33" ht="21" customHeight="1" outlineLevel="4" x14ac:dyDescent="0.3">
      <c r="B519" s="51">
        <v>3</v>
      </c>
      <c r="C519" s="56" t="str">
        <f>IFERROR(AVERAGE(O519, AA519), "")</f>
        <v/>
      </c>
      <c r="D519" s="56" t="str">
        <f>IFERROR(AVERAGE(P519, AB519), "")</f>
        <v/>
      </c>
      <c r="E519" s="56" t="str">
        <f>IFERROR(AVERAGE(Q519, AC519), "")</f>
        <v/>
      </c>
      <c r="F519" s="56" t="str">
        <f>IFERROR(AVERAGE(R519, AD519), "")</f>
        <v/>
      </c>
      <c r="G519" s="56" t="str">
        <f>IFERROR(AVERAGE(S519, AE519), "")</f>
        <v/>
      </c>
      <c r="H519" s="56" t="str">
        <f>IFERROR(AVERAGE(T519, AF519), "")</f>
        <v/>
      </c>
      <c r="I519" s="56" t="str">
        <f>IFERROR(AVERAGE(U519, AG519), "")</f>
        <v/>
      </c>
      <c r="N519" s="51">
        <v>3</v>
      </c>
      <c r="O519" s="56"/>
      <c r="P519" s="56"/>
      <c r="Q519" s="56"/>
      <c r="R519" s="56"/>
      <c r="S519" s="56"/>
      <c r="T519" s="56"/>
      <c r="U519" s="56"/>
      <c r="Z519" s="51">
        <v>3</v>
      </c>
      <c r="AA519" s="56"/>
      <c r="AB519" s="56"/>
      <c r="AC519" s="56"/>
      <c r="AD519" s="56"/>
      <c r="AE519" s="56"/>
      <c r="AF519" s="56"/>
      <c r="AG519" s="56"/>
    </row>
    <row r="520" spans="1:33" ht="21" customHeight="1" outlineLevel="4" x14ac:dyDescent="0.3">
      <c r="B520" s="50" t="s">
        <v>5</v>
      </c>
      <c r="C520" s="55" t="str">
        <f>IFERROR(AVERAGE(C517, C518, C519),"")</f>
        <v/>
      </c>
      <c r="D520" s="55" t="str">
        <f>IFERROR(AVERAGE(D517, D518, D519),"")</f>
        <v/>
      </c>
      <c r="E520" s="55" t="str">
        <f>IFERROR(AVERAGE(E517, E518, E519),"")</f>
        <v/>
      </c>
      <c r="F520" s="55" t="str">
        <f>IFERROR(AVERAGE(F517, F518, F519),"")</f>
        <v/>
      </c>
      <c r="G520" s="55" t="str">
        <f>IFERROR(AVERAGE(G517, G518, G519),"")</f>
        <v/>
      </c>
      <c r="H520" s="55" t="str">
        <f>IFERROR(AVERAGE(H517, H518, H519),"")</f>
        <v/>
      </c>
      <c r="I520" s="55" t="str">
        <f>IFERROR(AVERAGE(I517, I518, I519),"")</f>
        <v/>
      </c>
      <c r="N520" s="50" t="s">
        <v>5</v>
      </c>
      <c r="O520" s="55" t="str">
        <f>IFERROR(AVERAGE(O517, O518, O519),"")</f>
        <v/>
      </c>
      <c r="P520" s="55" t="str">
        <f>IFERROR(AVERAGE(P517, P518, P519),"")</f>
        <v/>
      </c>
      <c r="Q520" s="55" t="str">
        <f>IFERROR(AVERAGE(Q517, Q518, Q519),"")</f>
        <v/>
      </c>
      <c r="R520" s="55" t="str">
        <f>IFERROR(AVERAGE(R517, R518, R519),"")</f>
        <v/>
      </c>
      <c r="S520" s="55" t="str">
        <f>IFERROR(AVERAGE(S517, S518, S519),"")</f>
        <v/>
      </c>
      <c r="T520" s="55" t="str">
        <f>IFERROR(AVERAGE(T517, T518, T519),"")</f>
        <v/>
      </c>
      <c r="U520" s="55" t="str">
        <f>IFERROR(AVERAGE(U517, U518, U519),"")</f>
        <v/>
      </c>
      <c r="Z520" s="50" t="s">
        <v>5</v>
      </c>
      <c r="AA520" s="55" t="str">
        <f>IFERROR(AVERAGE(AA517, AA518, AA519),"")</f>
        <v/>
      </c>
      <c r="AB520" s="55" t="str">
        <f>IFERROR(AVERAGE(AB517, AB518, AB519),"")</f>
        <v/>
      </c>
      <c r="AC520" s="55" t="str">
        <f>IFERROR(AVERAGE(AC517, AC518, AC519),"")</f>
        <v/>
      </c>
      <c r="AD520" s="55" t="str">
        <f>IFERROR(AVERAGE(AD517, AD518, AD519),"")</f>
        <v/>
      </c>
      <c r="AE520" s="55" t="str">
        <f>IFERROR(AVERAGE(AE517, AE518, AE519),"")</f>
        <v/>
      </c>
      <c r="AF520" s="55" t="str">
        <f>IFERROR(AVERAGE(AF517, AF518, AF519),"")</f>
        <v/>
      </c>
      <c r="AG520" s="55" t="str">
        <f>IFERROR(AVERAGE(AG517, AG518, AG519),"")</f>
        <v/>
      </c>
    </row>
    <row r="521" spans="1:33" ht="21" customHeight="1" outlineLevel="3" x14ac:dyDescent="0.3">
      <c r="A521" s="48" t="s">
        <v>777</v>
      </c>
      <c r="B521" s="49" t="s">
        <v>778</v>
      </c>
      <c r="C521" s="49"/>
      <c r="D521" s="49"/>
      <c r="E521" s="49"/>
      <c r="F521" s="49"/>
      <c r="G521" s="49"/>
      <c r="H521" s="49"/>
      <c r="I521" s="49"/>
      <c r="M521" s="48" t="s">
        <v>777</v>
      </c>
      <c r="N521" s="49" t="s">
        <v>778</v>
      </c>
      <c r="O521" s="49"/>
      <c r="P521" s="49"/>
      <c r="Q521" s="49"/>
      <c r="R521" s="49"/>
      <c r="S521" s="49"/>
      <c r="T521" s="49"/>
      <c r="U521" s="49"/>
      <c r="Y521" s="48" t="s">
        <v>777</v>
      </c>
      <c r="Z521" s="49" t="s">
        <v>778</v>
      </c>
      <c r="AA521" s="49"/>
      <c r="AB521" s="49"/>
      <c r="AC521" s="49"/>
      <c r="AD521" s="49"/>
      <c r="AE521" s="49"/>
      <c r="AF521" s="49"/>
      <c r="AG521" s="49"/>
    </row>
    <row r="522" spans="1:33" ht="21" customHeight="1" outlineLevel="4" x14ac:dyDescent="0.3">
      <c r="B522" s="51">
        <v>1</v>
      </c>
      <c r="C522" s="56" t="str">
        <f>IFERROR(AVERAGE(O522, AA522), "")</f>
        <v/>
      </c>
      <c r="D522" s="56" t="str">
        <f>IFERROR(AVERAGE(P522, AB522), "")</f>
        <v/>
      </c>
      <c r="E522" s="56" t="str">
        <f>IFERROR(AVERAGE(Q522, AC522), "")</f>
        <v/>
      </c>
      <c r="F522" s="56" t="str">
        <f>IFERROR(AVERAGE(R522, AD522), "")</f>
        <v/>
      </c>
      <c r="G522" s="56" t="str">
        <f>IFERROR(AVERAGE(S522, AE522), "")</f>
        <v/>
      </c>
      <c r="H522" s="56" t="str">
        <f>IFERROR(AVERAGE(T522, AF522), "")</f>
        <v/>
      </c>
      <c r="I522" s="56" t="str">
        <f>IFERROR(AVERAGE(U522, AG522), "")</f>
        <v/>
      </c>
      <c r="N522" s="51">
        <v>1</v>
      </c>
      <c r="O522" s="56"/>
      <c r="P522" s="56"/>
      <c r="Q522" s="56"/>
      <c r="R522" s="56"/>
      <c r="S522" s="56"/>
      <c r="T522" s="56"/>
      <c r="U522" s="56"/>
      <c r="Z522" s="51">
        <v>1</v>
      </c>
      <c r="AA522" s="56"/>
      <c r="AB522" s="56"/>
      <c r="AC522" s="56"/>
      <c r="AD522" s="56"/>
      <c r="AE522" s="56"/>
      <c r="AF522" s="56"/>
      <c r="AG522" s="56"/>
    </row>
    <row r="523" spans="1:33" ht="21" customHeight="1" outlineLevel="4" x14ac:dyDescent="0.3">
      <c r="B523" s="51">
        <v>2</v>
      </c>
      <c r="C523" s="56" t="str">
        <f>IFERROR(AVERAGE(O523, AA523), "")</f>
        <v/>
      </c>
      <c r="D523" s="56" t="str">
        <f>IFERROR(AVERAGE(P523, AB523), "")</f>
        <v/>
      </c>
      <c r="E523" s="56" t="str">
        <f>IFERROR(AVERAGE(Q523, AC523), "")</f>
        <v/>
      </c>
      <c r="F523" s="56" t="str">
        <f>IFERROR(AVERAGE(R523, AD523), "")</f>
        <v/>
      </c>
      <c r="G523" s="56" t="str">
        <f>IFERROR(AVERAGE(S523, AE523), "")</f>
        <v/>
      </c>
      <c r="H523" s="56" t="str">
        <f>IFERROR(AVERAGE(T523, AF523), "")</f>
        <v/>
      </c>
      <c r="I523" s="56" t="str">
        <f>IFERROR(AVERAGE(U523, AG523), "")</f>
        <v/>
      </c>
      <c r="N523" s="51">
        <v>2</v>
      </c>
      <c r="O523" s="56"/>
      <c r="P523" s="56"/>
      <c r="Q523" s="56"/>
      <c r="R523" s="56"/>
      <c r="S523" s="56"/>
      <c r="T523" s="56"/>
      <c r="U523" s="56"/>
      <c r="Z523" s="51">
        <v>2</v>
      </c>
      <c r="AA523" s="56"/>
      <c r="AB523" s="56"/>
      <c r="AC523" s="56"/>
      <c r="AD523" s="56"/>
      <c r="AE523" s="56"/>
      <c r="AF523" s="56"/>
      <c r="AG523" s="56"/>
    </row>
    <row r="524" spans="1:33" ht="21" customHeight="1" outlineLevel="4" x14ac:dyDescent="0.3">
      <c r="B524" s="51">
        <v>3</v>
      </c>
      <c r="C524" s="56" t="str">
        <f>IFERROR(AVERAGE(O524, AA524), "")</f>
        <v/>
      </c>
      <c r="D524" s="56" t="str">
        <f>IFERROR(AVERAGE(P524, AB524), "")</f>
        <v/>
      </c>
      <c r="E524" s="56" t="str">
        <f>IFERROR(AVERAGE(Q524, AC524), "")</f>
        <v/>
      </c>
      <c r="F524" s="56" t="str">
        <f>IFERROR(AVERAGE(R524, AD524), "")</f>
        <v/>
      </c>
      <c r="G524" s="56" t="str">
        <f>IFERROR(AVERAGE(S524, AE524), "")</f>
        <v/>
      </c>
      <c r="H524" s="56" t="str">
        <f>IFERROR(AVERAGE(T524, AF524), "")</f>
        <v/>
      </c>
      <c r="I524" s="56" t="str">
        <f>IFERROR(AVERAGE(U524, AG524), "")</f>
        <v/>
      </c>
      <c r="N524" s="51">
        <v>3</v>
      </c>
      <c r="O524" s="56"/>
      <c r="P524" s="56"/>
      <c r="Q524" s="56"/>
      <c r="R524" s="56"/>
      <c r="S524" s="56"/>
      <c r="T524" s="56"/>
      <c r="U524" s="56"/>
      <c r="Z524" s="51">
        <v>3</v>
      </c>
      <c r="AA524" s="56"/>
      <c r="AB524" s="56"/>
      <c r="AC524" s="56"/>
      <c r="AD524" s="56"/>
      <c r="AE524" s="56"/>
      <c r="AF524" s="56"/>
      <c r="AG524" s="56"/>
    </row>
    <row r="525" spans="1:33" ht="21" customHeight="1" outlineLevel="4" x14ac:dyDescent="0.3">
      <c r="B525" s="50" t="s">
        <v>5</v>
      </c>
      <c r="C525" s="55" t="str">
        <f>IFERROR(AVERAGE(C522, C523, C524),"")</f>
        <v/>
      </c>
      <c r="D525" s="55" t="str">
        <f>IFERROR(AVERAGE(D522, D523, D524),"")</f>
        <v/>
      </c>
      <c r="E525" s="55" t="str">
        <f>IFERROR(AVERAGE(E522, E523, E524),"")</f>
        <v/>
      </c>
      <c r="F525" s="55" t="str">
        <f>IFERROR(AVERAGE(F522, F523, F524),"")</f>
        <v/>
      </c>
      <c r="G525" s="55" t="str">
        <f>IFERROR(AVERAGE(G522, G523, G524),"")</f>
        <v/>
      </c>
      <c r="H525" s="55" t="str">
        <f>IFERROR(AVERAGE(H522, H523, H524),"")</f>
        <v/>
      </c>
      <c r="I525" s="55" t="str">
        <f>IFERROR(AVERAGE(I522, I523, I524),"")</f>
        <v/>
      </c>
      <c r="N525" s="50" t="s">
        <v>5</v>
      </c>
      <c r="O525" s="55" t="str">
        <f>IFERROR(AVERAGE(O522, O523, O524),"")</f>
        <v/>
      </c>
      <c r="P525" s="55" t="str">
        <f>IFERROR(AVERAGE(P522, P523, P524),"")</f>
        <v/>
      </c>
      <c r="Q525" s="55" t="str">
        <f>IFERROR(AVERAGE(Q522, Q523, Q524),"")</f>
        <v/>
      </c>
      <c r="R525" s="55" t="str">
        <f>IFERROR(AVERAGE(R522, R523, R524),"")</f>
        <v/>
      </c>
      <c r="S525" s="55" t="str">
        <f>IFERROR(AVERAGE(S522, S523, S524),"")</f>
        <v/>
      </c>
      <c r="T525" s="55" t="str">
        <f>IFERROR(AVERAGE(T522, T523, T524),"")</f>
        <v/>
      </c>
      <c r="U525" s="55" t="str">
        <f>IFERROR(AVERAGE(U522, U523, U524),"")</f>
        <v/>
      </c>
      <c r="Z525" s="50" t="s">
        <v>5</v>
      </c>
      <c r="AA525" s="55" t="str">
        <f>IFERROR(AVERAGE(AA522, AA523, AA524),"")</f>
        <v/>
      </c>
      <c r="AB525" s="55" t="str">
        <f>IFERROR(AVERAGE(AB522, AB523, AB524),"")</f>
        <v/>
      </c>
      <c r="AC525" s="55" t="str">
        <f>IFERROR(AVERAGE(AC522, AC523, AC524),"")</f>
        <v/>
      </c>
      <c r="AD525" s="55" t="str">
        <f>IFERROR(AVERAGE(AD522, AD523, AD524),"")</f>
        <v/>
      </c>
      <c r="AE525" s="55" t="str">
        <f>IFERROR(AVERAGE(AE522, AE523, AE524),"")</f>
        <v/>
      </c>
      <c r="AF525" s="55" t="str">
        <f>IFERROR(AVERAGE(AF522, AF523, AF524),"")</f>
        <v/>
      </c>
      <c r="AG525" s="55" t="str">
        <f>IFERROR(AVERAGE(AG522, AG523, AG524),"")</f>
        <v/>
      </c>
    </row>
    <row r="526" spans="1:33" ht="21" customHeight="1" outlineLevel="3" x14ac:dyDescent="0.3">
      <c r="A526" s="48" t="s">
        <v>782</v>
      </c>
      <c r="B526" s="49" t="s">
        <v>783</v>
      </c>
      <c r="C526" s="49"/>
      <c r="D526" s="49"/>
      <c r="E526" s="49"/>
      <c r="F526" s="49"/>
      <c r="G526" s="49"/>
      <c r="H526" s="49"/>
      <c r="I526" s="49"/>
      <c r="M526" s="48" t="s">
        <v>782</v>
      </c>
      <c r="N526" s="49" t="s">
        <v>783</v>
      </c>
      <c r="O526" s="49"/>
      <c r="P526" s="49"/>
      <c r="Q526" s="49"/>
      <c r="R526" s="49"/>
      <c r="S526" s="49"/>
      <c r="T526" s="49"/>
      <c r="U526" s="49"/>
      <c r="Y526" s="48" t="s">
        <v>782</v>
      </c>
      <c r="Z526" s="49" t="s">
        <v>783</v>
      </c>
      <c r="AA526" s="49"/>
      <c r="AB526" s="49"/>
      <c r="AC526" s="49"/>
      <c r="AD526" s="49"/>
      <c r="AE526" s="49"/>
      <c r="AF526" s="49"/>
      <c r="AG526" s="49"/>
    </row>
    <row r="527" spans="1:33" ht="21" customHeight="1" outlineLevel="4" x14ac:dyDescent="0.3">
      <c r="B527" s="51">
        <v>1</v>
      </c>
      <c r="C527" s="56" t="str">
        <f>IFERROR(AVERAGE(O527, AA527), "")</f>
        <v/>
      </c>
      <c r="D527" s="56" t="str">
        <f>IFERROR(AVERAGE(P527, AB527), "")</f>
        <v/>
      </c>
      <c r="E527" s="56" t="str">
        <f>IFERROR(AVERAGE(Q527, AC527), "")</f>
        <v/>
      </c>
      <c r="F527" s="56" t="str">
        <f>IFERROR(AVERAGE(R527, AD527), "")</f>
        <v/>
      </c>
      <c r="G527" s="56" t="str">
        <f>IFERROR(AVERAGE(S527, AE527), "")</f>
        <v/>
      </c>
      <c r="H527" s="56" t="str">
        <f>IFERROR(AVERAGE(T527, AF527), "")</f>
        <v/>
      </c>
      <c r="I527" s="56" t="str">
        <f>IFERROR(AVERAGE(U527, AG527), "")</f>
        <v/>
      </c>
      <c r="N527" s="51">
        <v>1</v>
      </c>
      <c r="O527" s="56"/>
      <c r="P527" s="56"/>
      <c r="Q527" s="56"/>
      <c r="R527" s="56"/>
      <c r="S527" s="56"/>
      <c r="T527" s="56"/>
      <c r="U527" s="56"/>
      <c r="Z527" s="51">
        <v>1</v>
      </c>
      <c r="AA527" s="56"/>
      <c r="AB527" s="56"/>
      <c r="AC527" s="56"/>
      <c r="AD527" s="56"/>
      <c r="AE527" s="56"/>
      <c r="AF527" s="56"/>
      <c r="AG527" s="56"/>
    </row>
    <row r="528" spans="1:33" ht="21" customHeight="1" outlineLevel="4" x14ac:dyDescent="0.3">
      <c r="B528" s="51">
        <v>2</v>
      </c>
      <c r="C528" s="56" t="str">
        <f>IFERROR(AVERAGE(O528, AA528), "")</f>
        <v/>
      </c>
      <c r="D528" s="56" t="str">
        <f>IFERROR(AVERAGE(P528, AB528), "")</f>
        <v/>
      </c>
      <c r="E528" s="56" t="str">
        <f>IFERROR(AVERAGE(Q528, AC528), "")</f>
        <v/>
      </c>
      <c r="F528" s="56" t="str">
        <f>IFERROR(AVERAGE(R528, AD528), "")</f>
        <v/>
      </c>
      <c r="G528" s="56" t="str">
        <f>IFERROR(AVERAGE(S528, AE528), "")</f>
        <v/>
      </c>
      <c r="H528" s="56" t="str">
        <f>IFERROR(AVERAGE(T528, AF528), "")</f>
        <v/>
      </c>
      <c r="I528" s="56" t="str">
        <f>IFERROR(AVERAGE(U528, AG528), "")</f>
        <v/>
      </c>
      <c r="N528" s="51">
        <v>2</v>
      </c>
      <c r="O528" s="56"/>
      <c r="P528" s="56"/>
      <c r="Q528" s="56"/>
      <c r="R528" s="56"/>
      <c r="S528" s="56"/>
      <c r="T528" s="56"/>
      <c r="U528" s="56"/>
      <c r="Z528" s="51">
        <v>2</v>
      </c>
      <c r="AA528" s="56"/>
      <c r="AB528" s="56"/>
      <c r="AC528" s="56"/>
      <c r="AD528" s="56"/>
      <c r="AE528" s="56"/>
      <c r="AF528" s="56"/>
      <c r="AG528" s="56"/>
    </row>
    <row r="529" spans="1:33" ht="21" customHeight="1" outlineLevel="4" x14ac:dyDescent="0.3">
      <c r="B529" s="51">
        <v>3</v>
      </c>
      <c r="C529" s="56" t="str">
        <f>IFERROR(AVERAGE(O529, AA529), "")</f>
        <v/>
      </c>
      <c r="D529" s="56" t="str">
        <f>IFERROR(AVERAGE(P529, AB529), "")</f>
        <v/>
      </c>
      <c r="E529" s="56" t="str">
        <f>IFERROR(AVERAGE(Q529, AC529), "")</f>
        <v/>
      </c>
      <c r="F529" s="56" t="str">
        <f>IFERROR(AVERAGE(R529, AD529), "")</f>
        <v/>
      </c>
      <c r="G529" s="56" t="str">
        <f>IFERROR(AVERAGE(S529, AE529), "")</f>
        <v/>
      </c>
      <c r="H529" s="56" t="str">
        <f>IFERROR(AVERAGE(T529, AF529), "")</f>
        <v/>
      </c>
      <c r="I529" s="56" t="str">
        <f>IFERROR(AVERAGE(U529, AG529), "")</f>
        <v/>
      </c>
      <c r="N529" s="51">
        <v>3</v>
      </c>
      <c r="O529" s="56"/>
      <c r="P529" s="56"/>
      <c r="Q529" s="56"/>
      <c r="R529" s="56"/>
      <c r="S529" s="56"/>
      <c r="T529" s="56"/>
      <c r="U529" s="56"/>
      <c r="Z529" s="51">
        <v>3</v>
      </c>
      <c r="AA529" s="56"/>
      <c r="AB529" s="56"/>
      <c r="AC529" s="56"/>
      <c r="AD529" s="56"/>
      <c r="AE529" s="56"/>
      <c r="AF529" s="56"/>
      <c r="AG529" s="56"/>
    </row>
    <row r="530" spans="1:33" ht="21" customHeight="1" outlineLevel="4" x14ac:dyDescent="0.3">
      <c r="B530" s="50" t="s">
        <v>5</v>
      </c>
      <c r="C530" s="55" t="str">
        <f>IFERROR(AVERAGE(C527, C528, C529),"")</f>
        <v/>
      </c>
      <c r="D530" s="55" t="str">
        <f>IFERROR(AVERAGE(D527, D528, D529),"")</f>
        <v/>
      </c>
      <c r="E530" s="55" t="str">
        <f>IFERROR(AVERAGE(E527, E528, E529),"")</f>
        <v/>
      </c>
      <c r="F530" s="55" t="str">
        <f>IFERROR(AVERAGE(F527, F528, F529),"")</f>
        <v/>
      </c>
      <c r="G530" s="55" t="str">
        <f>IFERROR(AVERAGE(G527, G528, G529),"")</f>
        <v/>
      </c>
      <c r="H530" s="55" t="str">
        <f>IFERROR(AVERAGE(H527, H528, H529),"")</f>
        <v/>
      </c>
      <c r="I530" s="55" t="str">
        <f>IFERROR(AVERAGE(I527, I528, I529),"")</f>
        <v/>
      </c>
      <c r="N530" s="50" t="s">
        <v>5</v>
      </c>
      <c r="O530" s="55" t="str">
        <f>IFERROR(AVERAGE(O527, O528, O529),"")</f>
        <v/>
      </c>
      <c r="P530" s="55" t="str">
        <f>IFERROR(AVERAGE(P527, P528, P529),"")</f>
        <v/>
      </c>
      <c r="Q530" s="55" t="str">
        <f>IFERROR(AVERAGE(Q527, Q528, Q529),"")</f>
        <v/>
      </c>
      <c r="R530" s="55" t="str">
        <f>IFERROR(AVERAGE(R527, R528, R529),"")</f>
        <v/>
      </c>
      <c r="S530" s="55" t="str">
        <f>IFERROR(AVERAGE(S527, S528, S529),"")</f>
        <v/>
      </c>
      <c r="T530" s="55" t="str">
        <f>IFERROR(AVERAGE(T527, T528, T529),"")</f>
        <v/>
      </c>
      <c r="U530" s="55" t="str">
        <f>IFERROR(AVERAGE(U527, U528, U529),"")</f>
        <v/>
      </c>
      <c r="Z530" s="50" t="s">
        <v>5</v>
      </c>
      <c r="AA530" s="55" t="str">
        <f>IFERROR(AVERAGE(AA527, AA528, AA529),"")</f>
        <v/>
      </c>
      <c r="AB530" s="55" t="str">
        <f>IFERROR(AVERAGE(AB527, AB528, AB529),"")</f>
        <v/>
      </c>
      <c r="AC530" s="55" t="str">
        <f>IFERROR(AVERAGE(AC527, AC528, AC529),"")</f>
        <v/>
      </c>
      <c r="AD530" s="55" t="str">
        <f>IFERROR(AVERAGE(AD527, AD528, AD529),"")</f>
        <v/>
      </c>
      <c r="AE530" s="55" t="str">
        <f>IFERROR(AVERAGE(AE527, AE528, AE529),"")</f>
        <v/>
      </c>
      <c r="AF530" s="55" t="str">
        <f>IFERROR(AVERAGE(AF527, AF528, AF529),"")</f>
        <v/>
      </c>
      <c r="AG530" s="55" t="str">
        <f>IFERROR(AVERAGE(AG527, AG528, AG529),"")</f>
        <v/>
      </c>
    </row>
    <row r="531" spans="1:33" ht="21" customHeight="1" outlineLevel="3" x14ac:dyDescent="0.3">
      <c r="A531" s="48" t="s">
        <v>787</v>
      </c>
      <c r="B531" s="49" t="s">
        <v>788</v>
      </c>
      <c r="C531" s="49"/>
      <c r="D531" s="49"/>
      <c r="E531" s="49"/>
      <c r="F531" s="49"/>
      <c r="G531" s="49"/>
      <c r="H531" s="49"/>
      <c r="I531" s="49"/>
      <c r="M531" s="48" t="s">
        <v>787</v>
      </c>
      <c r="N531" s="49" t="s">
        <v>788</v>
      </c>
      <c r="O531" s="49"/>
      <c r="P531" s="49"/>
      <c r="Q531" s="49"/>
      <c r="R531" s="49"/>
      <c r="S531" s="49"/>
      <c r="T531" s="49"/>
      <c r="U531" s="49"/>
      <c r="Y531" s="48" t="s">
        <v>787</v>
      </c>
      <c r="Z531" s="49" t="s">
        <v>788</v>
      </c>
      <c r="AA531" s="49"/>
      <c r="AB531" s="49"/>
      <c r="AC531" s="49"/>
      <c r="AD531" s="49"/>
      <c r="AE531" s="49"/>
      <c r="AF531" s="49"/>
      <c r="AG531" s="49"/>
    </row>
    <row r="532" spans="1:33" ht="21" customHeight="1" outlineLevel="4" x14ac:dyDescent="0.3">
      <c r="B532" s="51">
        <v>1</v>
      </c>
      <c r="C532" s="56" t="str">
        <f>IFERROR(AVERAGE(O532, AA532), "")</f>
        <v/>
      </c>
      <c r="D532" s="56" t="str">
        <f>IFERROR(AVERAGE(P532, AB532), "")</f>
        <v/>
      </c>
      <c r="E532" s="56" t="str">
        <f>IFERROR(AVERAGE(Q532, AC532), "")</f>
        <v/>
      </c>
      <c r="F532" s="56" t="str">
        <f>IFERROR(AVERAGE(R532, AD532), "")</f>
        <v/>
      </c>
      <c r="G532" s="56" t="str">
        <f>IFERROR(AVERAGE(S532, AE532), "")</f>
        <v/>
      </c>
      <c r="H532" s="56" t="str">
        <f>IFERROR(AVERAGE(T532, AF532), "")</f>
        <v/>
      </c>
      <c r="I532" s="56" t="str">
        <f>IFERROR(AVERAGE(U532, AG532), "")</f>
        <v/>
      </c>
      <c r="N532" s="51">
        <v>1</v>
      </c>
      <c r="O532" s="56"/>
      <c r="P532" s="56"/>
      <c r="Q532" s="56"/>
      <c r="R532" s="56"/>
      <c r="S532" s="56"/>
      <c r="T532" s="56"/>
      <c r="U532" s="56"/>
      <c r="Z532" s="51">
        <v>1</v>
      </c>
      <c r="AA532" s="56"/>
      <c r="AB532" s="56"/>
      <c r="AC532" s="56"/>
      <c r="AD532" s="56"/>
      <c r="AE532" s="56"/>
      <c r="AF532" s="56"/>
      <c r="AG532" s="56"/>
    </row>
    <row r="533" spans="1:33" ht="21" customHeight="1" outlineLevel="4" x14ac:dyDescent="0.3">
      <c r="B533" s="51">
        <v>2</v>
      </c>
      <c r="C533" s="56" t="str">
        <f>IFERROR(AVERAGE(O533, AA533), "")</f>
        <v/>
      </c>
      <c r="D533" s="56" t="str">
        <f>IFERROR(AVERAGE(P533, AB533), "")</f>
        <v/>
      </c>
      <c r="E533" s="56" t="str">
        <f>IFERROR(AVERAGE(Q533, AC533), "")</f>
        <v/>
      </c>
      <c r="F533" s="56" t="str">
        <f>IFERROR(AVERAGE(R533, AD533), "")</f>
        <v/>
      </c>
      <c r="G533" s="56" t="str">
        <f>IFERROR(AVERAGE(S533, AE533), "")</f>
        <v/>
      </c>
      <c r="H533" s="56" t="str">
        <f>IFERROR(AVERAGE(T533, AF533), "")</f>
        <v/>
      </c>
      <c r="I533" s="56" t="str">
        <f>IFERROR(AVERAGE(U533, AG533), "")</f>
        <v/>
      </c>
      <c r="N533" s="51">
        <v>2</v>
      </c>
      <c r="O533" s="56"/>
      <c r="P533" s="56"/>
      <c r="Q533" s="56"/>
      <c r="R533" s="56"/>
      <c r="S533" s="56"/>
      <c r="T533" s="56"/>
      <c r="U533" s="56"/>
      <c r="Z533" s="51">
        <v>2</v>
      </c>
      <c r="AA533" s="56"/>
      <c r="AB533" s="56"/>
      <c r="AC533" s="56"/>
      <c r="AD533" s="56"/>
      <c r="AE533" s="56"/>
      <c r="AF533" s="56"/>
      <c r="AG533" s="56"/>
    </row>
    <row r="534" spans="1:33" ht="21" customHeight="1" outlineLevel="4" x14ac:dyDescent="0.3">
      <c r="B534" s="51">
        <v>3</v>
      </c>
      <c r="C534" s="56" t="str">
        <f>IFERROR(AVERAGE(O534, AA534), "")</f>
        <v/>
      </c>
      <c r="D534" s="56" t="str">
        <f>IFERROR(AVERAGE(P534, AB534), "")</f>
        <v/>
      </c>
      <c r="E534" s="56" t="str">
        <f>IFERROR(AVERAGE(Q534, AC534), "")</f>
        <v/>
      </c>
      <c r="F534" s="56" t="str">
        <f>IFERROR(AVERAGE(R534, AD534), "")</f>
        <v/>
      </c>
      <c r="G534" s="56" t="str">
        <f>IFERROR(AVERAGE(S534, AE534), "")</f>
        <v/>
      </c>
      <c r="H534" s="56" t="str">
        <f>IFERROR(AVERAGE(T534, AF534), "")</f>
        <v/>
      </c>
      <c r="I534" s="56" t="str">
        <f>IFERROR(AVERAGE(U534, AG534), "")</f>
        <v/>
      </c>
      <c r="N534" s="51">
        <v>3</v>
      </c>
      <c r="O534" s="56"/>
      <c r="P534" s="56"/>
      <c r="Q534" s="56"/>
      <c r="R534" s="56"/>
      <c r="S534" s="56"/>
      <c r="T534" s="56"/>
      <c r="U534" s="56"/>
      <c r="Z534" s="51">
        <v>3</v>
      </c>
      <c r="AA534" s="56"/>
      <c r="AB534" s="56"/>
      <c r="AC534" s="56"/>
      <c r="AD534" s="56"/>
      <c r="AE534" s="56"/>
      <c r="AF534" s="56"/>
      <c r="AG534" s="56"/>
    </row>
    <row r="535" spans="1:33" ht="21" customHeight="1" outlineLevel="4" x14ac:dyDescent="0.3">
      <c r="B535" s="50" t="s">
        <v>5</v>
      </c>
      <c r="C535" s="55" t="str">
        <f>IFERROR(AVERAGE(C532, C533, C534),"")</f>
        <v/>
      </c>
      <c r="D535" s="55" t="str">
        <f>IFERROR(AVERAGE(D532, D533, D534),"")</f>
        <v/>
      </c>
      <c r="E535" s="55" t="str">
        <f>IFERROR(AVERAGE(E532, E533, E534),"")</f>
        <v/>
      </c>
      <c r="F535" s="55" t="str">
        <f>IFERROR(AVERAGE(F532, F533, F534),"")</f>
        <v/>
      </c>
      <c r="G535" s="55" t="str">
        <f>IFERROR(AVERAGE(G532, G533, G534),"")</f>
        <v/>
      </c>
      <c r="H535" s="55" t="str">
        <f>IFERROR(AVERAGE(H532, H533, H534),"")</f>
        <v/>
      </c>
      <c r="I535" s="55" t="str">
        <f>IFERROR(AVERAGE(I532, I533, I534),"")</f>
        <v/>
      </c>
      <c r="N535" s="50" t="s">
        <v>5</v>
      </c>
      <c r="O535" s="55" t="str">
        <f>IFERROR(AVERAGE(O532, O533, O534),"")</f>
        <v/>
      </c>
      <c r="P535" s="55" t="str">
        <f>IFERROR(AVERAGE(P532, P533, P534),"")</f>
        <v/>
      </c>
      <c r="Q535" s="55" t="str">
        <f>IFERROR(AVERAGE(Q532, Q533, Q534),"")</f>
        <v/>
      </c>
      <c r="R535" s="55" t="str">
        <f>IFERROR(AVERAGE(R532, R533, R534),"")</f>
        <v/>
      </c>
      <c r="S535" s="55" t="str">
        <f>IFERROR(AVERAGE(S532, S533, S534),"")</f>
        <v/>
      </c>
      <c r="T535" s="55" t="str">
        <f>IFERROR(AVERAGE(T532, T533, T534),"")</f>
        <v/>
      </c>
      <c r="U535" s="55" t="str">
        <f>IFERROR(AVERAGE(U532, U533, U534),"")</f>
        <v/>
      </c>
      <c r="Z535" s="50" t="s">
        <v>5</v>
      </c>
      <c r="AA535" s="55" t="str">
        <f>IFERROR(AVERAGE(AA532, AA533, AA534),"")</f>
        <v/>
      </c>
      <c r="AB535" s="55" t="str">
        <f>IFERROR(AVERAGE(AB532, AB533, AB534),"")</f>
        <v/>
      </c>
      <c r="AC535" s="55" t="str">
        <f>IFERROR(AVERAGE(AC532, AC533, AC534),"")</f>
        <v/>
      </c>
      <c r="AD535" s="55" t="str">
        <f>IFERROR(AVERAGE(AD532, AD533, AD534),"")</f>
        <v/>
      </c>
      <c r="AE535" s="55" t="str">
        <f>IFERROR(AVERAGE(AE532, AE533, AE534),"")</f>
        <v/>
      </c>
      <c r="AF535" s="55" t="str">
        <f>IFERROR(AVERAGE(AF532, AF533, AF534),"")</f>
        <v/>
      </c>
      <c r="AG535" s="55" t="str">
        <f>IFERROR(AVERAGE(AG532, AG533, AG534),"")</f>
        <v/>
      </c>
    </row>
    <row r="536" spans="1:33" ht="21" customHeight="1" outlineLevel="1" x14ac:dyDescent="0.3">
      <c r="A536" s="46">
        <v>6.5</v>
      </c>
      <c r="B536" s="47" t="s">
        <v>793</v>
      </c>
      <c r="C536" s="54" t="str">
        <f>IFERROR(AVERAGE(C544, C549, C554, C559, C564, C572, C577, C585, C590)/10,"")</f>
        <v/>
      </c>
      <c r="D536" s="54" t="str">
        <f>IFERROR(AVERAGE(D544, D549, D554, D559, D564, D572, D577, D585, D590)/10,"")</f>
        <v/>
      </c>
      <c r="E536" s="54" t="str">
        <f>IFERROR(AVERAGE(E544, E549, E554, E559, E564, E572, E577, E585, E590)/10,"")</f>
        <v/>
      </c>
      <c r="F536" s="54" t="str">
        <f>IFERROR(AVERAGE(F544, F549, F554, F559, F564, F572, F577, F585, F590)/10,"")</f>
        <v/>
      </c>
      <c r="G536" s="54" t="str">
        <f>IFERROR(AVERAGE(G544, G549, G554, G559, G564, G572, G577, G585, G590)/10,"")</f>
        <v/>
      </c>
      <c r="H536" s="54" t="str">
        <f>IFERROR(AVERAGE(H544, H549, H554, H559, H564, H572, H577, H585, H590)/10,"")</f>
        <v/>
      </c>
      <c r="I536" s="54" t="str">
        <f>IFERROR(AVERAGE(I544, I549, I554, I559, I564, I572, I577, I585, I590)/10,"")</f>
        <v/>
      </c>
      <c r="M536" s="46">
        <v>6.5</v>
      </c>
      <c r="N536" s="47" t="s">
        <v>793</v>
      </c>
      <c r="O536" s="54" t="str">
        <f>IFERROR(AVERAGE(O544, O549, O554, O559, O564, O572, O577, O585, O590)/10,"")</f>
        <v/>
      </c>
      <c r="P536" s="54" t="str">
        <f>IFERROR(AVERAGE(P544, P549, P554, P559, P564, P572, P577, P585, P590)/10,"")</f>
        <v/>
      </c>
      <c r="Q536" s="54" t="str">
        <f>IFERROR(AVERAGE(Q544, Q549, Q554, Q559, Q564, Q572, Q577, Q585, Q590)/10,"")</f>
        <v/>
      </c>
      <c r="R536" s="54" t="str">
        <f>IFERROR(AVERAGE(R544, R549, R554, R559, R564, R572, R577, R585, R590)/10,"")</f>
        <v/>
      </c>
      <c r="S536" s="54" t="str">
        <f>IFERROR(AVERAGE(S544, S549, S554, S559, S564, S572, S577, S585, S590)/10,"")</f>
        <v/>
      </c>
      <c r="T536" s="54" t="str">
        <f>IFERROR(AVERAGE(T544, T549, T554, T559, T564, T572, T577, T585, T590)/10,"")</f>
        <v/>
      </c>
      <c r="U536" s="54" t="str">
        <f>IFERROR(AVERAGE(U544, U549, U554, U559, U564, U572, U577, U585, U590)/10,"")</f>
        <v/>
      </c>
      <c r="Y536" s="46">
        <v>6.5</v>
      </c>
      <c r="Z536" s="47" t="s">
        <v>793</v>
      </c>
      <c r="AA536" s="54" t="str">
        <f>IFERROR(AVERAGE(AA544, AA549, AA554, AA559, AA564, AA572, AA577, AA585, AA590)/10,"")</f>
        <v/>
      </c>
      <c r="AB536" s="54" t="str">
        <f>IFERROR(AVERAGE(AB544, AB549, AB554, AB559, AB564, AB572, AB577, AB585, AB590)/10,"")</f>
        <v/>
      </c>
      <c r="AC536" s="54" t="str">
        <f>IFERROR(AVERAGE(AC544, AC549, AC554, AC559, AC564, AC572, AC577, AC585, AC590)/10,"")</f>
        <v/>
      </c>
      <c r="AD536" s="54" t="str">
        <f>IFERROR(AVERAGE(AD544, AD549, AD554, AD559, AD564, AD572, AD577, AD585, AD590)/10,"")</f>
        <v/>
      </c>
      <c r="AE536" s="54" t="str">
        <f>IFERROR(AVERAGE(AE544, AE549, AE554, AE559, AE564, AE572, AE577, AE585, AE590)/10,"")</f>
        <v/>
      </c>
      <c r="AF536" s="54" t="str">
        <f>IFERROR(AVERAGE(AF544, AF549, AF554, AF559, AF564, AF572, AF577, AF585, AF590)/10,"")</f>
        <v/>
      </c>
      <c r="AG536" s="54" t="str">
        <f>IFERROR(AVERAGE(AG544, AG549, AG554, AG559, AG564, AG572, AG577, AG585, AG590)/10,"")</f>
        <v/>
      </c>
    </row>
    <row r="537" spans="1:33" ht="21" customHeight="1" outlineLevel="3" x14ac:dyDescent="0.3">
      <c r="A537" s="48" t="s">
        <v>794</v>
      </c>
      <c r="B537" s="49" t="s">
        <v>795</v>
      </c>
      <c r="C537" s="49"/>
      <c r="D537" s="49"/>
      <c r="E537" s="49"/>
      <c r="F537" s="49"/>
      <c r="G537" s="49"/>
      <c r="H537" s="49"/>
      <c r="I537" s="49"/>
      <c r="M537" s="48" t="s">
        <v>794</v>
      </c>
      <c r="N537" s="49" t="s">
        <v>795</v>
      </c>
      <c r="O537" s="49"/>
      <c r="P537" s="49"/>
      <c r="Q537" s="49"/>
      <c r="R537" s="49"/>
      <c r="S537" s="49"/>
      <c r="T537" s="49"/>
      <c r="U537" s="49"/>
      <c r="Y537" s="48" t="s">
        <v>794</v>
      </c>
      <c r="Z537" s="49" t="s">
        <v>795</v>
      </c>
      <c r="AA537" s="49"/>
      <c r="AB537" s="49"/>
      <c r="AC537" s="49"/>
      <c r="AD537" s="49"/>
      <c r="AE537" s="49"/>
      <c r="AF537" s="49"/>
      <c r="AG537" s="49"/>
    </row>
    <row r="538" spans="1:33" ht="21" customHeight="1" outlineLevel="4" x14ac:dyDescent="0.3">
      <c r="B538" s="51">
        <v>1</v>
      </c>
      <c r="C538" s="56" t="str">
        <f>IFERROR(AVERAGE(O538, AA538), "")</f>
        <v/>
      </c>
      <c r="D538" s="56" t="str">
        <f>IFERROR(AVERAGE(P538, AB538), "")</f>
        <v/>
      </c>
      <c r="E538" s="56" t="str">
        <f>IFERROR(AVERAGE(Q538, AC538), "")</f>
        <v/>
      </c>
      <c r="F538" s="56" t="str">
        <f>IFERROR(AVERAGE(R538, AD538), "")</f>
        <v/>
      </c>
      <c r="G538" s="56" t="str">
        <f>IFERROR(AVERAGE(S538, AE538), "")</f>
        <v/>
      </c>
      <c r="H538" s="56" t="str">
        <f>IFERROR(AVERAGE(T538, AF538), "")</f>
        <v/>
      </c>
      <c r="I538" s="56" t="str">
        <f>IFERROR(AVERAGE(U538, AG538), "")</f>
        <v/>
      </c>
      <c r="N538" s="51">
        <v>1</v>
      </c>
      <c r="O538" s="56"/>
      <c r="P538" s="56"/>
      <c r="Q538" s="56"/>
      <c r="R538" s="56"/>
      <c r="S538" s="56"/>
      <c r="T538" s="56"/>
      <c r="U538" s="56"/>
      <c r="Z538" s="51">
        <v>1</v>
      </c>
      <c r="AA538" s="56"/>
      <c r="AB538" s="56"/>
      <c r="AC538" s="56"/>
      <c r="AD538" s="56"/>
      <c r="AE538" s="56"/>
      <c r="AF538" s="56"/>
      <c r="AG538" s="56"/>
    </row>
    <row r="539" spans="1:33" ht="21" customHeight="1" outlineLevel="4" x14ac:dyDescent="0.3">
      <c r="B539" s="51">
        <v>2</v>
      </c>
      <c r="C539" s="56" t="str">
        <f>IFERROR(AVERAGE(O539, AA539), "")</f>
        <v/>
      </c>
      <c r="D539" s="56" t="str">
        <f>IFERROR(AVERAGE(P539, AB539), "")</f>
        <v/>
      </c>
      <c r="E539" s="56" t="str">
        <f>IFERROR(AVERAGE(Q539, AC539), "")</f>
        <v/>
      </c>
      <c r="F539" s="56" t="str">
        <f>IFERROR(AVERAGE(R539, AD539), "")</f>
        <v/>
      </c>
      <c r="G539" s="56" t="str">
        <f>IFERROR(AVERAGE(S539, AE539), "")</f>
        <v/>
      </c>
      <c r="H539" s="56" t="str">
        <f>IFERROR(AVERAGE(T539, AF539), "")</f>
        <v/>
      </c>
      <c r="I539" s="56" t="str">
        <f>IFERROR(AVERAGE(U539, AG539), "")</f>
        <v/>
      </c>
      <c r="N539" s="51">
        <v>2</v>
      </c>
      <c r="O539" s="56"/>
      <c r="P539" s="56"/>
      <c r="Q539" s="56"/>
      <c r="R539" s="56"/>
      <c r="S539" s="56"/>
      <c r="T539" s="56"/>
      <c r="U539" s="56"/>
      <c r="Z539" s="51">
        <v>2</v>
      </c>
      <c r="AA539" s="56"/>
      <c r="AB539" s="56"/>
      <c r="AC539" s="56"/>
      <c r="AD539" s="56"/>
      <c r="AE539" s="56"/>
      <c r="AF539" s="56"/>
      <c r="AG539" s="56"/>
    </row>
    <row r="540" spans="1:33" ht="21" customHeight="1" outlineLevel="4" x14ac:dyDescent="0.3">
      <c r="B540" s="51">
        <v>3</v>
      </c>
      <c r="C540" s="56" t="str">
        <f>IFERROR(AVERAGE(O540, AA540), "")</f>
        <v/>
      </c>
      <c r="D540" s="56" t="str">
        <f>IFERROR(AVERAGE(P540, AB540), "")</f>
        <v/>
      </c>
      <c r="E540" s="56" t="str">
        <f>IFERROR(AVERAGE(Q540, AC540), "")</f>
        <v/>
      </c>
      <c r="F540" s="56" t="str">
        <f>IFERROR(AVERAGE(R540, AD540), "")</f>
        <v/>
      </c>
      <c r="G540" s="56" t="str">
        <f>IFERROR(AVERAGE(S540, AE540), "")</f>
        <v/>
      </c>
      <c r="H540" s="56" t="str">
        <f>IFERROR(AVERAGE(T540, AF540), "")</f>
        <v/>
      </c>
      <c r="I540" s="56" t="str">
        <f>IFERROR(AVERAGE(U540, AG540), "")</f>
        <v/>
      </c>
      <c r="N540" s="51">
        <v>3</v>
      </c>
      <c r="O540" s="56"/>
      <c r="P540" s="56"/>
      <c r="Q540" s="56"/>
      <c r="R540" s="56"/>
      <c r="S540" s="56"/>
      <c r="T540" s="56"/>
      <c r="U540" s="56"/>
      <c r="Z540" s="51">
        <v>3</v>
      </c>
      <c r="AA540" s="56"/>
      <c r="AB540" s="56"/>
      <c r="AC540" s="56"/>
      <c r="AD540" s="56"/>
      <c r="AE540" s="56"/>
      <c r="AF540" s="56"/>
      <c r="AG540" s="56"/>
    </row>
    <row r="541" spans="1:33" ht="21" customHeight="1" outlineLevel="4" x14ac:dyDescent="0.3">
      <c r="B541" s="51">
        <v>4</v>
      </c>
      <c r="C541" s="56" t="str">
        <f>IFERROR(AVERAGE(O541, AA541), "")</f>
        <v/>
      </c>
      <c r="D541" s="56" t="str">
        <f>IFERROR(AVERAGE(P541, AB541), "")</f>
        <v/>
      </c>
      <c r="E541" s="56" t="str">
        <f>IFERROR(AVERAGE(Q541, AC541), "")</f>
        <v/>
      </c>
      <c r="F541" s="56" t="str">
        <f>IFERROR(AVERAGE(R541, AD541), "")</f>
        <v/>
      </c>
      <c r="G541" s="56" t="str">
        <f>IFERROR(AVERAGE(S541, AE541), "")</f>
        <v/>
      </c>
      <c r="H541" s="56" t="str">
        <f>IFERROR(AVERAGE(T541, AF541), "")</f>
        <v/>
      </c>
      <c r="I541" s="56" t="str">
        <f>IFERROR(AVERAGE(U541, AG541), "")</f>
        <v/>
      </c>
      <c r="N541" s="51">
        <v>4</v>
      </c>
      <c r="O541" s="56"/>
      <c r="P541" s="56"/>
      <c r="Q541" s="56"/>
      <c r="R541" s="56"/>
      <c r="S541" s="56"/>
      <c r="T541" s="56"/>
      <c r="U541" s="56"/>
      <c r="Z541" s="51">
        <v>4</v>
      </c>
      <c r="AA541" s="56"/>
      <c r="AB541" s="56"/>
      <c r="AC541" s="56"/>
      <c r="AD541" s="56"/>
      <c r="AE541" s="56"/>
      <c r="AF541" s="56"/>
      <c r="AG541" s="56"/>
    </row>
    <row r="542" spans="1:33" ht="21" customHeight="1" outlineLevel="4" x14ac:dyDescent="0.3">
      <c r="B542" s="51">
        <v>5</v>
      </c>
      <c r="C542" s="56" t="str">
        <f>IFERROR(AVERAGE(O542, AA542), "")</f>
        <v/>
      </c>
      <c r="D542" s="56" t="str">
        <f>IFERROR(AVERAGE(P542, AB542), "")</f>
        <v/>
      </c>
      <c r="E542" s="56" t="str">
        <f>IFERROR(AVERAGE(Q542, AC542), "")</f>
        <v/>
      </c>
      <c r="F542" s="56" t="str">
        <f>IFERROR(AVERAGE(R542, AD542), "")</f>
        <v/>
      </c>
      <c r="G542" s="56" t="str">
        <f>IFERROR(AVERAGE(S542, AE542), "")</f>
        <v/>
      </c>
      <c r="H542" s="56" t="str">
        <f>IFERROR(AVERAGE(T542, AF542), "")</f>
        <v/>
      </c>
      <c r="I542" s="56" t="str">
        <f>IFERROR(AVERAGE(U542, AG542), "")</f>
        <v/>
      </c>
      <c r="N542" s="51">
        <v>5</v>
      </c>
      <c r="O542" s="56"/>
      <c r="P542" s="56"/>
      <c r="Q542" s="56"/>
      <c r="R542" s="56"/>
      <c r="S542" s="56"/>
      <c r="T542" s="56"/>
      <c r="U542" s="56"/>
      <c r="Z542" s="51">
        <v>5</v>
      </c>
      <c r="AA542" s="56"/>
      <c r="AB542" s="56"/>
      <c r="AC542" s="56"/>
      <c r="AD542" s="56"/>
      <c r="AE542" s="56"/>
      <c r="AF542" s="56"/>
      <c r="AG542" s="56"/>
    </row>
    <row r="543" spans="1:33" ht="21" customHeight="1" outlineLevel="4" x14ac:dyDescent="0.3">
      <c r="B543" s="51">
        <v>6</v>
      </c>
      <c r="C543" s="56" t="str">
        <f>IFERROR(AVERAGE(O543, AA543), "")</f>
        <v/>
      </c>
      <c r="D543" s="56" t="str">
        <f>IFERROR(AVERAGE(P543, AB543), "")</f>
        <v/>
      </c>
      <c r="E543" s="56" t="str">
        <f>IFERROR(AVERAGE(Q543, AC543), "")</f>
        <v/>
      </c>
      <c r="F543" s="56" t="str">
        <f>IFERROR(AVERAGE(R543, AD543), "")</f>
        <v/>
      </c>
      <c r="G543" s="56" t="str">
        <f>IFERROR(AVERAGE(S543, AE543), "")</f>
        <v/>
      </c>
      <c r="H543" s="56" t="str">
        <f>IFERROR(AVERAGE(T543, AF543), "")</f>
        <v/>
      </c>
      <c r="I543" s="56" t="str">
        <f>IFERROR(AVERAGE(U543, AG543), "")</f>
        <v/>
      </c>
      <c r="N543" s="51">
        <v>6</v>
      </c>
      <c r="O543" s="56"/>
      <c r="P543" s="56"/>
      <c r="Q543" s="56"/>
      <c r="R543" s="56"/>
      <c r="S543" s="56"/>
      <c r="T543" s="56"/>
      <c r="U543" s="56"/>
      <c r="Z543" s="51">
        <v>6</v>
      </c>
      <c r="AA543" s="56"/>
      <c r="AB543" s="56"/>
      <c r="AC543" s="56"/>
      <c r="AD543" s="56"/>
      <c r="AE543" s="56"/>
      <c r="AF543" s="56"/>
      <c r="AG543" s="56"/>
    </row>
    <row r="544" spans="1:33" ht="21" customHeight="1" outlineLevel="4" x14ac:dyDescent="0.3">
      <c r="B544" s="50" t="s">
        <v>5</v>
      </c>
      <c r="C544" s="55" t="str">
        <f>IFERROR(AVERAGE(C538, C539, C540, C541, C542, C543),"")</f>
        <v/>
      </c>
      <c r="D544" s="55" t="str">
        <f>IFERROR(AVERAGE(D538, D539, D540, D541, D542, D543),"")</f>
        <v/>
      </c>
      <c r="E544" s="55" t="str">
        <f>IFERROR(AVERAGE(E538, E539, E540, E541, E542, E543),"")</f>
        <v/>
      </c>
      <c r="F544" s="55" t="str">
        <f>IFERROR(AVERAGE(F538, F539, F540, F541, F542, F543),"")</f>
        <v/>
      </c>
      <c r="G544" s="55" t="str">
        <f>IFERROR(AVERAGE(G538, G539, G540, G541, G542, G543),"")</f>
        <v/>
      </c>
      <c r="H544" s="55" t="str">
        <f>IFERROR(AVERAGE(H538, H539, H540, H541, H542, H543),"")</f>
        <v/>
      </c>
      <c r="I544" s="55" t="str">
        <f>IFERROR(AVERAGE(I538, I539, I540, I541, I542, I543),"")</f>
        <v/>
      </c>
      <c r="N544" s="50" t="s">
        <v>5</v>
      </c>
      <c r="O544" s="55" t="str">
        <f>IFERROR(AVERAGE(O538, O539, O540, O541, O542, O543),"")</f>
        <v/>
      </c>
      <c r="P544" s="55" t="str">
        <f>IFERROR(AVERAGE(P538, P539, P540, P541, P542, P543),"")</f>
        <v/>
      </c>
      <c r="Q544" s="55" t="str">
        <f>IFERROR(AVERAGE(Q538, Q539, Q540, Q541, Q542, Q543),"")</f>
        <v/>
      </c>
      <c r="R544" s="55" t="str">
        <f>IFERROR(AVERAGE(R538, R539, R540, R541, R542, R543),"")</f>
        <v/>
      </c>
      <c r="S544" s="55" t="str">
        <f>IFERROR(AVERAGE(S538, S539, S540, S541, S542, S543),"")</f>
        <v/>
      </c>
      <c r="T544" s="55" t="str">
        <f>IFERROR(AVERAGE(T538, T539, T540, T541, T542, T543),"")</f>
        <v/>
      </c>
      <c r="U544" s="55" t="str">
        <f>IFERROR(AVERAGE(U538, U539, U540, U541, U542, U543),"")</f>
        <v/>
      </c>
      <c r="Z544" s="50" t="s">
        <v>5</v>
      </c>
      <c r="AA544" s="55" t="str">
        <f>IFERROR(AVERAGE(AA538, AA539, AA540, AA541, AA542, AA543),"")</f>
        <v/>
      </c>
      <c r="AB544" s="55" t="str">
        <f>IFERROR(AVERAGE(AB538, AB539, AB540, AB541, AB542, AB543),"")</f>
        <v/>
      </c>
      <c r="AC544" s="55" t="str">
        <f>IFERROR(AVERAGE(AC538, AC539, AC540, AC541, AC542, AC543),"")</f>
        <v/>
      </c>
      <c r="AD544" s="55" t="str">
        <f>IFERROR(AVERAGE(AD538, AD539, AD540, AD541, AD542, AD543),"")</f>
        <v/>
      </c>
      <c r="AE544" s="55" t="str">
        <f>IFERROR(AVERAGE(AE538, AE539, AE540, AE541, AE542, AE543),"")</f>
        <v/>
      </c>
      <c r="AF544" s="55" t="str">
        <f>IFERROR(AVERAGE(AF538, AF539, AF540, AF541, AF542, AF543),"")</f>
        <v/>
      </c>
      <c r="AG544" s="55" t="str">
        <f>IFERROR(AVERAGE(AG538, AG539, AG540, AG541, AG542, AG543),"")</f>
        <v/>
      </c>
    </row>
    <row r="545" spans="1:33" ht="21" customHeight="1" outlineLevel="3" x14ac:dyDescent="0.3">
      <c r="A545" s="48" t="s">
        <v>802</v>
      </c>
      <c r="B545" s="49" t="s">
        <v>803</v>
      </c>
      <c r="C545" s="49"/>
      <c r="D545" s="49"/>
      <c r="E545" s="49"/>
      <c r="F545" s="49"/>
      <c r="G545" s="49"/>
      <c r="H545" s="49"/>
      <c r="I545" s="49"/>
      <c r="M545" s="48" t="s">
        <v>802</v>
      </c>
      <c r="N545" s="49" t="s">
        <v>803</v>
      </c>
      <c r="O545" s="49"/>
      <c r="P545" s="49"/>
      <c r="Q545" s="49"/>
      <c r="R545" s="49"/>
      <c r="S545" s="49"/>
      <c r="T545" s="49"/>
      <c r="U545" s="49"/>
      <c r="Y545" s="48" t="s">
        <v>802</v>
      </c>
      <c r="Z545" s="49" t="s">
        <v>803</v>
      </c>
      <c r="AA545" s="49"/>
      <c r="AB545" s="49"/>
      <c r="AC545" s="49"/>
      <c r="AD545" s="49"/>
      <c r="AE545" s="49"/>
      <c r="AF545" s="49"/>
      <c r="AG545" s="49"/>
    </row>
    <row r="546" spans="1:33" ht="21" customHeight="1" outlineLevel="4" x14ac:dyDescent="0.3">
      <c r="B546" s="51">
        <v>1</v>
      </c>
      <c r="C546" s="56" t="str">
        <f>IFERROR(AVERAGE(O546, AA546), "")</f>
        <v/>
      </c>
      <c r="D546" s="56" t="str">
        <f>IFERROR(AVERAGE(P546, AB546), "")</f>
        <v/>
      </c>
      <c r="E546" s="56" t="str">
        <f>IFERROR(AVERAGE(Q546, AC546), "")</f>
        <v/>
      </c>
      <c r="F546" s="56" t="str">
        <f>IFERROR(AVERAGE(R546, AD546), "")</f>
        <v/>
      </c>
      <c r="G546" s="56" t="str">
        <f>IFERROR(AVERAGE(S546, AE546), "")</f>
        <v/>
      </c>
      <c r="H546" s="56" t="str">
        <f>IFERROR(AVERAGE(T546, AF546), "")</f>
        <v/>
      </c>
      <c r="I546" s="56" t="str">
        <f>IFERROR(AVERAGE(U546, AG546), "")</f>
        <v/>
      </c>
      <c r="N546" s="51">
        <v>1</v>
      </c>
      <c r="O546" s="56"/>
      <c r="P546" s="56"/>
      <c r="Q546" s="56"/>
      <c r="R546" s="56"/>
      <c r="S546" s="56"/>
      <c r="T546" s="56"/>
      <c r="U546" s="56"/>
      <c r="Z546" s="51">
        <v>1</v>
      </c>
      <c r="AA546" s="56"/>
      <c r="AB546" s="56"/>
      <c r="AC546" s="56"/>
      <c r="AD546" s="56"/>
      <c r="AE546" s="56"/>
      <c r="AF546" s="56"/>
      <c r="AG546" s="56"/>
    </row>
    <row r="547" spans="1:33" ht="21" customHeight="1" outlineLevel="4" x14ac:dyDescent="0.3">
      <c r="B547" s="51">
        <v>2</v>
      </c>
      <c r="C547" s="56" t="str">
        <f>IFERROR(AVERAGE(O547, AA547), "")</f>
        <v/>
      </c>
      <c r="D547" s="56" t="str">
        <f>IFERROR(AVERAGE(P547, AB547), "")</f>
        <v/>
      </c>
      <c r="E547" s="56" t="str">
        <f>IFERROR(AVERAGE(Q547, AC547), "")</f>
        <v/>
      </c>
      <c r="F547" s="56" t="str">
        <f>IFERROR(AVERAGE(R547, AD547), "")</f>
        <v/>
      </c>
      <c r="G547" s="56" t="str">
        <f>IFERROR(AVERAGE(S547, AE547), "")</f>
        <v/>
      </c>
      <c r="H547" s="56" t="str">
        <f>IFERROR(AVERAGE(T547, AF547), "")</f>
        <v/>
      </c>
      <c r="I547" s="56" t="str">
        <f>IFERROR(AVERAGE(U547, AG547), "")</f>
        <v/>
      </c>
      <c r="N547" s="51">
        <v>2</v>
      </c>
      <c r="O547" s="56"/>
      <c r="P547" s="56"/>
      <c r="Q547" s="56"/>
      <c r="R547" s="56"/>
      <c r="S547" s="56"/>
      <c r="T547" s="56"/>
      <c r="U547" s="56"/>
      <c r="Z547" s="51">
        <v>2</v>
      </c>
      <c r="AA547" s="56"/>
      <c r="AB547" s="56"/>
      <c r="AC547" s="56"/>
      <c r="AD547" s="56"/>
      <c r="AE547" s="56"/>
      <c r="AF547" s="56"/>
      <c r="AG547" s="56"/>
    </row>
    <row r="548" spans="1:33" ht="21" customHeight="1" outlineLevel="4" x14ac:dyDescent="0.3">
      <c r="B548" s="51">
        <v>3</v>
      </c>
      <c r="C548" s="56" t="str">
        <f>IFERROR(AVERAGE(O548, AA548), "")</f>
        <v/>
      </c>
      <c r="D548" s="56" t="str">
        <f>IFERROR(AVERAGE(P548, AB548), "")</f>
        <v/>
      </c>
      <c r="E548" s="56" t="str">
        <f>IFERROR(AVERAGE(Q548, AC548), "")</f>
        <v/>
      </c>
      <c r="F548" s="56" t="str">
        <f>IFERROR(AVERAGE(R548, AD548), "")</f>
        <v/>
      </c>
      <c r="G548" s="56" t="str">
        <f>IFERROR(AVERAGE(S548, AE548), "")</f>
        <v/>
      </c>
      <c r="H548" s="56" t="str">
        <f>IFERROR(AVERAGE(T548, AF548), "")</f>
        <v/>
      </c>
      <c r="I548" s="56" t="str">
        <f>IFERROR(AVERAGE(U548, AG548), "")</f>
        <v/>
      </c>
      <c r="N548" s="51">
        <v>3</v>
      </c>
      <c r="O548" s="56"/>
      <c r="P548" s="56"/>
      <c r="Q548" s="56"/>
      <c r="R548" s="56"/>
      <c r="S548" s="56"/>
      <c r="T548" s="56"/>
      <c r="U548" s="56"/>
      <c r="Z548" s="51">
        <v>3</v>
      </c>
      <c r="AA548" s="56"/>
      <c r="AB548" s="56"/>
      <c r="AC548" s="56"/>
      <c r="AD548" s="56"/>
      <c r="AE548" s="56"/>
      <c r="AF548" s="56"/>
      <c r="AG548" s="56"/>
    </row>
    <row r="549" spans="1:33" ht="21" customHeight="1" outlineLevel="4" x14ac:dyDescent="0.3">
      <c r="B549" s="50" t="s">
        <v>5</v>
      </c>
      <c r="C549" s="55" t="str">
        <f>IFERROR(AVERAGE(C546, C547, C548),"")</f>
        <v/>
      </c>
      <c r="D549" s="55" t="str">
        <f>IFERROR(AVERAGE(D546, D547, D548),"")</f>
        <v/>
      </c>
      <c r="E549" s="55" t="str">
        <f>IFERROR(AVERAGE(E546, E547, E548),"")</f>
        <v/>
      </c>
      <c r="F549" s="55" t="str">
        <f>IFERROR(AVERAGE(F546, F547, F548),"")</f>
        <v/>
      </c>
      <c r="G549" s="55" t="str">
        <f>IFERROR(AVERAGE(G546, G547, G548),"")</f>
        <v/>
      </c>
      <c r="H549" s="55" t="str">
        <f>IFERROR(AVERAGE(H546, H547, H548),"")</f>
        <v/>
      </c>
      <c r="I549" s="55" t="str">
        <f>IFERROR(AVERAGE(I546, I547, I548),"")</f>
        <v/>
      </c>
      <c r="N549" s="50" t="s">
        <v>5</v>
      </c>
      <c r="O549" s="55" t="str">
        <f>IFERROR(AVERAGE(O546, O547, O548),"")</f>
        <v/>
      </c>
      <c r="P549" s="55" t="str">
        <f>IFERROR(AVERAGE(P546, P547, P548),"")</f>
        <v/>
      </c>
      <c r="Q549" s="55" t="str">
        <f>IFERROR(AVERAGE(Q546, Q547, Q548),"")</f>
        <v/>
      </c>
      <c r="R549" s="55" t="str">
        <f>IFERROR(AVERAGE(R546, R547, R548),"")</f>
        <v/>
      </c>
      <c r="S549" s="55" t="str">
        <f>IFERROR(AVERAGE(S546, S547, S548),"")</f>
        <v/>
      </c>
      <c r="T549" s="55" t="str">
        <f>IFERROR(AVERAGE(T546, T547, T548),"")</f>
        <v/>
      </c>
      <c r="U549" s="55" t="str">
        <f>IFERROR(AVERAGE(U546, U547, U548),"")</f>
        <v/>
      </c>
      <c r="Z549" s="50" t="s">
        <v>5</v>
      </c>
      <c r="AA549" s="55" t="str">
        <f>IFERROR(AVERAGE(AA546, AA547, AA548),"")</f>
        <v/>
      </c>
      <c r="AB549" s="55" t="str">
        <f>IFERROR(AVERAGE(AB546, AB547, AB548),"")</f>
        <v/>
      </c>
      <c r="AC549" s="55" t="str">
        <f>IFERROR(AVERAGE(AC546, AC547, AC548),"")</f>
        <v/>
      </c>
      <c r="AD549" s="55" t="str">
        <f>IFERROR(AVERAGE(AD546, AD547, AD548),"")</f>
        <v/>
      </c>
      <c r="AE549" s="55" t="str">
        <f>IFERROR(AVERAGE(AE546, AE547, AE548),"")</f>
        <v/>
      </c>
      <c r="AF549" s="55" t="str">
        <f>IFERROR(AVERAGE(AF546, AF547, AF548),"")</f>
        <v/>
      </c>
      <c r="AG549" s="55" t="str">
        <f>IFERROR(AVERAGE(AG546, AG547, AG548),"")</f>
        <v/>
      </c>
    </row>
    <row r="550" spans="1:33" ht="21" customHeight="1" outlineLevel="3" x14ac:dyDescent="0.3">
      <c r="A550" s="48" t="s">
        <v>807</v>
      </c>
      <c r="B550" s="49" t="s">
        <v>808</v>
      </c>
      <c r="C550" s="49"/>
      <c r="D550" s="49"/>
      <c r="E550" s="49"/>
      <c r="F550" s="49"/>
      <c r="G550" s="49"/>
      <c r="H550" s="49"/>
      <c r="I550" s="49"/>
      <c r="M550" s="48" t="s">
        <v>807</v>
      </c>
      <c r="N550" s="49" t="s">
        <v>808</v>
      </c>
      <c r="O550" s="49"/>
      <c r="P550" s="49"/>
      <c r="Q550" s="49"/>
      <c r="R550" s="49"/>
      <c r="S550" s="49"/>
      <c r="T550" s="49"/>
      <c r="U550" s="49"/>
      <c r="Y550" s="48" t="s">
        <v>807</v>
      </c>
      <c r="Z550" s="49" t="s">
        <v>808</v>
      </c>
      <c r="AA550" s="49"/>
      <c r="AB550" s="49"/>
      <c r="AC550" s="49"/>
      <c r="AD550" s="49"/>
      <c r="AE550" s="49"/>
      <c r="AF550" s="49"/>
      <c r="AG550" s="49"/>
    </row>
    <row r="551" spans="1:33" ht="21" customHeight="1" outlineLevel="4" x14ac:dyDescent="0.3">
      <c r="B551" s="51">
        <v>1</v>
      </c>
      <c r="C551" s="56" t="str">
        <f>IFERROR(AVERAGE(O551, AA551), "")</f>
        <v/>
      </c>
      <c r="D551" s="56" t="str">
        <f>IFERROR(AVERAGE(P551, AB551), "")</f>
        <v/>
      </c>
      <c r="E551" s="56" t="str">
        <f>IFERROR(AVERAGE(Q551, AC551), "")</f>
        <v/>
      </c>
      <c r="F551" s="56" t="str">
        <f>IFERROR(AVERAGE(R551, AD551), "")</f>
        <v/>
      </c>
      <c r="G551" s="56" t="str">
        <f>IFERROR(AVERAGE(S551, AE551), "")</f>
        <v/>
      </c>
      <c r="H551" s="56" t="str">
        <f>IFERROR(AVERAGE(T551, AF551), "")</f>
        <v/>
      </c>
      <c r="I551" s="56" t="str">
        <f>IFERROR(AVERAGE(U551, AG551), "")</f>
        <v/>
      </c>
      <c r="N551" s="51">
        <v>1</v>
      </c>
      <c r="O551" s="56"/>
      <c r="P551" s="56"/>
      <c r="Q551" s="56"/>
      <c r="R551" s="56"/>
      <c r="S551" s="56"/>
      <c r="T551" s="56"/>
      <c r="U551" s="56"/>
      <c r="Z551" s="51">
        <v>1</v>
      </c>
      <c r="AA551" s="56"/>
      <c r="AB551" s="56"/>
      <c r="AC551" s="56"/>
      <c r="AD551" s="56"/>
      <c r="AE551" s="56"/>
      <c r="AF551" s="56"/>
      <c r="AG551" s="56"/>
    </row>
    <row r="552" spans="1:33" ht="21" customHeight="1" outlineLevel="4" x14ac:dyDescent="0.3">
      <c r="B552" s="51">
        <v>2</v>
      </c>
      <c r="C552" s="56" t="str">
        <f>IFERROR(AVERAGE(O552, AA552), "")</f>
        <v/>
      </c>
      <c r="D552" s="56" t="str">
        <f>IFERROR(AVERAGE(P552, AB552), "")</f>
        <v/>
      </c>
      <c r="E552" s="56" t="str">
        <f>IFERROR(AVERAGE(Q552, AC552), "")</f>
        <v/>
      </c>
      <c r="F552" s="56" t="str">
        <f>IFERROR(AVERAGE(R552, AD552), "")</f>
        <v/>
      </c>
      <c r="G552" s="56" t="str">
        <f>IFERROR(AVERAGE(S552, AE552), "")</f>
        <v/>
      </c>
      <c r="H552" s="56" t="str">
        <f>IFERROR(AVERAGE(T552, AF552), "")</f>
        <v/>
      </c>
      <c r="I552" s="56" t="str">
        <f>IFERROR(AVERAGE(U552, AG552), "")</f>
        <v/>
      </c>
      <c r="N552" s="51">
        <v>2</v>
      </c>
      <c r="O552" s="56"/>
      <c r="P552" s="56"/>
      <c r="Q552" s="56"/>
      <c r="R552" s="56"/>
      <c r="S552" s="56"/>
      <c r="T552" s="56"/>
      <c r="U552" s="56"/>
      <c r="Z552" s="51">
        <v>2</v>
      </c>
      <c r="AA552" s="56"/>
      <c r="AB552" s="56"/>
      <c r="AC552" s="56"/>
      <c r="AD552" s="56"/>
      <c r="AE552" s="56"/>
      <c r="AF552" s="56"/>
      <c r="AG552" s="56"/>
    </row>
    <row r="553" spans="1:33" ht="21" customHeight="1" outlineLevel="4" x14ac:dyDescent="0.3">
      <c r="B553" s="51">
        <v>3</v>
      </c>
      <c r="C553" s="56" t="str">
        <f>IFERROR(AVERAGE(O553, AA553), "")</f>
        <v/>
      </c>
      <c r="D553" s="56" t="str">
        <f>IFERROR(AVERAGE(P553, AB553), "")</f>
        <v/>
      </c>
      <c r="E553" s="56" t="str">
        <f>IFERROR(AVERAGE(Q553, AC553), "")</f>
        <v/>
      </c>
      <c r="F553" s="56" t="str">
        <f>IFERROR(AVERAGE(R553, AD553), "")</f>
        <v/>
      </c>
      <c r="G553" s="56" t="str">
        <f>IFERROR(AVERAGE(S553, AE553), "")</f>
        <v/>
      </c>
      <c r="H553" s="56" t="str">
        <f>IFERROR(AVERAGE(T553, AF553), "")</f>
        <v/>
      </c>
      <c r="I553" s="56" t="str">
        <f>IFERROR(AVERAGE(U553, AG553), "")</f>
        <v/>
      </c>
      <c r="N553" s="51">
        <v>3</v>
      </c>
      <c r="O553" s="56"/>
      <c r="P553" s="56"/>
      <c r="Q553" s="56"/>
      <c r="R553" s="56"/>
      <c r="S553" s="56"/>
      <c r="T553" s="56"/>
      <c r="U553" s="56"/>
      <c r="Z553" s="51">
        <v>3</v>
      </c>
      <c r="AA553" s="56"/>
      <c r="AB553" s="56"/>
      <c r="AC553" s="56"/>
      <c r="AD553" s="56"/>
      <c r="AE553" s="56"/>
      <c r="AF553" s="56"/>
      <c r="AG553" s="56"/>
    </row>
    <row r="554" spans="1:33" ht="21" customHeight="1" outlineLevel="4" x14ac:dyDescent="0.3">
      <c r="B554" s="50" t="s">
        <v>5</v>
      </c>
      <c r="C554" s="55" t="str">
        <f>IFERROR(AVERAGE(C551, C552, C553),"")</f>
        <v/>
      </c>
      <c r="D554" s="55" t="str">
        <f>IFERROR(AVERAGE(D551, D552, D553),"")</f>
        <v/>
      </c>
      <c r="E554" s="55" t="str">
        <f>IFERROR(AVERAGE(E551, E552, E553),"")</f>
        <v/>
      </c>
      <c r="F554" s="55" t="str">
        <f>IFERROR(AVERAGE(F551, F552, F553),"")</f>
        <v/>
      </c>
      <c r="G554" s="55" t="str">
        <f>IFERROR(AVERAGE(G551, G552, G553),"")</f>
        <v/>
      </c>
      <c r="H554" s="55" t="str">
        <f>IFERROR(AVERAGE(H551, H552, H553),"")</f>
        <v/>
      </c>
      <c r="I554" s="55" t="str">
        <f>IFERROR(AVERAGE(I551, I552, I553),"")</f>
        <v/>
      </c>
      <c r="N554" s="50" t="s">
        <v>5</v>
      </c>
      <c r="O554" s="55" t="str">
        <f>IFERROR(AVERAGE(O551, O552, O553),"")</f>
        <v/>
      </c>
      <c r="P554" s="55" t="str">
        <f>IFERROR(AVERAGE(P551, P552, P553),"")</f>
        <v/>
      </c>
      <c r="Q554" s="55" t="str">
        <f>IFERROR(AVERAGE(Q551, Q552, Q553),"")</f>
        <v/>
      </c>
      <c r="R554" s="55" t="str">
        <f>IFERROR(AVERAGE(R551, R552, R553),"")</f>
        <v/>
      </c>
      <c r="S554" s="55" t="str">
        <f>IFERROR(AVERAGE(S551, S552, S553),"")</f>
        <v/>
      </c>
      <c r="T554" s="55" t="str">
        <f>IFERROR(AVERAGE(T551, T552, T553),"")</f>
        <v/>
      </c>
      <c r="U554" s="55" t="str">
        <f>IFERROR(AVERAGE(U551, U552, U553),"")</f>
        <v/>
      </c>
      <c r="Z554" s="50" t="s">
        <v>5</v>
      </c>
      <c r="AA554" s="55" t="str">
        <f>IFERROR(AVERAGE(AA551, AA552, AA553),"")</f>
        <v/>
      </c>
      <c r="AB554" s="55" t="str">
        <f>IFERROR(AVERAGE(AB551, AB552, AB553),"")</f>
        <v/>
      </c>
      <c r="AC554" s="55" t="str">
        <f>IFERROR(AVERAGE(AC551, AC552, AC553),"")</f>
        <v/>
      </c>
      <c r="AD554" s="55" t="str">
        <f>IFERROR(AVERAGE(AD551, AD552, AD553),"")</f>
        <v/>
      </c>
      <c r="AE554" s="55" t="str">
        <f>IFERROR(AVERAGE(AE551, AE552, AE553),"")</f>
        <v/>
      </c>
      <c r="AF554" s="55" t="str">
        <f>IFERROR(AVERAGE(AF551, AF552, AF553),"")</f>
        <v/>
      </c>
      <c r="AG554" s="55" t="str">
        <f>IFERROR(AVERAGE(AG551, AG552, AG553),"")</f>
        <v/>
      </c>
    </row>
    <row r="555" spans="1:33" ht="21" customHeight="1" outlineLevel="3" x14ac:dyDescent="0.3">
      <c r="A555" s="48" t="s">
        <v>812</v>
      </c>
      <c r="B555" s="49" t="s">
        <v>813</v>
      </c>
      <c r="C555" s="49"/>
      <c r="D555" s="49"/>
      <c r="E555" s="49"/>
      <c r="F555" s="49"/>
      <c r="G555" s="49"/>
      <c r="H555" s="49"/>
      <c r="I555" s="49"/>
      <c r="M555" s="48" t="s">
        <v>812</v>
      </c>
      <c r="N555" s="49" t="s">
        <v>813</v>
      </c>
      <c r="O555" s="49"/>
      <c r="P555" s="49"/>
      <c r="Q555" s="49"/>
      <c r="R555" s="49"/>
      <c r="S555" s="49"/>
      <c r="T555" s="49"/>
      <c r="U555" s="49"/>
      <c r="Y555" s="48" t="s">
        <v>812</v>
      </c>
      <c r="Z555" s="49" t="s">
        <v>813</v>
      </c>
      <c r="AA555" s="49"/>
      <c r="AB555" s="49"/>
      <c r="AC555" s="49"/>
      <c r="AD555" s="49"/>
      <c r="AE555" s="49"/>
      <c r="AF555" s="49"/>
      <c r="AG555" s="49"/>
    </row>
    <row r="556" spans="1:33" ht="21" customHeight="1" outlineLevel="4" x14ac:dyDescent="0.3">
      <c r="B556" s="51">
        <v>1</v>
      </c>
      <c r="C556" s="56" t="str">
        <f>IFERROR(AVERAGE(O556, AA556), "")</f>
        <v/>
      </c>
      <c r="D556" s="56" t="str">
        <f>IFERROR(AVERAGE(P556, AB556), "")</f>
        <v/>
      </c>
      <c r="E556" s="56" t="str">
        <f>IFERROR(AVERAGE(Q556, AC556), "")</f>
        <v/>
      </c>
      <c r="F556" s="56" t="str">
        <f>IFERROR(AVERAGE(R556, AD556), "")</f>
        <v/>
      </c>
      <c r="G556" s="56" t="str">
        <f>IFERROR(AVERAGE(S556, AE556), "")</f>
        <v/>
      </c>
      <c r="H556" s="56" t="str">
        <f>IFERROR(AVERAGE(T556, AF556), "")</f>
        <v/>
      </c>
      <c r="I556" s="56" t="str">
        <f>IFERROR(AVERAGE(U556, AG556), "")</f>
        <v/>
      </c>
      <c r="N556" s="51">
        <v>1</v>
      </c>
      <c r="O556" s="56"/>
      <c r="P556" s="56"/>
      <c r="Q556" s="56"/>
      <c r="R556" s="56"/>
      <c r="S556" s="56"/>
      <c r="T556" s="56"/>
      <c r="U556" s="56"/>
      <c r="Z556" s="51">
        <v>1</v>
      </c>
      <c r="AA556" s="56"/>
      <c r="AB556" s="56"/>
      <c r="AC556" s="56"/>
      <c r="AD556" s="56"/>
      <c r="AE556" s="56"/>
      <c r="AF556" s="56"/>
      <c r="AG556" s="56"/>
    </row>
    <row r="557" spans="1:33" ht="21" customHeight="1" outlineLevel="4" x14ac:dyDescent="0.3">
      <c r="B557" s="51">
        <v>2</v>
      </c>
      <c r="C557" s="56" t="str">
        <f>IFERROR(AVERAGE(O557, AA557), "")</f>
        <v/>
      </c>
      <c r="D557" s="56" t="str">
        <f>IFERROR(AVERAGE(P557, AB557), "")</f>
        <v/>
      </c>
      <c r="E557" s="56" t="str">
        <f>IFERROR(AVERAGE(Q557, AC557), "")</f>
        <v/>
      </c>
      <c r="F557" s="56" t="str">
        <f>IFERROR(AVERAGE(R557, AD557), "")</f>
        <v/>
      </c>
      <c r="G557" s="56" t="str">
        <f>IFERROR(AVERAGE(S557, AE557), "")</f>
        <v/>
      </c>
      <c r="H557" s="56" t="str">
        <f>IFERROR(AVERAGE(T557, AF557), "")</f>
        <v/>
      </c>
      <c r="I557" s="56" t="str">
        <f>IFERROR(AVERAGE(U557, AG557), "")</f>
        <v/>
      </c>
      <c r="N557" s="51">
        <v>2</v>
      </c>
      <c r="O557" s="56"/>
      <c r="P557" s="56"/>
      <c r="Q557" s="56"/>
      <c r="R557" s="56"/>
      <c r="S557" s="56"/>
      <c r="T557" s="56"/>
      <c r="U557" s="56"/>
      <c r="Z557" s="51">
        <v>2</v>
      </c>
      <c r="AA557" s="56"/>
      <c r="AB557" s="56"/>
      <c r="AC557" s="56"/>
      <c r="AD557" s="56"/>
      <c r="AE557" s="56"/>
      <c r="AF557" s="56"/>
      <c r="AG557" s="56"/>
    </row>
    <row r="558" spans="1:33" ht="21" customHeight="1" outlineLevel="4" x14ac:dyDescent="0.3">
      <c r="B558" s="51">
        <v>3</v>
      </c>
      <c r="C558" s="56" t="str">
        <f>IFERROR(AVERAGE(O558, AA558), "")</f>
        <v/>
      </c>
      <c r="D558" s="56" t="str">
        <f>IFERROR(AVERAGE(P558, AB558), "")</f>
        <v/>
      </c>
      <c r="E558" s="56" t="str">
        <f>IFERROR(AVERAGE(Q558, AC558), "")</f>
        <v/>
      </c>
      <c r="F558" s="56" t="str">
        <f>IFERROR(AVERAGE(R558, AD558), "")</f>
        <v/>
      </c>
      <c r="G558" s="56" t="str">
        <f>IFERROR(AVERAGE(S558, AE558), "")</f>
        <v/>
      </c>
      <c r="H558" s="56" t="str">
        <f>IFERROR(AVERAGE(T558, AF558), "")</f>
        <v/>
      </c>
      <c r="I558" s="56" t="str">
        <f>IFERROR(AVERAGE(U558, AG558), "")</f>
        <v/>
      </c>
      <c r="N558" s="51">
        <v>3</v>
      </c>
      <c r="O558" s="56"/>
      <c r="P558" s="56"/>
      <c r="Q558" s="56"/>
      <c r="R558" s="56"/>
      <c r="S558" s="56"/>
      <c r="T558" s="56"/>
      <c r="U558" s="56"/>
      <c r="Z558" s="51">
        <v>3</v>
      </c>
      <c r="AA558" s="56"/>
      <c r="AB558" s="56"/>
      <c r="AC558" s="56"/>
      <c r="AD558" s="56"/>
      <c r="AE558" s="56"/>
      <c r="AF558" s="56"/>
      <c r="AG558" s="56"/>
    </row>
    <row r="559" spans="1:33" ht="21" customHeight="1" outlineLevel="4" x14ac:dyDescent="0.3">
      <c r="B559" s="50" t="s">
        <v>5</v>
      </c>
      <c r="C559" s="55" t="str">
        <f>IFERROR(AVERAGE(C556, C557, C558),"")</f>
        <v/>
      </c>
      <c r="D559" s="55" t="str">
        <f>IFERROR(AVERAGE(D556, D557, D558),"")</f>
        <v/>
      </c>
      <c r="E559" s="55" t="str">
        <f>IFERROR(AVERAGE(E556, E557, E558),"")</f>
        <v/>
      </c>
      <c r="F559" s="55" t="str">
        <f>IFERROR(AVERAGE(F556, F557, F558),"")</f>
        <v/>
      </c>
      <c r="G559" s="55" t="str">
        <f>IFERROR(AVERAGE(G556, G557, G558),"")</f>
        <v/>
      </c>
      <c r="H559" s="55" t="str">
        <f>IFERROR(AVERAGE(H556, H557, H558),"")</f>
        <v/>
      </c>
      <c r="I559" s="55" t="str">
        <f>IFERROR(AVERAGE(I556, I557, I558),"")</f>
        <v/>
      </c>
      <c r="N559" s="50" t="s">
        <v>5</v>
      </c>
      <c r="O559" s="55" t="str">
        <f>IFERROR(AVERAGE(O556, O557, O558),"")</f>
        <v/>
      </c>
      <c r="P559" s="55" t="str">
        <f>IFERROR(AVERAGE(P556, P557, P558),"")</f>
        <v/>
      </c>
      <c r="Q559" s="55" t="str">
        <f>IFERROR(AVERAGE(Q556, Q557, Q558),"")</f>
        <v/>
      </c>
      <c r="R559" s="55" t="str">
        <f>IFERROR(AVERAGE(R556, R557, R558),"")</f>
        <v/>
      </c>
      <c r="S559" s="55" t="str">
        <f>IFERROR(AVERAGE(S556, S557, S558),"")</f>
        <v/>
      </c>
      <c r="T559" s="55" t="str">
        <f>IFERROR(AVERAGE(T556, T557, T558),"")</f>
        <v/>
      </c>
      <c r="U559" s="55" t="str">
        <f>IFERROR(AVERAGE(U556, U557, U558),"")</f>
        <v/>
      </c>
      <c r="Z559" s="50" t="s">
        <v>5</v>
      </c>
      <c r="AA559" s="55" t="str">
        <f>IFERROR(AVERAGE(AA556, AA557, AA558),"")</f>
        <v/>
      </c>
      <c r="AB559" s="55" t="str">
        <f>IFERROR(AVERAGE(AB556, AB557, AB558),"")</f>
        <v/>
      </c>
      <c r="AC559" s="55" t="str">
        <f>IFERROR(AVERAGE(AC556, AC557, AC558),"")</f>
        <v/>
      </c>
      <c r="AD559" s="55" t="str">
        <f>IFERROR(AVERAGE(AD556, AD557, AD558),"")</f>
        <v/>
      </c>
      <c r="AE559" s="55" t="str">
        <f>IFERROR(AVERAGE(AE556, AE557, AE558),"")</f>
        <v/>
      </c>
      <c r="AF559" s="55" t="str">
        <f>IFERROR(AVERAGE(AF556, AF557, AF558),"")</f>
        <v/>
      </c>
      <c r="AG559" s="55" t="str">
        <f>IFERROR(AVERAGE(AG556, AG557, AG558),"")</f>
        <v/>
      </c>
    </row>
    <row r="560" spans="1:33" ht="21" customHeight="1" outlineLevel="3" x14ac:dyDescent="0.3">
      <c r="A560" s="48" t="s">
        <v>817</v>
      </c>
      <c r="B560" s="49" t="s">
        <v>818</v>
      </c>
      <c r="C560" s="49"/>
      <c r="D560" s="49"/>
      <c r="E560" s="49"/>
      <c r="F560" s="49"/>
      <c r="G560" s="49"/>
      <c r="H560" s="49"/>
      <c r="I560" s="49"/>
      <c r="M560" s="48" t="s">
        <v>817</v>
      </c>
      <c r="N560" s="49" t="s">
        <v>818</v>
      </c>
      <c r="O560" s="49"/>
      <c r="P560" s="49"/>
      <c r="Q560" s="49"/>
      <c r="R560" s="49"/>
      <c r="S560" s="49"/>
      <c r="T560" s="49"/>
      <c r="U560" s="49"/>
      <c r="Y560" s="48" t="s">
        <v>817</v>
      </c>
      <c r="Z560" s="49" t="s">
        <v>818</v>
      </c>
      <c r="AA560" s="49"/>
      <c r="AB560" s="49"/>
      <c r="AC560" s="49"/>
      <c r="AD560" s="49"/>
      <c r="AE560" s="49"/>
      <c r="AF560" s="49"/>
      <c r="AG560" s="49"/>
    </row>
    <row r="561" spans="1:33" ht="21" customHeight="1" outlineLevel="4" x14ac:dyDescent="0.3">
      <c r="B561" s="51">
        <v>1</v>
      </c>
      <c r="C561" s="56" t="str">
        <f>IFERROR(AVERAGE(O561, AA561), "")</f>
        <v/>
      </c>
      <c r="D561" s="56" t="str">
        <f>IFERROR(AVERAGE(P561, AB561), "")</f>
        <v/>
      </c>
      <c r="E561" s="56" t="str">
        <f>IFERROR(AVERAGE(Q561, AC561), "")</f>
        <v/>
      </c>
      <c r="F561" s="56" t="str">
        <f>IFERROR(AVERAGE(R561, AD561), "")</f>
        <v/>
      </c>
      <c r="G561" s="56" t="str">
        <f>IFERROR(AVERAGE(S561, AE561), "")</f>
        <v/>
      </c>
      <c r="H561" s="56" t="str">
        <f>IFERROR(AVERAGE(T561, AF561), "")</f>
        <v/>
      </c>
      <c r="I561" s="56" t="str">
        <f>IFERROR(AVERAGE(U561, AG561), "")</f>
        <v/>
      </c>
      <c r="N561" s="51">
        <v>1</v>
      </c>
      <c r="O561" s="56"/>
      <c r="P561" s="56"/>
      <c r="Q561" s="56"/>
      <c r="R561" s="56"/>
      <c r="S561" s="56"/>
      <c r="T561" s="56"/>
      <c r="U561" s="56"/>
      <c r="Z561" s="51">
        <v>1</v>
      </c>
      <c r="AA561" s="56"/>
      <c r="AB561" s="56"/>
      <c r="AC561" s="56"/>
      <c r="AD561" s="56"/>
      <c r="AE561" s="56"/>
      <c r="AF561" s="56"/>
      <c r="AG561" s="56"/>
    </row>
    <row r="562" spans="1:33" ht="21" customHeight="1" outlineLevel="4" x14ac:dyDescent="0.3">
      <c r="B562" s="51">
        <v>2</v>
      </c>
      <c r="C562" s="56" t="str">
        <f>IFERROR(AVERAGE(O562, AA562), "")</f>
        <v/>
      </c>
      <c r="D562" s="56" t="str">
        <f>IFERROR(AVERAGE(P562, AB562), "")</f>
        <v/>
      </c>
      <c r="E562" s="56" t="str">
        <f>IFERROR(AVERAGE(Q562, AC562), "")</f>
        <v/>
      </c>
      <c r="F562" s="56" t="str">
        <f>IFERROR(AVERAGE(R562, AD562), "")</f>
        <v/>
      </c>
      <c r="G562" s="56" t="str">
        <f>IFERROR(AVERAGE(S562, AE562), "")</f>
        <v/>
      </c>
      <c r="H562" s="56" t="str">
        <f>IFERROR(AVERAGE(T562, AF562), "")</f>
        <v/>
      </c>
      <c r="I562" s="56" t="str">
        <f>IFERROR(AVERAGE(U562, AG562), "")</f>
        <v/>
      </c>
      <c r="N562" s="51">
        <v>2</v>
      </c>
      <c r="O562" s="56"/>
      <c r="P562" s="56"/>
      <c r="Q562" s="56"/>
      <c r="R562" s="56"/>
      <c r="S562" s="56"/>
      <c r="T562" s="56"/>
      <c r="U562" s="56"/>
      <c r="Z562" s="51">
        <v>2</v>
      </c>
      <c r="AA562" s="56"/>
      <c r="AB562" s="56"/>
      <c r="AC562" s="56"/>
      <c r="AD562" s="56"/>
      <c r="AE562" s="56"/>
      <c r="AF562" s="56"/>
      <c r="AG562" s="56"/>
    </row>
    <row r="563" spans="1:33" ht="21" customHeight="1" outlineLevel="4" x14ac:dyDescent="0.3">
      <c r="B563" s="51">
        <v>3</v>
      </c>
      <c r="C563" s="56" t="str">
        <f>IFERROR(AVERAGE(O563, AA563), "")</f>
        <v/>
      </c>
      <c r="D563" s="56" t="str">
        <f>IFERROR(AVERAGE(P563, AB563), "")</f>
        <v/>
      </c>
      <c r="E563" s="56" t="str">
        <f>IFERROR(AVERAGE(Q563, AC563), "")</f>
        <v/>
      </c>
      <c r="F563" s="56" t="str">
        <f>IFERROR(AVERAGE(R563, AD563), "")</f>
        <v/>
      </c>
      <c r="G563" s="56" t="str">
        <f>IFERROR(AVERAGE(S563, AE563), "")</f>
        <v/>
      </c>
      <c r="H563" s="56" t="str">
        <f>IFERROR(AVERAGE(T563, AF563), "")</f>
        <v/>
      </c>
      <c r="I563" s="56" t="str">
        <f>IFERROR(AVERAGE(U563, AG563), "")</f>
        <v/>
      </c>
      <c r="N563" s="51">
        <v>3</v>
      </c>
      <c r="O563" s="56"/>
      <c r="P563" s="56"/>
      <c r="Q563" s="56"/>
      <c r="R563" s="56"/>
      <c r="S563" s="56"/>
      <c r="T563" s="56"/>
      <c r="U563" s="56"/>
      <c r="Z563" s="51">
        <v>3</v>
      </c>
      <c r="AA563" s="56"/>
      <c r="AB563" s="56"/>
      <c r="AC563" s="56"/>
      <c r="AD563" s="56"/>
      <c r="AE563" s="56"/>
      <c r="AF563" s="56"/>
      <c r="AG563" s="56"/>
    </row>
    <row r="564" spans="1:33" ht="21" customHeight="1" outlineLevel="4" x14ac:dyDescent="0.3">
      <c r="B564" s="50" t="s">
        <v>5</v>
      </c>
      <c r="C564" s="55" t="str">
        <f>IFERROR(AVERAGE(C561, C562, C563),"")</f>
        <v/>
      </c>
      <c r="D564" s="55" t="str">
        <f>IFERROR(AVERAGE(D561, D562, D563),"")</f>
        <v/>
      </c>
      <c r="E564" s="55" t="str">
        <f>IFERROR(AVERAGE(E561, E562, E563),"")</f>
        <v/>
      </c>
      <c r="F564" s="55" t="str">
        <f>IFERROR(AVERAGE(F561, F562, F563),"")</f>
        <v/>
      </c>
      <c r="G564" s="55" t="str">
        <f>IFERROR(AVERAGE(G561, G562, G563),"")</f>
        <v/>
      </c>
      <c r="H564" s="55" t="str">
        <f>IFERROR(AVERAGE(H561, H562, H563),"")</f>
        <v/>
      </c>
      <c r="I564" s="55" t="str">
        <f>IFERROR(AVERAGE(I561, I562, I563),"")</f>
        <v/>
      </c>
      <c r="N564" s="50" t="s">
        <v>5</v>
      </c>
      <c r="O564" s="55" t="str">
        <f>IFERROR(AVERAGE(O561, O562, O563),"")</f>
        <v/>
      </c>
      <c r="P564" s="55" t="str">
        <f>IFERROR(AVERAGE(P561, P562, P563),"")</f>
        <v/>
      </c>
      <c r="Q564" s="55" t="str">
        <f>IFERROR(AVERAGE(Q561, Q562, Q563),"")</f>
        <v/>
      </c>
      <c r="R564" s="55" t="str">
        <f>IFERROR(AVERAGE(R561, R562, R563),"")</f>
        <v/>
      </c>
      <c r="S564" s="55" t="str">
        <f>IFERROR(AVERAGE(S561, S562, S563),"")</f>
        <v/>
      </c>
      <c r="T564" s="55" t="str">
        <f>IFERROR(AVERAGE(T561, T562, T563),"")</f>
        <v/>
      </c>
      <c r="U564" s="55" t="str">
        <f>IFERROR(AVERAGE(U561, U562, U563),"")</f>
        <v/>
      </c>
      <c r="Z564" s="50" t="s">
        <v>5</v>
      </c>
      <c r="AA564" s="55" t="str">
        <f>IFERROR(AVERAGE(AA561, AA562, AA563),"")</f>
        <v/>
      </c>
      <c r="AB564" s="55" t="str">
        <f>IFERROR(AVERAGE(AB561, AB562, AB563),"")</f>
        <v/>
      </c>
      <c r="AC564" s="55" t="str">
        <f>IFERROR(AVERAGE(AC561, AC562, AC563),"")</f>
        <v/>
      </c>
      <c r="AD564" s="55" t="str">
        <f>IFERROR(AVERAGE(AD561, AD562, AD563),"")</f>
        <v/>
      </c>
      <c r="AE564" s="55" t="str">
        <f>IFERROR(AVERAGE(AE561, AE562, AE563),"")</f>
        <v/>
      </c>
      <c r="AF564" s="55" t="str">
        <f>IFERROR(AVERAGE(AF561, AF562, AF563),"")</f>
        <v/>
      </c>
      <c r="AG564" s="55" t="str">
        <f>IFERROR(AVERAGE(AG561, AG562, AG563),"")</f>
        <v/>
      </c>
    </row>
    <row r="565" spans="1:33" ht="21" customHeight="1" outlineLevel="3" x14ac:dyDescent="0.3">
      <c r="A565" s="48" t="s">
        <v>822</v>
      </c>
      <c r="B565" s="49" t="s">
        <v>823</v>
      </c>
      <c r="C565" s="49"/>
      <c r="D565" s="49"/>
      <c r="E565" s="49"/>
      <c r="F565" s="49"/>
      <c r="G565" s="49"/>
      <c r="H565" s="49"/>
      <c r="I565" s="49"/>
      <c r="M565" s="48" t="s">
        <v>822</v>
      </c>
      <c r="N565" s="49" t="s">
        <v>823</v>
      </c>
      <c r="O565" s="49"/>
      <c r="P565" s="49"/>
      <c r="Q565" s="49"/>
      <c r="R565" s="49"/>
      <c r="S565" s="49"/>
      <c r="T565" s="49"/>
      <c r="U565" s="49"/>
      <c r="Y565" s="48" t="s">
        <v>822</v>
      </c>
      <c r="Z565" s="49" t="s">
        <v>823</v>
      </c>
      <c r="AA565" s="49"/>
      <c r="AB565" s="49"/>
      <c r="AC565" s="49"/>
      <c r="AD565" s="49"/>
      <c r="AE565" s="49"/>
      <c r="AF565" s="49"/>
      <c r="AG565" s="49"/>
    </row>
    <row r="566" spans="1:33" ht="21" customHeight="1" outlineLevel="4" x14ac:dyDescent="0.3">
      <c r="B566" s="51">
        <v>1</v>
      </c>
      <c r="C566" s="56" t="str">
        <f>IFERROR(AVERAGE(O566, AA566), "")</f>
        <v/>
      </c>
      <c r="D566" s="56" t="str">
        <f>IFERROR(AVERAGE(P566, AB566), "")</f>
        <v/>
      </c>
      <c r="E566" s="56" t="str">
        <f>IFERROR(AVERAGE(Q566, AC566), "")</f>
        <v/>
      </c>
      <c r="F566" s="56" t="str">
        <f>IFERROR(AVERAGE(R566, AD566), "")</f>
        <v/>
      </c>
      <c r="G566" s="56" t="str">
        <f>IFERROR(AVERAGE(S566, AE566), "")</f>
        <v/>
      </c>
      <c r="H566" s="56" t="str">
        <f>IFERROR(AVERAGE(T566, AF566), "")</f>
        <v/>
      </c>
      <c r="I566" s="56" t="str">
        <f>IFERROR(AVERAGE(U566, AG566), "")</f>
        <v/>
      </c>
      <c r="N566" s="51">
        <v>1</v>
      </c>
      <c r="O566" s="56"/>
      <c r="P566" s="56"/>
      <c r="Q566" s="56"/>
      <c r="R566" s="56"/>
      <c r="S566" s="56"/>
      <c r="T566" s="56"/>
      <c r="U566" s="56"/>
      <c r="Z566" s="51">
        <v>1</v>
      </c>
      <c r="AA566" s="56"/>
      <c r="AB566" s="56"/>
      <c r="AC566" s="56"/>
      <c r="AD566" s="56"/>
      <c r="AE566" s="56"/>
      <c r="AF566" s="56"/>
      <c r="AG566" s="56"/>
    </row>
    <row r="567" spans="1:33" ht="21" customHeight="1" outlineLevel="4" x14ac:dyDescent="0.3">
      <c r="B567" s="51">
        <v>2</v>
      </c>
      <c r="C567" s="56" t="str">
        <f>IFERROR(AVERAGE(O567, AA567), "")</f>
        <v/>
      </c>
      <c r="D567" s="56" t="str">
        <f>IFERROR(AVERAGE(P567, AB567), "")</f>
        <v/>
      </c>
      <c r="E567" s="56" t="str">
        <f>IFERROR(AVERAGE(Q567, AC567), "")</f>
        <v/>
      </c>
      <c r="F567" s="56" t="str">
        <f>IFERROR(AVERAGE(R567, AD567), "")</f>
        <v/>
      </c>
      <c r="G567" s="56" t="str">
        <f>IFERROR(AVERAGE(S567, AE567), "")</f>
        <v/>
      </c>
      <c r="H567" s="56" t="str">
        <f>IFERROR(AVERAGE(T567, AF567), "")</f>
        <v/>
      </c>
      <c r="I567" s="56" t="str">
        <f>IFERROR(AVERAGE(U567, AG567), "")</f>
        <v/>
      </c>
      <c r="N567" s="51">
        <v>2</v>
      </c>
      <c r="O567" s="56"/>
      <c r="P567" s="56"/>
      <c r="Q567" s="56"/>
      <c r="R567" s="56"/>
      <c r="S567" s="56"/>
      <c r="T567" s="56"/>
      <c r="U567" s="56"/>
      <c r="Z567" s="51">
        <v>2</v>
      </c>
      <c r="AA567" s="56"/>
      <c r="AB567" s="56"/>
      <c r="AC567" s="56"/>
      <c r="AD567" s="56"/>
      <c r="AE567" s="56"/>
      <c r="AF567" s="56"/>
      <c r="AG567" s="56"/>
    </row>
    <row r="568" spans="1:33" ht="21" customHeight="1" outlineLevel="4" x14ac:dyDescent="0.3">
      <c r="B568" s="51">
        <v>3</v>
      </c>
      <c r="C568" s="56" t="str">
        <f>IFERROR(AVERAGE(O568, AA568), "")</f>
        <v/>
      </c>
      <c r="D568" s="56" t="str">
        <f>IFERROR(AVERAGE(P568, AB568), "")</f>
        <v/>
      </c>
      <c r="E568" s="56" t="str">
        <f>IFERROR(AVERAGE(Q568, AC568), "")</f>
        <v/>
      </c>
      <c r="F568" s="56" t="str">
        <f>IFERROR(AVERAGE(R568, AD568), "")</f>
        <v/>
      </c>
      <c r="G568" s="56" t="str">
        <f>IFERROR(AVERAGE(S568, AE568), "")</f>
        <v/>
      </c>
      <c r="H568" s="56" t="str">
        <f>IFERROR(AVERAGE(T568, AF568), "")</f>
        <v/>
      </c>
      <c r="I568" s="56" t="str">
        <f>IFERROR(AVERAGE(U568, AG568), "")</f>
        <v/>
      </c>
      <c r="N568" s="51">
        <v>3</v>
      </c>
      <c r="O568" s="56"/>
      <c r="P568" s="56"/>
      <c r="Q568" s="56"/>
      <c r="R568" s="56"/>
      <c r="S568" s="56"/>
      <c r="T568" s="56"/>
      <c r="U568" s="56"/>
      <c r="Z568" s="51">
        <v>3</v>
      </c>
      <c r="AA568" s="56"/>
      <c r="AB568" s="56"/>
      <c r="AC568" s="56"/>
      <c r="AD568" s="56"/>
      <c r="AE568" s="56"/>
      <c r="AF568" s="56"/>
      <c r="AG568" s="56"/>
    </row>
    <row r="569" spans="1:33" ht="21" customHeight="1" outlineLevel="4" x14ac:dyDescent="0.3">
      <c r="B569" s="51">
        <v>4</v>
      </c>
      <c r="C569" s="56" t="str">
        <f>IFERROR(AVERAGE(O569, AA569), "")</f>
        <v/>
      </c>
      <c r="D569" s="56" t="str">
        <f>IFERROR(AVERAGE(P569, AB569), "")</f>
        <v/>
      </c>
      <c r="E569" s="56" t="str">
        <f>IFERROR(AVERAGE(Q569, AC569), "")</f>
        <v/>
      </c>
      <c r="F569" s="56" t="str">
        <f>IFERROR(AVERAGE(R569, AD569), "")</f>
        <v/>
      </c>
      <c r="G569" s="56" t="str">
        <f>IFERROR(AVERAGE(S569, AE569), "")</f>
        <v/>
      </c>
      <c r="H569" s="56" t="str">
        <f>IFERROR(AVERAGE(T569, AF569), "")</f>
        <v/>
      </c>
      <c r="I569" s="56" t="str">
        <f>IFERROR(AVERAGE(U569, AG569), "")</f>
        <v/>
      </c>
      <c r="N569" s="51">
        <v>4</v>
      </c>
      <c r="O569" s="56"/>
      <c r="P569" s="56"/>
      <c r="Q569" s="56"/>
      <c r="R569" s="56"/>
      <c r="S569" s="56"/>
      <c r="T569" s="56"/>
      <c r="U569" s="56"/>
      <c r="Z569" s="51">
        <v>4</v>
      </c>
      <c r="AA569" s="56"/>
      <c r="AB569" s="56"/>
      <c r="AC569" s="56"/>
      <c r="AD569" s="56"/>
      <c r="AE569" s="56"/>
      <c r="AF569" s="56"/>
      <c r="AG569" s="56"/>
    </row>
    <row r="570" spans="1:33" ht="21" customHeight="1" outlineLevel="4" x14ac:dyDescent="0.3">
      <c r="B570" s="51">
        <v>5</v>
      </c>
      <c r="C570" s="56" t="str">
        <f>IFERROR(AVERAGE(O570, AA570), "")</f>
        <v/>
      </c>
      <c r="D570" s="56" t="str">
        <f>IFERROR(AVERAGE(P570, AB570), "")</f>
        <v/>
      </c>
      <c r="E570" s="56" t="str">
        <f>IFERROR(AVERAGE(Q570, AC570), "")</f>
        <v/>
      </c>
      <c r="F570" s="56" t="str">
        <f>IFERROR(AVERAGE(R570, AD570), "")</f>
        <v/>
      </c>
      <c r="G570" s="56" t="str">
        <f>IFERROR(AVERAGE(S570, AE570), "")</f>
        <v/>
      </c>
      <c r="H570" s="56" t="str">
        <f>IFERROR(AVERAGE(T570, AF570), "")</f>
        <v/>
      </c>
      <c r="I570" s="56" t="str">
        <f>IFERROR(AVERAGE(U570, AG570), "")</f>
        <v/>
      </c>
      <c r="N570" s="51">
        <v>5</v>
      </c>
      <c r="O570" s="56"/>
      <c r="P570" s="56"/>
      <c r="Q570" s="56"/>
      <c r="R570" s="56"/>
      <c r="S570" s="56"/>
      <c r="T570" s="56"/>
      <c r="U570" s="56"/>
      <c r="Z570" s="51">
        <v>5</v>
      </c>
      <c r="AA570" s="56"/>
      <c r="AB570" s="56"/>
      <c r="AC570" s="56"/>
      <c r="AD570" s="56"/>
      <c r="AE570" s="56"/>
      <c r="AF570" s="56"/>
      <c r="AG570" s="56"/>
    </row>
    <row r="571" spans="1:33" ht="21" customHeight="1" outlineLevel="4" x14ac:dyDescent="0.3">
      <c r="B571" s="51">
        <v>6</v>
      </c>
      <c r="C571" s="56" t="str">
        <f>IFERROR(AVERAGE(O571, AA571), "")</f>
        <v/>
      </c>
      <c r="D571" s="56" t="str">
        <f>IFERROR(AVERAGE(P571, AB571), "")</f>
        <v/>
      </c>
      <c r="E571" s="56" t="str">
        <f>IFERROR(AVERAGE(Q571, AC571), "")</f>
        <v/>
      </c>
      <c r="F571" s="56" t="str">
        <f>IFERROR(AVERAGE(R571, AD571), "")</f>
        <v/>
      </c>
      <c r="G571" s="56" t="str">
        <f>IFERROR(AVERAGE(S571, AE571), "")</f>
        <v/>
      </c>
      <c r="H571" s="56" t="str">
        <f>IFERROR(AVERAGE(T571, AF571), "")</f>
        <v/>
      </c>
      <c r="I571" s="56" t="str">
        <f>IFERROR(AVERAGE(U571, AG571), "")</f>
        <v/>
      </c>
      <c r="N571" s="51">
        <v>6</v>
      </c>
      <c r="O571" s="56"/>
      <c r="P571" s="56"/>
      <c r="Q571" s="56"/>
      <c r="R571" s="56"/>
      <c r="S571" s="56"/>
      <c r="T571" s="56"/>
      <c r="U571" s="56"/>
      <c r="Z571" s="51">
        <v>6</v>
      </c>
      <c r="AA571" s="56"/>
      <c r="AB571" s="56"/>
      <c r="AC571" s="56"/>
      <c r="AD571" s="56"/>
      <c r="AE571" s="56"/>
      <c r="AF571" s="56"/>
      <c r="AG571" s="56"/>
    </row>
    <row r="572" spans="1:33" ht="21" customHeight="1" outlineLevel="4" x14ac:dyDescent="0.3">
      <c r="B572" s="50" t="s">
        <v>5</v>
      </c>
      <c r="C572" s="55" t="str">
        <f>IFERROR(AVERAGE(C566, C567, C568, C569, C570, C571),"")</f>
        <v/>
      </c>
      <c r="D572" s="55" t="str">
        <f>IFERROR(AVERAGE(D566, D567, D568, D569, D570, D571),"")</f>
        <v/>
      </c>
      <c r="E572" s="55" t="str">
        <f>IFERROR(AVERAGE(E566, E567, E568, E569, E570, E571),"")</f>
        <v/>
      </c>
      <c r="F572" s="55" t="str">
        <f>IFERROR(AVERAGE(F566, F567, F568, F569, F570, F571),"")</f>
        <v/>
      </c>
      <c r="G572" s="55" t="str">
        <f>IFERROR(AVERAGE(G566, G567, G568, G569, G570, G571),"")</f>
        <v/>
      </c>
      <c r="H572" s="55" t="str">
        <f>IFERROR(AVERAGE(H566, H567, H568, H569, H570, H571),"")</f>
        <v/>
      </c>
      <c r="I572" s="55" t="str">
        <f>IFERROR(AVERAGE(I566, I567, I568, I569, I570, I571),"")</f>
        <v/>
      </c>
      <c r="N572" s="50" t="s">
        <v>5</v>
      </c>
      <c r="O572" s="55" t="str">
        <f>IFERROR(AVERAGE(O566, O567, O568, O569, O570, O571),"")</f>
        <v/>
      </c>
      <c r="P572" s="55" t="str">
        <f>IFERROR(AVERAGE(P566, P567, P568, P569, P570, P571),"")</f>
        <v/>
      </c>
      <c r="Q572" s="55" t="str">
        <f>IFERROR(AVERAGE(Q566, Q567, Q568, Q569, Q570, Q571),"")</f>
        <v/>
      </c>
      <c r="R572" s="55" t="str">
        <f>IFERROR(AVERAGE(R566, R567, R568, R569, R570, R571),"")</f>
        <v/>
      </c>
      <c r="S572" s="55" t="str">
        <f>IFERROR(AVERAGE(S566, S567, S568, S569, S570, S571),"")</f>
        <v/>
      </c>
      <c r="T572" s="55" t="str">
        <f>IFERROR(AVERAGE(T566, T567, T568, T569, T570, T571),"")</f>
        <v/>
      </c>
      <c r="U572" s="55" t="str">
        <f>IFERROR(AVERAGE(U566, U567, U568, U569, U570, U571),"")</f>
        <v/>
      </c>
      <c r="Z572" s="50" t="s">
        <v>5</v>
      </c>
      <c r="AA572" s="55" t="str">
        <f>IFERROR(AVERAGE(AA566, AA567, AA568, AA569, AA570, AA571),"")</f>
        <v/>
      </c>
      <c r="AB572" s="55" t="str">
        <f>IFERROR(AVERAGE(AB566, AB567, AB568, AB569, AB570, AB571),"")</f>
        <v/>
      </c>
      <c r="AC572" s="55" t="str">
        <f>IFERROR(AVERAGE(AC566, AC567, AC568, AC569, AC570, AC571),"")</f>
        <v/>
      </c>
      <c r="AD572" s="55" t="str">
        <f>IFERROR(AVERAGE(AD566, AD567, AD568, AD569, AD570, AD571),"")</f>
        <v/>
      </c>
      <c r="AE572" s="55" t="str">
        <f>IFERROR(AVERAGE(AE566, AE567, AE568, AE569, AE570, AE571),"")</f>
        <v/>
      </c>
      <c r="AF572" s="55" t="str">
        <f>IFERROR(AVERAGE(AF566, AF567, AF568, AF569, AF570, AF571),"")</f>
        <v/>
      </c>
      <c r="AG572" s="55" t="str">
        <f>IFERROR(AVERAGE(AG566, AG567, AG568, AG569, AG570, AG571),"")</f>
        <v/>
      </c>
    </row>
    <row r="573" spans="1:33" ht="21" customHeight="1" outlineLevel="3" x14ac:dyDescent="0.3">
      <c r="A573" s="48" t="s">
        <v>830</v>
      </c>
      <c r="B573" s="49" t="s">
        <v>831</v>
      </c>
      <c r="C573" s="49"/>
      <c r="D573" s="49"/>
      <c r="E573" s="49"/>
      <c r="F573" s="49"/>
      <c r="G573" s="49"/>
      <c r="H573" s="49"/>
      <c r="I573" s="49"/>
      <c r="M573" s="48" t="s">
        <v>830</v>
      </c>
      <c r="N573" s="49" t="s">
        <v>831</v>
      </c>
      <c r="O573" s="49"/>
      <c r="P573" s="49"/>
      <c r="Q573" s="49"/>
      <c r="R573" s="49"/>
      <c r="S573" s="49"/>
      <c r="T573" s="49"/>
      <c r="U573" s="49"/>
      <c r="Y573" s="48" t="s">
        <v>830</v>
      </c>
      <c r="Z573" s="49" t="s">
        <v>831</v>
      </c>
      <c r="AA573" s="49"/>
      <c r="AB573" s="49"/>
      <c r="AC573" s="49"/>
      <c r="AD573" s="49"/>
      <c r="AE573" s="49"/>
      <c r="AF573" s="49"/>
      <c r="AG573" s="49"/>
    </row>
    <row r="574" spans="1:33" ht="21" customHeight="1" outlineLevel="4" x14ac:dyDescent="0.3">
      <c r="B574" s="51">
        <v>1</v>
      </c>
      <c r="C574" s="56" t="str">
        <f>IFERROR(AVERAGE(O574, AA574), "")</f>
        <v/>
      </c>
      <c r="D574" s="56" t="str">
        <f>IFERROR(AVERAGE(P574, AB574), "")</f>
        <v/>
      </c>
      <c r="E574" s="56" t="str">
        <f>IFERROR(AVERAGE(Q574, AC574), "")</f>
        <v/>
      </c>
      <c r="F574" s="56" t="str">
        <f>IFERROR(AVERAGE(R574, AD574), "")</f>
        <v/>
      </c>
      <c r="G574" s="56" t="str">
        <f>IFERROR(AVERAGE(S574, AE574), "")</f>
        <v/>
      </c>
      <c r="H574" s="56" t="str">
        <f>IFERROR(AVERAGE(T574, AF574), "")</f>
        <v/>
      </c>
      <c r="I574" s="56" t="str">
        <f>IFERROR(AVERAGE(U574, AG574), "")</f>
        <v/>
      </c>
      <c r="N574" s="51">
        <v>1</v>
      </c>
      <c r="O574" s="56"/>
      <c r="P574" s="56"/>
      <c r="Q574" s="56"/>
      <c r="R574" s="56"/>
      <c r="S574" s="56"/>
      <c r="T574" s="56"/>
      <c r="U574" s="56"/>
      <c r="Z574" s="51">
        <v>1</v>
      </c>
      <c r="AA574" s="56"/>
      <c r="AB574" s="56"/>
      <c r="AC574" s="56"/>
      <c r="AD574" s="56"/>
      <c r="AE574" s="56"/>
      <c r="AF574" s="56"/>
      <c r="AG574" s="56"/>
    </row>
    <row r="575" spans="1:33" ht="21" customHeight="1" outlineLevel="4" x14ac:dyDescent="0.3">
      <c r="B575" s="51">
        <v>2</v>
      </c>
      <c r="C575" s="56" t="str">
        <f>IFERROR(AVERAGE(O575, AA575), "")</f>
        <v/>
      </c>
      <c r="D575" s="56" t="str">
        <f>IFERROR(AVERAGE(P575, AB575), "")</f>
        <v/>
      </c>
      <c r="E575" s="56" t="str">
        <f>IFERROR(AVERAGE(Q575, AC575), "")</f>
        <v/>
      </c>
      <c r="F575" s="56" t="str">
        <f>IFERROR(AVERAGE(R575, AD575), "")</f>
        <v/>
      </c>
      <c r="G575" s="56" t="str">
        <f>IFERROR(AVERAGE(S575, AE575), "")</f>
        <v/>
      </c>
      <c r="H575" s="56" t="str">
        <f>IFERROR(AVERAGE(T575, AF575), "")</f>
        <v/>
      </c>
      <c r="I575" s="56" t="str">
        <f>IFERROR(AVERAGE(U575, AG575), "")</f>
        <v/>
      </c>
      <c r="N575" s="51">
        <v>2</v>
      </c>
      <c r="O575" s="56"/>
      <c r="P575" s="56"/>
      <c r="Q575" s="56"/>
      <c r="R575" s="56"/>
      <c r="S575" s="56"/>
      <c r="T575" s="56"/>
      <c r="U575" s="56"/>
      <c r="Z575" s="51">
        <v>2</v>
      </c>
      <c r="AA575" s="56"/>
      <c r="AB575" s="56"/>
      <c r="AC575" s="56"/>
      <c r="AD575" s="56"/>
      <c r="AE575" s="56"/>
      <c r="AF575" s="56"/>
      <c r="AG575" s="56"/>
    </row>
    <row r="576" spans="1:33" ht="21" customHeight="1" outlineLevel="4" x14ac:dyDescent="0.3">
      <c r="B576" s="51">
        <v>3</v>
      </c>
      <c r="C576" s="56" t="str">
        <f>IFERROR(AVERAGE(O576, AA576), "")</f>
        <v/>
      </c>
      <c r="D576" s="56" t="str">
        <f>IFERROR(AVERAGE(P576, AB576), "")</f>
        <v/>
      </c>
      <c r="E576" s="56" t="str">
        <f>IFERROR(AVERAGE(Q576, AC576), "")</f>
        <v/>
      </c>
      <c r="F576" s="56" t="str">
        <f>IFERROR(AVERAGE(R576, AD576), "")</f>
        <v/>
      </c>
      <c r="G576" s="56" t="str">
        <f>IFERROR(AVERAGE(S576, AE576), "")</f>
        <v/>
      </c>
      <c r="H576" s="56" t="str">
        <f>IFERROR(AVERAGE(T576, AF576), "")</f>
        <v/>
      </c>
      <c r="I576" s="56" t="str">
        <f>IFERROR(AVERAGE(U576, AG576), "")</f>
        <v/>
      </c>
      <c r="N576" s="51">
        <v>3</v>
      </c>
      <c r="O576" s="56"/>
      <c r="P576" s="56"/>
      <c r="Q576" s="56"/>
      <c r="R576" s="56"/>
      <c r="S576" s="56"/>
      <c r="T576" s="56"/>
      <c r="U576" s="56"/>
      <c r="Z576" s="51">
        <v>3</v>
      </c>
      <c r="AA576" s="56"/>
      <c r="AB576" s="56"/>
      <c r="AC576" s="56"/>
      <c r="AD576" s="56"/>
      <c r="AE576" s="56"/>
      <c r="AF576" s="56"/>
      <c r="AG576" s="56"/>
    </row>
    <row r="577" spans="1:33" ht="21" customHeight="1" outlineLevel="4" x14ac:dyDescent="0.3">
      <c r="B577" s="50" t="s">
        <v>5</v>
      </c>
      <c r="C577" s="55" t="str">
        <f>IFERROR(AVERAGE(C574, C575, C576),"")</f>
        <v/>
      </c>
      <c r="D577" s="55" t="str">
        <f>IFERROR(AVERAGE(D574, D575, D576),"")</f>
        <v/>
      </c>
      <c r="E577" s="55" t="str">
        <f>IFERROR(AVERAGE(E574, E575, E576),"")</f>
        <v/>
      </c>
      <c r="F577" s="55" t="str">
        <f>IFERROR(AVERAGE(F574, F575, F576),"")</f>
        <v/>
      </c>
      <c r="G577" s="55" t="str">
        <f>IFERROR(AVERAGE(G574, G575, G576),"")</f>
        <v/>
      </c>
      <c r="H577" s="55" t="str">
        <f>IFERROR(AVERAGE(H574, H575, H576),"")</f>
        <v/>
      </c>
      <c r="I577" s="55" t="str">
        <f>IFERROR(AVERAGE(I574, I575, I576),"")</f>
        <v/>
      </c>
      <c r="N577" s="50" t="s">
        <v>5</v>
      </c>
      <c r="O577" s="55" t="str">
        <f>IFERROR(AVERAGE(O574, O575, O576),"")</f>
        <v/>
      </c>
      <c r="P577" s="55" t="str">
        <f>IFERROR(AVERAGE(P574, P575, P576),"")</f>
        <v/>
      </c>
      <c r="Q577" s="55" t="str">
        <f>IFERROR(AVERAGE(Q574, Q575, Q576),"")</f>
        <v/>
      </c>
      <c r="R577" s="55" t="str">
        <f>IFERROR(AVERAGE(R574, R575, R576),"")</f>
        <v/>
      </c>
      <c r="S577" s="55" t="str">
        <f>IFERROR(AVERAGE(S574, S575, S576),"")</f>
        <v/>
      </c>
      <c r="T577" s="55" t="str">
        <f>IFERROR(AVERAGE(T574, T575, T576),"")</f>
        <v/>
      </c>
      <c r="U577" s="55" t="str">
        <f>IFERROR(AVERAGE(U574, U575, U576),"")</f>
        <v/>
      </c>
      <c r="Z577" s="50" t="s">
        <v>5</v>
      </c>
      <c r="AA577" s="55" t="str">
        <f>IFERROR(AVERAGE(AA574, AA575, AA576),"")</f>
        <v/>
      </c>
      <c r="AB577" s="55" t="str">
        <f>IFERROR(AVERAGE(AB574, AB575, AB576),"")</f>
        <v/>
      </c>
      <c r="AC577" s="55" t="str">
        <f>IFERROR(AVERAGE(AC574, AC575, AC576),"")</f>
        <v/>
      </c>
      <c r="AD577" s="55" t="str">
        <f>IFERROR(AVERAGE(AD574, AD575, AD576),"")</f>
        <v/>
      </c>
      <c r="AE577" s="55" t="str">
        <f>IFERROR(AVERAGE(AE574, AE575, AE576),"")</f>
        <v/>
      </c>
      <c r="AF577" s="55" t="str">
        <f>IFERROR(AVERAGE(AF574, AF575, AF576),"")</f>
        <v/>
      </c>
      <c r="AG577" s="55" t="str">
        <f>IFERROR(AVERAGE(AG574, AG575, AG576),"")</f>
        <v/>
      </c>
    </row>
    <row r="578" spans="1:33" ht="21" customHeight="1" outlineLevel="3" x14ac:dyDescent="0.3">
      <c r="A578" s="48" t="s">
        <v>835</v>
      </c>
      <c r="B578" s="49" t="s">
        <v>836</v>
      </c>
      <c r="C578" s="49"/>
      <c r="D578" s="49"/>
      <c r="E578" s="49"/>
      <c r="F578" s="49"/>
      <c r="G578" s="49"/>
      <c r="H578" s="49"/>
      <c r="I578" s="49"/>
      <c r="M578" s="48" t="s">
        <v>835</v>
      </c>
      <c r="N578" s="49" t="s">
        <v>836</v>
      </c>
      <c r="O578" s="49"/>
      <c r="P578" s="49"/>
      <c r="Q578" s="49"/>
      <c r="R578" s="49"/>
      <c r="S578" s="49"/>
      <c r="T578" s="49"/>
      <c r="U578" s="49"/>
      <c r="Y578" s="48" t="s">
        <v>835</v>
      </c>
      <c r="Z578" s="49" t="s">
        <v>836</v>
      </c>
      <c r="AA578" s="49"/>
      <c r="AB578" s="49"/>
      <c r="AC578" s="49"/>
      <c r="AD578" s="49"/>
      <c r="AE578" s="49"/>
      <c r="AF578" s="49"/>
      <c r="AG578" s="49"/>
    </row>
    <row r="579" spans="1:33" ht="21" customHeight="1" outlineLevel="4" x14ac:dyDescent="0.3">
      <c r="B579" s="51">
        <v>1</v>
      </c>
      <c r="C579" s="56" t="str">
        <f>IFERROR(AVERAGE(O579, AA579), "")</f>
        <v/>
      </c>
      <c r="D579" s="56" t="str">
        <f>IFERROR(AVERAGE(P579, AB579), "")</f>
        <v/>
      </c>
      <c r="E579" s="56" t="str">
        <f>IFERROR(AVERAGE(Q579, AC579), "")</f>
        <v/>
      </c>
      <c r="F579" s="56" t="str">
        <f>IFERROR(AVERAGE(R579, AD579), "")</f>
        <v/>
      </c>
      <c r="G579" s="56" t="str">
        <f>IFERROR(AVERAGE(S579, AE579), "")</f>
        <v/>
      </c>
      <c r="H579" s="56" t="str">
        <f>IFERROR(AVERAGE(T579, AF579), "")</f>
        <v/>
      </c>
      <c r="I579" s="56" t="str">
        <f>IFERROR(AVERAGE(U579, AG579), "")</f>
        <v/>
      </c>
      <c r="N579" s="51">
        <v>1</v>
      </c>
      <c r="O579" s="56"/>
      <c r="P579" s="56"/>
      <c r="Q579" s="56"/>
      <c r="R579" s="56"/>
      <c r="S579" s="56"/>
      <c r="T579" s="56"/>
      <c r="U579" s="56"/>
      <c r="Z579" s="51">
        <v>1</v>
      </c>
      <c r="AA579" s="56"/>
      <c r="AB579" s="56"/>
      <c r="AC579" s="56"/>
      <c r="AD579" s="56"/>
      <c r="AE579" s="56"/>
      <c r="AF579" s="56"/>
      <c r="AG579" s="56"/>
    </row>
    <row r="580" spans="1:33" ht="21" customHeight="1" outlineLevel="4" x14ac:dyDescent="0.3">
      <c r="B580" s="51">
        <v>2</v>
      </c>
      <c r="C580" s="56" t="str">
        <f>IFERROR(AVERAGE(O580, AA580), "")</f>
        <v/>
      </c>
      <c r="D580" s="56" t="str">
        <f>IFERROR(AVERAGE(P580, AB580), "")</f>
        <v/>
      </c>
      <c r="E580" s="56" t="str">
        <f>IFERROR(AVERAGE(Q580, AC580), "")</f>
        <v/>
      </c>
      <c r="F580" s="56" t="str">
        <f>IFERROR(AVERAGE(R580, AD580), "")</f>
        <v/>
      </c>
      <c r="G580" s="56" t="str">
        <f>IFERROR(AVERAGE(S580, AE580), "")</f>
        <v/>
      </c>
      <c r="H580" s="56" t="str">
        <f>IFERROR(AVERAGE(T580, AF580), "")</f>
        <v/>
      </c>
      <c r="I580" s="56" t="str">
        <f>IFERROR(AVERAGE(U580, AG580), "")</f>
        <v/>
      </c>
      <c r="N580" s="51">
        <v>2</v>
      </c>
      <c r="O580" s="56"/>
      <c r="P580" s="56"/>
      <c r="Q580" s="56"/>
      <c r="R580" s="56"/>
      <c r="S580" s="56"/>
      <c r="T580" s="56"/>
      <c r="U580" s="56"/>
      <c r="Z580" s="51">
        <v>2</v>
      </c>
      <c r="AA580" s="56"/>
      <c r="AB580" s="56"/>
      <c r="AC580" s="56"/>
      <c r="AD580" s="56"/>
      <c r="AE580" s="56"/>
      <c r="AF580" s="56"/>
      <c r="AG580" s="56"/>
    </row>
    <row r="581" spans="1:33" ht="21" customHeight="1" outlineLevel="4" x14ac:dyDescent="0.3">
      <c r="B581" s="51">
        <v>3</v>
      </c>
      <c r="C581" s="56" t="str">
        <f>IFERROR(AVERAGE(O581, AA581), "")</f>
        <v/>
      </c>
      <c r="D581" s="56" t="str">
        <f>IFERROR(AVERAGE(P581, AB581), "")</f>
        <v/>
      </c>
      <c r="E581" s="56" t="str">
        <f>IFERROR(AVERAGE(Q581, AC581), "")</f>
        <v/>
      </c>
      <c r="F581" s="56" t="str">
        <f>IFERROR(AVERAGE(R581, AD581), "")</f>
        <v/>
      </c>
      <c r="G581" s="56" t="str">
        <f>IFERROR(AVERAGE(S581, AE581), "")</f>
        <v/>
      </c>
      <c r="H581" s="56" t="str">
        <f>IFERROR(AVERAGE(T581, AF581), "")</f>
        <v/>
      </c>
      <c r="I581" s="56" t="str">
        <f>IFERROR(AVERAGE(U581, AG581), "")</f>
        <v/>
      </c>
      <c r="N581" s="51">
        <v>3</v>
      </c>
      <c r="O581" s="56"/>
      <c r="P581" s="56"/>
      <c r="Q581" s="56"/>
      <c r="R581" s="56"/>
      <c r="S581" s="56"/>
      <c r="T581" s="56"/>
      <c r="U581" s="56"/>
      <c r="Z581" s="51">
        <v>3</v>
      </c>
      <c r="AA581" s="56"/>
      <c r="AB581" s="56"/>
      <c r="AC581" s="56"/>
      <c r="AD581" s="56"/>
      <c r="AE581" s="56"/>
      <c r="AF581" s="56"/>
      <c r="AG581" s="56"/>
    </row>
    <row r="582" spans="1:33" ht="21" customHeight="1" outlineLevel="4" x14ac:dyDescent="0.3">
      <c r="B582" s="51">
        <v>4</v>
      </c>
      <c r="C582" s="56" t="str">
        <f>IFERROR(AVERAGE(O582, AA582), "")</f>
        <v/>
      </c>
      <c r="D582" s="56" t="str">
        <f>IFERROR(AVERAGE(P582, AB582), "")</f>
        <v/>
      </c>
      <c r="E582" s="56" t="str">
        <f>IFERROR(AVERAGE(Q582, AC582), "")</f>
        <v/>
      </c>
      <c r="F582" s="56" t="str">
        <f>IFERROR(AVERAGE(R582, AD582), "")</f>
        <v/>
      </c>
      <c r="G582" s="56" t="str">
        <f>IFERROR(AVERAGE(S582, AE582), "")</f>
        <v/>
      </c>
      <c r="H582" s="56" t="str">
        <f>IFERROR(AVERAGE(T582, AF582), "")</f>
        <v/>
      </c>
      <c r="I582" s="56" t="str">
        <f>IFERROR(AVERAGE(U582, AG582), "")</f>
        <v/>
      </c>
      <c r="N582" s="51">
        <v>4</v>
      </c>
      <c r="O582" s="56"/>
      <c r="P582" s="56"/>
      <c r="Q582" s="56"/>
      <c r="R582" s="56"/>
      <c r="S582" s="56"/>
      <c r="T582" s="56"/>
      <c r="U582" s="56"/>
      <c r="Z582" s="51">
        <v>4</v>
      </c>
      <c r="AA582" s="56"/>
      <c r="AB582" s="56"/>
      <c r="AC582" s="56"/>
      <c r="AD582" s="56"/>
      <c r="AE582" s="56"/>
      <c r="AF582" s="56"/>
      <c r="AG582" s="56"/>
    </row>
    <row r="583" spans="1:33" ht="21" customHeight="1" outlineLevel="4" x14ac:dyDescent="0.3">
      <c r="B583" s="51">
        <v>5</v>
      </c>
      <c r="C583" s="56" t="str">
        <f>IFERROR(AVERAGE(O583, AA583), "")</f>
        <v/>
      </c>
      <c r="D583" s="56" t="str">
        <f>IFERROR(AVERAGE(P583, AB583), "")</f>
        <v/>
      </c>
      <c r="E583" s="56" t="str">
        <f>IFERROR(AVERAGE(Q583, AC583), "")</f>
        <v/>
      </c>
      <c r="F583" s="56" t="str">
        <f>IFERROR(AVERAGE(R583, AD583), "")</f>
        <v/>
      </c>
      <c r="G583" s="56" t="str">
        <f>IFERROR(AVERAGE(S583, AE583), "")</f>
        <v/>
      </c>
      <c r="H583" s="56" t="str">
        <f>IFERROR(AVERAGE(T583, AF583), "")</f>
        <v/>
      </c>
      <c r="I583" s="56" t="str">
        <f>IFERROR(AVERAGE(U583, AG583), "")</f>
        <v/>
      </c>
      <c r="N583" s="51">
        <v>5</v>
      </c>
      <c r="O583" s="56"/>
      <c r="P583" s="56"/>
      <c r="Q583" s="56"/>
      <c r="R583" s="56"/>
      <c r="S583" s="56"/>
      <c r="T583" s="56"/>
      <c r="U583" s="56"/>
      <c r="Z583" s="51">
        <v>5</v>
      </c>
      <c r="AA583" s="56"/>
      <c r="AB583" s="56"/>
      <c r="AC583" s="56"/>
      <c r="AD583" s="56"/>
      <c r="AE583" s="56"/>
      <c r="AF583" s="56"/>
      <c r="AG583" s="56"/>
    </row>
    <row r="584" spans="1:33" ht="21" customHeight="1" outlineLevel="4" x14ac:dyDescent="0.3">
      <c r="B584" s="51">
        <v>6</v>
      </c>
      <c r="C584" s="56" t="str">
        <f>IFERROR(AVERAGE(O584, AA584), "")</f>
        <v/>
      </c>
      <c r="D584" s="56" t="str">
        <f>IFERROR(AVERAGE(P584, AB584), "")</f>
        <v/>
      </c>
      <c r="E584" s="56" t="str">
        <f>IFERROR(AVERAGE(Q584, AC584), "")</f>
        <v/>
      </c>
      <c r="F584" s="56" t="str">
        <f>IFERROR(AVERAGE(R584, AD584), "")</f>
        <v/>
      </c>
      <c r="G584" s="56" t="str">
        <f>IFERROR(AVERAGE(S584, AE584), "")</f>
        <v/>
      </c>
      <c r="H584" s="56" t="str">
        <f>IFERROR(AVERAGE(T584, AF584), "")</f>
        <v/>
      </c>
      <c r="I584" s="56" t="str">
        <f>IFERROR(AVERAGE(U584, AG584), "")</f>
        <v/>
      </c>
      <c r="N584" s="51">
        <v>6</v>
      </c>
      <c r="O584" s="56"/>
      <c r="P584" s="56"/>
      <c r="Q584" s="56"/>
      <c r="R584" s="56"/>
      <c r="S584" s="56"/>
      <c r="T584" s="56"/>
      <c r="U584" s="56"/>
      <c r="Z584" s="51">
        <v>6</v>
      </c>
      <c r="AA584" s="56"/>
      <c r="AB584" s="56"/>
      <c r="AC584" s="56"/>
      <c r="AD584" s="56"/>
      <c r="AE584" s="56"/>
      <c r="AF584" s="56"/>
      <c r="AG584" s="56"/>
    </row>
    <row r="585" spans="1:33" ht="21" customHeight="1" outlineLevel="4" x14ac:dyDescent="0.3">
      <c r="B585" s="50" t="s">
        <v>5</v>
      </c>
      <c r="C585" s="55" t="str">
        <f>IFERROR(AVERAGE(C579, C580, C581, C582, C583, C584),"")</f>
        <v/>
      </c>
      <c r="D585" s="55" t="str">
        <f>IFERROR(AVERAGE(D579, D580, D581, D582, D583, D584),"")</f>
        <v/>
      </c>
      <c r="E585" s="55" t="str">
        <f>IFERROR(AVERAGE(E579, E580, E581, E582, E583, E584),"")</f>
        <v/>
      </c>
      <c r="F585" s="55" t="str">
        <f>IFERROR(AVERAGE(F579, F580, F581, F582, F583, F584),"")</f>
        <v/>
      </c>
      <c r="G585" s="55" t="str">
        <f>IFERROR(AVERAGE(G579, G580, G581, G582, G583, G584),"")</f>
        <v/>
      </c>
      <c r="H585" s="55" t="str">
        <f>IFERROR(AVERAGE(H579, H580, H581, H582, H583, H584),"")</f>
        <v/>
      </c>
      <c r="I585" s="55" t="str">
        <f>IFERROR(AVERAGE(I579, I580, I581, I582, I583, I584),"")</f>
        <v/>
      </c>
      <c r="N585" s="50" t="s">
        <v>5</v>
      </c>
      <c r="O585" s="55" t="str">
        <f>IFERROR(AVERAGE(O579, O580, O581, O582, O583, O584),"")</f>
        <v/>
      </c>
      <c r="P585" s="55" t="str">
        <f>IFERROR(AVERAGE(P579, P580, P581, P582, P583, P584),"")</f>
        <v/>
      </c>
      <c r="Q585" s="55" t="str">
        <f>IFERROR(AVERAGE(Q579, Q580, Q581, Q582, Q583, Q584),"")</f>
        <v/>
      </c>
      <c r="R585" s="55" t="str">
        <f>IFERROR(AVERAGE(R579, R580, R581, R582, R583, R584),"")</f>
        <v/>
      </c>
      <c r="S585" s="55" t="str">
        <f>IFERROR(AVERAGE(S579, S580, S581, S582, S583, S584),"")</f>
        <v/>
      </c>
      <c r="T585" s="55" t="str">
        <f>IFERROR(AVERAGE(T579, T580, T581, T582, T583, T584),"")</f>
        <v/>
      </c>
      <c r="U585" s="55" t="str">
        <f>IFERROR(AVERAGE(U579, U580, U581, U582, U583, U584),"")</f>
        <v/>
      </c>
      <c r="Z585" s="50" t="s">
        <v>5</v>
      </c>
      <c r="AA585" s="55" t="str">
        <f>IFERROR(AVERAGE(AA579, AA580, AA581, AA582, AA583, AA584),"")</f>
        <v/>
      </c>
      <c r="AB585" s="55" t="str">
        <f>IFERROR(AVERAGE(AB579, AB580, AB581, AB582, AB583, AB584),"")</f>
        <v/>
      </c>
      <c r="AC585" s="55" t="str">
        <f>IFERROR(AVERAGE(AC579, AC580, AC581, AC582, AC583, AC584),"")</f>
        <v/>
      </c>
      <c r="AD585" s="55" t="str">
        <f>IFERROR(AVERAGE(AD579, AD580, AD581, AD582, AD583, AD584),"")</f>
        <v/>
      </c>
      <c r="AE585" s="55" t="str">
        <f>IFERROR(AVERAGE(AE579, AE580, AE581, AE582, AE583, AE584),"")</f>
        <v/>
      </c>
      <c r="AF585" s="55" t="str">
        <f>IFERROR(AVERAGE(AF579, AF580, AF581, AF582, AF583, AF584),"")</f>
        <v/>
      </c>
      <c r="AG585" s="55" t="str">
        <f>IFERROR(AVERAGE(AG579, AG580, AG581, AG582, AG583, AG584),"")</f>
        <v/>
      </c>
    </row>
    <row r="586" spans="1:33" ht="21" customHeight="1" outlineLevel="3" x14ac:dyDescent="0.3">
      <c r="A586" s="48" t="s">
        <v>843</v>
      </c>
      <c r="B586" s="49" t="s">
        <v>844</v>
      </c>
      <c r="C586" s="49"/>
      <c r="D586" s="49"/>
      <c r="E586" s="49"/>
      <c r="F586" s="49"/>
      <c r="G586" s="49"/>
      <c r="H586" s="49"/>
      <c r="I586" s="49"/>
      <c r="M586" s="48" t="s">
        <v>843</v>
      </c>
      <c r="N586" s="49" t="s">
        <v>844</v>
      </c>
      <c r="O586" s="49"/>
      <c r="P586" s="49"/>
      <c r="Q586" s="49"/>
      <c r="R586" s="49"/>
      <c r="S586" s="49"/>
      <c r="T586" s="49"/>
      <c r="U586" s="49"/>
      <c r="Y586" s="48" t="s">
        <v>843</v>
      </c>
      <c r="Z586" s="49" t="s">
        <v>844</v>
      </c>
      <c r="AA586" s="49"/>
      <c r="AB586" s="49"/>
      <c r="AC586" s="49"/>
      <c r="AD586" s="49"/>
      <c r="AE586" s="49"/>
      <c r="AF586" s="49"/>
      <c r="AG586" s="49"/>
    </row>
    <row r="587" spans="1:33" ht="21" customHeight="1" outlineLevel="4" x14ac:dyDescent="0.3">
      <c r="B587" s="51">
        <v>1</v>
      </c>
      <c r="C587" s="56" t="str">
        <f>IFERROR(AVERAGE(O587, AA587), "")</f>
        <v/>
      </c>
      <c r="D587" s="56" t="str">
        <f>IFERROR(AVERAGE(P587, AB587), "")</f>
        <v/>
      </c>
      <c r="E587" s="56" t="str">
        <f>IFERROR(AVERAGE(Q587, AC587), "")</f>
        <v/>
      </c>
      <c r="F587" s="56" t="str">
        <f>IFERROR(AVERAGE(R587, AD587), "")</f>
        <v/>
      </c>
      <c r="G587" s="56" t="str">
        <f>IFERROR(AVERAGE(S587, AE587), "")</f>
        <v/>
      </c>
      <c r="H587" s="56" t="str">
        <f>IFERROR(AVERAGE(T587, AF587), "")</f>
        <v/>
      </c>
      <c r="I587" s="56" t="str">
        <f>IFERROR(AVERAGE(U587, AG587), "")</f>
        <v/>
      </c>
      <c r="N587" s="51">
        <v>1</v>
      </c>
      <c r="O587" s="56"/>
      <c r="P587" s="56"/>
      <c r="Q587" s="56"/>
      <c r="R587" s="56"/>
      <c r="S587" s="56"/>
      <c r="T587" s="56"/>
      <c r="U587" s="56"/>
      <c r="Z587" s="51">
        <v>1</v>
      </c>
      <c r="AA587" s="56"/>
      <c r="AB587" s="56"/>
      <c r="AC587" s="56"/>
      <c r="AD587" s="56"/>
      <c r="AE587" s="56"/>
      <c r="AF587" s="56"/>
      <c r="AG587" s="56"/>
    </row>
    <row r="588" spans="1:33" ht="21" customHeight="1" outlineLevel="4" x14ac:dyDescent="0.3">
      <c r="B588" s="51">
        <v>2</v>
      </c>
      <c r="C588" s="56" t="str">
        <f>IFERROR(AVERAGE(O588, AA588), "")</f>
        <v/>
      </c>
      <c r="D588" s="56" t="str">
        <f>IFERROR(AVERAGE(P588, AB588), "")</f>
        <v/>
      </c>
      <c r="E588" s="56" t="str">
        <f>IFERROR(AVERAGE(Q588, AC588), "")</f>
        <v/>
      </c>
      <c r="F588" s="56" t="str">
        <f>IFERROR(AVERAGE(R588, AD588), "")</f>
        <v/>
      </c>
      <c r="G588" s="56" t="str">
        <f>IFERROR(AVERAGE(S588, AE588), "")</f>
        <v/>
      </c>
      <c r="H588" s="56" t="str">
        <f>IFERROR(AVERAGE(T588, AF588), "")</f>
        <v/>
      </c>
      <c r="I588" s="56" t="str">
        <f>IFERROR(AVERAGE(U588, AG588), "")</f>
        <v/>
      </c>
      <c r="N588" s="51">
        <v>2</v>
      </c>
      <c r="O588" s="56"/>
      <c r="P588" s="56"/>
      <c r="Q588" s="56"/>
      <c r="R588" s="56"/>
      <c r="S588" s="56"/>
      <c r="T588" s="56"/>
      <c r="U588" s="56"/>
      <c r="Z588" s="51">
        <v>2</v>
      </c>
      <c r="AA588" s="56"/>
      <c r="AB588" s="56"/>
      <c r="AC588" s="56"/>
      <c r="AD588" s="56"/>
      <c r="AE588" s="56"/>
      <c r="AF588" s="56"/>
      <c r="AG588" s="56"/>
    </row>
    <row r="589" spans="1:33" ht="21" customHeight="1" outlineLevel="4" x14ac:dyDescent="0.3">
      <c r="B589" s="51">
        <v>3</v>
      </c>
      <c r="C589" s="56" t="str">
        <f>IFERROR(AVERAGE(O589, AA589), "")</f>
        <v/>
      </c>
      <c r="D589" s="56" t="str">
        <f>IFERROR(AVERAGE(P589, AB589), "")</f>
        <v/>
      </c>
      <c r="E589" s="56" t="str">
        <f>IFERROR(AVERAGE(Q589, AC589), "")</f>
        <v/>
      </c>
      <c r="F589" s="56" t="str">
        <f>IFERROR(AVERAGE(R589, AD589), "")</f>
        <v/>
      </c>
      <c r="G589" s="56" t="str">
        <f>IFERROR(AVERAGE(S589, AE589), "")</f>
        <v/>
      </c>
      <c r="H589" s="56" t="str">
        <f>IFERROR(AVERAGE(T589, AF589), "")</f>
        <v/>
      </c>
      <c r="I589" s="56" t="str">
        <f>IFERROR(AVERAGE(U589, AG589), "")</f>
        <v/>
      </c>
      <c r="N589" s="51">
        <v>3</v>
      </c>
      <c r="O589" s="56"/>
      <c r="P589" s="56"/>
      <c r="Q589" s="56"/>
      <c r="R589" s="56"/>
      <c r="S589" s="56"/>
      <c r="T589" s="56"/>
      <c r="U589" s="56"/>
      <c r="Z589" s="51">
        <v>3</v>
      </c>
      <c r="AA589" s="56"/>
      <c r="AB589" s="56"/>
      <c r="AC589" s="56"/>
      <c r="AD589" s="56"/>
      <c r="AE589" s="56"/>
      <c r="AF589" s="56"/>
      <c r="AG589" s="56"/>
    </row>
    <row r="590" spans="1:33" ht="21" customHeight="1" outlineLevel="4" x14ac:dyDescent="0.3">
      <c r="B590" s="50" t="s">
        <v>5</v>
      </c>
      <c r="C590" s="55" t="str">
        <f>IFERROR(AVERAGE(C587, C588, C589),"")</f>
        <v/>
      </c>
      <c r="D590" s="55" t="str">
        <f>IFERROR(AVERAGE(D587, D588, D589),"")</f>
        <v/>
      </c>
      <c r="E590" s="55" t="str">
        <f>IFERROR(AVERAGE(E587, E588, E589),"")</f>
        <v/>
      </c>
      <c r="F590" s="55" t="str">
        <f>IFERROR(AVERAGE(F587, F588, F589),"")</f>
        <v/>
      </c>
      <c r="G590" s="55" t="str">
        <f>IFERROR(AVERAGE(G587, G588, G589),"")</f>
        <v/>
      </c>
      <c r="H590" s="55" t="str">
        <f>IFERROR(AVERAGE(H587, H588, H589),"")</f>
        <v/>
      </c>
      <c r="I590" s="55" t="str">
        <f>IFERROR(AVERAGE(I587, I588, I589),"")</f>
        <v/>
      </c>
      <c r="N590" s="50" t="s">
        <v>5</v>
      </c>
      <c r="O590" s="55" t="str">
        <f>IFERROR(AVERAGE(O587, O588, O589),"")</f>
        <v/>
      </c>
      <c r="P590" s="55" t="str">
        <f>IFERROR(AVERAGE(P587, P588, P589),"")</f>
        <v/>
      </c>
      <c r="Q590" s="55" t="str">
        <f>IFERROR(AVERAGE(Q587, Q588, Q589),"")</f>
        <v/>
      </c>
      <c r="R590" s="55" t="str">
        <f>IFERROR(AVERAGE(R587, R588, R589),"")</f>
        <v/>
      </c>
      <c r="S590" s="55" t="str">
        <f>IFERROR(AVERAGE(S587, S588, S589),"")</f>
        <v/>
      </c>
      <c r="T590" s="55" t="str">
        <f>IFERROR(AVERAGE(T587, T588, T589),"")</f>
        <v/>
      </c>
      <c r="U590" s="55" t="str">
        <f>IFERROR(AVERAGE(U587, U588, U589),"")</f>
        <v/>
      </c>
      <c r="Z590" s="50" t="s">
        <v>5</v>
      </c>
      <c r="AA590" s="55" t="str">
        <f>IFERROR(AVERAGE(AA587, AA588, AA589),"")</f>
        <v/>
      </c>
      <c r="AB590" s="55" t="str">
        <f>IFERROR(AVERAGE(AB587, AB588, AB589),"")</f>
        <v/>
      </c>
      <c r="AC590" s="55" t="str">
        <f>IFERROR(AVERAGE(AC587, AC588, AC589),"")</f>
        <v/>
      </c>
      <c r="AD590" s="55" t="str">
        <f>IFERROR(AVERAGE(AD587, AD588, AD589),"")</f>
        <v/>
      </c>
      <c r="AE590" s="55" t="str">
        <f>IFERROR(AVERAGE(AE587, AE588, AE589),"")</f>
        <v/>
      </c>
      <c r="AF590" s="55" t="str">
        <f>IFERROR(AVERAGE(AF587, AF588, AF589),"")</f>
        <v/>
      </c>
      <c r="AG590" s="55" t="str">
        <f>IFERROR(AVERAGE(AG587, AG588, AG589),"")</f>
        <v/>
      </c>
    </row>
    <row r="591" spans="1:33" ht="21" customHeight="1" outlineLevel="1" x14ac:dyDescent="0.3">
      <c r="A591" s="46">
        <v>6.6</v>
      </c>
      <c r="B591" s="47" t="s">
        <v>849</v>
      </c>
      <c r="C591" s="54" t="str">
        <f>IFERROR(AVERAGE(C596, C601, C606)/10,"")</f>
        <v/>
      </c>
      <c r="D591" s="54" t="str">
        <f>IFERROR(AVERAGE(D596, D601, D606)/10,"")</f>
        <v/>
      </c>
      <c r="E591" s="54" t="str">
        <f>IFERROR(AVERAGE(E596, E601, E606)/10,"")</f>
        <v/>
      </c>
      <c r="F591" s="54" t="str">
        <f>IFERROR(AVERAGE(F596, F601, F606)/10,"")</f>
        <v/>
      </c>
      <c r="G591" s="54" t="str">
        <f>IFERROR(AVERAGE(G596, G601, G606)/10,"")</f>
        <v/>
      </c>
      <c r="H591" s="54" t="str">
        <f>IFERROR(AVERAGE(H596, H601, H606)/10,"")</f>
        <v/>
      </c>
      <c r="I591" s="54" t="str">
        <f>IFERROR(AVERAGE(I596, I601, I606)/10,"")</f>
        <v/>
      </c>
      <c r="M591" s="46">
        <v>6.6</v>
      </c>
      <c r="N591" s="47" t="s">
        <v>849</v>
      </c>
      <c r="O591" s="54" t="str">
        <f>IFERROR(AVERAGE(O596, O601, O606)/10,"")</f>
        <v/>
      </c>
      <c r="P591" s="54" t="str">
        <f>IFERROR(AVERAGE(P596, P601, P606)/10,"")</f>
        <v/>
      </c>
      <c r="Q591" s="54" t="str">
        <f>IFERROR(AVERAGE(Q596, Q601, Q606)/10,"")</f>
        <v/>
      </c>
      <c r="R591" s="54" t="str">
        <f>IFERROR(AVERAGE(R596, R601, R606)/10,"")</f>
        <v/>
      </c>
      <c r="S591" s="54" t="str">
        <f>IFERROR(AVERAGE(S596, S601, S606)/10,"")</f>
        <v/>
      </c>
      <c r="T591" s="54" t="str">
        <f>IFERROR(AVERAGE(T596, T601, T606)/10,"")</f>
        <v/>
      </c>
      <c r="U591" s="54" t="str">
        <f>IFERROR(AVERAGE(U596, U601, U606)/10,"")</f>
        <v/>
      </c>
      <c r="Y591" s="46">
        <v>6.6</v>
      </c>
      <c r="Z591" s="47" t="s">
        <v>849</v>
      </c>
      <c r="AA591" s="54" t="str">
        <f>IFERROR(AVERAGE(AA596, AA601, AA606)/10,"")</f>
        <v/>
      </c>
      <c r="AB591" s="54" t="str">
        <f>IFERROR(AVERAGE(AB596, AB601, AB606)/10,"")</f>
        <v/>
      </c>
      <c r="AC591" s="54" t="str">
        <f>IFERROR(AVERAGE(AC596, AC601, AC606)/10,"")</f>
        <v/>
      </c>
      <c r="AD591" s="54" t="str">
        <f>IFERROR(AVERAGE(AD596, AD601, AD606)/10,"")</f>
        <v/>
      </c>
      <c r="AE591" s="54" t="str">
        <f>IFERROR(AVERAGE(AE596, AE601, AE606)/10,"")</f>
        <v/>
      </c>
      <c r="AF591" s="54" t="str">
        <f>IFERROR(AVERAGE(AF596, AF601, AF606)/10,"")</f>
        <v/>
      </c>
      <c r="AG591" s="54" t="str">
        <f>IFERROR(AVERAGE(AG596, AG601, AG606)/10,"")</f>
        <v/>
      </c>
    </row>
    <row r="592" spans="1:33" ht="21" customHeight="1" outlineLevel="3" x14ac:dyDescent="0.3">
      <c r="A592" s="48" t="s">
        <v>850</v>
      </c>
      <c r="B592" s="49" t="s">
        <v>851</v>
      </c>
      <c r="C592" s="49"/>
      <c r="D592" s="49"/>
      <c r="E592" s="49"/>
      <c r="F592" s="49"/>
      <c r="G592" s="49"/>
      <c r="H592" s="49"/>
      <c r="I592" s="49"/>
      <c r="M592" s="48" t="s">
        <v>850</v>
      </c>
      <c r="N592" s="49" t="s">
        <v>851</v>
      </c>
      <c r="O592" s="49"/>
      <c r="P592" s="49"/>
      <c r="Q592" s="49"/>
      <c r="R592" s="49"/>
      <c r="S592" s="49"/>
      <c r="T592" s="49"/>
      <c r="U592" s="49"/>
      <c r="Y592" s="48" t="s">
        <v>850</v>
      </c>
      <c r="Z592" s="49" t="s">
        <v>851</v>
      </c>
      <c r="AA592" s="49"/>
      <c r="AB592" s="49"/>
      <c r="AC592" s="49"/>
      <c r="AD592" s="49"/>
      <c r="AE592" s="49"/>
      <c r="AF592" s="49"/>
      <c r="AG592" s="49"/>
    </row>
    <row r="593" spans="1:33" ht="21" customHeight="1" outlineLevel="4" x14ac:dyDescent="0.3">
      <c r="B593" s="51">
        <v>1</v>
      </c>
      <c r="C593" s="56" t="str">
        <f>IFERROR(AVERAGE(O593, AA593), "")</f>
        <v/>
      </c>
      <c r="D593" s="56" t="str">
        <f>IFERROR(AVERAGE(P593, AB593), "")</f>
        <v/>
      </c>
      <c r="E593" s="56" t="str">
        <f>IFERROR(AVERAGE(Q593, AC593), "")</f>
        <v/>
      </c>
      <c r="F593" s="56" t="str">
        <f>IFERROR(AVERAGE(R593, AD593), "")</f>
        <v/>
      </c>
      <c r="G593" s="56" t="str">
        <f>IFERROR(AVERAGE(S593, AE593), "")</f>
        <v/>
      </c>
      <c r="H593" s="56" t="str">
        <f>IFERROR(AVERAGE(T593, AF593), "")</f>
        <v/>
      </c>
      <c r="I593" s="56" t="str">
        <f>IFERROR(AVERAGE(U593, AG593), "")</f>
        <v/>
      </c>
      <c r="N593" s="51">
        <v>1</v>
      </c>
      <c r="O593" s="56"/>
      <c r="P593" s="56"/>
      <c r="Q593" s="56"/>
      <c r="R593" s="56"/>
      <c r="S593" s="56"/>
      <c r="T593" s="56"/>
      <c r="U593" s="56"/>
      <c r="Z593" s="51">
        <v>1</v>
      </c>
      <c r="AA593" s="56"/>
      <c r="AB593" s="56"/>
      <c r="AC593" s="56"/>
      <c r="AD593" s="56"/>
      <c r="AE593" s="56"/>
      <c r="AF593" s="56"/>
      <c r="AG593" s="56"/>
    </row>
    <row r="594" spans="1:33" ht="21" customHeight="1" outlineLevel="4" x14ac:dyDescent="0.3">
      <c r="B594" s="51">
        <v>2</v>
      </c>
      <c r="C594" s="56" t="str">
        <f>IFERROR(AVERAGE(O594, AA594), "")</f>
        <v/>
      </c>
      <c r="D594" s="56" t="str">
        <f>IFERROR(AVERAGE(P594, AB594), "")</f>
        <v/>
      </c>
      <c r="E594" s="56" t="str">
        <f>IFERROR(AVERAGE(Q594, AC594), "")</f>
        <v/>
      </c>
      <c r="F594" s="56" t="str">
        <f>IFERROR(AVERAGE(R594, AD594), "")</f>
        <v/>
      </c>
      <c r="G594" s="56" t="str">
        <f>IFERROR(AVERAGE(S594, AE594), "")</f>
        <v/>
      </c>
      <c r="H594" s="56" t="str">
        <f>IFERROR(AVERAGE(T594, AF594), "")</f>
        <v/>
      </c>
      <c r="I594" s="56" t="str">
        <f>IFERROR(AVERAGE(U594, AG594), "")</f>
        <v/>
      </c>
      <c r="N594" s="51">
        <v>2</v>
      </c>
      <c r="O594" s="56"/>
      <c r="P594" s="56"/>
      <c r="Q594" s="56"/>
      <c r="R594" s="56"/>
      <c r="S594" s="56"/>
      <c r="T594" s="56"/>
      <c r="U594" s="56"/>
      <c r="Z594" s="51">
        <v>2</v>
      </c>
      <c r="AA594" s="56"/>
      <c r="AB594" s="56"/>
      <c r="AC594" s="56"/>
      <c r="AD594" s="56"/>
      <c r="AE594" s="56"/>
      <c r="AF594" s="56"/>
      <c r="AG594" s="56"/>
    </row>
    <row r="595" spans="1:33" ht="21" customHeight="1" outlineLevel="4" x14ac:dyDescent="0.3">
      <c r="B595" s="51">
        <v>3</v>
      </c>
      <c r="C595" s="56" t="str">
        <f>IFERROR(AVERAGE(O595, AA595), "")</f>
        <v/>
      </c>
      <c r="D595" s="56" t="str">
        <f>IFERROR(AVERAGE(P595, AB595), "")</f>
        <v/>
      </c>
      <c r="E595" s="56" t="str">
        <f>IFERROR(AVERAGE(Q595, AC595), "")</f>
        <v/>
      </c>
      <c r="F595" s="56" t="str">
        <f>IFERROR(AVERAGE(R595, AD595), "")</f>
        <v/>
      </c>
      <c r="G595" s="56" t="str">
        <f>IFERROR(AVERAGE(S595, AE595), "")</f>
        <v/>
      </c>
      <c r="H595" s="56" t="str">
        <f>IFERROR(AVERAGE(T595, AF595), "")</f>
        <v/>
      </c>
      <c r="I595" s="56" t="str">
        <f>IFERROR(AVERAGE(U595, AG595), "")</f>
        <v/>
      </c>
      <c r="N595" s="51">
        <v>3</v>
      </c>
      <c r="O595" s="56"/>
      <c r="P595" s="56"/>
      <c r="Q595" s="56"/>
      <c r="R595" s="56"/>
      <c r="S595" s="56"/>
      <c r="T595" s="56"/>
      <c r="U595" s="56"/>
      <c r="Z595" s="51">
        <v>3</v>
      </c>
      <c r="AA595" s="56"/>
      <c r="AB595" s="56"/>
      <c r="AC595" s="56"/>
      <c r="AD595" s="56"/>
      <c r="AE595" s="56"/>
      <c r="AF595" s="56"/>
      <c r="AG595" s="56"/>
    </row>
    <row r="596" spans="1:33" ht="21" customHeight="1" outlineLevel="4" x14ac:dyDescent="0.3">
      <c r="B596" s="50" t="s">
        <v>5</v>
      </c>
      <c r="C596" s="55" t="str">
        <f>IFERROR(AVERAGE(C593, C594, C595),"")</f>
        <v/>
      </c>
      <c r="D596" s="55" t="str">
        <f>IFERROR(AVERAGE(D593, D594, D595),"")</f>
        <v/>
      </c>
      <c r="E596" s="55" t="str">
        <f>IFERROR(AVERAGE(E593, E594, E595),"")</f>
        <v/>
      </c>
      <c r="F596" s="55" t="str">
        <f>IFERROR(AVERAGE(F593, F594, F595),"")</f>
        <v/>
      </c>
      <c r="G596" s="55" t="str">
        <f>IFERROR(AVERAGE(G593, G594, G595),"")</f>
        <v/>
      </c>
      <c r="H596" s="55" t="str">
        <f>IFERROR(AVERAGE(H593, H594, H595),"")</f>
        <v/>
      </c>
      <c r="I596" s="55" t="str">
        <f>IFERROR(AVERAGE(I593, I594, I595),"")</f>
        <v/>
      </c>
      <c r="N596" s="50" t="s">
        <v>5</v>
      </c>
      <c r="O596" s="55" t="str">
        <f>IFERROR(AVERAGE(O593, O594, O595),"")</f>
        <v/>
      </c>
      <c r="P596" s="55" t="str">
        <f>IFERROR(AVERAGE(P593, P594, P595),"")</f>
        <v/>
      </c>
      <c r="Q596" s="55" t="str">
        <f>IFERROR(AVERAGE(Q593, Q594, Q595),"")</f>
        <v/>
      </c>
      <c r="R596" s="55" t="str">
        <f>IFERROR(AVERAGE(R593, R594, R595),"")</f>
        <v/>
      </c>
      <c r="S596" s="55" t="str">
        <f>IFERROR(AVERAGE(S593, S594, S595),"")</f>
        <v/>
      </c>
      <c r="T596" s="55" t="str">
        <f>IFERROR(AVERAGE(T593, T594, T595),"")</f>
        <v/>
      </c>
      <c r="U596" s="55" t="str">
        <f>IFERROR(AVERAGE(U593, U594, U595),"")</f>
        <v/>
      </c>
      <c r="Z596" s="50" t="s">
        <v>5</v>
      </c>
      <c r="AA596" s="55" t="str">
        <f>IFERROR(AVERAGE(AA593, AA594, AA595),"")</f>
        <v/>
      </c>
      <c r="AB596" s="55" t="str">
        <f>IFERROR(AVERAGE(AB593, AB594, AB595),"")</f>
        <v/>
      </c>
      <c r="AC596" s="55" t="str">
        <f>IFERROR(AVERAGE(AC593, AC594, AC595),"")</f>
        <v/>
      </c>
      <c r="AD596" s="55" t="str">
        <f>IFERROR(AVERAGE(AD593, AD594, AD595),"")</f>
        <v/>
      </c>
      <c r="AE596" s="55" t="str">
        <f>IFERROR(AVERAGE(AE593, AE594, AE595),"")</f>
        <v/>
      </c>
      <c r="AF596" s="55" t="str">
        <f>IFERROR(AVERAGE(AF593, AF594, AF595),"")</f>
        <v/>
      </c>
      <c r="AG596" s="55" t="str">
        <f>IFERROR(AVERAGE(AG593, AG594, AG595),"")</f>
        <v/>
      </c>
    </row>
    <row r="597" spans="1:33" ht="21" customHeight="1" outlineLevel="3" x14ac:dyDescent="0.3">
      <c r="A597" s="48" t="s">
        <v>855</v>
      </c>
      <c r="B597" s="49" t="s">
        <v>856</v>
      </c>
      <c r="C597" s="49"/>
      <c r="D597" s="49"/>
      <c r="E597" s="49"/>
      <c r="F597" s="49"/>
      <c r="G597" s="49"/>
      <c r="H597" s="49"/>
      <c r="I597" s="49"/>
      <c r="M597" s="48" t="s">
        <v>855</v>
      </c>
      <c r="N597" s="49" t="s">
        <v>856</v>
      </c>
      <c r="O597" s="49"/>
      <c r="P597" s="49"/>
      <c r="Q597" s="49"/>
      <c r="R597" s="49"/>
      <c r="S597" s="49"/>
      <c r="T597" s="49"/>
      <c r="U597" s="49"/>
      <c r="Y597" s="48" t="s">
        <v>855</v>
      </c>
      <c r="Z597" s="49" t="s">
        <v>856</v>
      </c>
      <c r="AA597" s="49"/>
      <c r="AB597" s="49"/>
      <c r="AC597" s="49"/>
      <c r="AD597" s="49"/>
      <c r="AE597" s="49"/>
      <c r="AF597" s="49"/>
      <c r="AG597" s="49"/>
    </row>
    <row r="598" spans="1:33" ht="21" customHeight="1" outlineLevel="4" x14ac:dyDescent="0.3">
      <c r="B598" s="51">
        <v>1</v>
      </c>
      <c r="C598" s="56" t="str">
        <f>IFERROR(AVERAGE(O598, AA598), "")</f>
        <v/>
      </c>
      <c r="D598" s="56" t="str">
        <f>IFERROR(AVERAGE(P598, AB598), "")</f>
        <v/>
      </c>
      <c r="E598" s="56" t="str">
        <f>IFERROR(AVERAGE(Q598, AC598), "")</f>
        <v/>
      </c>
      <c r="F598" s="56" t="str">
        <f>IFERROR(AVERAGE(R598, AD598), "")</f>
        <v/>
      </c>
      <c r="G598" s="56" t="str">
        <f>IFERROR(AVERAGE(S598, AE598), "")</f>
        <v/>
      </c>
      <c r="H598" s="56" t="str">
        <f>IFERROR(AVERAGE(T598, AF598), "")</f>
        <v/>
      </c>
      <c r="I598" s="56" t="str">
        <f>IFERROR(AVERAGE(U598, AG598), "")</f>
        <v/>
      </c>
      <c r="N598" s="51">
        <v>1</v>
      </c>
      <c r="O598" s="56"/>
      <c r="P598" s="56"/>
      <c r="Q598" s="56"/>
      <c r="R598" s="56"/>
      <c r="S598" s="56"/>
      <c r="T598" s="56"/>
      <c r="U598" s="56"/>
      <c r="Z598" s="51">
        <v>1</v>
      </c>
      <c r="AA598" s="56"/>
      <c r="AB598" s="56"/>
      <c r="AC598" s="56"/>
      <c r="AD598" s="56"/>
      <c r="AE598" s="56"/>
      <c r="AF598" s="56"/>
      <c r="AG598" s="56"/>
    </row>
    <row r="599" spans="1:33" ht="21" customHeight="1" outlineLevel="4" x14ac:dyDescent="0.3">
      <c r="B599" s="51">
        <v>2</v>
      </c>
      <c r="C599" s="56" t="str">
        <f>IFERROR(AVERAGE(O599, AA599), "")</f>
        <v/>
      </c>
      <c r="D599" s="56" t="str">
        <f>IFERROR(AVERAGE(P599, AB599), "")</f>
        <v/>
      </c>
      <c r="E599" s="56" t="str">
        <f>IFERROR(AVERAGE(Q599, AC599), "")</f>
        <v/>
      </c>
      <c r="F599" s="56" t="str">
        <f>IFERROR(AVERAGE(R599, AD599), "")</f>
        <v/>
      </c>
      <c r="G599" s="56" t="str">
        <f>IFERROR(AVERAGE(S599, AE599), "")</f>
        <v/>
      </c>
      <c r="H599" s="56" t="str">
        <f>IFERROR(AVERAGE(T599, AF599), "")</f>
        <v/>
      </c>
      <c r="I599" s="56" t="str">
        <f>IFERROR(AVERAGE(U599, AG599), "")</f>
        <v/>
      </c>
      <c r="N599" s="51">
        <v>2</v>
      </c>
      <c r="O599" s="56"/>
      <c r="P599" s="56"/>
      <c r="Q599" s="56"/>
      <c r="R599" s="56"/>
      <c r="S599" s="56"/>
      <c r="T599" s="56"/>
      <c r="U599" s="56"/>
      <c r="Z599" s="51">
        <v>2</v>
      </c>
      <c r="AA599" s="56"/>
      <c r="AB599" s="56"/>
      <c r="AC599" s="56"/>
      <c r="AD599" s="56"/>
      <c r="AE599" s="56"/>
      <c r="AF599" s="56"/>
      <c r="AG599" s="56"/>
    </row>
    <row r="600" spans="1:33" ht="21" customHeight="1" outlineLevel="4" x14ac:dyDescent="0.3">
      <c r="B600" s="51">
        <v>3</v>
      </c>
      <c r="C600" s="56" t="str">
        <f>IFERROR(AVERAGE(O600, AA600), "")</f>
        <v/>
      </c>
      <c r="D600" s="56" t="str">
        <f>IFERROR(AVERAGE(P600, AB600), "")</f>
        <v/>
      </c>
      <c r="E600" s="56" t="str">
        <f>IFERROR(AVERAGE(Q600, AC600), "")</f>
        <v/>
      </c>
      <c r="F600" s="56" t="str">
        <f>IFERROR(AVERAGE(R600, AD600), "")</f>
        <v/>
      </c>
      <c r="G600" s="56" t="str">
        <f>IFERROR(AVERAGE(S600, AE600), "")</f>
        <v/>
      </c>
      <c r="H600" s="56" t="str">
        <f>IFERROR(AVERAGE(T600, AF600), "")</f>
        <v/>
      </c>
      <c r="I600" s="56" t="str">
        <f>IFERROR(AVERAGE(U600, AG600), "")</f>
        <v/>
      </c>
      <c r="N600" s="51">
        <v>3</v>
      </c>
      <c r="O600" s="56"/>
      <c r="P600" s="56"/>
      <c r="Q600" s="56"/>
      <c r="R600" s="56"/>
      <c r="S600" s="56"/>
      <c r="T600" s="56"/>
      <c r="U600" s="56"/>
      <c r="Z600" s="51">
        <v>3</v>
      </c>
      <c r="AA600" s="56"/>
      <c r="AB600" s="56"/>
      <c r="AC600" s="56"/>
      <c r="AD600" s="56"/>
      <c r="AE600" s="56"/>
      <c r="AF600" s="56"/>
      <c r="AG600" s="56"/>
    </row>
    <row r="601" spans="1:33" ht="21" customHeight="1" outlineLevel="4" x14ac:dyDescent="0.3">
      <c r="B601" s="50" t="s">
        <v>5</v>
      </c>
      <c r="C601" s="55" t="str">
        <f>IFERROR(AVERAGE(C598, C599, C600),"")</f>
        <v/>
      </c>
      <c r="D601" s="55" t="str">
        <f>IFERROR(AVERAGE(D598, D599, D600),"")</f>
        <v/>
      </c>
      <c r="E601" s="55" t="str">
        <f>IFERROR(AVERAGE(E598, E599, E600),"")</f>
        <v/>
      </c>
      <c r="F601" s="55" t="str">
        <f>IFERROR(AVERAGE(F598, F599, F600),"")</f>
        <v/>
      </c>
      <c r="G601" s="55" t="str">
        <f>IFERROR(AVERAGE(G598, G599, G600),"")</f>
        <v/>
      </c>
      <c r="H601" s="55" t="str">
        <f>IFERROR(AVERAGE(H598, H599, H600),"")</f>
        <v/>
      </c>
      <c r="I601" s="55" t="str">
        <f>IFERROR(AVERAGE(I598, I599, I600),"")</f>
        <v/>
      </c>
      <c r="N601" s="50" t="s">
        <v>5</v>
      </c>
      <c r="O601" s="55" t="str">
        <f>IFERROR(AVERAGE(O598, O599, O600),"")</f>
        <v/>
      </c>
      <c r="P601" s="55" t="str">
        <f>IFERROR(AVERAGE(P598, P599, P600),"")</f>
        <v/>
      </c>
      <c r="Q601" s="55" t="str">
        <f>IFERROR(AVERAGE(Q598, Q599, Q600),"")</f>
        <v/>
      </c>
      <c r="R601" s="55" t="str">
        <f>IFERROR(AVERAGE(R598, R599, R600),"")</f>
        <v/>
      </c>
      <c r="S601" s="55" t="str">
        <f>IFERROR(AVERAGE(S598, S599, S600),"")</f>
        <v/>
      </c>
      <c r="T601" s="55" t="str">
        <f>IFERROR(AVERAGE(T598, T599, T600),"")</f>
        <v/>
      </c>
      <c r="U601" s="55" t="str">
        <f>IFERROR(AVERAGE(U598, U599, U600),"")</f>
        <v/>
      </c>
      <c r="Z601" s="50" t="s">
        <v>5</v>
      </c>
      <c r="AA601" s="55" t="str">
        <f>IFERROR(AVERAGE(AA598, AA599, AA600),"")</f>
        <v/>
      </c>
      <c r="AB601" s="55" t="str">
        <f>IFERROR(AVERAGE(AB598, AB599, AB600),"")</f>
        <v/>
      </c>
      <c r="AC601" s="55" t="str">
        <f>IFERROR(AVERAGE(AC598, AC599, AC600),"")</f>
        <v/>
      </c>
      <c r="AD601" s="55" t="str">
        <f>IFERROR(AVERAGE(AD598, AD599, AD600),"")</f>
        <v/>
      </c>
      <c r="AE601" s="55" t="str">
        <f>IFERROR(AVERAGE(AE598, AE599, AE600),"")</f>
        <v/>
      </c>
      <c r="AF601" s="55" t="str">
        <f>IFERROR(AVERAGE(AF598, AF599, AF600),"")</f>
        <v/>
      </c>
      <c r="AG601" s="55" t="str">
        <f>IFERROR(AVERAGE(AG598, AG599, AG600),"")</f>
        <v/>
      </c>
    </row>
    <row r="602" spans="1:33" ht="21" customHeight="1" outlineLevel="3" x14ac:dyDescent="0.3">
      <c r="A602" s="48" t="s">
        <v>860</v>
      </c>
      <c r="B602" s="49" t="s">
        <v>861</v>
      </c>
      <c r="C602" s="49"/>
      <c r="D602" s="49"/>
      <c r="E602" s="49"/>
      <c r="F602" s="49"/>
      <c r="G602" s="49"/>
      <c r="H602" s="49"/>
      <c r="I602" s="49"/>
      <c r="M602" s="48" t="s">
        <v>860</v>
      </c>
      <c r="N602" s="49" t="s">
        <v>861</v>
      </c>
      <c r="O602" s="49"/>
      <c r="P602" s="49"/>
      <c r="Q602" s="49"/>
      <c r="R602" s="49"/>
      <c r="S602" s="49"/>
      <c r="T602" s="49"/>
      <c r="U602" s="49"/>
      <c r="Y602" s="48" t="s">
        <v>860</v>
      </c>
      <c r="Z602" s="49" t="s">
        <v>861</v>
      </c>
      <c r="AA602" s="49"/>
      <c r="AB602" s="49"/>
      <c r="AC602" s="49"/>
      <c r="AD602" s="49"/>
      <c r="AE602" s="49"/>
      <c r="AF602" s="49"/>
      <c r="AG602" s="49"/>
    </row>
    <row r="603" spans="1:33" ht="21" customHeight="1" outlineLevel="4" x14ac:dyDescent="0.3">
      <c r="B603" s="51">
        <v>1</v>
      </c>
      <c r="C603" s="56" t="str">
        <f>IFERROR(AVERAGE(O603, AA603), "")</f>
        <v/>
      </c>
      <c r="D603" s="56" t="str">
        <f>IFERROR(AVERAGE(P603, AB603), "")</f>
        <v/>
      </c>
      <c r="E603" s="56" t="str">
        <f>IFERROR(AVERAGE(Q603, AC603), "")</f>
        <v/>
      </c>
      <c r="F603" s="56" t="str">
        <f>IFERROR(AVERAGE(R603, AD603), "")</f>
        <v/>
      </c>
      <c r="G603" s="56" t="str">
        <f>IFERROR(AVERAGE(S603, AE603), "")</f>
        <v/>
      </c>
      <c r="H603" s="56" t="str">
        <f>IFERROR(AVERAGE(T603, AF603), "")</f>
        <v/>
      </c>
      <c r="I603" s="56" t="str">
        <f>IFERROR(AVERAGE(U603, AG603), "")</f>
        <v/>
      </c>
      <c r="N603" s="51">
        <v>1</v>
      </c>
      <c r="O603" s="56"/>
      <c r="P603" s="56"/>
      <c r="Q603" s="56"/>
      <c r="R603" s="56"/>
      <c r="S603" s="56"/>
      <c r="T603" s="56"/>
      <c r="U603" s="56"/>
      <c r="Z603" s="51">
        <v>1</v>
      </c>
      <c r="AA603" s="56"/>
      <c r="AB603" s="56"/>
      <c r="AC603" s="56"/>
      <c r="AD603" s="56"/>
      <c r="AE603" s="56"/>
      <c r="AF603" s="56"/>
      <c r="AG603" s="56"/>
    </row>
    <row r="604" spans="1:33" ht="21" customHeight="1" outlineLevel="4" x14ac:dyDescent="0.3">
      <c r="B604" s="51">
        <v>2</v>
      </c>
      <c r="C604" s="56" t="str">
        <f>IFERROR(AVERAGE(O604, AA604), "")</f>
        <v/>
      </c>
      <c r="D604" s="56" t="str">
        <f>IFERROR(AVERAGE(P604, AB604), "")</f>
        <v/>
      </c>
      <c r="E604" s="56" t="str">
        <f>IFERROR(AVERAGE(Q604, AC604), "")</f>
        <v/>
      </c>
      <c r="F604" s="56" t="str">
        <f>IFERROR(AVERAGE(R604, AD604), "")</f>
        <v/>
      </c>
      <c r="G604" s="56" t="str">
        <f>IFERROR(AVERAGE(S604, AE604), "")</f>
        <v/>
      </c>
      <c r="H604" s="56" t="str">
        <f>IFERROR(AVERAGE(T604, AF604), "")</f>
        <v/>
      </c>
      <c r="I604" s="56" t="str">
        <f>IFERROR(AVERAGE(U604, AG604), "")</f>
        <v/>
      </c>
      <c r="N604" s="51">
        <v>2</v>
      </c>
      <c r="O604" s="56"/>
      <c r="P604" s="56"/>
      <c r="Q604" s="56"/>
      <c r="R604" s="56"/>
      <c r="S604" s="56"/>
      <c r="T604" s="56"/>
      <c r="U604" s="56"/>
      <c r="Z604" s="51">
        <v>2</v>
      </c>
      <c r="AA604" s="56"/>
      <c r="AB604" s="56"/>
      <c r="AC604" s="56"/>
      <c r="AD604" s="56"/>
      <c r="AE604" s="56"/>
      <c r="AF604" s="56"/>
      <c r="AG604" s="56"/>
    </row>
    <row r="605" spans="1:33" ht="21" customHeight="1" outlineLevel="4" x14ac:dyDescent="0.3">
      <c r="B605" s="51">
        <v>3</v>
      </c>
      <c r="C605" s="56" t="str">
        <f>IFERROR(AVERAGE(O605, AA605), "")</f>
        <v/>
      </c>
      <c r="D605" s="56" t="str">
        <f>IFERROR(AVERAGE(P605, AB605), "")</f>
        <v/>
      </c>
      <c r="E605" s="56" t="str">
        <f>IFERROR(AVERAGE(Q605, AC605), "")</f>
        <v/>
      </c>
      <c r="F605" s="56" t="str">
        <f>IFERROR(AVERAGE(R605, AD605), "")</f>
        <v/>
      </c>
      <c r="G605" s="56" t="str">
        <f>IFERROR(AVERAGE(S605, AE605), "")</f>
        <v/>
      </c>
      <c r="H605" s="56" t="str">
        <f>IFERROR(AVERAGE(T605, AF605), "")</f>
        <v/>
      </c>
      <c r="I605" s="56" t="str">
        <f>IFERROR(AVERAGE(U605, AG605), "")</f>
        <v/>
      </c>
      <c r="N605" s="51">
        <v>3</v>
      </c>
      <c r="O605" s="56"/>
      <c r="P605" s="56"/>
      <c r="Q605" s="56"/>
      <c r="R605" s="56"/>
      <c r="S605" s="56"/>
      <c r="T605" s="56"/>
      <c r="U605" s="56"/>
      <c r="Z605" s="51">
        <v>3</v>
      </c>
      <c r="AA605" s="56"/>
      <c r="AB605" s="56"/>
      <c r="AC605" s="56"/>
      <c r="AD605" s="56"/>
      <c r="AE605" s="56"/>
      <c r="AF605" s="56"/>
      <c r="AG605" s="56"/>
    </row>
    <row r="606" spans="1:33" ht="21" customHeight="1" outlineLevel="4" x14ac:dyDescent="0.3">
      <c r="B606" s="50" t="s">
        <v>5</v>
      </c>
      <c r="C606" s="55" t="str">
        <f>IFERROR(AVERAGE(C603, C604, C605),"")</f>
        <v/>
      </c>
      <c r="D606" s="55" t="str">
        <f>IFERROR(AVERAGE(D603, D604, D605),"")</f>
        <v/>
      </c>
      <c r="E606" s="55" t="str">
        <f>IFERROR(AVERAGE(E603, E604, E605),"")</f>
        <v/>
      </c>
      <c r="F606" s="55" t="str">
        <f>IFERROR(AVERAGE(F603, F604, F605),"")</f>
        <v/>
      </c>
      <c r="G606" s="55" t="str">
        <f>IFERROR(AVERAGE(G603, G604, G605),"")</f>
        <v/>
      </c>
      <c r="H606" s="55" t="str">
        <f>IFERROR(AVERAGE(H603, H604, H605),"")</f>
        <v/>
      </c>
      <c r="I606" s="55" t="str">
        <f>IFERROR(AVERAGE(I603, I604, I605),"")</f>
        <v/>
      </c>
      <c r="N606" s="50" t="s">
        <v>5</v>
      </c>
      <c r="O606" s="55" t="str">
        <f>IFERROR(AVERAGE(O603, O604, O605),"")</f>
        <v/>
      </c>
      <c r="P606" s="55" t="str">
        <f>IFERROR(AVERAGE(P603, P604, P605),"")</f>
        <v/>
      </c>
      <c r="Q606" s="55" t="str">
        <f>IFERROR(AVERAGE(Q603, Q604, Q605),"")</f>
        <v/>
      </c>
      <c r="R606" s="55" t="str">
        <f>IFERROR(AVERAGE(R603, R604, R605),"")</f>
        <v/>
      </c>
      <c r="S606" s="55" t="str">
        <f>IFERROR(AVERAGE(S603, S604, S605),"")</f>
        <v/>
      </c>
      <c r="T606" s="55" t="str">
        <f>IFERROR(AVERAGE(T603, T604, T605),"")</f>
        <v/>
      </c>
      <c r="U606" s="55" t="str">
        <f>IFERROR(AVERAGE(U603, U604, U605),"")</f>
        <v/>
      </c>
      <c r="Z606" s="50" t="s">
        <v>5</v>
      </c>
      <c r="AA606" s="55" t="str">
        <f>IFERROR(AVERAGE(AA603, AA604, AA605),"")</f>
        <v/>
      </c>
      <c r="AB606" s="55" t="str">
        <f>IFERROR(AVERAGE(AB603, AB604, AB605),"")</f>
        <v/>
      </c>
      <c r="AC606" s="55" t="str">
        <f>IFERROR(AVERAGE(AC603, AC604, AC605),"")</f>
        <v/>
      </c>
      <c r="AD606" s="55" t="str">
        <f>IFERROR(AVERAGE(AD603, AD604, AD605),"")</f>
        <v/>
      </c>
      <c r="AE606" s="55" t="str">
        <f>IFERROR(AVERAGE(AE603, AE604, AE605),"")</f>
        <v/>
      </c>
      <c r="AF606" s="55" t="str">
        <f>IFERROR(AVERAGE(AF603, AF604, AF605),"")</f>
        <v/>
      </c>
      <c r="AG606" s="55" t="str">
        <f>IFERROR(AVERAGE(AG603, AG604, AG605),"")</f>
        <v/>
      </c>
    </row>
    <row r="607" spans="1:33" ht="21" customHeight="1" outlineLevel="1" x14ac:dyDescent="0.3">
      <c r="A607" s="46">
        <v>6.7</v>
      </c>
      <c r="B607" s="47" t="s">
        <v>866</v>
      </c>
      <c r="C607" s="54" t="str">
        <f>IFERROR(AVERAGE(C615, C623, C631, C636)/10,"")</f>
        <v/>
      </c>
      <c r="D607" s="54" t="str">
        <f>IFERROR(AVERAGE(D615, D623, D631, D636)/10,"")</f>
        <v/>
      </c>
      <c r="E607" s="54" t="str">
        <f>IFERROR(AVERAGE(E615, E623, E631, E636)/10,"")</f>
        <v/>
      </c>
      <c r="F607" s="54" t="str">
        <f>IFERROR(AVERAGE(F615, F623, F631, F636)/10,"")</f>
        <v/>
      </c>
      <c r="G607" s="54" t="str">
        <f>IFERROR(AVERAGE(G615, G623, G631, G636)/10,"")</f>
        <v/>
      </c>
      <c r="H607" s="54" t="str">
        <f>IFERROR(AVERAGE(H615, H623, H631, H636)/10,"")</f>
        <v/>
      </c>
      <c r="I607" s="54" t="str">
        <f>IFERROR(AVERAGE(I615, I623, I631, I636)/10,"")</f>
        <v/>
      </c>
      <c r="M607" s="46">
        <v>6.7</v>
      </c>
      <c r="N607" s="47" t="s">
        <v>866</v>
      </c>
      <c r="O607" s="54" t="str">
        <f>IFERROR(AVERAGE(O615, O623, O631, O636)/10,"")</f>
        <v/>
      </c>
      <c r="P607" s="54" t="str">
        <f>IFERROR(AVERAGE(P615, P623, P631, P636)/10,"")</f>
        <v/>
      </c>
      <c r="Q607" s="54" t="str">
        <f>IFERROR(AVERAGE(Q615, Q623, Q631, Q636)/10,"")</f>
        <v/>
      </c>
      <c r="R607" s="54" t="str">
        <f>IFERROR(AVERAGE(R615, R623, R631, R636)/10,"")</f>
        <v/>
      </c>
      <c r="S607" s="54" t="str">
        <f>IFERROR(AVERAGE(S615, S623, S631, S636)/10,"")</f>
        <v/>
      </c>
      <c r="T607" s="54" t="str">
        <f>IFERROR(AVERAGE(T615, T623, T631, T636)/10,"")</f>
        <v/>
      </c>
      <c r="U607" s="54" t="str">
        <f>IFERROR(AVERAGE(U615, U623, U631, U636)/10,"")</f>
        <v/>
      </c>
      <c r="Y607" s="46">
        <v>6.7</v>
      </c>
      <c r="Z607" s="47" t="s">
        <v>866</v>
      </c>
      <c r="AA607" s="54" t="str">
        <f>IFERROR(AVERAGE(AA615, AA623, AA631, AA636)/10,"")</f>
        <v/>
      </c>
      <c r="AB607" s="54" t="str">
        <f>IFERROR(AVERAGE(AB615, AB623, AB631, AB636)/10,"")</f>
        <v/>
      </c>
      <c r="AC607" s="54" t="str">
        <f>IFERROR(AVERAGE(AC615, AC623, AC631, AC636)/10,"")</f>
        <v/>
      </c>
      <c r="AD607" s="54" t="str">
        <f>IFERROR(AVERAGE(AD615, AD623, AD631, AD636)/10,"")</f>
        <v/>
      </c>
      <c r="AE607" s="54" t="str">
        <f>IFERROR(AVERAGE(AE615, AE623, AE631, AE636)/10,"")</f>
        <v/>
      </c>
      <c r="AF607" s="54" t="str">
        <f>IFERROR(AVERAGE(AF615, AF623, AF631, AF636)/10,"")</f>
        <v/>
      </c>
      <c r="AG607" s="54" t="str">
        <f>IFERROR(AVERAGE(AG615, AG623, AG631, AG636)/10,"")</f>
        <v/>
      </c>
    </row>
    <row r="608" spans="1:33" ht="21" customHeight="1" outlineLevel="3" x14ac:dyDescent="0.3">
      <c r="A608" s="48" t="s">
        <v>867</v>
      </c>
      <c r="B608" s="49" t="s">
        <v>868</v>
      </c>
      <c r="C608" s="49"/>
      <c r="D608" s="49"/>
      <c r="E608" s="49"/>
      <c r="F608" s="49"/>
      <c r="G608" s="49"/>
      <c r="H608" s="49"/>
      <c r="I608" s="49"/>
      <c r="M608" s="48" t="s">
        <v>867</v>
      </c>
      <c r="N608" s="49" t="s">
        <v>868</v>
      </c>
      <c r="O608" s="49"/>
      <c r="P608" s="49"/>
      <c r="Q608" s="49"/>
      <c r="R608" s="49"/>
      <c r="S608" s="49"/>
      <c r="T608" s="49"/>
      <c r="U608" s="49"/>
      <c r="Y608" s="48" t="s">
        <v>867</v>
      </c>
      <c r="Z608" s="49" t="s">
        <v>868</v>
      </c>
      <c r="AA608" s="49"/>
      <c r="AB608" s="49"/>
      <c r="AC608" s="49"/>
      <c r="AD608" s="49"/>
      <c r="AE608" s="49"/>
      <c r="AF608" s="49"/>
      <c r="AG608" s="49"/>
    </row>
    <row r="609" spans="1:33" ht="21" customHeight="1" outlineLevel="4" x14ac:dyDescent="0.3">
      <c r="B609" s="51">
        <v>1</v>
      </c>
      <c r="C609" s="56" t="str">
        <f>IFERROR(AVERAGE(O609, AA609), "")</f>
        <v/>
      </c>
      <c r="D609" s="56" t="str">
        <f>IFERROR(AVERAGE(P609, AB609), "")</f>
        <v/>
      </c>
      <c r="E609" s="56" t="str">
        <f>IFERROR(AVERAGE(Q609, AC609), "")</f>
        <v/>
      </c>
      <c r="F609" s="56" t="str">
        <f>IFERROR(AVERAGE(R609, AD609), "")</f>
        <v/>
      </c>
      <c r="G609" s="56" t="str">
        <f>IFERROR(AVERAGE(S609, AE609), "")</f>
        <v/>
      </c>
      <c r="H609" s="56" t="str">
        <f>IFERROR(AVERAGE(T609, AF609), "")</f>
        <v/>
      </c>
      <c r="I609" s="56" t="str">
        <f>IFERROR(AVERAGE(U609, AG609), "")</f>
        <v/>
      </c>
      <c r="N609" s="51">
        <v>1</v>
      </c>
      <c r="O609" s="56"/>
      <c r="P609" s="56"/>
      <c r="Q609" s="56"/>
      <c r="R609" s="56"/>
      <c r="S609" s="56"/>
      <c r="T609" s="56"/>
      <c r="U609" s="56"/>
      <c r="Z609" s="51">
        <v>1</v>
      </c>
      <c r="AA609" s="56"/>
      <c r="AB609" s="56"/>
      <c r="AC609" s="56"/>
      <c r="AD609" s="56"/>
      <c r="AE609" s="56"/>
      <c r="AF609" s="56"/>
      <c r="AG609" s="56"/>
    </row>
    <row r="610" spans="1:33" ht="21" customHeight="1" outlineLevel="4" x14ac:dyDescent="0.3">
      <c r="B610" s="51">
        <v>2</v>
      </c>
      <c r="C610" s="56" t="str">
        <f>IFERROR(AVERAGE(O610, AA610), "")</f>
        <v/>
      </c>
      <c r="D610" s="56" t="str">
        <f>IFERROR(AVERAGE(P610, AB610), "")</f>
        <v/>
      </c>
      <c r="E610" s="56" t="str">
        <f>IFERROR(AVERAGE(Q610, AC610), "")</f>
        <v/>
      </c>
      <c r="F610" s="56" t="str">
        <f>IFERROR(AVERAGE(R610, AD610), "")</f>
        <v/>
      </c>
      <c r="G610" s="56" t="str">
        <f>IFERROR(AVERAGE(S610, AE610), "")</f>
        <v/>
      </c>
      <c r="H610" s="56" t="str">
        <f>IFERROR(AVERAGE(T610, AF610), "")</f>
        <v/>
      </c>
      <c r="I610" s="56" t="str">
        <f>IFERROR(AVERAGE(U610, AG610), "")</f>
        <v/>
      </c>
      <c r="N610" s="51">
        <v>2</v>
      </c>
      <c r="O610" s="56"/>
      <c r="P610" s="56"/>
      <c r="Q610" s="56"/>
      <c r="R610" s="56"/>
      <c r="S610" s="56"/>
      <c r="T610" s="56"/>
      <c r="U610" s="56"/>
      <c r="Z610" s="51">
        <v>2</v>
      </c>
      <c r="AA610" s="56"/>
      <c r="AB610" s="56"/>
      <c r="AC610" s="56"/>
      <c r="AD610" s="56"/>
      <c r="AE610" s="56"/>
      <c r="AF610" s="56"/>
      <c r="AG610" s="56"/>
    </row>
    <row r="611" spans="1:33" ht="21" customHeight="1" outlineLevel="4" x14ac:dyDescent="0.3">
      <c r="B611" s="51">
        <v>3</v>
      </c>
      <c r="C611" s="56" t="str">
        <f>IFERROR(AVERAGE(O611, AA611), "")</f>
        <v/>
      </c>
      <c r="D611" s="56" t="str">
        <f>IFERROR(AVERAGE(P611, AB611), "")</f>
        <v/>
      </c>
      <c r="E611" s="56" t="str">
        <f>IFERROR(AVERAGE(Q611, AC611), "")</f>
        <v/>
      </c>
      <c r="F611" s="56" t="str">
        <f>IFERROR(AVERAGE(R611, AD611), "")</f>
        <v/>
      </c>
      <c r="G611" s="56" t="str">
        <f>IFERROR(AVERAGE(S611, AE611), "")</f>
        <v/>
      </c>
      <c r="H611" s="56" t="str">
        <f>IFERROR(AVERAGE(T611, AF611), "")</f>
        <v/>
      </c>
      <c r="I611" s="56" t="str">
        <f>IFERROR(AVERAGE(U611, AG611), "")</f>
        <v/>
      </c>
      <c r="N611" s="51">
        <v>3</v>
      </c>
      <c r="O611" s="56"/>
      <c r="P611" s="56"/>
      <c r="Q611" s="56"/>
      <c r="R611" s="56"/>
      <c r="S611" s="56"/>
      <c r="T611" s="56"/>
      <c r="U611" s="56"/>
      <c r="Z611" s="51">
        <v>3</v>
      </c>
      <c r="AA611" s="56"/>
      <c r="AB611" s="56"/>
      <c r="AC611" s="56"/>
      <c r="AD611" s="56"/>
      <c r="AE611" s="56"/>
      <c r="AF611" s="56"/>
      <c r="AG611" s="56"/>
    </row>
    <row r="612" spans="1:33" ht="21" customHeight="1" outlineLevel="4" x14ac:dyDescent="0.3">
      <c r="B612" s="51">
        <v>4</v>
      </c>
      <c r="C612" s="56" t="str">
        <f>IFERROR(AVERAGE(O612, AA612), "")</f>
        <v/>
      </c>
      <c r="D612" s="56" t="str">
        <f>IFERROR(AVERAGE(P612, AB612), "")</f>
        <v/>
      </c>
      <c r="E612" s="56" t="str">
        <f>IFERROR(AVERAGE(Q612, AC612), "")</f>
        <v/>
      </c>
      <c r="F612" s="56" t="str">
        <f>IFERROR(AVERAGE(R612, AD612), "")</f>
        <v/>
      </c>
      <c r="G612" s="56" t="str">
        <f>IFERROR(AVERAGE(S612, AE612), "")</f>
        <v/>
      </c>
      <c r="H612" s="56" t="str">
        <f>IFERROR(AVERAGE(T612, AF612), "")</f>
        <v/>
      </c>
      <c r="I612" s="56" t="str">
        <f>IFERROR(AVERAGE(U612, AG612), "")</f>
        <v/>
      </c>
      <c r="N612" s="51">
        <v>4</v>
      </c>
      <c r="O612" s="56"/>
      <c r="P612" s="56"/>
      <c r="Q612" s="56"/>
      <c r="R612" s="56"/>
      <c r="S612" s="56"/>
      <c r="T612" s="56"/>
      <c r="U612" s="56"/>
      <c r="Z612" s="51">
        <v>4</v>
      </c>
      <c r="AA612" s="56"/>
      <c r="AB612" s="56"/>
      <c r="AC612" s="56"/>
      <c r="AD612" s="56"/>
      <c r="AE612" s="56"/>
      <c r="AF612" s="56"/>
      <c r="AG612" s="56"/>
    </row>
    <row r="613" spans="1:33" ht="21" customHeight="1" outlineLevel="4" x14ac:dyDescent="0.3">
      <c r="B613" s="51">
        <v>5</v>
      </c>
      <c r="C613" s="56" t="str">
        <f>IFERROR(AVERAGE(O613, AA613), "")</f>
        <v/>
      </c>
      <c r="D613" s="56" t="str">
        <f>IFERROR(AVERAGE(P613, AB613), "")</f>
        <v/>
      </c>
      <c r="E613" s="56" t="str">
        <f>IFERROR(AVERAGE(Q613, AC613), "")</f>
        <v/>
      </c>
      <c r="F613" s="56" t="str">
        <f>IFERROR(AVERAGE(R613, AD613), "")</f>
        <v/>
      </c>
      <c r="G613" s="56" t="str">
        <f>IFERROR(AVERAGE(S613, AE613), "")</f>
        <v/>
      </c>
      <c r="H613" s="56" t="str">
        <f>IFERROR(AVERAGE(T613, AF613), "")</f>
        <v/>
      </c>
      <c r="I613" s="56" t="str">
        <f>IFERROR(AVERAGE(U613, AG613), "")</f>
        <v/>
      </c>
      <c r="N613" s="51">
        <v>5</v>
      </c>
      <c r="O613" s="56"/>
      <c r="P613" s="56"/>
      <c r="Q613" s="56"/>
      <c r="R613" s="56"/>
      <c r="S613" s="56"/>
      <c r="T613" s="56"/>
      <c r="U613" s="56"/>
      <c r="Z613" s="51">
        <v>5</v>
      </c>
      <c r="AA613" s="56"/>
      <c r="AB613" s="56"/>
      <c r="AC613" s="56"/>
      <c r="AD613" s="56"/>
      <c r="AE613" s="56"/>
      <c r="AF613" s="56"/>
      <c r="AG613" s="56"/>
    </row>
    <row r="614" spans="1:33" ht="21" customHeight="1" outlineLevel="4" x14ac:dyDescent="0.3">
      <c r="B614" s="51">
        <v>6</v>
      </c>
      <c r="C614" s="56" t="str">
        <f>IFERROR(AVERAGE(O614, AA614), "")</f>
        <v/>
      </c>
      <c r="D614" s="56" t="str">
        <f>IFERROR(AVERAGE(P614, AB614), "")</f>
        <v/>
      </c>
      <c r="E614" s="56" t="str">
        <f>IFERROR(AVERAGE(Q614, AC614), "")</f>
        <v/>
      </c>
      <c r="F614" s="56" t="str">
        <f>IFERROR(AVERAGE(R614, AD614), "")</f>
        <v/>
      </c>
      <c r="G614" s="56" t="str">
        <f>IFERROR(AVERAGE(S614, AE614), "")</f>
        <v/>
      </c>
      <c r="H614" s="56" t="str">
        <f>IFERROR(AVERAGE(T614, AF614), "")</f>
        <v/>
      </c>
      <c r="I614" s="56" t="str">
        <f>IFERROR(AVERAGE(U614, AG614), "")</f>
        <v/>
      </c>
      <c r="N614" s="51">
        <v>6</v>
      </c>
      <c r="O614" s="56"/>
      <c r="P614" s="56"/>
      <c r="Q614" s="56"/>
      <c r="R614" s="56"/>
      <c r="S614" s="56"/>
      <c r="T614" s="56"/>
      <c r="U614" s="56"/>
      <c r="Z614" s="51">
        <v>6</v>
      </c>
      <c r="AA614" s="56"/>
      <c r="AB614" s="56"/>
      <c r="AC614" s="56"/>
      <c r="AD614" s="56"/>
      <c r="AE614" s="56"/>
      <c r="AF614" s="56"/>
      <c r="AG614" s="56"/>
    </row>
    <row r="615" spans="1:33" ht="21" customHeight="1" outlineLevel="4" x14ac:dyDescent="0.3">
      <c r="B615" s="50" t="s">
        <v>5</v>
      </c>
      <c r="C615" s="55" t="str">
        <f>IFERROR(AVERAGE(C609, C610, C611, C612, C613, C614),"")</f>
        <v/>
      </c>
      <c r="D615" s="55" t="str">
        <f>IFERROR(AVERAGE(D609, D610, D611, D612, D613, D614),"")</f>
        <v/>
      </c>
      <c r="E615" s="55" t="str">
        <f>IFERROR(AVERAGE(E609, E610, E611, E612, E613, E614),"")</f>
        <v/>
      </c>
      <c r="F615" s="55" t="str">
        <f>IFERROR(AVERAGE(F609, F610, F611, F612, F613, F614),"")</f>
        <v/>
      </c>
      <c r="G615" s="55" t="str">
        <f>IFERROR(AVERAGE(G609, G610, G611, G612, G613, G614),"")</f>
        <v/>
      </c>
      <c r="H615" s="55" t="str">
        <f>IFERROR(AVERAGE(H609, H610, H611, H612, H613, H614),"")</f>
        <v/>
      </c>
      <c r="I615" s="55" t="str">
        <f>IFERROR(AVERAGE(I609, I610, I611, I612, I613, I614),"")</f>
        <v/>
      </c>
      <c r="N615" s="50" t="s">
        <v>5</v>
      </c>
      <c r="O615" s="55" t="str">
        <f>IFERROR(AVERAGE(O609, O610, O611, O612, O613, O614),"")</f>
        <v/>
      </c>
      <c r="P615" s="55" t="str">
        <f>IFERROR(AVERAGE(P609, P610, P611, P612, P613, P614),"")</f>
        <v/>
      </c>
      <c r="Q615" s="55" t="str">
        <f>IFERROR(AVERAGE(Q609, Q610, Q611, Q612, Q613, Q614),"")</f>
        <v/>
      </c>
      <c r="R615" s="55" t="str">
        <f>IFERROR(AVERAGE(R609, R610, R611, R612, R613, R614),"")</f>
        <v/>
      </c>
      <c r="S615" s="55" t="str">
        <f>IFERROR(AVERAGE(S609, S610, S611, S612, S613, S614),"")</f>
        <v/>
      </c>
      <c r="T615" s="55" t="str">
        <f>IFERROR(AVERAGE(T609, T610, T611, T612, T613, T614),"")</f>
        <v/>
      </c>
      <c r="U615" s="55" t="str">
        <f>IFERROR(AVERAGE(U609, U610, U611, U612, U613, U614),"")</f>
        <v/>
      </c>
      <c r="Z615" s="50" t="s">
        <v>5</v>
      </c>
      <c r="AA615" s="55" t="str">
        <f>IFERROR(AVERAGE(AA609, AA610, AA611, AA612, AA613, AA614),"")</f>
        <v/>
      </c>
      <c r="AB615" s="55" t="str">
        <f>IFERROR(AVERAGE(AB609, AB610, AB611, AB612, AB613, AB614),"")</f>
        <v/>
      </c>
      <c r="AC615" s="55" t="str">
        <f>IFERROR(AVERAGE(AC609, AC610, AC611, AC612, AC613, AC614),"")</f>
        <v/>
      </c>
      <c r="AD615" s="55" t="str">
        <f>IFERROR(AVERAGE(AD609, AD610, AD611, AD612, AD613, AD614),"")</f>
        <v/>
      </c>
      <c r="AE615" s="55" t="str">
        <f>IFERROR(AVERAGE(AE609, AE610, AE611, AE612, AE613, AE614),"")</f>
        <v/>
      </c>
      <c r="AF615" s="55" t="str">
        <f>IFERROR(AVERAGE(AF609, AF610, AF611, AF612, AF613, AF614),"")</f>
        <v/>
      </c>
      <c r="AG615" s="55" t="str">
        <f>IFERROR(AVERAGE(AG609, AG610, AG611, AG612, AG613, AG614),"")</f>
        <v/>
      </c>
    </row>
    <row r="616" spans="1:33" ht="21" customHeight="1" outlineLevel="3" x14ac:dyDescent="0.3">
      <c r="A616" s="48" t="s">
        <v>875</v>
      </c>
      <c r="B616" s="49" t="s">
        <v>876</v>
      </c>
      <c r="C616" s="49"/>
      <c r="D616" s="49"/>
      <c r="E616" s="49"/>
      <c r="F616" s="49"/>
      <c r="G616" s="49"/>
      <c r="H616" s="49"/>
      <c r="I616" s="49"/>
      <c r="M616" s="48" t="s">
        <v>875</v>
      </c>
      <c r="N616" s="49" t="s">
        <v>876</v>
      </c>
      <c r="O616" s="49"/>
      <c r="P616" s="49"/>
      <c r="Q616" s="49"/>
      <c r="R616" s="49"/>
      <c r="S616" s="49"/>
      <c r="T616" s="49"/>
      <c r="U616" s="49"/>
      <c r="Y616" s="48" t="s">
        <v>875</v>
      </c>
      <c r="Z616" s="49" t="s">
        <v>876</v>
      </c>
      <c r="AA616" s="49"/>
      <c r="AB616" s="49"/>
      <c r="AC616" s="49"/>
      <c r="AD616" s="49"/>
      <c r="AE616" s="49"/>
      <c r="AF616" s="49"/>
      <c r="AG616" s="49"/>
    </row>
    <row r="617" spans="1:33" ht="21" customHeight="1" outlineLevel="4" x14ac:dyDescent="0.3">
      <c r="B617" s="51">
        <v>1</v>
      </c>
      <c r="C617" s="56" t="str">
        <f>IFERROR(AVERAGE(O617, AA617), "")</f>
        <v/>
      </c>
      <c r="D617" s="56" t="str">
        <f>IFERROR(AVERAGE(P617, AB617), "")</f>
        <v/>
      </c>
      <c r="E617" s="56" t="str">
        <f>IFERROR(AVERAGE(Q617, AC617), "")</f>
        <v/>
      </c>
      <c r="F617" s="56" t="str">
        <f>IFERROR(AVERAGE(R617, AD617), "")</f>
        <v/>
      </c>
      <c r="G617" s="56" t="str">
        <f>IFERROR(AVERAGE(S617, AE617), "")</f>
        <v/>
      </c>
      <c r="H617" s="56" t="str">
        <f>IFERROR(AVERAGE(T617, AF617), "")</f>
        <v/>
      </c>
      <c r="I617" s="56" t="str">
        <f>IFERROR(AVERAGE(U617, AG617), "")</f>
        <v/>
      </c>
      <c r="N617" s="51">
        <v>1</v>
      </c>
      <c r="O617" s="56"/>
      <c r="P617" s="56"/>
      <c r="Q617" s="56"/>
      <c r="R617" s="56"/>
      <c r="S617" s="56"/>
      <c r="T617" s="56"/>
      <c r="U617" s="56"/>
      <c r="Z617" s="51">
        <v>1</v>
      </c>
      <c r="AA617" s="56"/>
      <c r="AB617" s="56"/>
      <c r="AC617" s="56"/>
      <c r="AD617" s="56"/>
      <c r="AE617" s="56"/>
      <c r="AF617" s="56"/>
      <c r="AG617" s="56"/>
    </row>
    <row r="618" spans="1:33" ht="21" customHeight="1" outlineLevel="4" x14ac:dyDescent="0.3">
      <c r="B618" s="51">
        <v>2</v>
      </c>
      <c r="C618" s="56" t="str">
        <f>IFERROR(AVERAGE(O618, AA618), "")</f>
        <v/>
      </c>
      <c r="D618" s="56" t="str">
        <f>IFERROR(AVERAGE(P618, AB618), "")</f>
        <v/>
      </c>
      <c r="E618" s="56" t="str">
        <f>IFERROR(AVERAGE(Q618, AC618), "")</f>
        <v/>
      </c>
      <c r="F618" s="56" t="str">
        <f>IFERROR(AVERAGE(R618, AD618), "")</f>
        <v/>
      </c>
      <c r="G618" s="56" t="str">
        <f>IFERROR(AVERAGE(S618, AE618), "")</f>
        <v/>
      </c>
      <c r="H618" s="56" t="str">
        <f>IFERROR(AVERAGE(T618, AF618), "")</f>
        <v/>
      </c>
      <c r="I618" s="56" t="str">
        <f>IFERROR(AVERAGE(U618, AG618), "")</f>
        <v/>
      </c>
      <c r="N618" s="51">
        <v>2</v>
      </c>
      <c r="O618" s="56"/>
      <c r="P618" s="56"/>
      <c r="Q618" s="56"/>
      <c r="R618" s="56"/>
      <c r="S618" s="56"/>
      <c r="T618" s="56"/>
      <c r="U618" s="56"/>
      <c r="Z618" s="51">
        <v>2</v>
      </c>
      <c r="AA618" s="56"/>
      <c r="AB618" s="56"/>
      <c r="AC618" s="56"/>
      <c r="AD618" s="56"/>
      <c r="AE618" s="56"/>
      <c r="AF618" s="56"/>
      <c r="AG618" s="56"/>
    </row>
    <row r="619" spans="1:33" ht="21" customHeight="1" outlineLevel="4" x14ac:dyDescent="0.3">
      <c r="B619" s="51">
        <v>3</v>
      </c>
      <c r="C619" s="56" t="str">
        <f>IFERROR(AVERAGE(O619, AA619), "")</f>
        <v/>
      </c>
      <c r="D619" s="56" t="str">
        <f>IFERROR(AVERAGE(P619, AB619), "")</f>
        <v/>
      </c>
      <c r="E619" s="56" t="str">
        <f>IFERROR(AVERAGE(Q619, AC619), "")</f>
        <v/>
      </c>
      <c r="F619" s="56" t="str">
        <f>IFERROR(AVERAGE(R619, AD619), "")</f>
        <v/>
      </c>
      <c r="G619" s="56" t="str">
        <f>IFERROR(AVERAGE(S619, AE619), "")</f>
        <v/>
      </c>
      <c r="H619" s="56" t="str">
        <f>IFERROR(AVERAGE(T619, AF619), "")</f>
        <v/>
      </c>
      <c r="I619" s="56" t="str">
        <f>IFERROR(AVERAGE(U619, AG619), "")</f>
        <v/>
      </c>
      <c r="N619" s="51">
        <v>3</v>
      </c>
      <c r="O619" s="56"/>
      <c r="P619" s="56"/>
      <c r="Q619" s="56"/>
      <c r="R619" s="56"/>
      <c r="S619" s="56"/>
      <c r="T619" s="56"/>
      <c r="U619" s="56"/>
      <c r="Z619" s="51">
        <v>3</v>
      </c>
      <c r="AA619" s="56"/>
      <c r="AB619" s="56"/>
      <c r="AC619" s="56"/>
      <c r="AD619" s="56"/>
      <c r="AE619" s="56"/>
      <c r="AF619" s="56"/>
      <c r="AG619" s="56"/>
    </row>
    <row r="620" spans="1:33" ht="21" customHeight="1" outlineLevel="4" x14ac:dyDescent="0.3">
      <c r="B620" s="51">
        <v>4</v>
      </c>
      <c r="C620" s="56" t="str">
        <f>IFERROR(AVERAGE(O620, AA620), "")</f>
        <v/>
      </c>
      <c r="D620" s="56" t="str">
        <f>IFERROR(AVERAGE(P620, AB620), "")</f>
        <v/>
      </c>
      <c r="E620" s="56" t="str">
        <f>IFERROR(AVERAGE(Q620, AC620), "")</f>
        <v/>
      </c>
      <c r="F620" s="56" t="str">
        <f>IFERROR(AVERAGE(R620, AD620), "")</f>
        <v/>
      </c>
      <c r="G620" s="56" t="str">
        <f>IFERROR(AVERAGE(S620, AE620), "")</f>
        <v/>
      </c>
      <c r="H620" s="56" t="str">
        <f>IFERROR(AVERAGE(T620, AF620), "")</f>
        <v/>
      </c>
      <c r="I620" s="56" t="str">
        <f>IFERROR(AVERAGE(U620, AG620), "")</f>
        <v/>
      </c>
      <c r="N620" s="51">
        <v>4</v>
      </c>
      <c r="O620" s="56"/>
      <c r="P620" s="56"/>
      <c r="Q620" s="56"/>
      <c r="R620" s="56"/>
      <c r="S620" s="56"/>
      <c r="T620" s="56"/>
      <c r="U620" s="56"/>
      <c r="Z620" s="51">
        <v>4</v>
      </c>
      <c r="AA620" s="56"/>
      <c r="AB620" s="56"/>
      <c r="AC620" s="56"/>
      <c r="AD620" s="56"/>
      <c r="AE620" s="56"/>
      <c r="AF620" s="56"/>
      <c r="AG620" s="56"/>
    </row>
    <row r="621" spans="1:33" ht="21" customHeight="1" outlineLevel="4" x14ac:dyDescent="0.3">
      <c r="B621" s="51">
        <v>5</v>
      </c>
      <c r="C621" s="56" t="str">
        <f>IFERROR(AVERAGE(O621, AA621), "")</f>
        <v/>
      </c>
      <c r="D621" s="56" t="str">
        <f>IFERROR(AVERAGE(P621, AB621), "")</f>
        <v/>
      </c>
      <c r="E621" s="56" t="str">
        <f>IFERROR(AVERAGE(Q621, AC621), "")</f>
        <v/>
      </c>
      <c r="F621" s="56" t="str">
        <f>IFERROR(AVERAGE(R621, AD621), "")</f>
        <v/>
      </c>
      <c r="G621" s="56" t="str">
        <f>IFERROR(AVERAGE(S621, AE621), "")</f>
        <v/>
      </c>
      <c r="H621" s="56" t="str">
        <f>IFERROR(AVERAGE(T621, AF621), "")</f>
        <v/>
      </c>
      <c r="I621" s="56" t="str">
        <f>IFERROR(AVERAGE(U621, AG621), "")</f>
        <v/>
      </c>
      <c r="N621" s="51">
        <v>5</v>
      </c>
      <c r="O621" s="56"/>
      <c r="P621" s="56"/>
      <c r="Q621" s="56"/>
      <c r="R621" s="56"/>
      <c r="S621" s="56"/>
      <c r="T621" s="56"/>
      <c r="U621" s="56"/>
      <c r="Z621" s="51">
        <v>5</v>
      </c>
      <c r="AA621" s="56"/>
      <c r="AB621" s="56"/>
      <c r="AC621" s="56"/>
      <c r="AD621" s="56"/>
      <c r="AE621" s="56"/>
      <c r="AF621" s="56"/>
      <c r="AG621" s="56"/>
    </row>
    <row r="622" spans="1:33" ht="21" customHeight="1" outlineLevel="4" x14ac:dyDescent="0.3">
      <c r="B622" s="51">
        <v>6</v>
      </c>
      <c r="C622" s="56" t="str">
        <f>IFERROR(AVERAGE(O622, AA622), "")</f>
        <v/>
      </c>
      <c r="D622" s="56" t="str">
        <f>IFERROR(AVERAGE(P622, AB622), "")</f>
        <v/>
      </c>
      <c r="E622" s="56" t="str">
        <f>IFERROR(AVERAGE(Q622, AC622), "")</f>
        <v/>
      </c>
      <c r="F622" s="56" t="str">
        <f>IFERROR(AVERAGE(R622, AD622), "")</f>
        <v/>
      </c>
      <c r="G622" s="56" t="str">
        <f>IFERROR(AVERAGE(S622, AE622), "")</f>
        <v/>
      </c>
      <c r="H622" s="56" t="str">
        <f>IFERROR(AVERAGE(T622, AF622), "")</f>
        <v/>
      </c>
      <c r="I622" s="56" t="str">
        <f>IFERROR(AVERAGE(U622, AG622), "")</f>
        <v/>
      </c>
      <c r="N622" s="51">
        <v>6</v>
      </c>
      <c r="O622" s="56"/>
      <c r="P622" s="56"/>
      <c r="Q622" s="56"/>
      <c r="R622" s="56"/>
      <c r="S622" s="56"/>
      <c r="T622" s="56"/>
      <c r="U622" s="56"/>
      <c r="Z622" s="51">
        <v>6</v>
      </c>
      <c r="AA622" s="56"/>
      <c r="AB622" s="56"/>
      <c r="AC622" s="56"/>
      <c r="AD622" s="56"/>
      <c r="AE622" s="56"/>
      <c r="AF622" s="56"/>
      <c r="AG622" s="56"/>
    </row>
    <row r="623" spans="1:33" ht="21" customHeight="1" outlineLevel="4" x14ac:dyDescent="0.3">
      <c r="B623" s="50" t="s">
        <v>5</v>
      </c>
      <c r="C623" s="55" t="str">
        <f>IFERROR(AVERAGE(C617, C618, C619, C620, C621, C622),"")</f>
        <v/>
      </c>
      <c r="D623" s="55" t="str">
        <f>IFERROR(AVERAGE(D617, D618, D619, D620, D621, D622),"")</f>
        <v/>
      </c>
      <c r="E623" s="55" t="str">
        <f>IFERROR(AVERAGE(E617, E618, E619, E620, E621, E622),"")</f>
        <v/>
      </c>
      <c r="F623" s="55" t="str">
        <f>IFERROR(AVERAGE(F617, F618, F619, F620, F621, F622),"")</f>
        <v/>
      </c>
      <c r="G623" s="55" t="str">
        <f>IFERROR(AVERAGE(G617, G618, G619, G620, G621, G622),"")</f>
        <v/>
      </c>
      <c r="H623" s="55" t="str">
        <f>IFERROR(AVERAGE(H617, H618, H619, H620, H621, H622),"")</f>
        <v/>
      </c>
      <c r="I623" s="55" t="str">
        <f>IFERROR(AVERAGE(I617, I618, I619, I620, I621, I622),"")</f>
        <v/>
      </c>
      <c r="N623" s="50" t="s">
        <v>5</v>
      </c>
      <c r="O623" s="55" t="str">
        <f>IFERROR(AVERAGE(O617, O618, O619, O620, O621, O622),"")</f>
        <v/>
      </c>
      <c r="P623" s="55" t="str">
        <f>IFERROR(AVERAGE(P617, P618, P619, P620, P621, P622),"")</f>
        <v/>
      </c>
      <c r="Q623" s="55" t="str">
        <f>IFERROR(AVERAGE(Q617, Q618, Q619, Q620, Q621, Q622),"")</f>
        <v/>
      </c>
      <c r="R623" s="55" t="str">
        <f>IFERROR(AVERAGE(R617, R618, R619, R620, R621, R622),"")</f>
        <v/>
      </c>
      <c r="S623" s="55" t="str">
        <f>IFERROR(AVERAGE(S617, S618, S619, S620, S621, S622),"")</f>
        <v/>
      </c>
      <c r="T623" s="55" t="str">
        <f>IFERROR(AVERAGE(T617, T618, T619, T620, T621, T622),"")</f>
        <v/>
      </c>
      <c r="U623" s="55" t="str">
        <f>IFERROR(AVERAGE(U617, U618, U619, U620, U621, U622),"")</f>
        <v/>
      </c>
      <c r="Z623" s="50" t="s">
        <v>5</v>
      </c>
      <c r="AA623" s="55" t="str">
        <f>IFERROR(AVERAGE(AA617, AA618, AA619, AA620, AA621, AA622),"")</f>
        <v/>
      </c>
      <c r="AB623" s="55" t="str">
        <f>IFERROR(AVERAGE(AB617, AB618, AB619, AB620, AB621, AB622),"")</f>
        <v/>
      </c>
      <c r="AC623" s="55" t="str">
        <f>IFERROR(AVERAGE(AC617, AC618, AC619, AC620, AC621, AC622),"")</f>
        <v/>
      </c>
      <c r="AD623" s="55" t="str">
        <f>IFERROR(AVERAGE(AD617, AD618, AD619, AD620, AD621, AD622),"")</f>
        <v/>
      </c>
      <c r="AE623" s="55" t="str">
        <f>IFERROR(AVERAGE(AE617, AE618, AE619, AE620, AE621, AE622),"")</f>
        <v/>
      </c>
      <c r="AF623" s="55" t="str">
        <f>IFERROR(AVERAGE(AF617, AF618, AF619, AF620, AF621, AF622),"")</f>
        <v/>
      </c>
      <c r="AG623" s="55" t="str">
        <f>IFERROR(AVERAGE(AG617, AG618, AG619, AG620, AG621, AG622),"")</f>
        <v/>
      </c>
    </row>
    <row r="624" spans="1:33" ht="21" customHeight="1" outlineLevel="3" x14ac:dyDescent="0.3">
      <c r="A624" s="48" t="s">
        <v>883</v>
      </c>
      <c r="B624" s="49" t="s">
        <v>884</v>
      </c>
      <c r="C624" s="49"/>
      <c r="D624" s="49"/>
      <c r="E624" s="49"/>
      <c r="F624" s="49"/>
      <c r="G624" s="49"/>
      <c r="H624" s="49"/>
      <c r="I624" s="49"/>
      <c r="M624" s="48" t="s">
        <v>883</v>
      </c>
      <c r="N624" s="49" t="s">
        <v>884</v>
      </c>
      <c r="O624" s="49"/>
      <c r="P624" s="49"/>
      <c r="Q624" s="49"/>
      <c r="R624" s="49"/>
      <c r="S624" s="49"/>
      <c r="T624" s="49"/>
      <c r="U624" s="49"/>
      <c r="Y624" s="48" t="s">
        <v>883</v>
      </c>
      <c r="Z624" s="49" t="s">
        <v>884</v>
      </c>
      <c r="AA624" s="49"/>
      <c r="AB624" s="49"/>
      <c r="AC624" s="49"/>
      <c r="AD624" s="49"/>
      <c r="AE624" s="49"/>
      <c r="AF624" s="49"/>
      <c r="AG624" s="49"/>
    </row>
    <row r="625" spans="1:33" ht="21" customHeight="1" outlineLevel="4" x14ac:dyDescent="0.3">
      <c r="B625" s="51">
        <v>1</v>
      </c>
      <c r="C625" s="56" t="str">
        <f>IFERROR(AVERAGE(O625, AA625), "")</f>
        <v/>
      </c>
      <c r="D625" s="56" t="str">
        <f>IFERROR(AVERAGE(P625, AB625), "")</f>
        <v/>
      </c>
      <c r="E625" s="56" t="str">
        <f>IFERROR(AVERAGE(Q625, AC625), "")</f>
        <v/>
      </c>
      <c r="F625" s="56" t="str">
        <f>IFERROR(AVERAGE(R625, AD625), "")</f>
        <v/>
      </c>
      <c r="G625" s="56" t="str">
        <f>IFERROR(AVERAGE(S625, AE625), "")</f>
        <v/>
      </c>
      <c r="H625" s="56" t="str">
        <f>IFERROR(AVERAGE(T625, AF625), "")</f>
        <v/>
      </c>
      <c r="I625" s="56" t="str">
        <f>IFERROR(AVERAGE(U625, AG625), "")</f>
        <v/>
      </c>
      <c r="N625" s="51">
        <v>1</v>
      </c>
      <c r="O625" s="56"/>
      <c r="P625" s="56"/>
      <c r="Q625" s="56"/>
      <c r="R625" s="56"/>
      <c r="S625" s="56"/>
      <c r="T625" s="56"/>
      <c r="U625" s="56"/>
      <c r="Z625" s="51">
        <v>1</v>
      </c>
      <c r="AA625" s="56"/>
      <c r="AB625" s="56"/>
      <c r="AC625" s="56"/>
      <c r="AD625" s="56"/>
      <c r="AE625" s="56"/>
      <c r="AF625" s="56"/>
      <c r="AG625" s="56"/>
    </row>
    <row r="626" spans="1:33" ht="21" customHeight="1" outlineLevel="4" x14ac:dyDescent="0.3">
      <c r="B626" s="51">
        <v>2</v>
      </c>
      <c r="C626" s="56" t="str">
        <f>IFERROR(AVERAGE(O626, AA626), "")</f>
        <v/>
      </c>
      <c r="D626" s="56" t="str">
        <f>IFERROR(AVERAGE(P626, AB626), "")</f>
        <v/>
      </c>
      <c r="E626" s="56" t="str">
        <f>IFERROR(AVERAGE(Q626, AC626), "")</f>
        <v/>
      </c>
      <c r="F626" s="56" t="str">
        <f>IFERROR(AVERAGE(R626, AD626), "")</f>
        <v/>
      </c>
      <c r="G626" s="56" t="str">
        <f>IFERROR(AVERAGE(S626, AE626), "")</f>
        <v/>
      </c>
      <c r="H626" s="56" t="str">
        <f>IFERROR(AVERAGE(T626, AF626), "")</f>
        <v/>
      </c>
      <c r="I626" s="56" t="str">
        <f>IFERROR(AVERAGE(U626, AG626), "")</f>
        <v/>
      </c>
      <c r="N626" s="51">
        <v>2</v>
      </c>
      <c r="O626" s="56"/>
      <c r="P626" s="56"/>
      <c r="Q626" s="56"/>
      <c r="R626" s="56"/>
      <c r="S626" s="56"/>
      <c r="T626" s="56"/>
      <c r="U626" s="56"/>
      <c r="Z626" s="51">
        <v>2</v>
      </c>
      <c r="AA626" s="56"/>
      <c r="AB626" s="56"/>
      <c r="AC626" s="56"/>
      <c r="AD626" s="56"/>
      <c r="AE626" s="56"/>
      <c r="AF626" s="56"/>
      <c r="AG626" s="56"/>
    </row>
    <row r="627" spans="1:33" ht="21" customHeight="1" outlineLevel="4" x14ac:dyDescent="0.3">
      <c r="B627" s="51">
        <v>3</v>
      </c>
      <c r="C627" s="56" t="str">
        <f>IFERROR(AVERAGE(O627, AA627), "")</f>
        <v/>
      </c>
      <c r="D627" s="56" t="str">
        <f>IFERROR(AVERAGE(P627, AB627), "")</f>
        <v/>
      </c>
      <c r="E627" s="56" t="str">
        <f>IFERROR(AVERAGE(Q627, AC627), "")</f>
        <v/>
      </c>
      <c r="F627" s="56" t="str">
        <f>IFERROR(AVERAGE(R627, AD627), "")</f>
        <v/>
      </c>
      <c r="G627" s="56" t="str">
        <f>IFERROR(AVERAGE(S627, AE627), "")</f>
        <v/>
      </c>
      <c r="H627" s="56" t="str">
        <f>IFERROR(AVERAGE(T627, AF627), "")</f>
        <v/>
      </c>
      <c r="I627" s="56" t="str">
        <f>IFERROR(AVERAGE(U627, AG627), "")</f>
        <v/>
      </c>
      <c r="N627" s="51">
        <v>3</v>
      </c>
      <c r="O627" s="56"/>
      <c r="P627" s="56"/>
      <c r="Q627" s="56"/>
      <c r="R627" s="56"/>
      <c r="S627" s="56"/>
      <c r="T627" s="56"/>
      <c r="U627" s="56"/>
      <c r="Z627" s="51">
        <v>3</v>
      </c>
      <c r="AA627" s="56"/>
      <c r="AB627" s="56"/>
      <c r="AC627" s="56"/>
      <c r="AD627" s="56"/>
      <c r="AE627" s="56"/>
      <c r="AF627" s="56"/>
      <c r="AG627" s="56"/>
    </row>
    <row r="628" spans="1:33" ht="21" customHeight="1" outlineLevel="4" x14ac:dyDescent="0.3">
      <c r="B628" s="51">
        <v>4</v>
      </c>
      <c r="C628" s="56" t="str">
        <f>IFERROR(AVERAGE(O628, AA628), "")</f>
        <v/>
      </c>
      <c r="D628" s="56" t="str">
        <f>IFERROR(AVERAGE(P628, AB628), "")</f>
        <v/>
      </c>
      <c r="E628" s="56" t="str">
        <f>IFERROR(AVERAGE(Q628, AC628), "")</f>
        <v/>
      </c>
      <c r="F628" s="56" t="str">
        <f>IFERROR(AVERAGE(R628, AD628), "")</f>
        <v/>
      </c>
      <c r="G628" s="56" t="str">
        <f>IFERROR(AVERAGE(S628, AE628), "")</f>
        <v/>
      </c>
      <c r="H628" s="56" t="str">
        <f>IFERROR(AVERAGE(T628, AF628), "")</f>
        <v/>
      </c>
      <c r="I628" s="56" t="str">
        <f>IFERROR(AVERAGE(U628, AG628), "")</f>
        <v/>
      </c>
      <c r="N628" s="51">
        <v>4</v>
      </c>
      <c r="O628" s="56"/>
      <c r="P628" s="56"/>
      <c r="Q628" s="56"/>
      <c r="R628" s="56"/>
      <c r="S628" s="56"/>
      <c r="T628" s="56"/>
      <c r="U628" s="56"/>
      <c r="Z628" s="51">
        <v>4</v>
      </c>
      <c r="AA628" s="56"/>
      <c r="AB628" s="56"/>
      <c r="AC628" s="56"/>
      <c r="AD628" s="56"/>
      <c r="AE628" s="56"/>
      <c r="AF628" s="56"/>
      <c r="AG628" s="56"/>
    </row>
    <row r="629" spans="1:33" ht="21" customHeight="1" outlineLevel="4" x14ac:dyDescent="0.3">
      <c r="B629" s="51">
        <v>5</v>
      </c>
      <c r="C629" s="56" t="str">
        <f>IFERROR(AVERAGE(O629, AA629), "")</f>
        <v/>
      </c>
      <c r="D629" s="56" t="str">
        <f>IFERROR(AVERAGE(P629, AB629), "")</f>
        <v/>
      </c>
      <c r="E629" s="56" t="str">
        <f>IFERROR(AVERAGE(Q629, AC629), "")</f>
        <v/>
      </c>
      <c r="F629" s="56" t="str">
        <f>IFERROR(AVERAGE(R629, AD629), "")</f>
        <v/>
      </c>
      <c r="G629" s="56" t="str">
        <f>IFERROR(AVERAGE(S629, AE629), "")</f>
        <v/>
      </c>
      <c r="H629" s="56" t="str">
        <f>IFERROR(AVERAGE(T629, AF629), "")</f>
        <v/>
      </c>
      <c r="I629" s="56" t="str">
        <f>IFERROR(AVERAGE(U629, AG629), "")</f>
        <v/>
      </c>
      <c r="N629" s="51">
        <v>5</v>
      </c>
      <c r="O629" s="56"/>
      <c r="P629" s="56"/>
      <c r="Q629" s="56"/>
      <c r="R629" s="56"/>
      <c r="S629" s="56"/>
      <c r="T629" s="56"/>
      <c r="U629" s="56"/>
      <c r="Z629" s="51">
        <v>5</v>
      </c>
      <c r="AA629" s="56"/>
      <c r="AB629" s="56"/>
      <c r="AC629" s="56"/>
      <c r="AD629" s="56"/>
      <c r="AE629" s="56"/>
      <c r="AF629" s="56"/>
      <c r="AG629" s="56"/>
    </row>
    <row r="630" spans="1:33" ht="21" customHeight="1" outlineLevel="4" x14ac:dyDescent="0.3">
      <c r="B630" s="51">
        <v>6</v>
      </c>
      <c r="C630" s="56" t="str">
        <f>IFERROR(AVERAGE(O630, AA630), "")</f>
        <v/>
      </c>
      <c r="D630" s="56" t="str">
        <f>IFERROR(AVERAGE(P630, AB630), "")</f>
        <v/>
      </c>
      <c r="E630" s="56" t="str">
        <f>IFERROR(AVERAGE(Q630, AC630), "")</f>
        <v/>
      </c>
      <c r="F630" s="56" t="str">
        <f>IFERROR(AVERAGE(R630, AD630), "")</f>
        <v/>
      </c>
      <c r="G630" s="56" t="str">
        <f>IFERROR(AVERAGE(S630, AE630), "")</f>
        <v/>
      </c>
      <c r="H630" s="56" t="str">
        <f>IFERROR(AVERAGE(T630, AF630), "")</f>
        <v/>
      </c>
      <c r="I630" s="56" t="str">
        <f>IFERROR(AVERAGE(U630, AG630), "")</f>
        <v/>
      </c>
      <c r="N630" s="51">
        <v>6</v>
      </c>
      <c r="O630" s="56"/>
      <c r="P630" s="56"/>
      <c r="Q630" s="56"/>
      <c r="R630" s="56"/>
      <c r="S630" s="56"/>
      <c r="T630" s="56"/>
      <c r="U630" s="56"/>
      <c r="Z630" s="51">
        <v>6</v>
      </c>
      <c r="AA630" s="56"/>
      <c r="AB630" s="56"/>
      <c r="AC630" s="56"/>
      <c r="AD630" s="56"/>
      <c r="AE630" s="56"/>
      <c r="AF630" s="56"/>
      <c r="AG630" s="56"/>
    </row>
    <row r="631" spans="1:33" ht="21" customHeight="1" outlineLevel="4" x14ac:dyDescent="0.3">
      <c r="B631" s="50" t="s">
        <v>5</v>
      </c>
      <c r="C631" s="55" t="str">
        <f>IFERROR(AVERAGE(C625, C626, C627, C628, C629, C630),"")</f>
        <v/>
      </c>
      <c r="D631" s="55" t="str">
        <f>IFERROR(AVERAGE(D625, D626, D627, D628, D629, D630),"")</f>
        <v/>
      </c>
      <c r="E631" s="55" t="str">
        <f>IFERROR(AVERAGE(E625, E626, E627, E628, E629, E630),"")</f>
        <v/>
      </c>
      <c r="F631" s="55" t="str">
        <f>IFERROR(AVERAGE(F625, F626, F627, F628, F629, F630),"")</f>
        <v/>
      </c>
      <c r="G631" s="55" t="str">
        <f>IFERROR(AVERAGE(G625, G626, G627, G628, G629, G630),"")</f>
        <v/>
      </c>
      <c r="H631" s="55" t="str">
        <f>IFERROR(AVERAGE(H625, H626, H627, H628, H629, H630),"")</f>
        <v/>
      </c>
      <c r="I631" s="55" t="str">
        <f>IFERROR(AVERAGE(I625, I626, I627, I628, I629, I630),"")</f>
        <v/>
      </c>
      <c r="N631" s="50" t="s">
        <v>5</v>
      </c>
      <c r="O631" s="55" t="str">
        <f>IFERROR(AVERAGE(O625, O626, O627, O628, O629, O630),"")</f>
        <v/>
      </c>
      <c r="P631" s="55" t="str">
        <f>IFERROR(AVERAGE(P625, P626, P627, P628, P629, P630),"")</f>
        <v/>
      </c>
      <c r="Q631" s="55" t="str">
        <f>IFERROR(AVERAGE(Q625, Q626, Q627, Q628, Q629, Q630),"")</f>
        <v/>
      </c>
      <c r="R631" s="55" t="str">
        <f>IFERROR(AVERAGE(R625, R626, R627, R628, R629, R630),"")</f>
        <v/>
      </c>
      <c r="S631" s="55" t="str">
        <f>IFERROR(AVERAGE(S625, S626, S627, S628, S629, S630),"")</f>
        <v/>
      </c>
      <c r="T631" s="55" t="str">
        <f>IFERROR(AVERAGE(T625, T626, T627, T628, T629, T630),"")</f>
        <v/>
      </c>
      <c r="U631" s="55" t="str">
        <f>IFERROR(AVERAGE(U625, U626, U627, U628, U629, U630),"")</f>
        <v/>
      </c>
      <c r="Z631" s="50" t="s">
        <v>5</v>
      </c>
      <c r="AA631" s="55" t="str">
        <f>IFERROR(AVERAGE(AA625, AA626, AA627, AA628, AA629, AA630),"")</f>
        <v/>
      </c>
      <c r="AB631" s="55" t="str">
        <f>IFERROR(AVERAGE(AB625, AB626, AB627, AB628, AB629, AB630),"")</f>
        <v/>
      </c>
      <c r="AC631" s="55" t="str">
        <f>IFERROR(AVERAGE(AC625, AC626, AC627, AC628, AC629, AC630),"")</f>
        <v/>
      </c>
      <c r="AD631" s="55" t="str">
        <f>IFERROR(AVERAGE(AD625, AD626, AD627, AD628, AD629, AD630),"")</f>
        <v/>
      </c>
      <c r="AE631" s="55" t="str">
        <f>IFERROR(AVERAGE(AE625, AE626, AE627, AE628, AE629, AE630),"")</f>
        <v/>
      </c>
      <c r="AF631" s="55" t="str">
        <f>IFERROR(AVERAGE(AF625, AF626, AF627, AF628, AF629, AF630),"")</f>
        <v/>
      </c>
      <c r="AG631" s="55" t="str">
        <f>IFERROR(AVERAGE(AG625, AG626, AG627, AG628, AG629, AG630),"")</f>
        <v/>
      </c>
    </row>
    <row r="632" spans="1:33" ht="21" customHeight="1" outlineLevel="3" x14ac:dyDescent="0.3">
      <c r="A632" s="48" t="s">
        <v>891</v>
      </c>
      <c r="B632" s="49" t="s">
        <v>892</v>
      </c>
      <c r="C632" s="49"/>
      <c r="D632" s="49"/>
      <c r="E632" s="49"/>
      <c r="F632" s="49"/>
      <c r="G632" s="49"/>
      <c r="H632" s="49"/>
      <c r="I632" s="49"/>
      <c r="M632" s="48" t="s">
        <v>891</v>
      </c>
      <c r="N632" s="49" t="s">
        <v>892</v>
      </c>
      <c r="O632" s="49"/>
      <c r="P632" s="49"/>
      <c r="Q632" s="49"/>
      <c r="R632" s="49"/>
      <c r="S632" s="49"/>
      <c r="T632" s="49"/>
      <c r="U632" s="49"/>
      <c r="Y632" s="48" t="s">
        <v>891</v>
      </c>
      <c r="Z632" s="49" t="s">
        <v>892</v>
      </c>
      <c r="AA632" s="49"/>
      <c r="AB632" s="49"/>
      <c r="AC632" s="49"/>
      <c r="AD632" s="49"/>
      <c r="AE632" s="49"/>
      <c r="AF632" s="49"/>
      <c r="AG632" s="49"/>
    </row>
    <row r="633" spans="1:33" ht="21" customHeight="1" outlineLevel="4" x14ac:dyDescent="0.3">
      <c r="B633" s="51">
        <v>1</v>
      </c>
      <c r="C633" s="56" t="str">
        <f>IFERROR(AVERAGE(O633, AA633), "")</f>
        <v/>
      </c>
      <c r="D633" s="56" t="str">
        <f>IFERROR(AVERAGE(P633, AB633), "")</f>
        <v/>
      </c>
      <c r="E633" s="56" t="str">
        <f>IFERROR(AVERAGE(Q633, AC633), "")</f>
        <v/>
      </c>
      <c r="F633" s="56" t="str">
        <f>IFERROR(AVERAGE(R633, AD633), "")</f>
        <v/>
      </c>
      <c r="G633" s="56" t="str">
        <f>IFERROR(AVERAGE(S633, AE633), "")</f>
        <v/>
      </c>
      <c r="H633" s="56" t="str">
        <f>IFERROR(AVERAGE(T633, AF633), "")</f>
        <v/>
      </c>
      <c r="I633" s="56" t="str">
        <f>IFERROR(AVERAGE(U633, AG633), "")</f>
        <v/>
      </c>
      <c r="N633" s="51">
        <v>1</v>
      </c>
      <c r="O633" s="56"/>
      <c r="P633" s="56"/>
      <c r="Q633" s="56"/>
      <c r="R633" s="56"/>
      <c r="S633" s="56"/>
      <c r="T633" s="56"/>
      <c r="U633" s="56"/>
      <c r="Z633" s="51">
        <v>1</v>
      </c>
      <c r="AA633" s="56"/>
      <c r="AB633" s="56"/>
      <c r="AC633" s="56"/>
      <c r="AD633" s="56"/>
      <c r="AE633" s="56"/>
      <c r="AF633" s="56"/>
      <c r="AG633" s="56"/>
    </row>
    <row r="634" spans="1:33" ht="21" customHeight="1" outlineLevel="4" x14ac:dyDescent="0.3">
      <c r="B634" s="51">
        <v>2</v>
      </c>
      <c r="C634" s="56" t="str">
        <f>IFERROR(AVERAGE(O634, AA634), "")</f>
        <v/>
      </c>
      <c r="D634" s="56" t="str">
        <f>IFERROR(AVERAGE(P634, AB634), "")</f>
        <v/>
      </c>
      <c r="E634" s="56" t="str">
        <f>IFERROR(AVERAGE(Q634, AC634), "")</f>
        <v/>
      </c>
      <c r="F634" s="56" t="str">
        <f>IFERROR(AVERAGE(R634, AD634), "")</f>
        <v/>
      </c>
      <c r="G634" s="56" t="str">
        <f>IFERROR(AVERAGE(S634, AE634), "")</f>
        <v/>
      </c>
      <c r="H634" s="56" t="str">
        <f>IFERROR(AVERAGE(T634, AF634), "")</f>
        <v/>
      </c>
      <c r="I634" s="56" t="str">
        <f>IFERROR(AVERAGE(U634, AG634), "")</f>
        <v/>
      </c>
      <c r="N634" s="51">
        <v>2</v>
      </c>
      <c r="O634" s="56"/>
      <c r="P634" s="56"/>
      <c r="Q634" s="56"/>
      <c r="R634" s="56"/>
      <c r="S634" s="56"/>
      <c r="T634" s="56"/>
      <c r="U634" s="56"/>
      <c r="Z634" s="51">
        <v>2</v>
      </c>
      <c r="AA634" s="56"/>
      <c r="AB634" s="56"/>
      <c r="AC634" s="56"/>
      <c r="AD634" s="56"/>
      <c r="AE634" s="56"/>
      <c r="AF634" s="56"/>
      <c r="AG634" s="56"/>
    </row>
    <row r="635" spans="1:33" ht="21" customHeight="1" outlineLevel="4" x14ac:dyDescent="0.3">
      <c r="B635" s="51">
        <v>3</v>
      </c>
      <c r="C635" s="56" t="str">
        <f>IFERROR(AVERAGE(O635, AA635), "")</f>
        <v/>
      </c>
      <c r="D635" s="56" t="str">
        <f>IFERROR(AVERAGE(P635, AB635), "")</f>
        <v/>
      </c>
      <c r="E635" s="56" t="str">
        <f>IFERROR(AVERAGE(Q635, AC635), "")</f>
        <v/>
      </c>
      <c r="F635" s="56" t="str">
        <f>IFERROR(AVERAGE(R635, AD635), "")</f>
        <v/>
      </c>
      <c r="G635" s="56" t="str">
        <f>IFERROR(AVERAGE(S635, AE635), "")</f>
        <v/>
      </c>
      <c r="H635" s="56" t="str">
        <f>IFERROR(AVERAGE(T635, AF635), "")</f>
        <v/>
      </c>
      <c r="I635" s="56" t="str">
        <f>IFERROR(AVERAGE(U635, AG635), "")</f>
        <v/>
      </c>
      <c r="N635" s="51">
        <v>3</v>
      </c>
      <c r="O635" s="56"/>
      <c r="P635" s="56"/>
      <c r="Q635" s="56"/>
      <c r="R635" s="56"/>
      <c r="S635" s="56"/>
      <c r="T635" s="56"/>
      <c r="U635" s="56"/>
      <c r="Z635" s="51">
        <v>3</v>
      </c>
      <c r="AA635" s="56"/>
      <c r="AB635" s="56"/>
      <c r="AC635" s="56"/>
      <c r="AD635" s="56"/>
      <c r="AE635" s="56"/>
      <c r="AF635" s="56"/>
      <c r="AG635" s="56"/>
    </row>
    <row r="636" spans="1:33" ht="21" customHeight="1" outlineLevel="4" x14ac:dyDescent="0.3">
      <c r="B636" s="50" t="s">
        <v>5</v>
      </c>
      <c r="C636" s="55" t="str">
        <f>IFERROR(AVERAGE(C633, C634, C635),"")</f>
        <v/>
      </c>
      <c r="D636" s="55" t="str">
        <f>IFERROR(AVERAGE(D633, D634, D635),"")</f>
        <v/>
      </c>
      <c r="E636" s="55" t="str">
        <f>IFERROR(AVERAGE(E633, E634, E635),"")</f>
        <v/>
      </c>
      <c r="F636" s="55" t="str">
        <f>IFERROR(AVERAGE(F633, F634, F635),"")</f>
        <v/>
      </c>
      <c r="G636" s="55" t="str">
        <f>IFERROR(AVERAGE(G633, G634, G635),"")</f>
        <v/>
      </c>
      <c r="H636" s="55" t="str">
        <f>IFERROR(AVERAGE(H633, H634, H635),"")</f>
        <v/>
      </c>
      <c r="I636" s="55" t="str">
        <f>IFERROR(AVERAGE(I633, I634, I635),"")</f>
        <v/>
      </c>
      <c r="N636" s="50" t="s">
        <v>5</v>
      </c>
      <c r="O636" s="55" t="str">
        <f>IFERROR(AVERAGE(O633, O634, O635),"")</f>
        <v/>
      </c>
      <c r="P636" s="55" t="str">
        <f>IFERROR(AVERAGE(P633, P634, P635),"")</f>
        <v/>
      </c>
      <c r="Q636" s="55" t="str">
        <f>IFERROR(AVERAGE(Q633, Q634, Q635),"")</f>
        <v/>
      </c>
      <c r="R636" s="55" t="str">
        <f>IFERROR(AVERAGE(R633, R634, R635),"")</f>
        <v/>
      </c>
      <c r="S636" s="55" t="str">
        <f>IFERROR(AVERAGE(S633, S634, S635),"")</f>
        <v/>
      </c>
      <c r="T636" s="55" t="str">
        <f>IFERROR(AVERAGE(T633, T634, T635),"")</f>
        <v/>
      </c>
      <c r="U636" s="55" t="str">
        <f>IFERROR(AVERAGE(U633, U634, U635),"")</f>
        <v/>
      </c>
      <c r="Z636" s="50" t="s">
        <v>5</v>
      </c>
      <c r="AA636" s="55" t="str">
        <f>IFERROR(AVERAGE(AA633, AA634, AA635),"")</f>
        <v/>
      </c>
      <c r="AB636" s="55" t="str">
        <f>IFERROR(AVERAGE(AB633, AB634, AB635),"")</f>
        <v/>
      </c>
      <c r="AC636" s="55" t="str">
        <f>IFERROR(AVERAGE(AC633, AC634, AC635),"")</f>
        <v/>
      </c>
      <c r="AD636" s="55" t="str">
        <f>IFERROR(AVERAGE(AD633, AD634, AD635),"")</f>
        <v/>
      </c>
      <c r="AE636" s="55" t="str">
        <f>IFERROR(AVERAGE(AE633, AE634, AE635),"")</f>
        <v/>
      </c>
      <c r="AF636" s="55" t="str">
        <f>IFERROR(AVERAGE(AF633, AF634, AF635),"")</f>
        <v/>
      </c>
      <c r="AG636" s="55" t="str">
        <f>IFERROR(AVERAGE(AG633, AG634, AG635),"")</f>
        <v/>
      </c>
    </row>
    <row r="637" spans="1:33" ht="21" customHeight="1" outlineLevel="1" x14ac:dyDescent="0.3">
      <c r="A637" s="46">
        <v>6.8</v>
      </c>
      <c r="B637" s="47" t="s">
        <v>897</v>
      </c>
      <c r="C637" s="54" t="str">
        <f>IFERROR(AVERAGE(C645)/10,"")</f>
        <v/>
      </c>
      <c r="D637" s="54" t="str">
        <f>IFERROR(AVERAGE(D645)/10,"")</f>
        <v/>
      </c>
      <c r="E637" s="54" t="str">
        <f>IFERROR(AVERAGE(E645)/10,"")</f>
        <v/>
      </c>
      <c r="F637" s="54" t="str">
        <f>IFERROR(AVERAGE(F645)/10,"")</f>
        <v/>
      </c>
      <c r="G637" s="54" t="str">
        <f>IFERROR(AVERAGE(G645)/10,"")</f>
        <v/>
      </c>
      <c r="H637" s="54" t="str">
        <f>IFERROR(AVERAGE(H645)/10,"")</f>
        <v/>
      </c>
      <c r="I637" s="54" t="str">
        <f>IFERROR(AVERAGE(I645)/10,"")</f>
        <v/>
      </c>
      <c r="M637" s="46">
        <v>6.8</v>
      </c>
      <c r="N637" s="47" t="s">
        <v>897</v>
      </c>
      <c r="O637" s="54" t="str">
        <f>IFERROR(AVERAGE(O645)/10,"")</f>
        <v/>
      </c>
      <c r="P637" s="54" t="str">
        <f>IFERROR(AVERAGE(P645)/10,"")</f>
        <v/>
      </c>
      <c r="Q637" s="54" t="str">
        <f>IFERROR(AVERAGE(Q645)/10,"")</f>
        <v/>
      </c>
      <c r="R637" s="54" t="str">
        <f>IFERROR(AVERAGE(R645)/10,"")</f>
        <v/>
      </c>
      <c r="S637" s="54" t="str">
        <f>IFERROR(AVERAGE(S645)/10,"")</f>
        <v/>
      </c>
      <c r="T637" s="54" t="str">
        <f>IFERROR(AVERAGE(T645)/10,"")</f>
        <v/>
      </c>
      <c r="U637" s="54" t="str">
        <f>IFERROR(AVERAGE(U645)/10,"")</f>
        <v/>
      </c>
      <c r="Y637" s="46">
        <v>6.8</v>
      </c>
      <c r="Z637" s="47" t="s">
        <v>897</v>
      </c>
      <c r="AA637" s="54" t="str">
        <f>IFERROR(AVERAGE(AA645)/10,"")</f>
        <v/>
      </c>
      <c r="AB637" s="54" t="str">
        <f>IFERROR(AVERAGE(AB645)/10,"")</f>
        <v/>
      </c>
      <c r="AC637" s="54" t="str">
        <f>IFERROR(AVERAGE(AC645)/10,"")</f>
        <v/>
      </c>
      <c r="AD637" s="54" t="str">
        <f>IFERROR(AVERAGE(AD645)/10,"")</f>
        <v/>
      </c>
      <c r="AE637" s="54" t="str">
        <f>IFERROR(AVERAGE(AE645)/10,"")</f>
        <v/>
      </c>
      <c r="AF637" s="54" t="str">
        <f>IFERROR(AVERAGE(AF645)/10,"")</f>
        <v/>
      </c>
      <c r="AG637" s="54" t="str">
        <f>IFERROR(AVERAGE(AG645)/10,"")</f>
        <v/>
      </c>
    </row>
    <row r="638" spans="1:33" ht="21" customHeight="1" outlineLevel="3" x14ac:dyDescent="0.3">
      <c r="A638" s="48" t="s">
        <v>898</v>
      </c>
      <c r="B638" s="49" t="s">
        <v>899</v>
      </c>
      <c r="C638" s="49"/>
      <c r="D638" s="49"/>
      <c r="E638" s="49"/>
      <c r="F638" s="49"/>
      <c r="G638" s="49"/>
      <c r="H638" s="49"/>
      <c r="I638" s="49"/>
      <c r="M638" s="48" t="s">
        <v>898</v>
      </c>
      <c r="N638" s="49" t="s">
        <v>899</v>
      </c>
      <c r="O638" s="49"/>
      <c r="P638" s="49"/>
      <c r="Q638" s="49"/>
      <c r="R638" s="49"/>
      <c r="S638" s="49"/>
      <c r="T638" s="49"/>
      <c r="U638" s="49"/>
      <c r="Y638" s="48" t="s">
        <v>898</v>
      </c>
      <c r="Z638" s="49" t="s">
        <v>899</v>
      </c>
      <c r="AA638" s="49"/>
      <c r="AB638" s="49"/>
      <c r="AC638" s="49"/>
      <c r="AD638" s="49"/>
      <c r="AE638" s="49"/>
      <c r="AF638" s="49"/>
      <c r="AG638" s="49"/>
    </row>
    <row r="639" spans="1:33" ht="21" customHeight="1" outlineLevel="4" x14ac:dyDescent="0.3">
      <c r="B639" s="51">
        <v>1</v>
      </c>
      <c r="C639" s="56" t="str">
        <f>IFERROR(AVERAGE(O639, AA639), "")</f>
        <v/>
      </c>
      <c r="D639" s="56" t="str">
        <f>IFERROR(AVERAGE(P639, AB639), "")</f>
        <v/>
      </c>
      <c r="E639" s="56" t="str">
        <f>IFERROR(AVERAGE(Q639, AC639), "")</f>
        <v/>
      </c>
      <c r="F639" s="56" t="str">
        <f>IFERROR(AVERAGE(R639, AD639), "")</f>
        <v/>
      </c>
      <c r="G639" s="56" t="str">
        <f>IFERROR(AVERAGE(S639, AE639), "")</f>
        <v/>
      </c>
      <c r="H639" s="56" t="str">
        <f>IFERROR(AVERAGE(T639, AF639), "")</f>
        <v/>
      </c>
      <c r="I639" s="56" t="str">
        <f>IFERROR(AVERAGE(U639, AG639), "")</f>
        <v/>
      </c>
      <c r="N639" s="51">
        <v>1</v>
      </c>
      <c r="O639" s="56"/>
      <c r="P639" s="56"/>
      <c r="Q639" s="56"/>
      <c r="R639" s="56"/>
      <c r="S639" s="56"/>
      <c r="T639" s="56"/>
      <c r="U639" s="56"/>
      <c r="Z639" s="51">
        <v>1</v>
      </c>
      <c r="AA639" s="56"/>
      <c r="AB639" s="56"/>
      <c r="AC639" s="56"/>
      <c r="AD639" s="56"/>
      <c r="AE639" s="56"/>
      <c r="AF639" s="56"/>
      <c r="AG639" s="56"/>
    </row>
    <row r="640" spans="1:33" ht="21" customHeight="1" outlineLevel="4" x14ac:dyDescent="0.3">
      <c r="B640" s="51">
        <v>2</v>
      </c>
      <c r="C640" s="56" t="str">
        <f>IFERROR(AVERAGE(O640, AA640), "")</f>
        <v/>
      </c>
      <c r="D640" s="56" t="str">
        <f>IFERROR(AVERAGE(P640, AB640), "")</f>
        <v/>
      </c>
      <c r="E640" s="56" t="str">
        <f>IFERROR(AVERAGE(Q640, AC640), "")</f>
        <v/>
      </c>
      <c r="F640" s="56" t="str">
        <f>IFERROR(AVERAGE(R640, AD640), "")</f>
        <v/>
      </c>
      <c r="G640" s="56" t="str">
        <f>IFERROR(AVERAGE(S640, AE640), "")</f>
        <v/>
      </c>
      <c r="H640" s="56" t="str">
        <f>IFERROR(AVERAGE(T640, AF640), "")</f>
        <v/>
      </c>
      <c r="I640" s="56" t="str">
        <f>IFERROR(AVERAGE(U640, AG640), "")</f>
        <v/>
      </c>
      <c r="N640" s="51">
        <v>2</v>
      </c>
      <c r="O640" s="56"/>
      <c r="P640" s="56"/>
      <c r="Q640" s="56"/>
      <c r="R640" s="56"/>
      <c r="S640" s="56"/>
      <c r="T640" s="56"/>
      <c r="U640" s="56"/>
      <c r="Z640" s="51">
        <v>2</v>
      </c>
      <c r="AA640" s="56"/>
      <c r="AB640" s="56"/>
      <c r="AC640" s="56"/>
      <c r="AD640" s="56"/>
      <c r="AE640" s="56"/>
      <c r="AF640" s="56"/>
      <c r="AG640" s="56"/>
    </row>
    <row r="641" spans="1:33" ht="21" customHeight="1" outlineLevel="4" x14ac:dyDescent="0.3">
      <c r="B641" s="51">
        <v>3</v>
      </c>
      <c r="C641" s="56" t="str">
        <f>IFERROR(AVERAGE(O641, AA641), "")</f>
        <v/>
      </c>
      <c r="D641" s="56" t="str">
        <f>IFERROR(AVERAGE(P641, AB641), "")</f>
        <v/>
      </c>
      <c r="E641" s="56" t="str">
        <f>IFERROR(AVERAGE(Q641, AC641), "")</f>
        <v/>
      </c>
      <c r="F641" s="56" t="str">
        <f>IFERROR(AVERAGE(R641, AD641), "")</f>
        <v/>
      </c>
      <c r="G641" s="56" t="str">
        <f>IFERROR(AVERAGE(S641, AE641), "")</f>
        <v/>
      </c>
      <c r="H641" s="56" t="str">
        <f>IFERROR(AVERAGE(T641, AF641), "")</f>
        <v/>
      </c>
      <c r="I641" s="56" t="str">
        <f>IFERROR(AVERAGE(U641, AG641), "")</f>
        <v/>
      </c>
      <c r="N641" s="51">
        <v>3</v>
      </c>
      <c r="O641" s="56"/>
      <c r="P641" s="56"/>
      <c r="Q641" s="56"/>
      <c r="R641" s="56"/>
      <c r="S641" s="56"/>
      <c r="T641" s="56"/>
      <c r="U641" s="56"/>
      <c r="Z641" s="51">
        <v>3</v>
      </c>
      <c r="AA641" s="56"/>
      <c r="AB641" s="56"/>
      <c r="AC641" s="56"/>
      <c r="AD641" s="56"/>
      <c r="AE641" s="56"/>
      <c r="AF641" s="56"/>
      <c r="AG641" s="56"/>
    </row>
    <row r="642" spans="1:33" ht="21" customHeight="1" outlineLevel="4" x14ac:dyDescent="0.3">
      <c r="B642" s="51">
        <v>4</v>
      </c>
      <c r="C642" s="56" t="str">
        <f>IFERROR(AVERAGE(O642, AA642), "")</f>
        <v/>
      </c>
      <c r="D642" s="56" t="str">
        <f>IFERROR(AVERAGE(P642, AB642), "")</f>
        <v/>
      </c>
      <c r="E642" s="56" t="str">
        <f>IFERROR(AVERAGE(Q642, AC642), "")</f>
        <v/>
      </c>
      <c r="F642" s="56" t="str">
        <f>IFERROR(AVERAGE(R642, AD642), "")</f>
        <v/>
      </c>
      <c r="G642" s="56" t="str">
        <f>IFERROR(AVERAGE(S642, AE642), "")</f>
        <v/>
      </c>
      <c r="H642" s="56" t="str">
        <f>IFERROR(AVERAGE(T642, AF642), "")</f>
        <v/>
      </c>
      <c r="I642" s="56" t="str">
        <f>IFERROR(AVERAGE(U642, AG642), "")</f>
        <v/>
      </c>
      <c r="N642" s="51">
        <v>4</v>
      </c>
      <c r="O642" s="56"/>
      <c r="P642" s="56"/>
      <c r="Q642" s="56"/>
      <c r="R642" s="56"/>
      <c r="S642" s="56"/>
      <c r="T642" s="56"/>
      <c r="U642" s="56"/>
      <c r="Z642" s="51">
        <v>4</v>
      </c>
      <c r="AA642" s="56"/>
      <c r="AB642" s="56"/>
      <c r="AC642" s="56"/>
      <c r="AD642" s="56"/>
      <c r="AE642" s="56"/>
      <c r="AF642" s="56"/>
      <c r="AG642" s="56"/>
    </row>
    <row r="643" spans="1:33" ht="21" customHeight="1" outlineLevel="4" x14ac:dyDescent="0.3">
      <c r="B643" s="51">
        <v>5</v>
      </c>
      <c r="C643" s="56" t="str">
        <f>IFERROR(AVERAGE(O643, AA643), "")</f>
        <v/>
      </c>
      <c r="D643" s="56" t="str">
        <f>IFERROR(AVERAGE(P643, AB643), "")</f>
        <v/>
      </c>
      <c r="E643" s="56" t="str">
        <f>IFERROR(AVERAGE(Q643, AC643), "")</f>
        <v/>
      </c>
      <c r="F643" s="56" t="str">
        <f>IFERROR(AVERAGE(R643, AD643), "")</f>
        <v/>
      </c>
      <c r="G643" s="56" t="str">
        <f>IFERROR(AVERAGE(S643, AE643), "")</f>
        <v/>
      </c>
      <c r="H643" s="56" t="str">
        <f>IFERROR(AVERAGE(T643, AF643), "")</f>
        <v/>
      </c>
      <c r="I643" s="56" t="str">
        <f>IFERROR(AVERAGE(U643, AG643), "")</f>
        <v/>
      </c>
      <c r="N643" s="51">
        <v>5</v>
      </c>
      <c r="O643" s="56"/>
      <c r="P643" s="56"/>
      <c r="Q643" s="56"/>
      <c r="R643" s="56"/>
      <c r="S643" s="56"/>
      <c r="T643" s="56"/>
      <c r="U643" s="56"/>
      <c r="Z643" s="51">
        <v>5</v>
      </c>
      <c r="AA643" s="56"/>
      <c r="AB643" s="56"/>
      <c r="AC643" s="56"/>
      <c r="AD643" s="56"/>
      <c r="AE643" s="56"/>
      <c r="AF643" s="56"/>
      <c r="AG643" s="56"/>
    </row>
    <row r="644" spans="1:33" ht="21" customHeight="1" outlineLevel="4" x14ac:dyDescent="0.3">
      <c r="B644" s="51">
        <v>6</v>
      </c>
      <c r="C644" s="56" t="str">
        <f>IFERROR(AVERAGE(O644, AA644), "")</f>
        <v/>
      </c>
      <c r="D644" s="56" t="str">
        <f>IFERROR(AVERAGE(P644, AB644), "")</f>
        <v/>
      </c>
      <c r="E644" s="56" t="str">
        <f>IFERROR(AVERAGE(Q644, AC644), "")</f>
        <v/>
      </c>
      <c r="F644" s="56" t="str">
        <f>IFERROR(AVERAGE(R644, AD644), "")</f>
        <v/>
      </c>
      <c r="G644" s="56" t="str">
        <f>IFERROR(AVERAGE(S644, AE644), "")</f>
        <v/>
      </c>
      <c r="H644" s="56" t="str">
        <f>IFERROR(AVERAGE(T644, AF644), "")</f>
        <v/>
      </c>
      <c r="I644" s="56" t="str">
        <f>IFERROR(AVERAGE(U644, AG644), "")</f>
        <v/>
      </c>
      <c r="N644" s="51">
        <v>6</v>
      </c>
      <c r="O644" s="56"/>
      <c r="P644" s="56"/>
      <c r="Q644" s="56"/>
      <c r="R644" s="56"/>
      <c r="S644" s="56"/>
      <c r="T644" s="56"/>
      <c r="U644" s="56"/>
      <c r="Z644" s="51">
        <v>6</v>
      </c>
      <c r="AA644" s="56"/>
      <c r="AB644" s="56"/>
      <c r="AC644" s="56"/>
      <c r="AD644" s="56"/>
      <c r="AE644" s="56"/>
      <c r="AF644" s="56"/>
      <c r="AG644" s="56"/>
    </row>
    <row r="645" spans="1:33" ht="21" customHeight="1" outlineLevel="4" x14ac:dyDescent="0.3">
      <c r="B645" s="50" t="s">
        <v>5</v>
      </c>
      <c r="C645" s="55" t="str">
        <f>IFERROR(AVERAGE(C639, C640, C641, C642, C643, C644),"")</f>
        <v/>
      </c>
      <c r="D645" s="55" t="str">
        <f>IFERROR(AVERAGE(D639, D640, D641, D642, D643, D644),"")</f>
        <v/>
      </c>
      <c r="E645" s="55" t="str">
        <f>IFERROR(AVERAGE(E639, E640, E641, E642, E643, E644),"")</f>
        <v/>
      </c>
      <c r="F645" s="55" t="str">
        <f>IFERROR(AVERAGE(F639, F640, F641, F642, F643, F644),"")</f>
        <v/>
      </c>
      <c r="G645" s="55" t="str">
        <f>IFERROR(AVERAGE(G639, G640, G641, G642, G643, G644),"")</f>
        <v/>
      </c>
      <c r="H645" s="55" t="str">
        <f>IFERROR(AVERAGE(H639, H640, H641, H642, H643, H644),"")</f>
        <v/>
      </c>
      <c r="I645" s="55" t="str">
        <f>IFERROR(AVERAGE(I639, I640, I641, I642, I643, I644),"")</f>
        <v/>
      </c>
      <c r="N645" s="50" t="s">
        <v>5</v>
      </c>
      <c r="O645" s="55" t="str">
        <f>IFERROR(AVERAGE(O639, O640, O641, O642, O643, O644),"")</f>
        <v/>
      </c>
      <c r="P645" s="55" t="str">
        <f>IFERROR(AVERAGE(P639, P640, P641, P642, P643, P644),"")</f>
        <v/>
      </c>
      <c r="Q645" s="55" t="str">
        <f>IFERROR(AVERAGE(Q639, Q640, Q641, Q642, Q643, Q644),"")</f>
        <v/>
      </c>
      <c r="R645" s="55" t="str">
        <f>IFERROR(AVERAGE(R639, R640, R641, R642, R643, R644),"")</f>
        <v/>
      </c>
      <c r="S645" s="55" t="str">
        <f>IFERROR(AVERAGE(S639, S640, S641, S642, S643, S644),"")</f>
        <v/>
      </c>
      <c r="T645" s="55" t="str">
        <f>IFERROR(AVERAGE(T639, T640, T641, T642, T643, T644),"")</f>
        <v/>
      </c>
      <c r="U645" s="55" t="str">
        <f>IFERROR(AVERAGE(U639, U640, U641, U642, U643, U644),"")</f>
        <v/>
      </c>
      <c r="Z645" s="50" t="s">
        <v>5</v>
      </c>
      <c r="AA645" s="55" t="str">
        <f>IFERROR(AVERAGE(AA639, AA640, AA641, AA642, AA643, AA644),"")</f>
        <v/>
      </c>
      <c r="AB645" s="55" t="str">
        <f>IFERROR(AVERAGE(AB639, AB640, AB641, AB642, AB643, AB644),"")</f>
        <v/>
      </c>
      <c r="AC645" s="55" t="str">
        <f>IFERROR(AVERAGE(AC639, AC640, AC641, AC642, AC643, AC644),"")</f>
        <v/>
      </c>
      <c r="AD645" s="55" t="str">
        <f>IFERROR(AVERAGE(AD639, AD640, AD641, AD642, AD643, AD644),"")</f>
        <v/>
      </c>
      <c r="AE645" s="55" t="str">
        <f>IFERROR(AVERAGE(AE639, AE640, AE641, AE642, AE643, AE644),"")</f>
        <v/>
      </c>
      <c r="AF645" s="55" t="str">
        <f>IFERROR(AVERAGE(AF639, AF640, AF641, AF642, AF643, AF644),"")</f>
        <v/>
      </c>
      <c r="AG645" s="55" t="str">
        <f>IFERROR(AVERAGE(AG639, AG640, AG641, AG642, AG643, AG644),"")</f>
        <v/>
      </c>
    </row>
    <row r="646" spans="1:33" ht="21" customHeight="1" outlineLevel="1" x14ac:dyDescent="0.3">
      <c r="A646" s="46">
        <v>6.9</v>
      </c>
      <c r="B646" s="47" t="s">
        <v>907</v>
      </c>
      <c r="C646" s="54" t="str">
        <f>IFERROR(AVERAGE(C657, C662, C670, C678)/10,"")</f>
        <v/>
      </c>
      <c r="D646" s="54" t="str">
        <f>IFERROR(AVERAGE(D657, D662, D670, D678)/10,"")</f>
        <v/>
      </c>
      <c r="E646" s="54" t="str">
        <f>IFERROR(AVERAGE(E657, E662, E670, E678)/10,"")</f>
        <v/>
      </c>
      <c r="F646" s="54" t="str">
        <f>IFERROR(AVERAGE(F657, F662, F670, F678)/10,"")</f>
        <v/>
      </c>
      <c r="G646" s="54" t="str">
        <f>IFERROR(AVERAGE(G657, G662, G670, G678)/10,"")</f>
        <v/>
      </c>
      <c r="H646" s="54" t="str">
        <f>IFERROR(AVERAGE(H657, H662, H670, H678)/10,"")</f>
        <v/>
      </c>
      <c r="I646" s="54" t="str">
        <f>IFERROR(AVERAGE(I657, I662, I670, I678)/10,"")</f>
        <v/>
      </c>
      <c r="M646" s="46">
        <v>6.9</v>
      </c>
      <c r="N646" s="47" t="s">
        <v>907</v>
      </c>
      <c r="O646" s="54" t="str">
        <f>IFERROR(AVERAGE(O657, O662, O670, O678)/10,"")</f>
        <v/>
      </c>
      <c r="P646" s="54" t="str">
        <f>IFERROR(AVERAGE(P657, P662, P670, P678)/10,"")</f>
        <v/>
      </c>
      <c r="Q646" s="54" t="str">
        <f>IFERROR(AVERAGE(Q657, Q662, Q670, Q678)/10,"")</f>
        <v/>
      </c>
      <c r="R646" s="54" t="str">
        <f>IFERROR(AVERAGE(R657, R662, R670, R678)/10,"")</f>
        <v/>
      </c>
      <c r="S646" s="54" t="str">
        <f>IFERROR(AVERAGE(S657, S662, S670, S678)/10,"")</f>
        <v/>
      </c>
      <c r="T646" s="54" t="str">
        <f>IFERROR(AVERAGE(T657, T662, T670, T678)/10,"")</f>
        <v/>
      </c>
      <c r="U646" s="54" t="str">
        <f>IFERROR(AVERAGE(U657, U662, U670, U678)/10,"")</f>
        <v/>
      </c>
      <c r="Y646" s="46">
        <v>6.9</v>
      </c>
      <c r="Z646" s="47" t="s">
        <v>907</v>
      </c>
      <c r="AA646" s="54" t="str">
        <f>IFERROR(AVERAGE(AA657, AA662, AA670, AA678)/10,"")</f>
        <v/>
      </c>
      <c r="AB646" s="54" t="str">
        <f>IFERROR(AVERAGE(AB657, AB662, AB670, AB678)/10,"")</f>
        <v/>
      </c>
      <c r="AC646" s="54" t="str">
        <f>IFERROR(AVERAGE(AC657, AC662, AC670, AC678)/10,"")</f>
        <v/>
      </c>
      <c r="AD646" s="54" t="str">
        <f>IFERROR(AVERAGE(AD657, AD662, AD670, AD678)/10,"")</f>
        <v/>
      </c>
      <c r="AE646" s="54" t="str">
        <f>IFERROR(AVERAGE(AE657, AE662, AE670, AE678)/10,"")</f>
        <v/>
      </c>
      <c r="AF646" s="54" t="str">
        <f>IFERROR(AVERAGE(AF657, AF662, AF670, AF678)/10,"")</f>
        <v/>
      </c>
      <c r="AG646" s="54" t="str">
        <f>IFERROR(AVERAGE(AG657, AG662, AG670, AG678)/10,"")</f>
        <v/>
      </c>
    </row>
    <row r="647" spans="1:33" ht="21" customHeight="1" outlineLevel="3" x14ac:dyDescent="0.3">
      <c r="A647" s="48" t="s">
        <v>908</v>
      </c>
      <c r="B647" s="49" t="s">
        <v>909</v>
      </c>
      <c r="C647" s="49"/>
      <c r="D647" s="49"/>
      <c r="E647" s="49"/>
      <c r="F647" s="49"/>
      <c r="G647" s="49"/>
      <c r="H647" s="49"/>
      <c r="I647" s="49"/>
      <c r="M647" s="48" t="s">
        <v>908</v>
      </c>
      <c r="N647" s="49" t="s">
        <v>909</v>
      </c>
      <c r="O647" s="49"/>
      <c r="P647" s="49"/>
      <c r="Q647" s="49"/>
      <c r="R647" s="49"/>
      <c r="S647" s="49"/>
      <c r="T647" s="49"/>
      <c r="U647" s="49"/>
      <c r="Y647" s="48" t="s">
        <v>908</v>
      </c>
      <c r="Z647" s="49" t="s">
        <v>909</v>
      </c>
      <c r="AA647" s="49"/>
      <c r="AB647" s="49"/>
      <c r="AC647" s="49"/>
      <c r="AD647" s="49"/>
      <c r="AE647" s="49"/>
      <c r="AF647" s="49"/>
      <c r="AG647" s="49"/>
    </row>
    <row r="648" spans="1:33" ht="21" customHeight="1" outlineLevel="4" x14ac:dyDescent="0.3">
      <c r="B648" s="51">
        <v>1</v>
      </c>
      <c r="C648" s="56" t="str">
        <f>IFERROR(AVERAGE(O648, AA648), "")</f>
        <v/>
      </c>
      <c r="D648" s="56" t="str">
        <f>IFERROR(AVERAGE(P648, AB648), "")</f>
        <v/>
      </c>
      <c r="E648" s="56" t="str">
        <f>IFERROR(AVERAGE(Q648, AC648), "")</f>
        <v/>
      </c>
      <c r="F648" s="56" t="str">
        <f>IFERROR(AVERAGE(R648, AD648), "")</f>
        <v/>
      </c>
      <c r="G648" s="56" t="str">
        <f>IFERROR(AVERAGE(S648, AE648), "")</f>
        <v/>
      </c>
      <c r="H648" s="56" t="str">
        <f>IFERROR(AVERAGE(T648, AF648), "")</f>
        <v/>
      </c>
      <c r="I648" s="56" t="str">
        <f>IFERROR(AVERAGE(U648, AG648), "")</f>
        <v/>
      </c>
      <c r="N648" s="51">
        <v>1</v>
      </c>
      <c r="O648" s="56"/>
      <c r="P648" s="56"/>
      <c r="Q648" s="56"/>
      <c r="R648" s="56"/>
      <c r="S648" s="56"/>
      <c r="T648" s="56"/>
      <c r="U648" s="56"/>
      <c r="Z648" s="51">
        <v>1</v>
      </c>
      <c r="AA648" s="56"/>
      <c r="AB648" s="56"/>
      <c r="AC648" s="56"/>
      <c r="AD648" s="56"/>
      <c r="AE648" s="56"/>
      <c r="AF648" s="56"/>
      <c r="AG648" s="56"/>
    </row>
    <row r="649" spans="1:33" ht="21" customHeight="1" outlineLevel="4" x14ac:dyDescent="0.3">
      <c r="B649" s="51">
        <v>2</v>
      </c>
      <c r="C649" s="56" t="str">
        <f>IFERROR(AVERAGE(O649, AA649), "")</f>
        <v/>
      </c>
      <c r="D649" s="56" t="str">
        <f>IFERROR(AVERAGE(P649, AB649), "")</f>
        <v/>
      </c>
      <c r="E649" s="56" t="str">
        <f>IFERROR(AVERAGE(Q649, AC649), "")</f>
        <v/>
      </c>
      <c r="F649" s="56" t="str">
        <f>IFERROR(AVERAGE(R649, AD649), "")</f>
        <v/>
      </c>
      <c r="G649" s="56" t="str">
        <f>IFERROR(AVERAGE(S649, AE649), "")</f>
        <v/>
      </c>
      <c r="H649" s="56" t="str">
        <f>IFERROR(AVERAGE(T649, AF649), "")</f>
        <v/>
      </c>
      <c r="I649" s="56" t="str">
        <f>IFERROR(AVERAGE(U649, AG649), "")</f>
        <v/>
      </c>
      <c r="N649" s="51">
        <v>2</v>
      </c>
      <c r="O649" s="56"/>
      <c r="P649" s="56"/>
      <c r="Q649" s="56"/>
      <c r="R649" s="56"/>
      <c r="S649" s="56"/>
      <c r="T649" s="56"/>
      <c r="U649" s="56"/>
      <c r="Z649" s="51">
        <v>2</v>
      </c>
      <c r="AA649" s="56"/>
      <c r="AB649" s="56"/>
      <c r="AC649" s="56"/>
      <c r="AD649" s="56"/>
      <c r="AE649" s="56"/>
      <c r="AF649" s="56"/>
      <c r="AG649" s="56"/>
    </row>
    <row r="650" spans="1:33" ht="21" customHeight="1" outlineLevel="4" x14ac:dyDescent="0.3">
      <c r="B650" s="51">
        <v>3</v>
      </c>
      <c r="C650" s="56" t="str">
        <f>IFERROR(AVERAGE(O650, AA650), "")</f>
        <v/>
      </c>
      <c r="D650" s="56" t="str">
        <f>IFERROR(AVERAGE(P650, AB650), "")</f>
        <v/>
      </c>
      <c r="E650" s="56" t="str">
        <f>IFERROR(AVERAGE(Q650, AC650), "")</f>
        <v/>
      </c>
      <c r="F650" s="56" t="str">
        <f>IFERROR(AVERAGE(R650, AD650), "")</f>
        <v/>
      </c>
      <c r="G650" s="56" t="str">
        <f>IFERROR(AVERAGE(S650, AE650), "")</f>
        <v/>
      </c>
      <c r="H650" s="56" t="str">
        <f>IFERROR(AVERAGE(T650, AF650), "")</f>
        <v/>
      </c>
      <c r="I650" s="56" t="str">
        <f>IFERROR(AVERAGE(U650, AG650), "")</f>
        <v/>
      </c>
      <c r="N650" s="51">
        <v>3</v>
      </c>
      <c r="O650" s="56"/>
      <c r="P650" s="56"/>
      <c r="Q650" s="56"/>
      <c r="R650" s="56"/>
      <c r="S650" s="56"/>
      <c r="T650" s="56"/>
      <c r="U650" s="56"/>
      <c r="Z650" s="51">
        <v>3</v>
      </c>
      <c r="AA650" s="56"/>
      <c r="AB650" s="56"/>
      <c r="AC650" s="56"/>
      <c r="AD650" s="56"/>
      <c r="AE650" s="56"/>
      <c r="AF650" s="56"/>
      <c r="AG650" s="56"/>
    </row>
    <row r="651" spans="1:33" ht="21" customHeight="1" outlineLevel="4" x14ac:dyDescent="0.3">
      <c r="B651" s="51">
        <v>4</v>
      </c>
      <c r="C651" s="56" t="str">
        <f>IFERROR(AVERAGE(O651, AA651), "")</f>
        <v/>
      </c>
      <c r="D651" s="56" t="str">
        <f>IFERROR(AVERAGE(P651, AB651), "")</f>
        <v/>
      </c>
      <c r="E651" s="56" t="str">
        <f>IFERROR(AVERAGE(Q651, AC651), "")</f>
        <v/>
      </c>
      <c r="F651" s="56" t="str">
        <f>IFERROR(AVERAGE(R651, AD651), "")</f>
        <v/>
      </c>
      <c r="G651" s="56" t="str">
        <f>IFERROR(AVERAGE(S651, AE651), "")</f>
        <v/>
      </c>
      <c r="H651" s="56" t="str">
        <f>IFERROR(AVERAGE(T651, AF651), "")</f>
        <v/>
      </c>
      <c r="I651" s="56" t="str">
        <f>IFERROR(AVERAGE(U651, AG651), "")</f>
        <v/>
      </c>
      <c r="N651" s="51">
        <v>4</v>
      </c>
      <c r="O651" s="56"/>
      <c r="P651" s="56"/>
      <c r="Q651" s="56"/>
      <c r="R651" s="56"/>
      <c r="S651" s="56"/>
      <c r="T651" s="56"/>
      <c r="U651" s="56"/>
      <c r="Z651" s="51">
        <v>4</v>
      </c>
      <c r="AA651" s="56"/>
      <c r="AB651" s="56"/>
      <c r="AC651" s="56"/>
      <c r="AD651" s="56"/>
      <c r="AE651" s="56"/>
      <c r="AF651" s="56"/>
      <c r="AG651" s="56"/>
    </row>
    <row r="652" spans="1:33" ht="21" customHeight="1" outlineLevel="4" x14ac:dyDescent="0.3">
      <c r="B652" s="51">
        <v>5</v>
      </c>
      <c r="C652" s="56" t="str">
        <f>IFERROR(AVERAGE(O652, AA652), "")</f>
        <v/>
      </c>
      <c r="D652" s="56" t="str">
        <f>IFERROR(AVERAGE(P652, AB652), "")</f>
        <v/>
      </c>
      <c r="E652" s="56" t="str">
        <f>IFERROR(AVERAGE(Q652, AC652), "")</f>
        <v/>
      </c>
      <c r="F652" s="56" t="str">
        <f>IFERROR(AVERAGE(R652, AD652), "")</f>
        <v/>
      </c>
      <c r="G652" s="56" t="str">
        <f>IFERROR(AVERAGE(S652, AE652), "")</f>
        <v/>
      </c>
      <c r="H652" s="56" t="str">
        <f>IFERROR(AVERAGE(T652, AF652), "")</f>
        <v/>
      </c>
      <c r="I652" s="56" t="str">
        <f>IFERROR(AVERAGE(U652, AG652), "")</f>
        <v/>
      </c>
      <c r="N652" s="51">
        <v>5</v>
      </c>
      <c r="O652" s="56"/>
      <c r="P652" s="56"/>
      <c r="Q652" s="56"/>
      <c r="R652" s="56"/>
      <c r="S652" s="56"/>
      <c r="T652" s="56"/>
      <c r="U652" s="56"/>
      <c r="Z652" s="51">
        <v>5</v>
      </c>
      <c r="AA652" s="56"/>
      <c r="AB652" s="56"/>
      <c r="AC652" s="56"/>
      <c r="AD652" s="56"/>
      <c r="AE652" s="56"/>
      <c r="AF652" s="56"/>
      <c r="AG652" s="56"/>
    </row>
    <row r="653" spans="1:33" ht="21" customHeight="1" outlineLevel="4" x14ac:dyDescent="0.3">
      <c r="B653" s="51">
        <v>6</v>
      </c>
      <c r="C653" s="56" t="str">
        <f>IFERROR(AVERAGE(O653, AA653), "")</f>
        <v/>
      </c>
      <c r="D653" s="56" t="str">
        <f>IFERROR(AVERAGE(P653, AB653), "")</f>
        <v/>
      </c>
      <c r="E653" s="56" t="str">
        <f>IFERROR(AVERAGE(Q653, AC653), "")</f>
        <v/>
      </c>
      <c r="F653" s="56" t="str">
        <f>IFERROR(AVERAGE(R653, AD653), "")</f>
        <v/>
      </c>
      <c r="G653" s="56" t="str">
        <f>IFERROR(AVERAGE(S653, AE653), "")</f>
        <v/>
      </c>
      <c r="H653" s="56" t="str">
        <f>IFERROR(AVERAGE(T653, AF653), "")</f>
        <v/>
      </c>
      <c r="I653" s="56" t="str">
        <f>IFERROR(AVERAGE(U653, AG653), "")</f>
        <v/>
      </c>
      <c r="N653" s="51">
        <v>6</v>
      </c>
      <c r="O653" s="56"/>
      <c r="P653" s="56"/>
      <c r="Q653" s="56"/>
      <c r="R653" s="56"/>
      <c r="S653" s="56"/>
      <c r="T653" s="56"/>
      <c r="U653" s="56"/>
      <c r="Z653" s="51">
        <v>6</v>
      </c>
      <c r="AA653" s="56"/>
      <c r="AB653" s="56"/>
      <c r="AC653" s="56"/>
      <c r="AD653" s="56"/>
      <c r="AE653" s="56"/>
      <c r="AF653" s="56"/>
      <c r="AG653" s="56"/>
    </row>
    <row r="654" spans="1:33" ht="21" customHeight="1" outlineLevel="4" x14ac:dyDescent="0.3">
      <c r="B654" s="51">
        <v>7</v>
      </c>
      <c r="C654" s="56" t="str">
        <f>IFERROR(AVERAGE(O654, AA654), "")</f>
        <v/>
      </c>
      <c r="D654" s="56" t="str">
        <f>IFERROR(AVERAGE(P654, AB654), "")</f>
        <v/>
      </c>
      <c r="E654" s="56" t="str">
        <f>IFERROR(AVERAGE(Q654, AC654), "")</f>
        <v/>
      </c>
      <c r="F654" s="56" t="str">
        <f>IFERROR(AVERAGE(R654, AD654), "")</f>
        <v/>
      </c>
      <c r="G654" s="56" t="str">
        <f>IFERROR(AVERAGE(S654, AE654), "")</f>
        <v/>
      </c>
      <c r="H654" s="56" t="str">
        <f>IFERROR(AVERAGE(T654, AF654), "")</f>
        <v/>
      </c>
      <c r="I654" s="56" t="str">
        <f>IFERROR(AVERAGE(U654, AG654), "")</f>
        <v/>
      </c>
      <c r="N654" s="51">
        <v>7</v>
      </c>
      <c r="O654" s="56"/>
      <c r="P654" s="56"/>
      <c r="Q654" s="56"/>
      <c r="R654" s="56"/>
      <c r="S654" s="56"/>
      <c r="T654" s="56"/>
      <c r="U654" s="56"/>
      <c r="Z654" s="51">
        <v>7</v>
      </c>
      <c r="AA654" s="56"/>
      <c r="AB654" s="56"/>
      <c r="AC654" s="56"/>
      <c r="AD654" s="56"/>
      <c r="AE654" s="56"/>
      <c r="AF654" s="56"/>
      <c r="AG654" s="56"/>
    </row>
    <row r="655" spans="1:33" ht="21" customHeight="1" outlineLevel="4" x14ac:dyDescent="0.3">
      <c r="B655" s="51">
        <v>8</v>
      </c>
      <c r="C655" s="56" t="str">
        <f>IFERROR(AVERAGE(O655, AA655), "")</f>
        <v/>
      </c>
      <c r="D655" s="56" t="str">
        <f>IFERROR(AVERAGE(P655, AB655), "")</f>
        <v/>
      </c>
      <c r="E655" s="56" t="str">
        <f>IFERROR(AVERAGE(Q655, AC655), "")</f>
        <v/>
      </c>
      <c r="F655" s="56" t="str">
        <f>IFERROR(AVERAGE(R655, AD655), "")</f>
        <v/>
      </c>
      <c r="G655" s="56" t="str">
        <f>IFERROR(AVERAGE(S655, AE655), "")</f>
        <v/>
      </c>
      <c r="H655" s="56" t="str">
        <f>IFERROR(AVERAGE(T655, AF655), "")</f>
        <v/>
      </c>
      <c r="I655" s="56" t="str">
        <f>IFERROR(AVERAGE(U655, AG655), "")</f>
        <v/>
      </c>
      <c r="N655" s="51">
        <v>8</v>
      </c>
      <c r="O655" s="56"/>
      <c r="P655" s="56"/>
      <c r="Q655" s="56"/>
      <c r="R655" s="56"/>
      <c r="S655" s="56"/>
      <c r="T655" s="56"/>
      <c r="U655" s="56"/>
      <c r="Z655" s="51">
        <v>8</v>
      </c>
      <c r="AA655" s="56"/>
      <c r="AB655" s="56"/>
      <c r="AC655" s="56"/>
      <c r="AD655" s="56"/>
      <c r="AE655" s="56"/>
      <c r="AF655" s="56"/>
      <c r="AG655" s="56"/>
    </row>
    <row r="656" spans="1:33" ht="21" customHeight="1" outlineLevel="4" x14ac:dyDescent="0.3">
      <c r="B656" s="51">
        <v>9</v>
      </c>
      <c r="C656" s="56" t="str">
        <f>IFERROR(AVERAGE(O656, AA656), "")</f>
        <v/>
      </c>
      <c r="D656" s="56" t="str">
        <f>IFERROR(AVERAGE(P656, AB656), "")</f>
        <v/>
      </c>
      <c r="E656" s="56" t="str">
        <f>IFERROR(AVERAGE(Q656, AC656), "")</f>
        <v/>
      </c>
      <c r="F656" s="56" t="str">
        <f>IFERROR(AVERAGE(R656, AD656), "")</f>
        <v/>
      </c>
      <c r="G656" s="56" t="str">
        <f>IFERROR(AVERAGE(S656, AE656), "")</f>
        <v/>
      </c>
      <c r="H656" s="56" t="str">
        <f>IFERROR(AVERAGE(T656, AF656), "")</f>
        <v/>
      </c>
      <c r="I656" s="56" t="str">
        <f>IFERROR(AVERAGE(U656, AG656), "")</f>
        <v/>
      </c>
      <c r="N656" s="51">
        <v>9</v>
      </c>
      <c r="O656" s="56"/>
      <c r="P656" s="56"/>
      <c r="Q656" s="56"/>
      <c r="R656" s="56"/>
      <c r="S656" s="56"/>
      <c r="T656" s="56"/>
      <c r="U656" s="56"/>
      <c r="Z656" s="51">
        <v>9</v>
      </c>
      <c r="AA656" s="56"/>
      <c r="AB656" s="56"/>
      <c r="AC656" s="56"/>
      <c r="AD656" s="56"/>
      <c r="AE656" s="56"/>
      <c r="AF656" s="56"/>
      <c r="AG656" s="56"/>
    </row>
    <row r="657" spans="1:33" ht="21" customHeight="1" outlineLevel="4" x14ac:dyDescent="0.3">
      <c r="B657" s="50" t="s">
        <v>5</v>
      </c>
      <c r="C657" s="55" t="str">
        <f>IFERROR(AVERAGE(C648, C649, C650, C651, C652, C653, C654, C655, C656),"")</f>
        <v/>
      </c>
      <c r="D657" s="55" t="str">
        <f>IFERROR(AVERAGE(D648, D649, D650, D651, D652, D653, D654, D655, D656),"")</f>
        <v/>
      </c>
      <c r="E657" s="55" t="str">
        <f>IFERROR(AVERAGE(E648, E649, E650, E651, E652, E653, E654, E655, E656),"")</f>
        <v/>
      </c>
      <c r="F657" s="55" t="str">
        <f>IFERROR(AVERAGE(F648, F649, F650, F651, F652, F653, F654, F655, F656),"")</f>
        <v/>
      </c>
      <c r="G657" s="55" t="str">
        <f>IFERROR(AVERAGE(G648, G649, G650, G651, G652, G653, G654, G655, G656),"")</f>
        <v/>
      </c>
      <c r="H657" s="55" t="str">
        <f>IFERROR(AVERAGE(H648, H649, H650, H651, H652, H653, H654, H655, H656),"")</f>
        <v/>
      </c>
      <c r="I657" s="55" t="str">
        <f>IFERROR(AVERAGE(I648, I649, I650, I651, I652, I653, I654, I655, I656),"")</f>
        <v/>
      </c>
      <c r="N657" s="50" t="s">
        <v>5</v>
      </c>
      <c r="O657" s="55" t="str">
        <f>IFERROR(AVERAGE(O648, O649, O650, O651, O652, O653, O654, O655, O656),"")</f>
        <v/>
      </c>
      <c r="P657" s="55" t="str">
        <f>IFERROR(AVERAGE(P648, P649, P650, P651, P652, P653, P654, P655, P656),"")</f>
        <v/>
      </c>
      <c r="Q657" s="55" t="str">
        <f>IFERROR(AVERAGE(Q648, Q649, Q650, Q651, Q652, Q653, Q654, Q655, Q656),"")</f>
        <v/>
      </c>
      <c r="R657" s="55" t="str">
        <f>IFERROR(AVERAGE(R648, R649, R650, R651, R652, R653, R654, R655, R656),"")</f>
        <v/>
      </c>
      <c r="S657" s="55" t="str">
        <f>IFERROR(AVERAGE(S648, S649, S650, S651, S652, S653, S654, S655, S656),"")</f>
        <v/>
      </c>
      <c r="T657" s="55" t="str">
        <f>IFERROR(AVERAGE(T648, T649, T650, T651, T652, T653, T654, T655, T656),"")</f>
        <v/>
      </c>
      <c r="U657" s="55" t="str">
        <f>IFERROR(AVERAGE(U648, U649, U650, U651, U652, U653, U654, U655, U656),"")</f>
        <v/>
      </c>
      <c r="Z657" s="50" t="s">
        <v>5</v>
      </c>
      <c r="AA657" s="55" t="str">
        <f>IFERROR(AVERAGE(AA648, AA649, AA650, AA651, AA652, AA653, AA654, AA655, AA656),"")</f>
        <v/>
      </c>
      <c r="AB657" s="55" t="str">
        <f>IFERROR(AVERAGE(AB648, AB649, AB650, AB651, AB652, AB653, AB654, AB655, AB656),"")</f>
        <v/>
      </c>
      <c r="AC657" s="55" t="str">
        <f>IFERROR(AVERAGE(AC648, AC649, AC650, AC651, AC652, AC653, AC654, AC655, AC656),"")</f>
        <v/>
      </c>
      <c r="AD657" s="55" t="str">
        <f>IFERROR(AVERAGE(AD648, AD649, AD650, AD651, AD652, AD653, AD654, AD655, AD656),"")</f>
        <v/>
      </c>
      <c r="AE657" s="55" t="str">
        <f>IFERROR(AVERAGE(AE648, AE649, AE650, AE651, AE652, AE653, AE654, AE655, AE656),"")</f>
        <v/>
      </c>
      <c r="AF657" s="55" t="str">
        <f>IFERROR(AVERAGE(AF648, AF649, AF650, AF651, AF652, AF653, AF654, AF655, AF656),"")</f>
        <v/>
      </c>
      <c r="AG657" s="55" t="str">
        <f>IFERROR(AVERAGE(AG648, AG649, AG650, AG651, AG652, AG653, AG654, AG655, AG656),"")</f>
        <v/>
      </c>
    </row>
    <row r="658" spans="1:33" ht="21" customHeight="1" outlineLevel="3" x14ac:dyDescent="0.3">
      <c r="A658" s="48" t="s">
        <v>919</v>
      </c>
      <c r="B658" s="49" t="s">
        <v>920</v>
      </c>
      <c r="C658" s="49"/>
      <c r="D658" s="49"/>
      <c r="E658" s="49"/>
      <c r="F658" s="49"/>
      <c r="G658" s="49"/>
      <c r="H658" s="49"/>
      <c r="I658" s="49"/>
      <c r="M658" s="48" t="s">
        <v>919</v>
      </c>
      <c r="N658" s="49" t="s">
        <v>920</v>
      </c>
      <c r="O658" s="49"/>
      <c r="P658" s="49"/>
      <c r="Q658" s="49"/>
      <c r="R658" s="49"/>
      <c r="S658" s="49"/>
      <c r="T658" s="49"/>
      <c r="U658" s="49"/>
      <c r="Y658" s="48" t="s">
        <v>919</v>
      </c>
      <c r="Z658" s="49" t="s">
        <v>920</v>
      </c>
      <c r="AA658" s="49"/>
      <c r="AB658" s="49"/>
      <c r="AC658" s="49"/>
      <c r="AD658" s="49"/>
      <c r="AE658" s="49"/>
      <c r="AF658" s="49"/>
      <c r="AG658" s="49"/>
    </row>
    <row r="659" spans="1:33" ht="21" customHeight="1" outlineLevel="4" x14ac:dyDescent="0.3">
      <c r="B659" s="51">
        <v>1</v>
      </c>
      <c r="C659" s="56" t="str">
        <f>IFERROR(AVERAGE(O659, AA659), "")</f>
        <v/>
      </c>
      <c r="D659" s="56" t="str">
        <f>IFERROR(AVERAGE(P659, AB659), "")</f>
        <v/>
      </c>
      <c r="E659" s="56" t="str">
        <f>IFERROR(AVERAGE(Q659, AC659), "")</f>
        <v/>
      </c>
      <c r="F659" s="56" t="str">
        <f>IFERROR(AVERAGE(R659, AD659), "")</f>
        <v/>
      </c>
      <c r="G659" s="56" t="str">
        <f>IFERROR(AVERAGE(S659, AE659), "")</f>
        <v/>
      </c>
      <c r="H659" s="56" t="str">
        <f>IFERROR(AVERAGE(T659, AF659), "")</f>
        <v/>
      </c>
      <c r="I659" s="56" t="str">
        <f>IFERROR(AVERAGE(U659, AG659), "")</f>
        <v/>
      </c>
      <c r="N659" s="51">
        <v>1</v>
      </c>
      <c r="O659" s="56"/>
      <c r="P659" s="56"/>
      <c r="Q659" s="56"/>
      <c r="R659" s="56"/>
      <c r="S659" s="56"/>
      <c r="T659" s="56"/>
      <c r="U659" s="56"/>
      <c r="Z659" s="51">
        <v>1</v>
      </c>
      <c r="AA659" s="56"/>
      <c r="AB659" s="56"/>
      <c r="AC659" s="56"/>
      <c r="AD659" s="56"/>
      <c r="AE659" s="56"/>
      <c r="AF659" s="56"/>
      <c r="AG659" s="56"/>
    </row>
    <row r="660" spans="1:33" ht="21" customHeight="1" outlineLevel="4" x14ac:dyDescent="0.3">
      <c r="B660" s="51">
        <v>2</v>
      </c>
      <c r="C660" s="56" t="str">
        <f>IFERROR(AVERAGE(O660, AA660), "")</f>
        <v/>
      </c>
      <c r="D660" s="56" t="str">
        <f>IFERROR(AVERAGE(P660, AB660), "")</f>
        <v/>
      </c>
      <c r="E660" s="56" t="str">
        <f>IFERROR(AVERAGE(Q660, AC660), "")</f>
        <v/>
      </c>
      <c r="F660" s="56" t="str">
        <f>IFERROR(AVERAGE(R660, AD660), "")</f>
        <v/>
      </c>
      <c r="G660" s="56" t="str">
        <f>IFERROR(AVERAGE(S660, AE660), "")</f>
        <v/>
      </c>
      <c r="H660" s="56" t="str">
        <f>IFERROR(AVERAGE(T660, AF660), "")</f>
        <v/>
      </c>
      <c r="I660" s="56" t="str">
        <f>IFERROR(AVERAGE(U660, AG660), "")</f>
        <v/>
      </c>
      <c r="N660" s="51">
        <v>2</v>
      </c>
      <c r="O660" s="56"/>
      <c r="P660" s="56"/>
      <c r="Q660" s="56"/>
      <c r="R660" s="56"/>
      <c r="S660" s="56"/>
      <c r="T660" s="56"/>
      <c r="U660" s="56"/>
      <c r="Z660" s="51">
        <v>2</v>
      </c>
      <c r="AA660" s="56"/>
      <c r="AB660" s="56"/>
      <c r="AC660" s="56"/>
      <c r="AD660" s="56"/>
      <c r="AE660" s="56"/>
      <c r="AF660" s="56"/>
      <c r="AG660" s="56"/>
    </row>
    <row r="661" spans="1:33" ht="21" customHeight="1" outlineLevel="4" x14ac:dyDescent="0.3">
      <c r="B661" s="51">
        <v>3</v>
      </c>
      <c r="C661" s="56" t="str">
        <f>IFERROR(AVERAGE(O661, AA661), "")</f>
        <v/>
      </c>
      <c r="D661" s="56" t="str">
        <f>IFERROR(AVERAGE(P661, AB661), "")</f>
        <v/>
      </c>
      <c r="E661" s="56" t="str">
        <f>IFERROR(AVERAGE(Q661, AC661), "")</f>
        <v/>
      </c>
      <c r="F661" s="56" t="str">
        <f>IFERROR(AVERAGE(R661, AD661), "")</f>
        <v/>
      </c>
      <c r="G661" s="56" t="str">
        <f>IFERROR(AVERAGE(S661, AE661), "")</f>
        <v/>
      </c>
      <c r="H661" s="56" t="str">
        <f>IFERROR(AVERAGE(T661, AF661), "")</f>
        <v/>
      </c>
      <c r="I661" s="56" t="str">
        <f>IFERROR(AVERAGE(U661, AG661), "")</f>
        <v/>
      </c>
      <c r="N661" s="51">
        <v>3</v>
      </c>
      <c r="O661" s="56"/>
      <c r="P661" s="56"/>
      <c r="Q661" s="56"/>
      <c r="R661" s="56"/>
      <c r="S661" s="56"/>
      <c r="T661" s="56"/>
      <c r="U661" s="56"/>
      <c r="Z661" s="51">
        <v>3</v>
      </c>
      <c r="AA661" s="56"/>
      <c r="AB661" s="56"/>
      <c r="AC661" s="56"/>
      <c r="AD661" s="56"/>
      <c r="AE661" s="56"/>
      <c r="AF661" s="56"/>
      <c r="AG661" s="56"/>
    </row>
    <row r="662" spans="1:33" ht="21" customHeight="1" outlineLevel="4" x14ac:dyDescent="0.3">
      <c r="B662" s="50" t="s">
        <v>5</v>
      </c>
      <c r="C662" s="55" t="str">
        <f>IFERROR(AVERAGE(C659, C660, C661),"")</f>
        <v/>
      </c>
      <c r="D662" s="55" t="str">
        <f>IFERROR(AVERAGE(D659, D660, D661),"")</f>
        <v/>
      </c>
      <c r="E662" s="55" t="str">
        <f>IFERROR(AVERAGE(E659, E660, E661),"")</f>
        <v/>
      </c>
      <c r="F662" s="55" t="str">
        <f>IFERROR(AVERAGE(F659, F660, F661),"")</f>
        <v/>
      </c>
      <c r="G662" s="55" t="str">
        <f>IFERROR(AVERAGE(G659, G660, G661),"")</f>
        <v/>
      </c>
      <c r="H662" s="55" t="str">
        <f>IFERROR(AVERAGE(H659, H660, H661),"")</f>
        <v/>
      </c>
      <c r="I662" s="55" t="str">
        <f>IFERROR(AVERAGE(I659, I660, I661),"")</f>
        <v/>
      </c>
      <c r="N662" s="50" t="s">
        <v>5</v>
      </c>
      <c r="O662" s="55" t="str">
        <f>IFERROR(AVERAGE(O659, O660, O661),"")</f>
        <v/>
      </c>
      <c r="P662" s="55" t="str">
        <f>IFERROR(AVERAGE(P659, P660, P661),"")</f>
        <v/>
      </c>
      <c r="Q662" s="55" t="str">
        <f>IFERROR(AVERAGE(Q659, Q660, Q661),"")</f>
        <v/>
      </c>
      <c r="R662" s="55" t="str">
        <f>IFERROR(AVERAGE(R659, R660, R661),"")</f>
        <v/>
      </c>
      <c r="S662" s="55" t="str">
        <f>IFERROR(AVERAGE(S659, S660, S661),"")</f>
        <v/>
      </c>
      <c r="T662" s="55" t="str">
        <f>IFERROR(AVERAGE(T659, T660, T661),"")</f>
        <v/>
      </c>
      <c r="U662" s="55" t="str">
        <f>IFERROR(AVERAGE(U659, U660, U661),"")</f>
        <v/>
      </c>
      <c r="Z662" s="50" t="s">
        <v>5</v>
      </c>
      <c r="AA662" s="55" t="str">
        <f>IFERROR(AVERAGE(AA659, AA660, AA661),"")</f>
        <v/>
      </c>
      <c r="AB662" s="55" t="str">
        <f>IFERROR(AVERAGE(AB659, AB660, AB661),"")</f>
        <v/>
      </c>
      <c r="AC662" s="55" t="str">
        <f>IFERROR(AVERAGE(AC659, AC660, AC661),"")</f>
        <v/>
      </c>
      <c r="AD662" s="55" t="str">
        <f>IFERROR(AVERAGE(AD659, AD660, AD661),"")</f>
        <v/>
      </c>
      <c r="AE662" s="55" t="str">
        <f>IFERROR(AVERAGE(AE659, AE660, AE661),"")</f>
        <v/>
      </c>
      <c r="AF662" s="55" t="str">
        <f>IFERROR(AVERAGE(AF659, AF660, AF661),"")</f>
        <v/>
      </c>
      <c r="AG662" s="55" t="str">
        <f>IFERROR(AVERAGE(AG659, AG660, AG661),"")</f>
        <v/>
      </c>
    </row>
    <row r="663" spans="1:33" ht="21" customHeight="1" outlineLevel="3" x14ac:dyDescent="0.3">
      <c r="A663" s="48" t="s">
        <v>924</v>
      </c>
      <c r="B663" s="49" t="s">
        <v>925</v>
      </c>
      <c r="C663" s="49"/>
      <c r="D663" s="49"/>
      <c r="E663" s="49"/>
      <c r="F663" s="49"/>
      <c r="G663" s="49"/>
      <c r="H663" s="49"/>
      <c r="I663" s="49"/>
      <c r="M663" s="48" t="s">
        <v>924</v>
      </c>
      <c r="N663" s="49" t="s">
        <v>925</v>
      </c>
      <c r="O663" s="49"/>
      <c r="P663" s="49"/>
      <c r="Q663" s="49"/>
      <c r="R663" s="49"/>
      <c r="S663" s="49"/>
      <c r="T663" s="49"/>
      <c r="U663" s="49"/>
      <c r="Y663" s="48" t="s">
        <v>924</v>
      </c>
      <c r="Z663" s="49" t="s">
        <v>925</v>
      </c>
      <c r="AA663" s="49"/>
      <c r="AB663" s="49"/>
      <c r="AC663" s="49"/>
      <c r="AD663" s="49"/>
      <c r="AE663" s="49"/>
      <c r="AF663" s="49"/>
      <c r="AG663" s="49"/>
    </row>
    <row r="664" spans="1:33" ht="21" customHeight="1" outlineLevel="4" x14ac:dyDescent="0.3">
      <c r="B664" s="51">
        <v>1</v>
      </c>
      <c r="C664" s="56" t="str">
        <f>IFERROR(AVERAGE(O664, AA664), "")</f>
        <v/>
      </c>
      <c r="D664" s="56" t="str">
        <f>IFERROR(AVERAGE(P664, AB664), "")</f>
        <v/>
      </c>
      <c r="E664" s="56" t="str">
        <f>IFERROR(AVERAGE(Q664, AC664), "")</f>
        <v/>
      </c>
      <c r="F664" s="56" t="str">
        <f>IFERROR(AVERAGE(R664, AD664), "")</f>
        <v/>
      </c>
      <c r="G664" s="56" t="str">
        <f>IFERROR(AVERAGE(S664, AE664), "")</f>
        <v/>
      </c>
      <c r="H664" s="56" t="str">
        <f>IFERROR(AVERAGE(T664, AF664), "")</f>
        <v/>
      </c>
      <c r="I664" s="56" t="str">
        <f>IFERROR(AVERAGE(U664, AG664), "")</f>
        <v/>
      </c>
      <c r="N664" s="51">
        <v>1</v>
      </c>
      <c r="O664" s="56"/>
      <c r="P664" s="56"/>
      <c r="Q664" s="56"/>
      <c r="R664" s="56"/>
      <c r="S664" s="56"/>
      <c r="T664" s="56"/>
      <c r="U664" s="56"/>
      <c r="Z664" s="51">
        <v>1</v>
      </c>
      <c r="AA664" s="56"/>
      <c r="AB664" s="56"/>
      <c r="AC664" s="56"/>
      <c r="AD664" s="56"/>
      <c r="AE664" s="56"/>
      <c r="AF664" s="56"/>
      <c r="AG664" s="56"/>
    </row>
    <row r="665" spans="1:33" ht="21" customHeight="1" outlineLevel="4" x14ac:dyDescent="0.3">
      <c r="B665" s="51">
        <v>2</v>
      </c>
      <c r="C665" s="56" t="str">
        <f>IFERROR(AVERAGE(O665, AA665), "")</f>
        <v/>
      </c>
      <c r="D665" s="56" t="str">
        <f>IFERROR(AVERAGE(P665, AB665), "")</f>
        <v/>
      </c>
      <c r="E665" s="56" t="str">
        <f>IFERROR(AVERAGE(Q665, AC665), "")</f>
        <v/>
      </c>
      <c r="F665" s="56" t="str">
        <f>IFERROR(AVERAGE(R665, AD665), "")</f>
        <v/>
      </c>
      <c r="G665" s="56" t="str">
        <f>IFERROR(AVERAGE(S665, AE665), "")</f>
        <v/>
      </c>
      <c r="H665" s="56" t="str">
        <f>IFERROR(AVERAGE(T665, AF665), "")</f>
        <v/>
      </c>
      <c r="I665" s="56" t="str">
        <f>IFERROR(AVERAGE(U665, AG665), "")</f>
        <v/>
      </c>
      <c r="N665" s="51">
        <v>2</v>
      </c>
      <c r="O665" s="56"/>
      <c r="P665" s="56"/>
      <c r="Q665" s="56"/>
      <c r="R665" s="56"/>
      <c r="S665" s="56"/>
      <c r="T665" s="56"/>
      <c r="U665" s="56"/>
      <c r="Z665" s="51">
        <v>2</v>
      </c>
      <c r="AA665" s="56"/>
      <c r="AB665" s="56"/>
      <c r="AC665" s="56"/>
      <c r="AD665" s="56"/>
      <c r="AE665" s="56"/>
      <c r="AF665" s="56"/>
      <c r="AG665" s="56"/>
    </row>
    <row r="666" spans="1:33" ht="21" customHeight="1" outlineLevel="4" x14ac:dyDescent="0.3">
      <c r="B666" s="51">
        <v>3</v>
      </c>
      <c r="C666" s="56" t="str">
        <f>IFERROR(AVERAGE(O666, AA666), "")</f>
        <v/>
      </c>
      <c r="D666" s="56" t="str">
        <f>IFERROR(AVERAGE(P666, AB666), "")</f>
        <v/>
      </c>
      <c r="E666" s="56" t="str">
        <f>IFERROR(AVERAGE(Q666, AC666), "")</f>
        <v/>
      </c>
      <c r="F666" s="56" t="str">
        <f>IFERROR(AVERAGE(R666, AD666), "")</f>
        <v/>
      </c>
      <c r="G666" s="56" t="str">
        <f>IFERROR(AVERAGE(S666, AE666), "")</f>
        <v/>
      </c>
      <c r="H666" s="56" t="str">
        <f>IFERROR(AVERAGE(T666, AF666), "")</f>
        <v/>
      </c>
      <c r="I666" s="56" t="str">
        <f>IFERROR(AVERAGE(U666, AG666), "")</f>
        <v/>
      </c>
      <c r="N666" s="51">
        <v>3</v>
      </c>
      <c r="O666" s="56"/>
      <c r="P666" s="56"/>
      <c r="Q666" s="56"/>
      <c r="R666" s="56"/>
      <c r="S666" s="56"/>
      <c r="T666" s="56"/>
      <c r="U666" s="56"/>
      <c r="Z666" s="51">
        <v>3</v>
      </c>
      <c r="AA666" s="56"/>
      <c r="AB666" s="56"/>
      <c r="AC666" s="56"/>
      <c r="AD666" s="56"/>
      <c r="AE666" s="56"/>
      <c r="AF666" s="56"/>
      <c r="AG666" s="56"/>
    </row>
    <row r="667" spans="1:33" ht="21" customHeight="1" outlineLevel="4" x14ac:dyDescent="0.3">
      <c r="B667" s="51">
        <v>4</v>
      </c>
      <c r="C667" s="56" t="str">
        <f>IFERROR(AVERAGE(O667, AA667), "")</f>
        <v/>
      </c>
      <c r="D667" s="56" t="str">
        <f>IFERROR(AVERAGE(P667, AB667), "")</f>
        <v/>
      </c>
      <c r="E667" s="56" t="str">
        <f>IFERROR(AVERAGE(Q667, AC667), "")</f>
        <v/>
      </c>
      <c r="F667" s="56" t="str">
        <f>IFERROR(AVERAGE(R667, AD667), "")</f>
        <v/>
      </c>
      <c r="G667" s="56" t="str">
        <f>IFERROR(AVERAGE(S667, AE667), "")</f>
        <v/>
      </c>
      <c r="H667" s="56" t="str">
        <f>IFERROR(AVERAGE(T667, AF667), "")</f>
        <v/>
      </c>
      <c r="I667" s="56" t="str">
        <f>IFERROR(AVERAGE(U667, AG667), "")</f>
        <v/>
      </c>
      <c r="N667" s="51">
        <v>4</v>
      </c>
      <c r="O667" s="56"/>
      <c r="P667" s="56"/>
      <c r="Q667" s="56"/>
      <c r="R667" s="56"/>
      <c r="S667" s="56"/>
      <c r="T667" s="56"/>
      <c r="U667" s="56"/>
      <c r="Z667" s="51">
        <v>4</v>
      </c>
      <c r="AA667" s="56"/>
      <c r="AB667" s="56"/>
      <c r="AC667" s="56"/>
      <c r="AD667" s="56"/>
      <c r="AE667" s="56"/>
      <c r="AF667" s="56"/>
      <c r="AG667" s="56"/>
    </row>
    <row r="668" spans="1:33" ht="21" customHeight="1" outlineLevel="4" x14ac:dyDescent="0.3">
      <c r="B668" s="51">
        <v>5</v>
      </c>
      <c r="C668" s="56" t="str">
        <f>IFERROR(AVERAGE(O668, AA668), "")</f>
        <v/>
      </c>
      <c r="D668" s="56" t="str">
        <f>IFERROR(AVERAGE(P668, AB668), "")</f>
        <v/>
      </c>
      <c r="E668" s="56" t="str">
        <f>IFERROR(AVERAGE(Q668, AC668), "")</f>
        <v/>
      </c>
      <c r="F668" s="56" t="str">
        <f>IFERROR(AVERAGE(R668, AD668), "")</f>
        <v/>
      </c>
      <c r="G668" s="56" t="str">
        <f>IFERROR(AVERAGE(S668, AE668), "")</f>
        <v/>
      </c>
      <c r="H668" s="56" t="str">
        <f>IFERROR(AVERAGE(T668, AF668), "")</f>
        <v/>
      </c>
      <c r="I668" s="56" t="str">
        <f>IFERROR(AVERAGE(U668, AG668), "")</f>
        <v/>
      </c>
      <c r="N668" s="51">
        <v>5</v>
      </c>
      <c r="O668" s="56"/>
      <c r="P668" s="56"/>
      <c r="Q668" s="56"/>
      <c r="R668" s="56"/>
      <c r="S668" s="56"/>
      <c r="T668" s="56"/>
      <c r="U668" s="56"/>
      <c r="Z668" s="51">
        <v>5</v>
      </c>
      <c r="AA668" s="56"/>
      <c r="AB668" s="56"/>
      <c r="AC668" s="56"/>
      <c r="AD668" s="56"/>
      <c r="AE668" s="56"/>
      <c r="AF668" s="56"/>
      <c r="AG668" s="56"/>
    </row>
    <row r="669" spans="1:33" ht="21" customHeight="1" outlineLevel="4" x14ac:dyDescent="0.3">
      <c r="B669" s="51">
        <v>6</v>
      </c>
      <c r="C669" s="56" t="str">
        <f>IFERROR(AVERAGE(O669, AA669), "")</f>
        <v/>
      </c>
      <c r="D669" s="56" t="str">
        <f>IFERROR(AVERAGE(P669, AB669), "")</f>
        <v/>
      </c>
      <c r="E669" s="56" t="str">
        <f>IFERROR(AVERAGE(Q669, AC669), "")</f>
        <v/>
      </c>
      <c r="F669" s="56" t="str">
        <f>IFERROR(AVERAGE(R669, AD669), "")</f>
        <v/>
      </c>
      <c r="G669" s="56" t="str">
        <f>IFERROR(AVERAGE(S669, AE669), "")</f>
        <v/>
      </c>
      <c r="H669" s="56" t="str">
        <f>IFERROR(AVERAGE(T669, AF669), "")</f>
        <v/>
      </c>
      <c r="I669" s="56" t="str">
        <f>IFERROR(AVERAGE(U669, AG669), "")</f>
        <v/>
      </c>
      <c r="N669" s="51">
        <v>6</v>
      </c>
      <c r="O669" s="56"/>
      <c r="P669" s="56"/>
      <c r="Q669" s="56"/>
      <c r="R669" s="56"/>
      <c r="S669" s="56"/>
      <c r="T669" s="56"/>
      <c r="U669" s="56"/>
      <c r="Z669" s="51">
        <v>6</v>
      </c>
      <c r="AA669" s="56"/>
      <c r="AB669" s="56"/>
      <c r="AC669" s="56"/>
      <c r="AD669" s="56"/>
      <c r="AE669" s="56"/>
      <c r="AF669" s="56"/>
      <c r="AG669" s="56"/>
    </row>
    <row r="670" spans="1:33" ht="21" customHeight="1" outlineLevel="4" x14ac:dyDescent="0.3">
      <c r="B670" s="50" t="s">
        <v>5</v>
      </c>
      <c r="C670" s="55" t="str">
        <f>IFERROR(AVERAGE(C664, C665, C666, C667, C668, C669),"")</f>
        <v/>
      </c>
      <c r="D670" s="55" t="str">
        <f>IFERROR(AVERAGE(D664, D665, D666, D667, D668, D669),"")</f>
        <v/>
      </c>
      <c r="E670" s="55" t="str">
        <f>IFERROR(AVERAGE(E664, E665, E666, E667, E668, E669),"")</f>
        <v/>
      </c>
      <c r="F670" s="55" t="str">
        <f>IFERROR(AVERAGE(F664, F665, F666, F667, F668, F669),"")</f>
        <v/>
      </c>
      <c r="G670" s="55" t="str">
        <f>IFERROR(AVERAGE(G664, G665, G666, G667, G668, G669),"")</f>
        <v/>
      </c>
      <c r="H670" s="55" t="str">
        <f>IFERROR(AVERAGE(H664, H665, H666, H667, H668, H669),"")</f>
        <v/>
      </c>
      <c r="I670" s="55" t="str">
        <f>IFERROR(AVERAGE(I664, I665, I666, I667, I668, I669),"")</f>
        <v/>
      </c>
      <c r="N670" s="50" t="s">
        <v>5</v>
      </c>
      <c r="O670" s="55" t="str">
        <f>IFERROR(AVERAGE(O664, O665, O666, O667, O668, O669),"")</f>
        <v/>
      </c>
      <c r="P670" s="55" t="str">
        <f>IFERROR(AVERAGE(P664, P665, P666, P667, P668, P669),"")</f>
        <v/>
      </c>
      <c r="Q670" s="55" t="str">
        <f>IFERROR(AVERAGE(Q664, Q665, Q666, Q667, Q668, Q669),"")</f>
        <v/>
      </c>
      <c r="R670" s="55" t="str">
        <f>IFERROR(AVERAGE(R664, R665, R666, R667, R668, R669),"")</f>
        <v/>
      </c>
      <c r="S670" s="55" t="str">
        <f>IFERROR(AVERAGE(S664, S665, S666, S667, S668, S669),"")</f>
        <v/>
      </c>
      <c r="T670" s="55" t="str">
        <f>IFERROR(AVERAGE(T664, T665, T666, T667, T668, T669),"")</f>
        <v/>
      </c>
      <c r="U670" s="55" t="str">
        <f>IFERROR(AVERAGE(U664, U665, U666, U667, U668, U669),"")</f>
        <v/>
      </c>
      <c r="Z670" s="50" t="s">
        <v>5</v>
      </c>
      <c r="AA670" s="55" t="str">
        <f>IFERROR(AVERAGE(AA664, AA665, AA666, AA667, AA668, AA669),"")</f>
        <v/>
      </c>
      <c r="AB670" s="55" t="str">
        <f>IFERROR(AVERAGE(AB664, AB665, AB666, AB667, AB668, AB669),"")</f>
        <v/>
      </c>
      <c r="AC670" s="55" t="str">
        <f>IFERROR(AVERAGE(AC664, AC665, AC666, AC667, AC668, AC669),"")</f>
        <v/>
      </c>
      <c r="AD670" s="55" t="str">
        <f>IFERROR(AVERAGE(AD664, AD665, AD666, AD667, AD668, AD669),"")</f>
        <v/>
      </c>
      <c r="AE670" s="55" t="str">
        <f>IFERROR(AVERAGE(AE664, AE665, AE666, AE667, AE668, AE669),"")</f>
        <v/>
      </c>
      <c r="AF670" s="55" t="str">
        <f>IFERROR(AVERAGE(AF664, AF665, AF666, AF667, AF668, AF669),"")</f>
        <v/>
      </c>
      <c r="AG670" s="55" t="str">
        <f>IFERROR(AVERAGE(AG664, AG665, AG666, AG667, AG668, AG669),"")</f>
        <v/>
      </c>
    </row>
    <row r="671" spans="1:33" ht="21" customHeight="1" outlineLevel="3" x14ac:dyDescent="0.3">
      <c r="A671" s="48" t="s">
        <v>932</v>
      </c>
      <c r="B671" s="49" t="s">
        <v>933</v>
      </c>
      <c r="C671" s="49"/>
      <c r="D671" s="49"/>
      <c r="E671" s="49"/>
      <c r="F671" s="49"/>
      <c r="G671" s="49"/>
      <c r="H671" s="49"/>
      <c r="I671" s="49"/>
      <c r="M671" s="48" t="s">
        <v>932</v>
      </c>
      <c r="N671" s="49" t="s">
        <v>933</v>
      </c>
      <c r="O671" s="49"/>
      <c r="P671" s="49"/>
      <c r="Q671" s="49"/>
      <c r="R671" s="49"/>
      <c r="S671" s="49"/>
      <c r="T671" s="49"/>
      <c r="U671" s="49"/>
      <c r="Y671" s="48" t="s">
        <v>932</v>
      </c>
      <c r="Z671" s="49" t="s">
        <v>933</v>
      </c>
      <c r="AA671" s="49"/>
      <c r="AB671" s="49"/>
      <c r="AC671" s="49"/>
      <c r="AD671" s="49"/>
      <c r="AE671" s="49"/>
      <c r="AF671" s="49"/>
      <c r="AG671" s="49"/>
    </row>
    <row r="672" spans="1:33" ht="21" customHeight="1" outlineLevel="4" x14ac:dyDescent="0.3">
      <c r="B672" s="51">
        <v>1</v>
      </c>
      <c r="C672" s="56" t="str">
        <f>IFERROR(AVERAGE(O672, AA672), "")</f>
        <v/>
      </c>
      <c r="D672" s="56" t="str">
        <f>IFERROR(AVERAGE(P672, AB672), "")</f>
        <v/>
      </c>
      <c r="E672" s="56" t="str">
        <f>IFERROR(AVERAGE(Q672, AC672), "")</f>
        <v/>
      </c>
      <c r="F672" s="56" t="str">
        <f>IFERROR(AVERAGE(R672, AD672), "")</f>
        <v/>
      </c>
      <c r="G672" s="56" t="str">
        <f>IFERROR(AVERAGE(S672, AE672), "")</f>
        <v/>
      </c>
      <c r="H672" s="56" t="str">
        <f>IFERROR(AVERAGE(T672, AF672), "")</f>
        <v/>
      </c>
      <c r="I672" s="56" t="str">
        <f>IFERROR(AVERAGE(U672, AG672), "")</f>
        <v/>
      </c>
      <c r="N672" s="51">
        <v>1</v>
      </c>
      <c r="O672" s="56"/>
      <c r="P672" s="56"/>
      <c r="Q672" s="56"/>
      <c r="R672" s="56"/>
      <c r="S672" s="56"/>
      <c r="T672" s="56"/>
      <c r="U672" s="56"/>
      <c r="Z672" s="51">
        <v>1</v>
      </c>
      <c r="AA672" s="56"/>
      <c r="AB672" s="56"/>
      <c r="AC672" s="56"/>
      <c r="AD672" s="56"/>
      <c r="AE672" s="56"/>
      <c r="AF672" s="56"/>
      <c r="AG672" s="56"/>
    </row>
    <row r="673" spans="1:33" ht="21" customHeight="1" outlineLevel="4" x14ac:dyDescent="0.3">
      <c r="B673" s="51">
        <v>2</v>
      </c>
      <c r="C673" s="56" t="str">
        <f>IFERROR(AVERAGE(O673, AA673), "")</f>
        <v/>
      </c>
      <c r="D673" s="56" t="str">
        <f>IFERROR(AVERAGE(P673, AB673), "")</f>
        <v/>
      </c>
      <c r="E673" s="56" t="str">
        <f>IFERROR(AVERAGE(Q673, AC673), "")</f>
        <v/>
      </c>
      <c r="F673" s="56" t="str">
        <f>IFERROR(AVERAGE(R673, AD673), "")</f>
        <v/>
      </c>
      <c r="G673" s="56" t="str">
        <f>IFERROR(AVERAGE(S673, AE673), "")</f>
        <v/>
      </c>
      <c r="H673" s="56" t="str">
        <f>IFERROR(AVERAGE(T673, AF673), "")</f>
        <v/>
      </c>
      <c r="I673" s="56" t="str">
        <f>IFERROR(AVERAGE(U673, AG673), "")</f>
        <v/>
      </c>
      <c r="N673" s="51">
        <v>2</v>
      </c>
      <c r="O673" s="56"/>
      <c r="P673" s="56"/>
      <c r="Q673" s="56"/>
      <c r="R673" s="56"/>
      <c r="S673" s="56"/>
      <c r="T673" s="56"/>
      <c r="U673" s="56"/>
      <c r="Z673" s="51">
        <v>2</v>
      </c>
      <c r="AA673" s="56"/>
      <c r="AB673" s="56"/>
      <c r="AC673" s="56"/>
      <c r="AD673" s="56"/>
      <c r="AE673" s="56"/>
      <c r="AF673" s="56"/>
      <c r="AG673" s="56"/>
    </row>
    <row r="674" spans="1:33" ht="21" customHeight="1" outlineLevel="4" x14ac:dyDescent="0.3">
      <c r="B674" s="51">
        <v>3</v>
      </c>
      <c r="C674" s="56" t="str">
        <f>IFERROR(AVERAGE(O674, AA674), "")</f>
        <v/>
      </c>
      <c r="D674" s="56" t="str">
        <f>IFERROR(AVERAGE(P674, AB674), "")</f>
        <v/>
      </c>
      <c r="E674" s="56" t="str">
        <f>IFERROR(AVERAGE(Q674, AC674), "")</f>
        <v/>
      </c>
      <c r="F674" s="56" t="str">
        <f>IFERROR(AVERAGE(R674, AD674), "")</f>
        <v/>
      </c>
      <c r="G674" s="56" t="str">
        <f>IFERROR(AVERAGE(S674, AE674), "")</f>
        <v/>
      </c>
      <c r="H674" s="56" t="str">
        <f>IFERROR(AVERAGE(T674, AF674), "")</f>
        <v/>
      </c>
      <c r="I674" s="56" t="str">
        <f>IFERROR(AVERAGE(U674, AG674), "")</f>
        <v/>
      </c>
      <c r="N674" s="51">
        <v>3</v>
      </c>
      <c r="O674" s="56"/>
      <c r="P674" s="56"/>
      <c r="Q674" s="56"/>
      <c r="R674" s="56"/>
      <c r="S674" s="56"/>
      <c r="T674" s="56"/>
      <c r="U674" s="56"/>
      <c r="Z674" s="51">
        <v>3</v>
      </c>
      <c r="AA674" s="56"/>
      <c r="AB674" s="56"/>
      <c r="AC674" s="56"/>
      <c r="AD674" s="56"/>
      <c r="AE674" s="56"/>
      <c r="AF674" s="56"/>
      <c r="AG674" s="56"/>
    </row>
    <row r="675" spans="1:33" ht="21" customHeight="1" outlineLevel="4" x14ac:dyDescent="0.3">
      <c r="B675" s="51">
        <v>4</v>
      </c>
      <c r="C675" s="56" t="str">
        <f>IFERROR(AVERAGE(O675, AA675), "")</f>
        <v/>
      </c>
      <c r="D675" s="56" t="str">
        <f>IFERROR(AVERAGE(P675, AB675), "")</f>
        <v/>
      </c>
      <c r="E675" s="56" t="str">
        <f>IFERROR(AVERAGE(Q675, AC675), "")</f>
        <v/>
      </c>
      <c r="F675" s="56" t="str">
        <f>IFERROR(AVERAGE(R675, AD675), "")</f>
        <v/>
      </c>
      <c r="G675" s="56" t="str">
        <f>IFERROR(AVERAGE(S675, AE675), "")</f>
        <v/>
      </c>
      <c r="H675" s="56" t="str">
        <f>IFERROR(AVERAGE(T675, AF675), "")</f>
        <v/>
      </c>
      <c r="I675" s="56" t="str">
        <f>IFERROR(AVERAGE(U675, AG675), "")</f>
        <v/>
      </c>
      <c r="N675" s="51">
        <v>4</v>
      </c>
      <c r="O675" s="56"/>
      <c r="P675" s="56"/>
      <c r="Q675" s="56"/>
      <c r="R675" s="56"/>
      <c r="S675" s="56"/>
      <c r="T675" s="56"/>
      <c r="U675" s="56"/>
      <c r="Z675" s="51">
        <v>4</v>
      </c>
      <c r="AA675" s="56"/>
      <c r="AB675" s="56"/>
      <c r="AC675" s="56"/>
      <c r="AD675" s="56"/>
      <c r="AE675" s="56"/>
      <c r="AF675" s="56"/>
      <c r="AG675" s="56"/>
    </row>
    <row r="676" spans="1:33" ht="21" customHeight="1" outlineLevel="4" x14ac:dyDescent="0.3">
      <c r="B676" s="51">
        <v>5</v>
      </c>
      <c r="C676" s="56" t="str">
        <f>IFERROR(AVERAGE(O676, AA676), "")</f>
        <v/>
      </c>
      <c r="D676" s="56" t="str">
        <f>IFERROR(AVERAGE(P676, AB676), "")</f>
        <v/>
      </c>
      <c r="E676" s="56" t="str">
        <f>IFERROR(AVERAGE(Q676, AC676), "")</f>
        <v/>
      </c>
      <c r="F676" s="56" t="str">
        <f>IFERROR(AVERAGE(R676, AD676), "")</f>
        <v/>
      </c>
      <c r="G676" s="56" t="str">
        <f>IFERROR(AVERAGE(S676, AE676), "")</f>
        <v/>
      </c>
      <c r="H676" s="56" t="str">
        <f>IFERROR(AVERAGE(T676, AF676), "")</f>
        <v/>
      </c>
      <c r="I676" s="56" t="str">
        <f>IFERROR(AVERAGE(U676, AG676), "")</f>
        <v/>
      </c>
      <c r="N676" s="51">
        <v>5</v>
      </c>
      <c r="O676" s="56"/>
      <c r="P676" s="56"/>
      <c r="Q676" s="56"/>
      <c r="R676" s="56"/>
      <c r="S676" s="56"/>
      <c r="T676" s="56"/>
      <c r="U676" s="56"/>
      <c r="Z676" s="51">
        <v>5</v>
      </c>
      <c r="AA676" s="56"/>
      <c r="AB676" s="56"/>
      <c r="AC676" s="56"/>
      <c r="AD676" s="56"/>
      <c r="AE676" s="56"/>
      <c r="AF676" s="56"/>
      <c r="AG676" s="56"/>
    </row>
    <row r="677" spans="1:33" ht="21" customHeight="1" outlineLevel="4" x14ac:dyDescent="0.3">
      <c r="B677" s="51">
        <v>6</v>
      </c>
      <c r="C677" s="56" t="str">
        <f>IFERROR(AVERAGE(O677, AA677), "")</f>
        <v/>
      </c>
      <c r="D677" s="56" t="str">
        <f>IFERROR(AVERAGE(P677, AB677), "")</f>
        <v/>
      </c>
      <c r="E677" s="56" t="str">
        <f>IFERROR(AVERAGE(Q677, AC677), "")</f>
        <v/>
      </c>
      <c r="F677" s="56" t="str">
        <f>IFERROR(AVERAGE(R677, AD677), "")</f>
        <v/>
      </c>
      <c r="G677" s="56" t="str">
        <f>IFERROR(AVERAGE(S677, AE677), "")</f>
        <v/>
      </c>
      <c r="H677" s="56" t="str">
        <f>IFERROR(AVERAGE(T677, AF677), "")</f>
        <v/>
      </c>
      <c r="I677" s="56" t="str">
        <f>IFERROR(AVERAGE(U677, AG677), "")</f>
        <v/>
      </c>
      <c r="N677" s="51">
        <v>6</v>
      </c>
      <c r="O677" s="56"/>
      <c r="P677" s="56"/>
      <c r="Q677" s="56"/>
      <c r="R677" s="56"/>
      <c r="S677" s="56"/>
      <c r="T677" s="56"/>
      <c r="U677" s="56"/>
      <c r="Z677" s="51">
        <v>6</v>
      </c>
      <c r="AA677" s="56"/>
      <c r="AB677" s="56"/>
      <c r="AC677" s="56"/>
      <c r="AD677" s="56"/>
      <c r="AE677" s="56"/>
      <c r="AF677" s="56"/>
      <c r="AG677" s="56"/>
    </row>
    <row r="678" spans="1:33" ht="21" customHeight="1" outlineLevel="4" x14ac:dyDescent="0.3">
      <c r="B678" s="50" t="s">
        <v>5</v>
      </c>
      <c r="C678" s="55" t="str">
        <f>IFERROR(AVERAGE(C672, C673, C674, C675, C676, C677),"")</f>
        <v/>
      </c>
      <c r="D678" s="55" t="str">
        <f>IFERROR(AVERAGE(D672, D673, D674, D675, D676, D677),"")</f>
        <v/>
      </c>
      <c r="E678" s="55" t="str">
        <f>IFERROR(AVERAGE(E672, E673, E674, E675, E676, E677),"")</f>
        <v/>
      </c>
      <c r="F678" s="55" t="str">
        <f>IFERROR(AVERAGE(F672, F673, F674, F675, F676, F677),"")</f>
        <v/>
      </c>
      <c r="G678" s="55" t="str">
        <f>IFERROR(AVERAGE(G672, G673, G674, G675, G676, G677),"")</f>
        <v/>
      </c>
      <c r="H678" s="55" t="str">
        <f>IFERROR(AVERAGE(H672, H673, H674, H675, H676, H677),"")</f>
        <v/>
      </c>
      <c r="I678" s="55" t="str">
        <f>IFERROR(AVERAGE(I672, I673, I674, I675, I676, I677),"")</f>
        <v/>
      </c>
      <c r="N678" s="50" t="s">
        <v>5</v>
      </c>
      <c r="O678" s="55" t="str">
        <f>IFERROR(AVERAGE(O672, O673, O674, O675, O676, O677),"")</f>
        <v/>
      </c>
      <c r="P678" s="55" t="str">
        <f>IFERROR(AVERAGE(P672, P673, P674, P675, P676, P677),"")</f>
        <v/>
      </c>
      <c r="Q678" s="55" t="str">
        <f>IFERROR(AVERAGE(Q672, Q673, Q674, Q675, Q676, Q677),"")</f>
        <v/>
      </c>
      <c r="R678" s="55" t="str">
        <f>IFERROR(AVERAGE(R672, R673, R674, R675, R676, R677),"")</f>
        <v/>
      </c>
      <c r="S678" s="55" t="str">
        <f>IFERROR(AVERAGE(S672, S673, S674, S675, S676, S677),"")</f>
        <v/>
      </c>
      <c r="T678" s="55" t="str">
        <f>IFERROR(AVERAGE(T672, T673, T674, T675, T676, T677),"")</f>
        <v/>
      </c>
      <c r="U678" s="55" t="str">
        <f>IFERROR(AVERAGE(U672, U673, U674, U675, U676, U677),"")</f>
        <v/>
      </c>
      <c r="Z678" s="50" t="s">
        <v>5</v>
      </c>
      <c r="AA678" s="55" t="str">
        <f>IFERROR(AVERAGE(AA672, AA673, AA674, AA675, AA676, AA677),"")</f>
        <v/>
      </c>
      <c r="AB678" s="55" t="str">
        <f>IFERROR(AVERAGE(AB672, AB673, AB674, AB675, AB676, AB677),"")</f>
        <v/>
      </c>
      <c r="AC678" s="55" t="str">
        <f>IFERROR(AVERAGE(AC672, AC673, AC674, AC675, AC676, AC677),"")</f>
        <v/>
      </c>
      <c r="AD678" s="55" t="str">
        <f>IFERROR(AVERAGE(AD672, AD673, AD674, AD675, AD676, AD677),"")</f>
        <v/>
      </c>
      <c r="AE678" s="55" t="str">
        <f>IFERROR(AVERAGE(AE672, AE673, AE674, AE675, AE676, AE677),"")</f>
        <v/>
      </c>
      <c r="AF678" s="55" t="str">
        <f>IFERROR(AVERAGE(AF672, AF673, AF674, AF675, AF676, AF677),"")</f>
        <v/>
      </c>
      <c r="AG678" s="55" t="str">
        <f>IFERROR(AVERAGE(AG672, AG673, AG674, AG675, AG676, AG677),"")</f>
        <v/>
      </c>
    </row>
    <row r="679" spans="1:33" ht="21" customHeight="1" outlineLevel="1" x14ac:dyDescent="0.3">
      <c r="A679" s="46">
        <v>6.1</v>
      </c>
      <c r="B679" s="47" t="s">
        <v>941</v>
      </c>
      <c r="C679" s="54" t="str">
        <f>IFERROR(AVERAGE(C684, C689)/10,"")</f>
        <v/>
      </c>
      <c r="D679" s="54" t="str">
        <f>IFERROR(AVERAGE(D684, D689)/10,"")</f>
        <v/>
      </c>
      <c r="E679" s="54" t="str">
        <f>IFERROR(AVERAGE(E684, E689)/10,"")</f>
        <v/>
      </c>
      <c r="F679" s="54" t="str">
        <f>IFERROR(AVERAGE(F684, F689)/10,"")</f>
        <v/>
      </c>
      <c r="G679" s="54" t="str">
        <f>IFERROR(AVERAGE(G684, G689)/10,"")</f>
        <v/>
      </c>
      <c r="H679" s="54" t="str">
        <f>IFERROR(AVERAGE(H684, H689)/10,"")</f>
        <v/>
      </c>
      <c r="I679" s="54" t="str">
        <f>IFERROR(AVERAGE(I684, I689)/10,"")</f>
        <v/>
      </c>
      <c r="M679" s="46">
        <v>6.1</v>
      </c>
      <c r="N679" s="47" t="s">
        <v>941</v>
      </c>
      <c r="O679" s="54" t="str">
        <f>IFERROR(AVERAGE(O684, O689)/10,"")</f>
        <v/>
      </c>
      <c r="P679" s="54" t="str">
        <f>IFERROR(AVERAGE(P684, P689)/10,"")</f>
        <v/>
      </c>
      <c r="Q679" s="54" t="str">
        <f>IFERROR(AVERAGE(Q684, Q689)/10,"")</f>
        <v/>
      </c>
      <c r="R679" s="54" t="str">
        <f>IFERROR(AVERAGE(R684, R689)/10,"")</f>
        <v/>
      </c>
      <c r="S679" s="54" t="str">
        <f>IFERROR(AVERAGE(S684, S689)/10,"")</f>
        <v/>
      </c>
      <c r="T679" s="54" t="str">
        <f>IFERROR(AVERAGE(T684, T689)/10,"")</f>
        <v/>
      </c>
      <c r="U679" s="54" t="str">
        <f>IFERROR(AVERAGE(U684, U689)/10,"")</f>
        <v/>
      </c>
      <c r="Y679" s="46">
        <v>6.1</v>
      </c>
      <c r="Z679" s="47" t="s">
        <v>941</v>
      </c>
      <c r="AA679" s="54" t="str">
        <f>IFERROR(AVERAGE(AA684, AA689)/10,"")</f>
        <v/>
      </c>
      <c r="AB679" s="54" t="str">
        <f>IFERROR(AVERAGE(AB684, AB689)/10,"")</f>
        <v/>
      </c>
      <c r="AC679" s="54" t="str">
        <f>IFERROR(AVERAGE(AC684, AC689)/10,"")</f>
        <v/>
      </c>
      <c r="AD679" s="54" t="str">
        <f>IFERROR(AVERAGE(AD684, AD689)/10,"")</f>
        <v/>
      </c>
      <c r="AE679" s="54" t="str">
        <f>IFERROR(AVERAGE(AE684, AE689)/10,"")</f>
        <v/>
      </c>
      <c r="AF679" s="54" t="str">
        <f>IFERROR(AVERAGE(AF684, AF689)/10,"")</f>
        <v/>
      </c>
      <c r="AG679" s="54" t="str">
        <f>IFERROR(AVERAGE(AG684, AG689)/10,"")</f>
        <v/>
      </c>
    </row>
    <row r="680" spans="1:33" ht="21" customHeight="1" outlineLevel="3" x14ac:dyDescent="0.3">
      <c r="A680" s="48" t="s">
        <v>942</v>
      </c>
      <c r="B680" s="49" t="s">
        <v>943</v>
      </c>
      <c r="C680" s="49"/>
      <c r="D680" s="49"/>
      <c r="E680" s="49"/>
      <c r="F680" s="49"/>
      <c r="G680" s="49"/>
      <c r="H680" s="49"/>
      <c r="I680" s="49"/>
      <c r="M680" s="48" t="s">
        <v>942</v>
      </c>
      <c r="N680" s="49" t="s">
        <v>943</v>
      </c>
      <c r="O680" s="49"/>
      <c r="P680" s="49"/>
      <c r="Q680" s="49"/>
      <c r="R680" s="49"/>
      <c r="S680" s="49"/>
      <c r="T680" s="49"/>
      <c r="U680" s="49"/>
      <c r="Y680" s="48" t="s">
        <v>942</v>
      </c>
      <c r="Z680" s="49" t="s">
        <v>943</v>
      </c>
      <c r="AA680" s="49"/>
      <c r="AB680" s="49"/>
      <c r="AC680" s="49"/>
      <c r="AD680" s="49"/>
      <c r="AE680" s="49"/>
      <c r="AF680" s="49"/>
      <c r="AG680" s="49"/>
    </row>
    <row r="681" spans="1:33" ht="21" customHeight="1" outlineLevel="4" x14ac:dyDescent="0.3">
      <c r="B681" s="51">
        <v>1</v>
      </c>
      <c r="C681" s="56" t="str">
        <f>IFERROR(AVERAGE(O681, AA681), "")</f>
        <v/>
      </c>
      <c r="D681" s="56" t="str">
        <f>IFERROR(AVERAGE(P681, AB681), "")</f>
        <v/>
      </c>
      <c r="E681" s="56" t="str">
        <f>IFERROR(AVERAGE(Q681, AC681), "")</f>
        <v/>
      </c>
      <c r="F681" s="56" t="str">
        <f>IFERROR(AVERAGE(R681, AD681), "")</f>
        <v/>
      </c>
      <c r="G681" s="56" t="str">
        <f>IFERROR(AVERAGE(S681, AE681), "")</f>
        <v/>
      </c>
      <c r="H681" s="56" t="str">
        <f>IFERROR(AVERAGE(T681, AF681), "")</f>
        <v/>
      </c>
      <c r="I681" s="56" t="str">
        <f>IFERROR(AVERAGE(U681, AG681), "")</f>
        <v/>
      </c>
      <c r="N681" s="51">
        <v>1</v>
      </c>
      <c r="O681" s="56"/>
      <c r="P681" s="56"/>
      <c r="Q681" s="56"/>
      <c r="R681" s="56"/>
      <c r="S681" s="56"/>
      <c r="T681" s="56"/>
      <c r="U681" s="56"/>
      <c r="Z681" s="51">
        <v>1</v>
      </c>
      <c r="AA681" s="56"/>
      <c r="AB681" s="56"/>
      <c r="AC681" s="56"/>
      <c r="AD681" s="56"/>
      <c r="AE681" s="56"/>
      <c r="AF681" s="56"/>
      <c r="AG681" s="56"/>
    </row>
    <row r="682" spans="1:33" ht="21" customHeight="1" outlineLevel="4" x14ac:dyDescent="0.3">
      <c r="B682" s="51">
        <v>2</v>
      </c>
      <c r="C682" s="56" t="str">
        <f>IFERROR(AVERAGE(O682, AA682), "")</f>
        <v/>
      </c>
      <c r="D682" s="56" t="str">
        <f>IFERROR(AVERAGE(P682, AB682), "")</f>
        <v/>
      </c>
      <c r="E682" s="56" t="str">
        <f>IFERROR(AVERAGE(Q682, AC682), "")</f>
        <v/>
      </c>
      <c r="F682" s="56" t="str">
        <f>IFERROR(AVERAGE(R682, AD682), "")</f>
        <v/>
      </c>
      <c r="G682" s="56" t="str">
        <f>IFERROR(AVERAGE(S682, AE682), "")</f>
        <v/>
      </c>
      <c r="H682" s="56" t="str">
        <f>IFERROR(AVERAGE(T682, AF682), "")</f>
        <v/>
      </c>
      <c r="I682" s="56" t="str">
        <f>IFERROR(AVERAGE(U682, AG682), "")</f>
        <v/>
      </c>
      <c r="N682" s="51">
        <v>2</v>
      </c>
      <c r="O682" s="56"/>
      <c r="P682" s="56"/>
      <c r="Q682" s="56"/>
      <c r="R682" s="56"/>
      <c r="S682" s="56"/>
      <c r="T682" s="56"/>
      <c r="U682" s="56"/>
      <c r="Z682" s="51">
        <v>2</v>
      </c>
      <c r="AA682" s="56"/>
      <c r="AB682" s="56"/>
      <c r="AC682" s="56"/>
      <c r="AD682" s="56"/>
      <c r="AE682" s="56"/>
      <c r="AF682" s="56"/>
      <c r="AG682" s="56"/>
    </row>
    <row r="683" spans="1:33" ht="21" customHeight="1" outlineLevel="4" x14ac:dyDescent="0.3">
      <c r="B683" s="51">
        <v>3</v>
      </c>
      <c r="C683" s="56" t="str">
        <f>IFERROR(AVERAGE(O683, AA683), "")</f>
        <v/>
      </c>
      <c r="D683" s="56" t="str">
        <f>IFERROR(AVERAGE(P683, AB683), "")</f>
        <v/>
      </c>
      <c r="E683" s="56" t="str">
        <f>IFERROR(AVERAGE(Q683, AC683), "")</f>
        <v/>
      </c>
      <c r="F683" s="56" t="str">
        <f>IFERROR(AVERAGE(R683, AD683), "")</f>
        <v/>
      </c>
      <c r="G683" s="56" t="str">
        <f>IFERROR(AVERAGE(S683, AE683), "")</f>
        <v/>
      </c>
      <c r="H683" s="56" t="str">
        <f>IFERROR(AVERAGE(T683, AF683), "")</f>
        <v/>
      </c>
      <c r="I683" s="56" t="str">
        <f>IFERROR(AVERAGE(U683, AG683), "")</f>
        <v/>
      </c>
      <c r="N683" s="51">
        <v>3</v>
      </c>
      <c r="O683" s="56"/>
      <c r="P683" s="56"/>
      <c r="Q683" s="56"/>
      <c r="R683" s="56"/>
      <c r="S683" s="56"/>
      <c r="T683" s="56"/>
      <c r="U683" s="56"/>
      <c r="Z683" s="51">
        <v>3</v>
      </c>
      <c r="AA683" s="56"/>
      <c r="AB683" s="56"/>
      <c r="AC683" s="56"/>
      <c r="AD683" s="56"/>
      <c r="AE683" s="56"/>
      <c r="AF683" s="56"/>
      <c r="AG683" s="56"/>
    </row>
    <row r="684" spans="1:33" ht="21" customHeight="1" outlineLevel="4" x14ac:dyDescent="0.3">
      <c r="B684" s="50" t="s">
        <v>5</v>
      </c>
      <c r="C684" s="55" t="str">
        <f>IFERROR(AVERAGE(C681, C682, C683),"")</f>
        <v/>
      </c>
      <c r="D684" s="55" t="str">
        <f>IFERROR(AVERAGE(D681, D682, D683),"")</f>
        <v/>
      </c>
      <c r="E684" s="55" t="str">
        <f>IFERROR(AVERAGE(E681, E682, E683),"")</f>
        <v/>
      </c>
      <c r="F684" s="55" t="str">
        <f>IFERROR(AVERAGE(F681, F682, F683),"")</f>
        <v/>
      </c>
      <c r="G684" s="55" t="str">
        <f>IFERROR(AVERAGE(G681, G682, G683),"")</f>
        <v/>
      </c>
      <c r="H684" s="55" t="str">
        <f>IFERROR(AVERAGE(H681, H682, H683),"")</f>
        <v/>
      </c>
      <c r="I684" s="55" t="str">
        <f>IFERROR(AVERAGE(I681, I682, I683),"")</f>
        <v/>
      </c>
      <c r="N684" s="50" t="s">
        <v>5</v>
      </c>
      <c r="O684" s="55" t="str">
        <f>IFERROR(AVERAGE(O681, O682, O683),"")</f>
        <v/>
      </c>
      <c r="P684" s="55" t="str">
        <f>IFERROR(AVERAGE(P681, P682, P683),"")</f>
        <v/>
      </c>
      <c r="Q684" s="55" t="str">
        <f>IFERROR(AVERAGE(Q681, Q682, Q683),"")</f>
        <v/>
      </c>
      <c r="R684" s="55" t="str">
        <f>IFERROR(AVERAGE(R681, R682, R683),"")</f>
        <v/>
      </c>
      <c r="S684" s="55" t="str">
        <f>IFERROR(AVERAGE(S681, S682, S683),"")</f>
        <v/>
      </c>
      <c r="T684" s="55" t="str">
        <f>IFERROR(AVERAGE(T681, T682, T683),"")</f>
        <v/>
      </c>
      <c r="U684" s="55" t="str">
        <f>IFERROR(AVERAGE(U681, U682, U683),"")</f>
        <v/>
      </c>
      <c r="Z684" s="50" t="s">
        <v>5</v>
      </c>
      <c r="AA684" s="55" t="str">
        <f>IFERROR(AVERAGE(AA681, AA682, AA683),"")</f>
        <v/>
      </c>
      <c r="AB684" s="55" t="str">
        <f>IFERROR(AVERAGE(AB681, AB682, AB683),"")</f>
        <v/>
      </c>
      <c r="AC684" s="55" t="str">
        <f>IFERROR(AVERAGE(AC681, AC682, AC683),"")</f>
        <v/>
      </c>
      <c r="AD684" s="55" t="str">
        <f>IFERROR(AVERAGE(AD681, AD682, AD683),"")</f>
        <v/>
      </c>
      <c r="AE684" s="55" t="str">
        <f>IFERROR(AVERAGE(AE681, AE682, AE683),"")</f>
        <v/>
      </c>
      <c r="AF684" s="55" t="str">
        <f>IFERROR(AVERAGE(AF681, AF682, AF683),"")</f>
        <v/>
      </c>
      <c r="AG684" s="55" t="str">
        <f>IFERROR(AVERAGE(AG681, AG682, AG683),"")</f>
        <v/>
      </c>
    </row>
    <row r="685" spans="1:33" ht="21" customHeight="1" outlineLevel="3" x14ac:dyDescent="0.3">
      <c r="A685" s="48" t="s">
        <v>947</v>
      </c>
      <c r="B685" s="49" t="s">
        <v>948</v>
      </c>
      <c r="C685" s="49"/>
      <c r="D685" s="49"/>
      <c r="E685" s="49"/>
      <c r="F685" s="49"/>
      <c r="G685" s="49"/>
      <c r="H685" s="49"/>
      <c r="I685" s="49"/>
      <c r="M685" s="48" t="s">
        <v>947</v>
      </c>
      <c r="N685" s="49" t="s">
        <v>948</v>
      </c>
      <c r="O685" s="49"/>
      <c r="P685" s="49"/>
      <c r="Q685" s="49"/>
      <c r="R685" s="49"/>
      <c r="S685" s="49"/>
      <c r="T685" s="49"/>
      <c r="U685" s="49"/>
      <c r="Y685" s="48" t="s">
        <v>947</v>
      </c>
      <c r="Z685" s="49" t="s">
        <v>948</v>
      </c>
      <c r="AA685" s="49"/>
      <c r="AB685" s="49"/>
      <c r="AC685" s="49"/>
      <c r="AD685" s="49"/>
      <c r="AE685" s="49"/>
      <c r="AF685" s="49"/>
      <c r="AG685" s="49"/>
    </row>
    <row r="686" spans="1:33" ht="21" customHeight="1" outlineLevel="4" x14ac:dyDescent="0.3">
      <c r="B686" s="51">
        <v>1</v>
      </c>
      <c r="C686" s="56" t="str">
        <f>IFERROR(AVERAGE(O686, AA686), "")</f>
        <v/>
      </c>
      <c r="D686" s="56" t="str">
        <f>IFERROR(AVERAGE(P686, AB686), "")</f>
        <v/>
      </c>
      <c r="E686" s="56" t="str">
        <f>IFERROR(AVERAGE(Q686, AC686), "")</f>
        <v/>
      </c>
      <c r="F686" s="56" t="str">
        <f>IFERROR(AVERAGE(R686, AD686), "")</f>
        <v/>
      </c>
      <c r="G686" s="56" t="str">
        <f>IFERROR(AVERAGE(S686, AE686), "")</f>
        <v/>
      </c>
      <c r="H686" s="56" t="str">
        <f>IFERROR(AVERAGE(T686, AF686), "")</f>
        <v/>
      </c>
      <c r="I686" s="56" t="str">
        <f>IFERROR(AVERAGE(U686, AG686), "")</f>
        <v/>
      </c>
      <c r="N686" s="51">
        <v>1</v>
      </c>
      <c r="O686" s="56"/>
      <c r="P686" s="56"/>
      <c r="Q686" s="56"/>
      <c r="R686" s="56"/>
      <c r="S686" s="56"/>
      <c r="T686" s="56"/>
      <c r="U686" s="56"/>
      <c r="Z686" s="51">
        <v>1</v>
      </c>
      <c r="AA686" s="56"/>
      <c r="AB686" s="56"/>
      <c r="AC686" s="56"/>
      <c r="AD686" s="56"/>
      <c r="AE686" s="56"/>
      <c r="AF686" s="56"/>
      <c r="AG686" s="56"/>
    </row>
    <row r="687" spans="1:33" ht="21" customHeight="1" outlineLevel="4" x14ac:dyDescent="0.3">
      <c r="B687" s="51">
        <v>2</v>
      </c>
      <c r="C687" s="56" t="str">
        <f>IFERROR(AVERAGE(O687, AA687), "")</f>
        <v/>
      </c>
      <c r="D687" s="56" t="str">
        <f>IFERROR(AVERAGE(P687, AB687), "")</f>
        <v/>
      </c>
      <c r="E687" s="56" t="str">
        <f>IFERROR(AVERAGE(Q687, AC687), "")</f>
        <v/>
      </c>
      <c r="F687" s="56" t="str">
        <f>IFERROR(AVERAGE(R687, AD687), "")</f>
        <v/>
      </c>
      <c r="G687" s="56" t="str">
        <f>IFERROR(AVERAGE(S687, AE687), "")</f>
        <v/>
      </c>
      <c r="H687" s="56" t="str">
        <f>IFERROR(AVERAGE(T687, AF687), "")</f>
        <v/>
      </c>
      <c r="I687" s="56" t="str">
        <f>IFERROR(AVERAGE(U687, AG687), "")</f>
        <v/>
      </c>
      <c r="N687" s="51">
        <v>2</v>
      </c>
      <c r="O687" s="56"/>
      <c r="P687" s="56"/>
      <c r="Q687" s="56"/>
      <c r="R687" s="56"/>
      <c r="S687" s="56"/>
      <c r="T687" s="56"/>
      <c r="U687" s="56"/>
      <c r="Z687" s="51">
        <v>2</v>
      </c>
      <c r="AA687" s="56"/>
      <c r="AB687" s="56"/>
      <c r="AC687" s="56"/>
      <c r="AD687" s="56"/>
      <c r="AE687" s="56"/>
      <c r="AF687" s="56"/>
      <c r="AG687" s="56"/>
    </row>
    <row r="688" spans="1:33" ht="21" customHeight="1" outlineLevel="4" x14ac:dyDescent="0.3">
      <c r="B688" s="51">
        <v>3</v>
      </c>
      <c r="C688" s="56" t="str">
        <f>IFERROR(AVERAGE(O688, AA688), "")</f>
        <v/>
      </c>
      <c r="D688" s="56" t="str">
        <f>IFERROR(AVERAGE(P688, AB688), "")</f>
        <v/>
      </c>
      <c r="E688" s="56" t="str">
        <f>IFERROR(AVERAGE(Q688, AC688), "")</f>
        <v/>
      </c>
      <c r="F688" s="56" t="str">
        <f>IFERROR(AVERAGE(R688, AD688), "")</f>
        <v/>
      </c>
      <c r="G688" s="56" t="str">
        <f>IFERROR(AVERAGE(S688, AE688), "")</f>
        <v/>
      </c>
      <c r="H688" s="56" t="str">
        <f>IFERROR(AVERAGE(T688, AF688), "")</f>
        <v/>
      </c>
      <c r="I688" s="56" t="str">
        <f>IFERROR(AVERAGE(U688, AG688), "")</f>
        <v/>
      </c>
      <c r="N688" s="51">
        <v>3</v>
      </c>
      <c r="O688" s="56"/>
      <c r="P688" s="56"/>
      <c r="Q688" s="56"/>
      <c r="R688" s="56"/>
      <c r="S688" s="56"/>
      <c r="T688" s="56"/>
      <c r="U688" s="56"/>
      <c r="Z688" s="51">
        <v>3</v>
      </c>
      <c r="AA688" s="56"/>
      <c r="AB688" s="56"/>
      <c r="AC688" s="56"/>
      <c r="AD688" s="56"/>
      <c r="AE688" s="56"/>
      <c r="AF688" s="56"/>
      <c r="AG688" s="56"/>
    </row>
    <row r="689" spans="1:33" ht="21" customHeight="1" outlineLevel="4" x14ac:dyDescent="0.3">
      <c r="B689" s="50" t="s">
        <v>5</v>
      </c>
      <c r="C689" s="55" t="str">
        <f>IFERROR(AVERAGE(C686, C687, C688),"")</f>
        <v/>
      </c>
      <c r="D689" s="55" t="str">
        <f>IFERROR(AVERAGE(D686, D687, D688),"")</f>
        <v/>
      </c>
      <c r="E689" s="55" t="str">
        <f>IFERROR(AVERAGE(E686, E687, E688),"")</f>
        <v/>
      </c>
      <c r="F689" s="55" t="str">
        <f>IFERROR(AVERAGE(F686, F687, F688),"")</f>
        <v/>
      </c>
      <c r="G689" s="55" t="str">
        <f>IFERROR(AVERAGE(G686, G687, G688),"")</f>
        <v/>
      </c>
      <c r="H689" s="55" t="str">
        <f>IFERROR(AVERAGE(H686, H687, H688),"")</f>
        <v/>
      </c>
      <c r="I689" s="55" t="str">
        <f>IFERROR(AVERAGE(I686, I687, I688),"")</f>
        <v/>
      </c>
      <c r="N689" s="50" t="s">
        <v>5</v>
      </c>
      <c r="O689" s="55" t="str">
        <f>IFERROR(AVERAGE(O686, O687, O688),"")</f>
        <v/>
      </c>
      <c r="P689" s="55" t="str">
        <f>IFERROR(AVERAGE(P686, P687, P688),"")</f>
        <v/>
      </c>
      <c r="Q689" s="55" t="str">
        <f>IFERROR(AVERAGE(Q686, Q687, Q688),"")</f>
        <v/>
      </c>
      <c r="R689" s="55" t="str">
        <f>IFERROR(AVERAGE(R686, R687, R688),"")</f>
        <v/>
      </c>
      <c r="S689" s="55" t="str">
        <f>IFERROR(AVERAGE(S686, S687, S688),"")</f>
        <v/>
      </c>
      <c r="T689" s="55" t="str">
        <f>IFERROR(AVERAGE(T686, T687, T688),"")</f>
        <v/>
      </c>
      <c r="U689" s="55" t="str">
        <f>IFERROR(AVERAGE(U686, U687, U688),"")</f>
        <v/>
      </c>
      <c r="Z689" s="50" t="s">
        <v>5</v>
      </c>
      <c r="AA689" s="55" t="str">
        <f>IFERROR(AVERAGE(AA686, AA687, AA688),"")</f>
        <v/>
      </c>
      <c r="AB689" s="55" t="str">
        <f>IFERROR(AVERAGE(AB686, AB687, AB688),"")</f>
        <v/>
      </c>
      <c r="AC689" s="55" t="str">
        <f>IFERROR(AVERAGE(AC686, AC687, AC688),"")</f>
        <v/>
      </c>
      <c r="AD689" s="55" t="str">
        <f>IFERROR(AVERAGE(AD686, AD687, AD688),"")</f>
        <v/>
      </c>
      <c r="AE689" s="55" t="str">
        <f>IFERROR(AVERAGE(AE686, AE687, AE688),"")</f>
        <v/>
      </c>
      <c r="AF689" s="55" t="str">
        <f>IFERROR(AVERAGE(AF686, AF687, AF688),"")</f>
        <v/>
      </c>
      <c r="AG689" s="55" t="str">
        <f>IFERROR(AVERAGE(AG686, AG687, AG688),"")</f>
        <v/>
      </c>
    </row>
    <row r="690" spans="1:33" ht="21" customHeight="1" x14ac:dyDescent="0.3">
      <c r="A690" s="45">
        <v>7</v>
      </c>
      <c r="B690" s="45" t="s">
        <v>953</v>
      </c>
      <c r="C690" s="53">
        <f>IFERROR(AVERAGE(C691, C727, C753), 0)</f>
        <v>0</v>
      </c>
      <c r="D690" s="53">
        <f>IFERROR(AVERAGE(D691, D727, D753), 0)</f>
        <v>0</v>
      </c>
      <c r="E690" s="53">
        <f>IFERROR(AVERAGE(E691, E727, E753), 0)</f>
        <v>0</v>
      </c>
      <c r="F690" s="53">
        <f>IFERROR(AVERAGE(F691, F727, F753), 0)</f>
        <v>0</v>
      </c>
      <c r="G690" s="53">
        <f>IFERROR(AVERAGE(G691, G727, G753), 0)</f>
        <v>0</v>
      </c>
      <c r="H690" s="53">
        <f>IFERROR(AVERAGE(H691, H727, H753), 0)</f>
        <v>0</v>
      </c>
      <c r="I690" s="53">
        <f>IFERROR(AVERAGE(I691, I727, I753), 0)</f>
        <v>0</v>
      </c>
      <c r="M690" s="45">
        <v>7</v>
      </c>
      <c r="N690" s="45" t="s">
        <v>953</v>
      </c>
      <c r="O690" s="53">
        <f>IFERROR(AVERAGE(O691, O727, O753), 0)</f>
        <v>0</v>
      </c>
      <c r="P690" s="53">
        <f>IFERROR(AVERAGE(P691, P727, P753), 0)</f>
        <v>0</v>
      </c>
      <c r="Q690" s="53">
        <f>IFERROR(AVERAGE(Q691, Q727, Q753), 0)</f>
        <v>0</v>
      </c>
      <c r="R690" s="53">
        <f>IFERROR(AVERAGE(R691, R727, R753), 0)</f>
        <v>0</v>
      </c>
      <c r="S690" s="53">
        <f>IFERROR(AVERAGE(S691, S727, S753), 0)</f>
        <v>0</v>
      </c>
      <c r="T690" s="53">
        <f>IFERROR(AVERAGE(T691, T727, T753), 0)</f>
        <v>0</v>
      </c>
      <c r="U690" s="53">
        <f>IFERROR(AVERAGE(U691, U727, U753), 0)</f>
        <v>0</v>
      </c>
      <c r="Y690" s="45">
        <v>7</v>
      </c>
      <c r="Z690" s="45" t="s">
        <v>953</v>
      </c>
      <c r="AA690" s="53">
        <f>IFERROR(AVERAGE(AA691, AA727, AA753), 0)</f>
        <v>0</v>
      </c>
      <c r="AB690" s="53">
        <f>IFERROR(AVERAGE(AB691, AB727, AB753), 0)</f>
        <v>0</v>
      </c>
      <c r="AC690" s="53">
        <f>IFERROR(AVERAGE(AC691, AC727, AC753), 0)</f>
        <v>0</v>
      </c>
      <c r="AD690" s="53">
        <f>IFERROR(AVERAGE(AD691, AD727, AD753), 0)</f>
        <v>0</v>
      </c>
      <c r="AE690" s="53">
        <f>IFERROR(AVERAGE(AE691, AE727, AE753), 0)</f>
        <v>0</v>
      </c>
      <c r="AF690" s="53">
        <f>IFERROR(AVERAGE(AF691, AF727, AF753), 0)</f>
        <v>0</v>
      </c>
      <c r="AG690" s="53">
        <f>IFERROR(AVERAGE(AG691, AG727, AG753), 0)</f>
        <v>0</v>
      </c>
    </row>
    <row r="691" spans="1:33" ht="21" customHeight="1" outlineLevel="1" x14ac:dyDescent="0.3">
      <c r="A691" s="46">
        <v>7.1</v>
      </c>
      <c r="B691" s="47" t="s">
        <v>955</v>
      </c>
      <c r="C691" s="54" t="str">
        <f>IFERROR(AVERAGE(C696, C701, C706, C711, C716, C721, C726)/10,"")</f>
        <v/>
      </c>
      <c r="D691" s="54" t="str">
        <f>IFERROR(AVERAGE(D696, D701, D706, D711, D716, D721, D726)/10,"")</f>
        <v/>
      </c>
      <c r="E691" s="54" t="str">
        <f>IFERROR(AVERAGE(E696, E701, E706, E711, E716, E721, E726)/10,"")</f>
        <v/>
      </c>
      <c r="F691" s="54" t="str">
        <f>IFERROR(AVERAGE(F696, F701, F706, F711, F716, F721, F726)/10,"")</f>
        <v/>
      </c>
      <c r="G691" s="54" t="str">
        <f>IFERROR(AVERAGE(G696, G701, G706, G711, G716, G721, G726)/10,"")</f>
        <v/>
      </c>
      <c r="H691" s="54" t="str">
        <f>IFERROR(AVERAGE(H696, H701, H706, H711, H716, H721, H726)/10,"")</f>
        <v/>
      </c>
      <c r="I691" s="54" t="str">
        <f>IFERROR(AVERAGE(I696, I701, I706, I711, I716, I721, I726)/10,"")</f>
        <v/>
      </c>
      <c r="M691" s="46">
        <v>7.1</v>
      </c>
      <c r="N691" s="47" t="s">
        <v>955</v>
      </c>
      <c r="O691" s="54" t="str">
        <f>IFERROR(AVERAGE(O696, O701, O706, O711, O716, O721, O726)/10,"")</f>
        <v/>
      </c>
      <c r="P691" s="54" t="str">
        <f>IFERROR(AVERAGE(P696, P701, P706, P711, P716, P721, P726)/10,"")</f>
        <v/>
      </c>
      <c r="Q691" s="54" t="str">
        <f>IFERROR(AVERAGE(Q696, Q701, Q706, Q711, Q716, Q721, Q726)/10,"")</f>
        <v/>
      </c>
      <c r="R691" s="54" t="str">
        <f>IFERROR(AVERAGE(R696, R701, R706, R711, R716, R721, R726)/10,"")</f>
        <v/>
      </c>
      <c r="S691" s="54" t="str">
        <f>IFERROR(AVERAGE(S696, S701, S706, S711, S716, S721, S726)/10,"")</f>
        <v/>
      </c>
      <c r="T691" s="54" t="str">
        <f>IFERROR(AVERAGE(T696, T701, T706, T711, T716, T721, T726)/10,"")</f>
        <v/>
      </c>
      <c r="U691" s="54" t="str">
        <f>IFERROR(AVERAGE(U696, U701, U706, U711, U716, U721, U726)/10,"")</f>
        <v/>
      </c>
      <c r="Y691" s="46">
        <v>7.1</v>
      </c>
      <c r="Z691" s="47" t="s">
        <v>955</v>
      </c>
      <c r="AA691" s="54" t="str">
        <f>IFERROR(AVERAGE(AA696, AA701, AA706, AA711, AA716, AA721, AA726)/10,"")</f>
        <v/>
      </c>
      <c r="AB691" s="54" t="str">
        <f>IFERROR(AVERAGE(AB696, AB701, AB706, AB711, AB716, AB721, AB726)/10,"")</f>
        <v/>
      </c>
      <c r="AC691" s="54" t="str">
        <f>IFERROR(AVERAGE(AC696, AC701, AC706, AC711, AC716, AC721, AC726)/10,"")</f>
        <v/>
      </c>
      <c r="AD691" s="54" t="str">
        <f>IFERROR(AVERAGE(AD696, AD701, AD706, AD711, AD716, AD721, AD726)/10,"")</f>
        <v/>
      </c>
      <c r="AE691" s="54" t="str">
        <f>IFERROR(AVERAGE(AE696, AE701, AE706, AE711, AE716, AE721, AE726)/10,"")</f>
        <v/>
      </c>
      <c r="AF691" s="54" t="str">
        <f>IFERROR(AVERAGE(AF696, AF701, AF706, AF711, AF716, AF721, AF726)/10,"")</f>
        <v/>
      </c>
      <c r="AG691" s="54" t="str">
        <f>IFERROR(AVERAGE(AG696, AG701, AG706, AG711, AG716, AG721, AG726)/10,"")</f>
        <v/>
      </c>
    </row>
    <row r="692" spans="1:33" ht="21" customHeight="1" outlineLevel="3" x14ac:dyDescent="0.3">
      <c r="A692" s="48" t="s">
        <v>956</v>
      </c>
      <c r="B692" s="49" t="s">
        <v>957</v>
      </c>
      <c r="C692" s="49"/>
      <c r="D692" s="49"/>
      <c r="E692" s="49"/>
      <c r="F692" s="49"/>
      <c r="G692" s="49"/>
      <c r="H692" s="49"/>
      <c r="I692" s="49"/>
      <c r="M692" s="48" t="s">
        <v>956</v>
      </c>
      <c r="N692" s="49" t="s">
        <v>957</v>
      </c>
      <c r="O692" s="49"/>
      <c r="P692" s="49"/>
      <c r="Q692" s="49"/>
      <c r="R692" s="49"/>
      <c r="S692" s="49"/>
      <c r="T692" s="49"/>
      <c r="U692" s="49"/>
      <c r="Y692" s="48" t="s">
        <v>956</v>
      </c>
      <c r="Z692" s="49" t="s">
        <v>957</v>
      </c>
      <c r="AA692" s="49"/>
      <c r="AB692" s="49"/>
      <c r="AC692" s="49"/>
      <c r="AD692" s="49"/>
      <c r="AE692" s="49"/>
      <c r="AF692" s="49"/>
      <c r="AG692" s="49"/>
    </row>
    <row r="693" spans="1:33" ht="21" customHeight="1" outlineLevel="4" x14ac:dyDescent="0.3">
      <c r="B693" s="51">
        <v>1</v>
      </c>
      <c r="C693" s="56" t="str">
        <f>IFERROR(AVERAGE(O693, AA693), "")</f>
        <v/>
      </c>
      <c r="D693" s="56" t="str">
        <f>IFERROR(AVERAGE(P693, AB693), "")</f>
        <v/>
      </c>
      <c r="E693" s="56" t="str">
        <f>IFERROR(AVERAGE(Q693, AC693), "")</f>
        <v/>
      </c>
      <c r="F693" s="56" t="str">
        <f>IFERROR(AVERAGE(R693, AD693), "")</f>
        <v/>
      </c>
      <c r="G693" s="56" t="str">
        <f>IFERROR(AVERAGE(S693, AE693), "")</f>
        <v/>
      </c>
      <c r="H693" s="56" t="str">
        <f>IFERROR(AVERAGE(T693, AF693), "")</f>
        <v/>
      </c>
      <c r="I693" s="56" t="str">
        <f>IFERROR(AVERAGE(U693, AG693), "")</f>
        <v/>
      </c>
      <c r="N693" s="51">
        <v>1</v>
      </c>
      <c r="O693" s="56"/>
      <c r="P693" s="56"/>
      <c r="Q693" s="56"/>
      <c r="R693" s="56"/>
      <c r="S693" s="56"/>
      <c r="T693" s="56"/>
      <c r="U693" s="56"/>
      <c r="Z693" s="51">
        <v>1</v>
      </c>
      <c r="AA693" s="56"/>
      <c r="AB693" s="56"/>
      <c r="AC693" s="56"/>
      <c r="AD693" s="56"/>
      <c r="AE693" s="56"/>
      <c r="AF693" s="56"/>
      <c r="AG693" s="56"/>
    </row>
    <row r="694" spans="1:33" ht="21" customHeight="1" outlineLevel="4" x14ac:dyDescent="0.3">
      <c r="B694" s="51">
        <v>2</v>
      </c>
      <c r="C694" s="56" t="str">
        <f>IFERROR(AVERAGE(O694, AA694), "")</f>
        <v/>
      </c>
      <c r="D694" s="56" t="str">
        <f>IFERROR(AVERAGE(P694, AB694), "")</f>
        <v/>
      </c>
      <c r="E694" s="56" t="str">
        <f>IFERROR(AVERAGE(Q694, AC694), "")</f>
        <v/>
      </c>
      <c r="F694" s="56" t="str">
        <f>IFERROR(AVERAGE(R694, AD694), "")</f>
        <v/>
      </c>
      <c r="G694" s="56" t="str">
        <f>IFERROR(AVERAGE(S694, AE694), "")</f>
        <v/>
      </c>
      <c r="H694" s="56" t="str">
        <f>IFERROR(AVERAGE(T694, AF694), "")</f>
        <v/>
      </c>
      <c r="I694" s="56" t="str">
        <f>IFERROR(AVERAGE(U694, AG694), "")</f>
        <v/>
      </c>
      <c r="N694" s="51">
        <v>2</v>
      </c>
      <c r="O694" s="56"/>
      <c r="P694" s="56"/>
      <c r="Q694" s="56"/>
      <c r="R694" s="56"/>
      <c r="S694" s="56"/>
      <c r="T694" s="56"/>
      <c r="U694" s="56"/>
      <c r="Z694" s="51">
        <v>2</v>
      </c>
      <c r="AA694" s="56"/>
      <c r="AB694" s="56"/>
      <c r="AC694" s="56"/>
      <c r="AD694" s="56"/>
      <c r="AE694" s="56"/>
      <c r="AF694" s="56"/>
      <c r="AG694" s="56"/>
    </row>
    <row r="695" spans="1:33" ht="21" customHeight="1" outlineLevel="4" x14ac:dyDescent="0.3">
      <c r="B695" s="51">
        <v>3</v>
      </c>
      <c r="C695" s="56" t="str">
        <f>IFERROR(AVERAGE(O695, AA695), "")</f>
        <v/>
      </c>
      <c r="D695" s="56" t="str">
        <f>IFERROR(AVERAGE(P695, AB695), "")</f>
        <v/>
      </c>
      <c r="E695" s="56" t="str">
        <f>IFERROR(AVERAGE(Q695, AC695), "")</f>
        <v/>
      </c>
      <c r="F695" s="56" t="str">
        <f>IFERROR(AVERAGE(R695, AD695), "")</f>
        <v/>
      </c>
      <c r="G695" s="56" t="str">
        <f>IFERROR(AVERAGE(S695, AE695), "")</f>
        <v/>
      </c>
      <c r="H695" s="56" t="str">
        <f>IFERROR(AVERAGE(T695, AF695), "")</f>
        <v/>
      </c>
      <c r="I695" s="56" t="str">
        <f>IFERROR(AVERAGE(U695, AG695), "")</f>
        <v/>
      </c>
      <c r="N695" s="51">
        <v>3</v>
      </c>
      <c r="O695" s="56"/>
      <c r="P695" s="56"/>
      <c r="Q695" s="56"/>
      <c r="R695" s="56"/>
      <c r="S695" s="56"/>
      <c r="T695" s="56"/>
      <c r="U695" s="56"/>
      <c r="Z695" s="51">
        <v>3</v>
      </c>
      <c r="AA695" s="56"/>
      <c r="AB695" s="56"/>
      <c r="AC695" s="56"/>
      <c r="AD695" s="56"/>
      <c r="AE695" s="56"/>
      <c r="AF695" s="56"/>
      <c r="AG695" s="56"/>
    </row>
    <row r="696" spans="1:33" ht="21" customHeight="1" outlineLevel="4" x14ac:dyDescent="0.3">
      <c r="B696" s="50" t="s">
        <v>5</v>
      </c>
      <c r="C696" s="55" t="str">
        <f>IFERROR(AVERAGE(C693, C694, C695),"")</f>
        <v/>
      </c>
      <c r="D696" s="55" t="str">
        <f>IFERROR(AVERAGE(D693, D694, D695),"")</f>
        <v/>
      </c>
      <c r="E696" s="55" t="str">
        <f>IFERROR(AVERAGE(E693, E694, E695),"")</f>
        <v/>
      </c>
      <c r="F696" s="55" t="str">
        <f>IFERROR(AVERAGE(F693, F694, F695),"")</f>
        <v/>
      </c>
      <c r="G696" s="55" t="str">
        <f>IFERROR(AVERAGE(G693, G694, G695),"")</f>
        <v/>
      </c>
      <c r="H696" s="55" t="str">
        <f>IFERROR(AVERAGE(H693, H694, H695),"")</f>
        <v/>
      </c>
      <c r="I696" s="55" t="str">
        <f>IFERROR(AVERAGE(I693, I694, I695),"")</f>
        <v/>
      </c>
      <c r="N696" s="50" t="s">
        <v>5</v>
      </c>
      <c r="O696" s="55" t="str">
        <f>IFERROR(AVERAGE(O693, O694, O695),"")</f>
        <v/>
      </c>
      <c r="P696" s="55" t="str">
        <f>IFERROR(AVERAGE(P693, P694, P695),"")</f>
        <v/>
      </c>
      <c r="Q696" s="55" t="str">
        <f>IFERROR(AVERAGE(Q693, Q694, Q695),"")</f>
        <v/>
      </c>
      <c r="R696" s="55" t="str">
        <f>IFERROR(AVERAGE(R693, R694, R695),"")</f>
        <v/>
      </c>
      <c r="S696" s="55" t="str">
        <f>IFERROR(AVERAGE(S693, S694, S695),"")</f>
        <v/>
      </c>
      <c r="T696" s="55" t="str">
        <f>IFERROR(AVERAGE(T693, T694, T695),"")</f>
        <v/>
      </c>
      <c r="U696" s="55" t="str">
        <f>IFERROR(AVERAGE(U693, U694, U695),"")</f>
        <v/>
      </c>
      <c r="Z696" s="50" t="s">
        <v>5</v>
      </c>
      <c r="AA696" s="55" t="str">
        <f>IFERROR(AVERAGE(AA693, AA694, AA695),"")</f>
        <v/>
      </c>
      <c r="AB696" s="55" t="str">
        <f>IFERROR(AVERAGE(AB693, AB694, AB695),"")</f>
        <v/>
      </c>
      <c r="AC696" s="55" t="str">
        <f>IFERROR(AVERAGE(AC693, AC694, AC695),"")</f>
        <v/>
      </c>
      <c r="AD696" s="55" t="str">
        <f>IFERROR(AVERAGE(AD693, AD694, AD695),"")</f>
        <v/>
      </c>
      <c r="AE696" s="55" t="str">
        <f>IFERROR(AVERAGE(AE693, AE694, AE695),"")</f>
        <v/>
      </c>
      <c r="AF696" s="55" t="str">
        <f>IFERROR(AVERAGE(AF693, AF694, AF695),"")</f>
        <v/>
      </c>
      <c r="AG696" s="55" t="str">
        <f>IFERROR(AVERAGE(AG693, AG694, AG695),"")</f>
        <v/>
      </c>
    </row>
    <row r="697" spans="1:33" ht="21" customHeight="1" outlineLevel="3" x14ac:dyDescent="0.3">
      <c r="A697" s="48" t="s">
        <v>961</v>
      </c>
      <c r="B697" s="49" t="s">
        <v>962</v>
      </c>
      <c r="C697" s="49"/>
      <c r="D697" s="49"/>
      <c r="E697" s="49"/>
      <c r="F697" s="49"/>
      <c r="G697" s="49"/>
      <c r="H697" s="49"/>
      <c r="I697" s="49"/>
      <c r="M697" s="48" t="s">
        <v>961</v>
      </c>
      <c r="N697" s="49" t="s">
        <v>962</v>
      </c>
      <c r="O697" s="49"/>
      <c r="P697" s="49"/>
      <c r="Q697" s="49"/>
      <c r="R697" s="49"/>
      <c r="S697" s="49"/>
      <c r="T697" s="49"/>
      <c r="U697" s="49"/>
      <c r="Y697" s="48" t="s">
        <v>961</v>
      </c>
      <c r="Z697" s="49" t="s">
        <v>962</v>
      </c>
      <c r="AA697" s="49"/>
      <c r="AB697" s="49"/>
      <c r="AC697" s="49"/>
      <c r="AD697" s="49"/>
      <c r="AE697" s="49"/>
      <c r="AF697" s="49"/>
      <c r="AG697" s="49"/>
    </row>
    <row r="698" spans="1:33" ht="21" customHeight="1" outlineLevel="4" x14ac:dyDescent="0.3">
      <c r="B698" s="51">
        <v>1</v>
      </c>
      <c r="C698" s="56" t="str">
        <f>IFERROR(AVERAGE(O698, AA698), "")</f>
        <v/>
      </c>
      <c r="D698" s="56" t="str">
        <f>IFERROR(AVERAGE(P698, AB698), "")</f>
        <v/>
      </c>
      <c r="E698" s="56" t="str">
        <f>IFERROR(AVERAGE(Q698, AC698), "")</f>
        <v/>
      </c>
      <c r="F698" s="56" t="str">
        <f>IFERROR(AVERAGE(R698, AD698), "")</f>
        <v/>
      </c>
      <c r="G698" s="56" t="str">
        <f>IFERROR(AVERAGE(S698, AE698), "")</f>
        <v/>
      </c>
      <c r="H698" s="56" t="str">
        <f>IFERROR(AVERAGE(T698, AF698), "")</f>
        <v/>
      </c>
      <c r="I698" s="56" t="str">
        <f>IFERROR(AVERAGE(U698, AG698), "")</f>
        <v/>
      </c>
      <c r="N698" s="51">
        <v>1</v>
      </c>
      <c r="O698" s="56"/>
      <c r="P698" s="56"/>
      <c r="Q698" s="56"/>
      <c r="R698" s="56"/>
      <c r="S698" s="56"/>
      <c r="T698" s="56"/>
      <c r="U698" s="56"/>
      <c r="Z698" s="51">
        <v>1</v>
      </c>
      <c r="AA698" s="56"/>
      <c r="AB698" s="56"/>
      <c r="AC698" s="56"/>
      <c r="AD698" s="56"/>
      <c r="AE698" s="56"/>
      <c r="AF698" s="56"/>
      <c r="AG698" s="56"/>
    </row>
    <row r="699" spans="1:33" ht="21" customHeight="1" outlineLevel="4" x14ac:dyDescent="0.3">
      <c r="B699" s="51">
        <v>2</v>
      </c>
      <c r="C699" s="56" t="str">
        <f>IFERROR(AVERAGE(O699, AA699), "")</f>
        <v/>
      </c>
      <c r="D699" s="56" t="str">
        <f>IFERROR(AVERAGE(P699, AB699), "")</f>
        <v/>
      </c>
      <c r="E699" s="56" t="str">
        <f>IFERROR(AVERAGE(Q699, AC699), "")</f>
        <v/>
      </c>
      <c r="F699" s="56" t="str">
        <f>IFERROR(AVERAGE(R699, AD699), "")</f>
        <v/>
      </c>
      <c r="G699" s="56" t="str">
        <f>IFERROR(AVERAGE(S699, AE699), "")</f>
        <v/>
      </c>
      <c r="H699" s="56" t="str">
        <f>IFERROR(AVERAGE(T699, AF699), "")</f>
        <v/>
      </c>
      <c r="I699" s="56" t="str">
        <f>IFERROR(AVERAGE(U699, AG699), "")</f>
        <v/>
      </c>
      <c r="N699" s="51">
        <v>2</v>
      </c>
      <c r="O699" s="56"/>
      <c r="P699" s="56"/>
      <c r="Q699" s="56"/>
      <c r="R699" s="56"/>
      <c r="S699" s="56"/>
      <c r="T699" s="56"/>
      <c r="U699" s="56"/>
      <c r="Z699" s="51">
        <v>2</v>
      </c>
      <c r="AA699" s="56"/>
      <c r="AB699" s="56"/>
      <c r="AC699" s="56"/>
      <c r="AD699" s="56"/>
      <c r="AE699" s="56"/>
      <c r="AF699" s="56"/>
      <c r="AG699" s="56"/>
    </row>
    <row r="700" spans="1:33" ht="21" customHeight="1" outlineLevel="4" x14ac:dyDescent="0.3">
      <c r="B700" s="51">
        <v>3</v>
      </c>
      <c r="C700" s="56" t="str">
        <f>IFERROR(AVERAGE(O700, AA700), "")</f>
        <v/>
      </c>
      <c r="D700" s="56" t="str">
        <f>IFERROR(AVERAGE(P700, AB700), "")</f>
        <v/>
      </c>
      <c r="E700" s="56" t="str">
        <f>IFERROR(AVERAGE(Q700, AC700), "")</f>
        <v/>
      </c>
      <c r="F700" s="56" t="str">
        <f>IFERROR(AVERAGE(R700, AD700), "")</f>
        <v/>
      </c>
      <c r="G700" s="56" t="str">
        <f>IFERROR(AVERAGE(S700, AE700), "")</f>
        <v/>
      </c>
      <c r="H700" s="56" t="str">
        <f>IFERROR(AVERAGE(T700, AF700), "")</f>
        <v/>
      </c>
      <c r="I700" s="56" t="str">
        <f>IFERROR(AVERAGE(U700, AG700), "")</f>
        <v/>
      </c>
      <c r="N700" s="51">
        <v>3</v>
      </c>
      <c r="O700" s="56"/>
      <c r="P700" s="56"/>
      <c r="Q700" s="56"/>
      <c r="R700" s="56"/>
      <c r="S700" s="56"/>
      <c r="T700" s="56"/>
      <c r="U700" s="56"/>
      <c r="Z700" s="51">
        <v>3</v>
      </c>
      <c r="AA700" s="56"/>
      <c r="AB700" s="56"/>
      <c r="AC700" s="56"/>
      <c r="AD700" s="56"/>
      <c r="AE700" s="56"/>
      <c r="AF700" s="56"/>
      <c r="AG700" s="56"/>
    </row>
    <row r="701" spans="1:33" ht="21" customHeight="1" outlineLevel="4" x14ac:dyDescent="0.3">
      <c r="B701" s="50" t="s">
        <v>5</v>
      </c>
      <c r="C701" s="55" t="str">
        <f>IFERROR(AVERAGE(C698, C699, C700),"")</f>
        <v/>
      </c>
      <c r="D701" s="55" t="str">
        <f>IFERROR(AVERAGE(D698, D699, D700),"")</f>
        <v/>
      </c>
      <c r="E701" s="55" t="str">
        <f>IFERROR(AVERAGE(E698, E699, E700),"")</f>
        <v/>
      </c>
      <c r="F701" s="55" t="str">
        <f>IFERROR(AVERAGE(F698, F699, F700),"")</f>
        <v/>
      </c>
      <c r="G701" s="55" t="str">
        <f>IFERROR(AVERAGE(G698, G699, G700),"")</f>
        <v/>
      </c>
      <c r="H701" s="55" t="str">
        <f>IFERROR(AVERAGE(H698, H699, H700),"")</f>
        <v/>
      </c>
      <c r="I701" s="55" t="str">
        <f>IFERROR(AVERAGE(I698, I699, I700),"")</f>
        <v/>
      </c>
      <c r="N701" s="50" t="s">
        <v>5</v>
      </c>
      <c r="O701" s="55" t="str">
        <f>IFERROR(AVERAGE(O698, O699, O700),"")</f>
        <v/>
      </c>
      <c r="P701" s="55" t="str">
        <f>IFERROR(AVERAGE(P698, P699, P700),"")</f>
        <v/>
      </c>
      <c r="Q701" s="55" t="str">
        <f>IFERROR(AVERAGE(Q698, Q699, Q700),"")</f>
        <v/>
      </c>
      <c r="R701" s="55" t="str">
        <f>IFERROR(AVERAGE(R698, R699, R700),"")</f>
        <v/>
      </c>
      <c r="S701" s="55" t="str">
        <f>IFERROR(AVERAGE(S698, S699, S700),"")</f>
        <v/>
      </c>
      <c r="T701" s="55" t="str">
        <f>IFERROR(AVERAGE(T698, T699, T700),"")</f>
        <v/>
      </c>
      <c r="U701" s="55" t="str">
        <f>IFERROR(AVERAGE(U698, U699, U700),"")</f>
        <v/>
      </c>
      <c r="Z701" s="50" t="s">
        <v>5</v>
      </c>
      <c r="AA701" s="55" t="str">
        <f>IFERROR(AVERAGE(AA698, AA699, AA700),"")</f>
        <v/>
      </c>
      <c r="AB701" s="55" t="str">
        <f>IFERROR(AVERAGE(AB698, AB699, AB700),"")</f>
        <v/>
      </c>
      <c r="AC701" s="55" t="str">
        <f>IFERROR(AVERAGE(AC698, AC699, AC700),"")</f>
        <v/>
      </c>
      <c r="AD701" s="55" t="str">
        <f>IFERROR(AVERAGE(AD698, AD699, AD700),"")</f>
        <v/>
      </c>
      <c r="AE701" s="55" t="str">
        <f>IFERROR(AVERAGE(AE698, AE699, AE700),"")</f>
        <v/>
      </c>
      <c r="AF701" s="55" t="str">
        <f>IFERROR(AVERAGE(AF698, AF699, AF700),"")</f>
        <v/>
      </c>
      <c r="AG701" s="55" t="str">
        <f>IFERROR(AVERAGE(AG698, AG699, AG700),"")</f>
        <v/>
      </c>
    </row>
    <row r="702" spans="1:33" ht="21" customHeight="1" outlineLevel="3" x14ac:dyDescent="0.3">
      <c r="A702" s="48" t="s">
        <v>966</v>
      </c>
      <c r="B702" s="49" t="s">
        <v>967</v>
      </c>
      <c r="C702" s="49"/>
      <c r="D702" s="49"/>
      <c r="E702" s="49"/>
      <c r="F702" s="49"/>
      <c r="G702" s="49"/>
      <c r="H702" s="49"/>
      <c r="I702" s="49"/>
      <c r="M702" s="48" t="s">
        <v>966</v>
      </c>
      <c r="N702" s="49" t="s">
        <v>967</v>
      </c>
      <c r="O702" s="49"/>
      <c r="P702" s="49"/>
      <c r="Q702" s="49"/>
      <c r="R702" s="49"/>
      <c r="S702" s="49"/>
      <c r="T702" s="49"/>
      <c r="U702" s="49"/>
      <c r="Y702" s="48" t="s">
        <v>966</v>
      </c>
      <c r="Z702" s="49" t="s">
        <v>967</v>
      </c>
      <c r="AA702" s="49"/>
      <c r="AB702" s="49"/>
      <c r="AC702" s="49"/>
      <c r="AD702" s="49"/>
      <c r="AE702" s="49"/>
      <c r="AF702" s="49"/>
      <c r="AG702" s="49"/>
    </row>
    <row r="703" spans="1:33" ht="21" customHeight="1" outlineLevel="4" x14ac:dyDescent="0.3">
      <c r="B703" s="51">
        <v>1</v>
      </c>
      <c r="C703" s="56" t="str">
        <f>IFERROR(AVERAGE(O703, AA703), "")</f>
        <v/>
      </c>
      <c r="D703" s="56" t="str">
        <f>IFERROR(AVERAGE(P703, AB703), "")</f>
        <v/>
      </c>
      <c r="E703" s="56" t="str">
        <f>IFERROR(AVERAGE(Q703, AC703), "")</f>
        <v/>
      </c>
      <c r="F703" s="56" t="str">
        <f>IFERROR(AVERAGE(R703, AD703), "")</f>
        <v/>
      </c>
      <c r="G703" s="56" t="str">
        <f>IFERROR(AVERAGE(S703, AE703), "")</f>
        <v/>
      </c>
      <c r="H703" s="56" t="str">
        <f>IFERROR(AVERAGE(T703, AF703), "")</f>
        <v/>
      </c>
      <c r="I703" s="56" t="str">
        <f>IFERROR(AVERAGE(U703, AG703), "")</f>
        <v/>
      </c>
      <c r="N703" s="51">
        <v>1</v>
      </c>
      <c r="O703" s="56"/>
      <c r="P703" s="56"/>
      <c r="Q703" s="56"/>
      <c r="R703" s="56"/>
      <c r="S703" s="56"/>
      <c r="T703" s="56"/>
      <c r="U703" s="56"/>
      <c r="Z703" s="51">
        <v>1</v>
      </c>
      <c r="AA703" s="56"/>
      <c r="AB703" s="56"/>
      <c r="AC703" s="56"/>
      <c r="AD703" s="56"/>
      <c r="AE703" s="56"/>
      <c r="AF703" s="56"/>
      <c r="AG703" s="56"/>
    </row>
    <row r="704" spans="1:33" ht="21" customHeight="1" outlineLevel="4" x14ac:dyDescent="0.3">
      <c r="B704" s="51">
        <v>2</v>
      </c>
      <c r="C704" s="56" t="str">
        <f>IFERROR(AVERAGE(O704, AA704), "")</f>
        <v/>
      </c>
      <c r="D704" s="56" t="str">
        <f>IFERROR(AVERAGE(P704, AB704), "")</f>
        <v/>
      </c>
      <c r="E704" s="56" t="str">
        <f>IFERROR(AVERAGE(Q704, AC704), "")</f>
        <v/>
      </c>
      <c r="F704" s="56" t="str">
        <f>IFERROR(AVERAGE(R704, AD704), "")</f>
        <v/>
      </c>
      <c r="G704" s="56" t="str">
        <f>IFERROR(AVERAGE(S704, AE704), "")</f>
        <v/>
      </c>
      <c r="H704" s="56" t="str">
        <f>IFERROR(AVERAGE(T704, AF704), "")</f>
        <v/>
      </c>
      <c r="I704" s="56" t="str">
        <f>IFERROR(AVERAGE(U704, AG704), "")</f>
        <v/>
      </c>
      <c r="N704" s="51">
        <v>2</v>
      </c>
      <c r="O704" s="56"/>
      <c r="P704" s="56"/>
      <c r="Q704" s="56"/>
      <c r="R704" s="56"/>
      <c r="S704" s="56"/>
      <c r="T704" s="56"/>
      <c r="U704" s="56"/>
      <c r="Z704" s="51">
        <v>2</v>
      </c>
      <c r="AA704" s="56"/>
      <c r="AB704" s="56"/>
      <c r="AC704" s="56"/>
      <c r="AD704" s="56"/>
      <c r="AE704" s="56"/>
      <c r="AF704" s="56"/>
      <c r="AG704" s="56"/>
    </row>
    <row r="705" spans="1:33" ht="21" customHeight="1" outlineLevel="4" x14ac:dyDescent="0.3">
      <c r="B705" s="51">
        <v>3</v>
      </c>
      <c r="C705" s="56" t="str">
        <f>IFERROR(AVERAGE(O705, AA705), "")</f>
        <v/>
      </c>
      <c r="D705" s="56" t="str">
        <f>IFERROR(AVERAGE(P705, AB705), "")</f>
        <v/>
      </c>
      <c r="E705" s="56" t="str">
        <f>IFERROR(AVERAGE(Q705, AC705), "")</f>
        <v/>
      </c>
      <c r="F705" s="56" t="str">
        <f>IFERROR(AVERAGE(R705, AD705), "")</f>
        <v/>
      </c>
      <c r="G705" s="56" t="str">
        <f>IFERROR(AVERAGE(S705, AE705), "")</f>
        <v/>
      </c>
      <c r="H705" s="56" t="str">
        <f>IFERROR(AVERAGE(T705, AF705), "")</f>
        <v/>
      </c>
      <c r="I705" s="56" t="str">
        <f>IFERROR(AVERAGE(U705, AG705), "")</f>
        <v/>
      </c>
      <c r="N705" s="51">
        <v>3</v>
      </c>
      <c r="O705" s="56"/>
      <c r="P705" s="56"/>
      <c r="Q705" s="56"/>
      <c r="R705" s="56"/>
      <c r="S705" s="56"/>
      <c r="T705" s="56"/>
      <c r="U705" s="56"/>
      <c r="Z705" s="51">
        <v>3</v>
      </c>
      <c r="AA705" s="56"/>
      <c r="AB705" s="56"/>
      <c r="AC705" s="56"/>
      <c r="AD705" s="56"/>
      <c r="AE705" s="56"/>
      <c r="AF705" s="56"/>
      <c r="AG705" s="56"/>
    </row>
    <row r="706" spans="1:33" ht="21" customHeight="1" outlineLevel="4" x14ac:dyDescent="0.3">
      <c r="B706" s="50" t="s">
        <v>5</v>
      </c>
      <c r="C706" s="55" t="str">
        <f>IFERROR(AVERAGE(C703, C704, C705),"")</f>
        <v/>
      </c>
      <c r="D706" s="55" t="str">
        <f>IFERROR(AVERAGE(D703, D704, D705),"")</f>
        <v/>
      </c>
      <c r="E706" s="55" t="str">
        <f>IFERROR(AVERAGE(E703, E704, E705),"")</f>
        <v/>
      </c>
      <c r="F706" s="55" t="str">
        <f>IFERROR(AVERAGE(F703, F704, F705),"")</f>
        <v/>
      </c>
      <c r="G706" s="55" t="str">
        <f>IFERROR(AVERAGE(G703, G704, G705),"")</f>
        <v/>
      </c>
      <c r="H706" s="55" t="str">
        <f>IFERROR(AVERAGE(H703, H704, H705),"")</f>
        <v/>
      </c>
      <c r="I706" s="55" t="str">
        <f>IFERROR(AVERAGE(I703, I704, I705),"")</f>
        <v/>
      </c>
      <c r="N706" s="50" t="s">
        <v>5</v>
      </c>
      <c r="O706" s="55" t="str">
        <f>IFERROR(AVERAGE(O703, O704, O705),"")</f>
        <v/>
      </c>
      <c r="P706" s="55" t="str">
        <f>IFERROR(AVERAGE(P703, P704, P705),"")</f>
        <v/>
      </c>
      <c r="Q706" s="55" t="str">
        <f>IFERROR(AVERAGE(Q703, Q704, Q705),"")</f>
        <v/>
      </c>
      <c r="R706" s="55" t="str">
        <f>IFERROR(AVERAGE(R703, R704, R705),"")</f>
        <v/>
      </c>
      <c r="S706" s="55" t="str">
        <f>IFERROR(AVERAGE(S703, S704, S705),"")</f>
        <v/>
      </c>
      <c r="T706" s="55" t="str">
        <f>IFERROR(AVERAGE(T703, T704, T705),"")</f>
        <v/>
      </c>
      <c r="U706" s="55" t="str">
        <f>IFERROR(AVERAGE(U703, U704, U705),"")</f>
        <v/>
      </c>
      <c r="Z706" s="50" t="s">
        <v>5</v>
      </c>
      <c r="AA706" s="55" t="str">
        <f>IFERROR(AVERAGE(AA703, AA704, AA705),"")</f>
        <v/>
      </c>
      <c r="AB706" s="55" t="str">
        <f>IFERROR(AVERAGE(AB703, AB704, AB705),"")</f>
        <v/>
      </c>
      <c r="AC706" s="55" t="str">
        <f>IFERROR(AVERAGE(AC703, AC704, AC705),"")</f>
        <v/>
      </c>
      <c r="AD706" s="55" t="str">
        <f>IFERROR(AVERAGE(AD703, AD704, AD705),"")</f>
        <v/>
      </c>
      <c r="AE706" s="55" t="str">
        <f>IFERROR(AVERAGE(AE703, AE704, AE705),"")</f>
        <v/>
      </c>
      <c r="AF706" s="55" t="str">
        <f>IFERROR(AVERAGE(AF703, AF704, AF705),"")</f>
        <v/>
      </c>
      <c r="AG706" s="55" t="str">
        <f>IFERROR(AVERAGE(AG703, AG704, AG705),"")</f>
        <v/>
      </c>
    </row>
    <row r="707" spans="1:33" ht="21" customHeight="1" outlineLevel="3" x14ac:dyDescent="0.3">
      <c r="A707" s="48" t="s">
        <v>971</v>
      </c>
      <c r="B707" s="49" t="s">
        <v>972</v>
      </c>
      <c r="C707" s="49"/>
      <c r="D707" s="49"/>
      <c r="E707" s="49"/>
      <c r="F707" s="49"/>
      <c r="G707" s="49"/>
      <c r="H707" s="49"/>
      <c r="I707" s="49"/>
      <c r="M707" s="48" t="s">
        <v>971</v>
      </c>
      <c r="N707" s="49" t="s">
        <v>972</v>
      </c>
      <c r="O707" s="49"/>
      <c r="P707" s="49"/>
      <c r="Q707" s="49"/>
      <c r="R707" s="49"/>
      <c r="S707" s="49"/>
      <c r="T707" s="49"/>
      <c r="U707" s="49"/>
      <c r="Y707" s="48" t="s">
        <v>971</v>
      </c>
      <c r="Z707" s="49" t="s">
        <v>972</v>
      </c>
      <c r="AA707" s="49"/>
      <c r="AB707" s="49"/>
      <c r="AC707" s="49"/>
      <c r="AD707" s="49"/>
      <c r="AE707" s="49"/>
      <c r="AF707" s="49"/>
      <c r="AG707" s="49"/>
    </row>
    <row r="708" spans="1:33" ht="21" customHeight="1" outlineLevel="4" x14ac:dyDescent="0.3">
      <c r="B708" s="51">
        <v>1</v>
      </c>
      <c r="C708" s="56" t="str">
        <f>IFERROR(AVERAGE(O708, AA708), "")</f>
        <v/>
      </c>
      <c r="D708" s="56" t="str">
        <f>IFERROR(AVERAGE(P708, AB708), "")</f>
        <v/>
      </c>
      <c r="E708" s="56" t="str">
        <f>IFERROR(AVERAGE(Q708, AC708), "")</f>
        <v/>
      </c>
      <c r="F708" s="56" t="str">
        <f>IFERROR(AVERAGE(R708, AD708), "")</f>
        <v/>
      </c>
      <c r="G708" s="56" t="str">
        <f>IFERROR(AVERAGE(S708, AE708), "")</f>
        <v/>
      </c>
      <c r="H708" s="56" t="str">
        <f>IFERROR(AVERAGE(T708, AF708), "")</f>
        <v/>
      </c>
      <c r="I708" s="56" t="str">
        <f>IFERROR(AVERAGE(U708, AG708), "")</f>
        <v/>
      </c>
      <c r="N708" s="51">
        <v>1</v>
      </c>
      <c r="O708" s="56"/>
      <c r="P708" s="56"/>
      <c r="Q708" s="56"/>
      <c r="R708" s="56"/>
      <c r="S708" s="56"/>
      <c r="T708" s="56"/>
      <c r="U708" s="56"/>
      <c r="Z708" s="51">
        <v>1</v>
      </c>
      <c r="AA708" s="56"/>
      <c r="AB708" s="56"/>
      <c r="AC708" s="56"/>
      <c r="AD708" s="56"/>
      <c r="AE708" s="56"/>
      <c r="AF708" s="56"/>
      <c r="AG708" s="56"/>
    </row>
    <row r="709" spans="1:33" ht="21" customHeight="1" outlineLevel="4" x14ac:dyDescent="0.3">
      <c r="B709" s="51">
        <v>2</v>
      </c>
      <c r="C709" s="56" t="str">
        <f>IFERROR(AVERAGE(O709, AA709), "")</f>
        <v/>
      </c>
      <c r="D709" s="56" t="str">
        <f>IFERROR(AVERAGE(P709, AB709), "")</f>
        <v/>
      </c>
      <c r="E709" s="56" t="str">
        <f>IFERROR(AVERAGE(Q709, AC709), "")</f>
        <v/>
      </c>
      <c r="F709" s="56" t="str">
        <f>IFERROR(AVERAGE(R709, AD709), "")</f>
        <v/>
      </c>
      <c r="G709" s="56" t="str">
        <f>IFERROR(AVERAGE(S709, AE709), "")</f>
        <v/>
      </c>
      <c r="H709" s="56" t="str">
        <f>IFERROR(AVERAGE(T709, AF709), "")</f>
        <v/>
      </c>
      <c r="I709" s="56" t="str">
        <f>IFERROR(AVERAGE(U709, AG709), "")</f>
        <v/>
      </c>
      <c r="N709" s="51">
        <v>2</v>
      </c>
      <c r="O709" s="56"/>
      <c r="P709" s="56"/>
      <c r="Q709" s="56"/>
      <c r="R709" s="56"/>
      <c r="S709" s="56"/>
      <c r="T709" s="56"/>
      <c r="U709" s="56"/>
      <c r="Z709" s="51">
        <v>2</v>
      </c>
      <c r="AA709" s="56"/>
      <c r="AB709" s="56"/>
      <c r="AC709" s="56"/>
      <c r="AD709" s="56"/>
      <c r="AE709" s="56"/>
      <c r="AF709" s="56"/>
      <c r="AG709" s="56"/>
    </row>
    <row r="710" spans="1:33" ht="21" customHeight="1" outlineLevel="4" x14ac:dyDescent="0.3">
      <c r="B710" s="51">
        <v>3</v>
      </c>
      <c r="C710" s="56" t="str">
        <f>IFERROR(AVERAGE(O710, AA710), "")</f>
        <v/>
      </c>
      <c r="D710" s="56" t="str">
        <f>IFERROR(AVERAGE(P710, AB710), "")</f>
        <v/>
      </c>
      <c r="E710" s="56" t="str">
        <f>IFERROR(AVERAGE(Q710, AC710), "")</f>
        <v/>
      </c>
      <c r="F710" s="56" t="str">
        <f>IFERROR(AVERAGE(R710, AD710), "")</f>
        <v/>
      </c>
      <c r="G710" s="56" t="str">
        <f>IFERROR(AVERAGE(S710, AE710), "")</f>
        <v/>
      </c>
      <c r="H710" s="56" t="str">
        <f>IFERROR(AVERAGE(T710, AF710), "")</f>
        <v/>
      </c>
      <c r="I710" s="56" t="str">
        <f>IFERROR(AVERAGE(U710, AG710), "")</f>
        <v/>
      </c>
      <c r="N710" s="51">
        <v>3</v>
      </c>
      <c r="O710" s="56"/>
      <c r="P710" s="56"/>
      <c r="Q710" s="56"/>
      <c r="R710" s="56"/>
      <c r="S710" s="56"/>
      <c r="T710" s="56"/>
      <c r="U710" s="56"/>
      <c r="Z710" s="51">
        <v>3</v>
      </c>
      <c r="AA710" s="56"/>
      <c r="AB710" s="56"/>
      <c r="AC710" s="56"/>
      <c r="AD710" s="56"/>
      <c r="AE710" s="56"/>
      <c r="AF710" s="56"/>
      <c r="AG710" s="56"/>
    </row>
    <row r="711" spans="1:33" ht="21" customHeight="1" outlineLevel="4" x14ac:dyDescent="0.3">
      <c r="B711" s="50" t="s">
        <v>5</v>
      </c>
      <c r="C711" s="55" t="str">
        <f>IFERROR(AVERAGE(C708, C709, C710),"")</f>
        <v/>
      </c>
      <c r="D711" s="55" t="str">
        <f>IFERROR(AVERAGE(D708, D709, D710),"")</f>
        <v/>
      </c>
      <c r="E711" s="55" t="str">
        <f>IFERROR(AVERAGE(E708, E709, E710),"")</f>
        <v/>
      </c>
      <c r="F711" s="55" t="str">
        <f>IFERROR(AVERAGE(F708, F709, F710),"")</f>
        <v/>
      </c>
      <c r="G711" s="55" t="str">
        <f>IFERROR(AVERAGE(G708, G709, G710),"")</f>
        <v/>
      </c>
      <c r="H711" s="55" t="str">
        <f>IFERROR(AVERAGE(H708, H709, H710),"")</f>
        <v/>
      </c>
      <c r="I711" s="55" t="str">
        <f>IFERROR(AVERAGE(I708, I709, I710),"")</f>
        <v/>
      </c>
      <c r="N711" s="50" t="s">
        <v>5</v>
      </c>
      <c r="O711" s="55" t="str">
        <f>IFERROR(AVERAGE(O708, O709, O710),"")</f>
        <v/>
      </c>
      <c r="P711" s="55" t="str">
        <f>IFERROR(AVERAGE(P708, P709, P710),"")</f>
        <v/>
      </c>
      <c r="Q711" s="55" t="str">
        <f>IFERROR(AVERAGE(Q708, Q709, Q710),"")</f>
        <v/>
      </c>
      <c r="R711" s="55" t="str">
        <f>IFERROR(AVERAGE(R708, R709, R710),"")</f>
        <v/>
      </c>
      <c r="S711" s="55" t="str">
        <f>IFERROR(AVERAGE(S708, S709, S710),"")</f>
        <v/>
      </c>
      <c r="T711" s="55" t="str">
        <f>IFERROR(AVERAGE(T708, T709, T710),"")</f>
        <v/>
      </c>
      <c r="U711" s="55" t="str">
        <f>IFERROR(AVERAGE(U708, U709, U710),"")</f>
        <v/>
      </c>
      <c r="Z711" s="50" t="s">
        <v>5</v>
      </c>
      <c r="AA711" s="55" t="str">
        <f>IFERROR(AVERAGE(AA708, AA709, AA710),"")</f>
        <v/>
      </c>
      <c r="AB711" s="55" t="str">
        <f>IFERROR(AVERAGE(AB708, AB709, AB710),"")</f>
        <v/>
      </c>
      <c r="AC711" s="55" t="str">
        <f>IFERROR(AVERAGE(AC708, AC709, AC710),"")</f>
        <v/>
      </c>
      <c r="AD711" s="55" t="str">
        <f>IFERROR(AVERAGE(AD708, AD709, AD710),"")</f>
        <v/>
      </c>
      <c r="AE711" s="55" t="str">
        <f>IFERROR(AVERAGE(AE708, AE709, AE710),"")</f>
        <v/>
      </c>
      <c r="AF711" s="55" t="str">
        <f>IFERROR(AVERAGE(AF708, AF709, AF710),"")</f>
        <v/>
      </c>
      <c r="AG711" s="55" t="str">
        <f>IFERROR(AVERAGE(AG708, AG709, AG710),"")</f>
        <v/>
      </c>
    </row>
    <row r="712" spans="1:33" ht="21" customHeight="1" outlineLevel="3" x14ac:dyDescent="0.3">
      <c r="A712" s="48" t="s">
        <v>976</v>
      </c>
      <c r="B712" s="49" t="s">
        <v>977</v>
      </c>
      <c r="C712" s="49"/>
      <c r="D712" s="49"/>
      <c r="E712" s="49"/>
      <c r="F712" s="49"/>
      <c r="G712" s="49"/>
      <c r="H712" s="49"/>
      <c r="I712" s="49"/>
      <c r="M712" s="48" t="s">
        <v>976</v>
      </c>
      <c r="N712" s="49" t="s">
        <v>977</v>
      </c>
      <c r="O712" s="49"/>
      <c r="P712" s="49"/>
      <c r="Q712" s="49"/>
      <c r="R712" s="49"/>
      <c r="S712" s="49"/>
      <c r="T712" s="49"/>
      <c r="U712" s="49"/>
      <c r="Y712" s="48" t="s">
        <v>976</v>
      </c>
      <c r="Z712" s="49" t="s">
        <v>977</v>
      </c>
      <c r="AA712" s="49"/>
      <c r="AB712" s="49"/>
      <c r="AC712" s="49"/>
      <c r="AD712" s="49"/>
      <c r="AE712" s="49"/>
      <c r="AF712" s="49"/>
      <c r="AG712" s="49"/>
    </row>
    <row r="713" spans="1:33" ht="21" customHeight="1" outlineLevel="4" x14ac:dyDescent="0.3">
      <c r="B713" s="51">
        <v>1</v>
      </c>
      <c r="C713" s="56" t="str">
        <f>IFERROR(AVERAGE(O713, AA713), "")</f>
        <v/>
      </c>
      <c r="D713" s="56" t="str">
        <f>IFERROR(AVERAGE(P713, AB713), "")</f>
        <v/>
      </c>
      <c r="E713" s="56" t="str">
        <f>IFERROR(AVERAGE(Q713, AC713), "")</f>
        <v/>
      </c>
      <c r="F713" s="56" t="str">
        <f>IFERROR(AVERAGE(R713, AD713), "")</f>
        <v/>
      </c>
      <c r="G713" s="56" t="str">
        <f>IFERROR(AVERAGE(S713, AE713), "")</f>
        <v/>
      </c>
      <c r="H713" s="56" t="str">
        <f>IFERROR(AVERAGE(T713, AF713), "")</f>
        <v/>
      </c>
      <c r="I713" s="56" t="str">
        <f>IFERROR(AVERAGE(U713, AG713), "")</f>
        <v/>
      </c>
      <c r="N713" s="51">
        <v>1</v>
      </c>
      <c r="O713" s="56"/>
      <c r="P713" s="56"/>
      <c r="Q713" s="56"/>
      <c r="R713" s="56"/>
      <c r="S713" s="56"/>
      <c r="T713" s="56"/>
      <c r="U713" s="56"/>
      <c r="Z713" s="51">
        <v>1</v>
      </c>
      <c r="AA713" s="56"/>
      <c r="AB713" s="56"/>
      <c r="AC713" s="56"/>
      <c r="AD713" s="56"/>
      <c r="AE713" s="56"/>
      <c r="AF713" s="56"/>
      <c r="AG713" s="56"/>
    </row>
    <row r="714" spans="1:33" ht="21" customHeight="1" outlineLevel="4" x14ac:dyDescent="0.3">
      <c r="B714" s="51">
        <v>2</v>
      </c>
      <c r="C714" s="56" t="str">
        <f>IFERROR(AVERAGE(O714, AA714), "")</f>
        <v/>
      </c>
      <c r="D714" s="56" t="str">
        <f>IFERROR(AVERAGE(P714, AB714), "")</f>
        <v/>
      </c>
      <c r="E714" s="56" t="str">
        <f>IFERROR(AVERAGE(Q714, AC714), "")</f>
        <v/>
      </c>
      <c r="F714" s="56" t="str">
        <f>IFERROR(AVERAGE(R714, AD714), "")</f>
        <v/>
      </c>
      <c r="G714" s="56" t="str">
        <f>IFERROR(AVERAGE(S714, AE714), "")</f>
        <v/>
      </c>
      <c r="H714" s="56" t="str">
        <f>IFERROR(AVERAGE(T714, AF714), "")</f>
        <v/>
      </c>
      <c r="I714" s="56" t="str">
        <f>IFERROR(AVERAGE(U714, AG714), "")</f>
        <v/>
      </c>
      <c r="N714" s="51">
        <v>2</v>
      </c>
      <c r="O714" s="56"/>
      <c r="P714" s="56"/>
      <c r="Q714" s="56"/>
      <c r="R714" s="56"/>
      <c r="S714" s="56"/>
      <c r="T714" s="56"/>
      <c r="U714" s="56"/>
      <c r="Z714" s="51">
        <v>2</v>
      </c>
      <c r="AA714" s="56"/>
      <c r="AB714" s="56"/>
      <c r="AC714" s="56"/>
      <c r="AD714" s="56"/>
      <c r="AE714" s="56"/>
      <c r="AF714" s="56"/>
      <c r="AG714" s="56"/>
    </row>
    <row r="715" spans="1:33" ht="21" customHeight="1" outlineLevel="4" x14ac:dyDescent="0.3">
      <c r="B715" s="51">
        <v>3</v>
      </c>
      <c r="C715" s="56" t="str">
        <f>IFERROR(AVERAGE(O715, AA715), "")</f>
        <v/>
      </c>
      <c r="D715" s="56" t="str">
        <f>IFERROR(AVERAGE(P715, AB715), "")</f>
        <v/>
      </c>
      <c r="E715" s="56" t="str">
        <f>IFERROR(AVERAGE(Q715, AC715), "")</f>
        <v/>
      </c>
      <c r="F715" s="56" t="str">
        <f>IFERROR(AVERAGE(R715, AD715), "")</f>
        <v/>
      </c>
      <c r="G715" s="56" t="str">
        <f>IFERROR(AVERAGE(S715, AE715), "")</f>
        <v/>
      </c>
      <c r="H715" s="56" t="str">
        <f>IFERROR(AVERAGE(T715, AF715), "")</f>
        <v/>
      </c>
      <c r="I715" s="56" t="str">
        <f>IFERROR(AVERAGE(U715, AG715), "")</f>
        <v/>
      </c>
      <c r="N715" s="51">
        <v>3</v>
      </c>
      <c r="O715" s="56"/>
      <c r="P715" s="56"/>
      <c r="Q715" s="56"/>
      <c r="R715" s="56"/>
      <c r="S715" s="56"/>
      <c r="T715" s="56"/>
      <c r="U715" s="56"/>
      <c r="Z715" s="51">
        <v>3</v>
      </c>
      <c r="AA715" s="56"/>
      <c r="AB715" s="56"/>
      <c r="AC715" s="56"/>
      <c r="AD715" s="56"/>
      <c r="AE715" s="56"/>
      <c r="AF715" s="56"/>
      <c r="AG715" s="56"/>
    </row>
    <row r="716" spans="1:33" ht="21" customHeight="1" outlineLevel="4" x14ac:dyDescent="0.3">
      <c r="B716" s="50" t="s">
        <v>5</v>
      </c>
      <c r="C716" s="55" t="str">
        <f>IFERROR(AVERAGE(C713, C714, C715),"")</f>
        <v/>
      </c>
      <c r="D716" s="55" t="str">
        <f>IFERROR(AVERAGE(D713, D714, D715),"")</f>
        <v/>
      </c>
      <c r="E716" s="55" t="str">
        <f>IFERROR(AVERAGE(E713, E714, E715),"")</f>
        <v/>
      </c>
      <c r="F716" s="55" t="str">
        <f>IFERROR(AVERAGE(F713, F714, F715),"")</f>
        <v/>
      </c>
      <c r="G716" s="55" t="str">
        <f>IFERROR(AVERAGE(G713, G714, G715),"")</f>
        <v/>
      </c>
      <c r="H716" s="55" t="str">
        <f>IFERROR(AVERAGE(H713, H714, H715),"")</f>
        <v/>
      </c>
      <c r="I716" s="55" t="str">
        <f>IFERROR(AVERAGE(I713, I714, I715),"")</f>
        <v/>
      </c>
      <c r="N716" s="50" t="s">
        <v>5</v>
      </c>
      <c r="O716" s="55" t="str">
        <f>IFERROR(AVERAGE(O713, O714, O715),"")</f>
        <v/>
      </c>
      <c r="P716" s="55" t="str">
        <f>IFERROR(AVERAGE(P713, P714, P715),"")</f>
        <v/>
      </c>
      <c r="Q716" s="55" t="str">
        <f>IFERROR(AVERAGE(Q713, Q714, Q715),"")</f>
        <v/>
      </c>
      <c r="R716" s="55" t="str">
        <f>IFERROR(AVERAGE(R713, R714, R715),"")</f>
        <v/>
      </c>
      <c r="S716" s="55" t="str">
        <f>IFERROR(AVERAGE(S713, S714, S715),"")</f>
        <v/>
      </c>
      <c r="T716" s="55" t="str">
        <f>IFERROR(AVERAGE(T713, T714, T715),"")</f>
        <v/>
      </c>
      <c r="U716" s="55" t="str">
        <f>IFERROR(AVERAGE(U713, U714, U715),"")</f>
        <v/>
      </c>
      <c r="Z716" s="50" t="s">
        <v>5</v>
      </c>
      <c r="AA716" s="55" t="str">
        <f>IFERROR(AVERAGE(AA713, AA714, AA715),"")</f>
        <v/>
      </c>
      <c r="AB716" s="55" t="str">
        <f>IFERROR(AVERAGE(AB713, AB714, AB715),"")</f>
        <v/>
      </c>
      <c r="AC716" s="55" t="str">
        <f>IFERROR(AVERAGE(AC713, AC714, AC715),"")</f>
        <v/>
      </c>
      <c r="AD716" s="55" t="str">
        <f>IFERROR(AVERAGE(AD713, AD714, AD715),"")</f>
        <v/>
      </c>
      <c r="AE716" s="55" t="str">
        <f>IFERROR(AVERAGE(AE713, AE714, AE715),"")</f>
        <v/>
      </c>
      <c r="AF716" s="55" t="str">
        <f>IFERROR(AVERAGE(AF713, AF714, AF715),"")</f>
        <v/>
      </c>
      <c r="AG716" s="55" t="str">
        <f>IFERROR(AVERAGE(AG713, AG714, AG715),"")</f>
        <v/>
      </c>
    </row>
    <row r="717" spans="1:33" ht="21" customHeight="1" outlineLevel="3" x14ac:dyDescent="0.3">
      <c r="A717" s="48" t="s">
        <v>981</v>
      </c>
      <c r="B717" s="49" t="s">
        <v>982</v>
      </c>
      <c r="C717" s="49"/>
      <c r="D717" s="49"/>
      <c r="E717" s="49"/>
      <c r="F717" s="49"/>
      <c r="G717" s="49"/>
      <c r="H717" s="49"/>
      <c r="I717" s="49"/>
      <c r="M717" s="48" t="s">
        <v>981</v>
      </c>
      <c r="N717" s="49" t="s">
        <v>982</v>
      </c>
      <c r="O717" s="49"/>
      <c r="P717" s="49"/>
      <c r="Q717" s="49"/>
      <c r="R717" s="49"/>
      <c r="S717" s="49"/>
      <c r="T717" s="49"/>
      <c r="U717" s="49"/>
      <c r="Y717" s="48" t="s">
        <v>981</v>
      </c>
      <c r="Z717" s="49" t="s">
        <v>982</v>
      </c>
      <c r="AA717" s="49"/>
      <c r="AB717" s="49"/>
      <c r="AC717" s="49"/>
      <c r="AD717" s="49"/>
      <c r="AE717" s="49"/>
      <c r="AF717" s="49"/>
      <c r="AG717" s="49"/>
    </row>
    <row r="718" spans="1:33" ht="21" customHeight="1" outlineLevel="4" x14ac:dyDescent="0.3">
      <c r="B718" s="51">
        <v>1</v>
      </c>
      <c r="C718" s="56" t="str">
        <f>IFERROR(AVERAGE(O718, AA718), "")</f>
        <v/>
      </c>
      <c r="D718" s="56" t="str">
        <f>IFERROR(AVERAGE(P718, AB718), "")</f>
        <v/>
      </c>
      <c r="E718" s="56" t="str">
        <f>IFERROR(AVERAGE(Q718, AC718), "")</f>
        <v/>
      </c>
      <c r="F718" s="56" t="str">
        <f>IFERROR(AVERAGE(R718, AD718), "")</f>
        <v/>
      </c>
      <c r="G718" s="56" t="str">
        <f>IFERROR(AVERAGE(S718, AE718), "")</f>
        <v/>
      </c>
      <c r="H718" s="56" t="str">
        <f>IFERROR(AVERAGE(T718, AF718), "")</f>
        <v/>
      </c>
      <c r="I718" s="56" t="str">
        <f>IFERROR(AVERAGE(U718, AG718), "")</f>
        <v/>
      </c>
      <c r="N718" s="51">
        <v>1</v>
      </c>
      <c r="O718" s="56"/>
      <c r="P718" s="56"/>
      <c r="Q718" s="56"/>
      <c r="R718" s="56"/>
      <c r="S718" s="56"/>
      <c r="T718" s="56"/>
      <c r="U718" s="56"/>
      <c r="Z718" s="51">
        <v>1</v>
      </c>
      <c r="AA718" s="56"/>
      <c r="AB718" s="56"/>
      <c r="AC718" s="56"/>
      <c r="AD718" s="56"/>
      <c r="AE718" s="56"/>
      <c r="AF718" s="56"/>
      <c r="AG718" s="56"/>
    </row>
    <row r="719" spans="1:33" ht="21" customHeight="1" outlineLevel="4" x14ac:dyDescent="0.3">
      <c r="B719" s="51">
        <v>2</v>
      </c>
      <c r="C719" s="56" t="str">
        <f>IFERROR(AVERAGE(O719, AA719), "")</f>
        <v/>
      </c>
      <c r="D719" s="56" t="str">
        <f>IFERROR(AVERAGE(P719, AB719), "")</f>
        <v/>
      </c>
      <c r="E719" s="56" t="str">
        <f>IFERROR(AVERAGE(Q719, AC719), "")</f>
        <v/>
      </c>
      <c r="F719" s="56" t="str">
        <f>IFERROR(AVERAGE(R719, AD719), "")</f>
        <v/>
      </c>
      <c r="G719" s="56" t="str">
        <f>IFERROR(AVERAGE(S719, AE719), "")</f>
        <v/>
      </c>
      <c r="H719" s="56" t="str">
        <f>IFERROR(AVERAGE(T719, AF719), "")</f>
        <v/>
      </c>
      <c r="I719" s="56" t="str">
        <f>IFERROR(AVERAGE(U719, AG719), "")</f>
        <v/>
      </c>
      <c r="N719" s="51">
        <v>2</v>
      </c>
      <c r="O719" s="56"/>
      <c r="P719" s="56"/>
      <c r="Q719" s="56"/>
      <c r="R719" s="56"/>
      <c r="S719" s="56"/>
      <c r="T719" s="56"/>
      <c r="U719" s="56"/>
      <c r="Z719" s="51">
        <v>2</v>
      </c>
      <c r="AA719" s="56"/>
      <c r="AB719" s="56"/>
      <c r="AC719" s="56"/>
      <c r="AD719" s="56"/>
      <c r="AE719" s="56"/>
      <c r="AF719" s="56"/>
      <c r="AG719" s="56"/>
    </row>
    <row r="720" spans="1:33" ht="21" customHeight="1" outlineLevel="4" x14ac:dyDescent="0.3">
      <c r="B720" s="51">
        <v>3</v>
      </c>
      <c r="C720" s="56" t="str">
        <f>IFERROR(AVERAGE(O720, AA720), "")</f>
        <v/>
      </c>
      <c r="D720" s="56" t="str">
        <f>IFERROR(AVERAGE(P720, AB720), "")</f>
        <v/>
      </c>
      <c r="E720" s="56" t="str">
        <f>IFERROR(AVERAGE(Q720, AC720), "")</f>
        <v/>
      </c>
      <c r="F720" s="56" t="str">
        <f>IFERROR(AVERAGE(R720, AD720), "")</f>
        <v/>
      </c>
      <c r="G720" s="56" t="str">
        <f>IFERROR(AVERAGE(S720, AE720), "")</f>
        <v/>
      </c>
      <c r="H720" s="56" t="str">
        <f>IFERROR(AVERAGE(T720, AF720), "")</f>
        <v/>
      </c>
      <c r="I720" s="56" t="str">
        <f>IFERROR(AVERAGE(U720, AG720), "")</f>
        <v/>
      </c>
      <c r="N720" s="51">
        <v>3</v>
      </c>
      <c r="O720" s="56"/>
      <c r="P720" s="56"/>
      <c r="Q720" s="56"/>
      <c r="R720" s="56"/>
      <c r="S720" s="56"/>
      <c r="T720" s="56"/>
      <c r="U720" s="56"/>
      <c r="Z720" s="51">
        <v>3</v>
      </c>
      <c r="AA720" s="56"/>
      <c r="AB720" s="56"/>
      <c r="AC720" s="56"/>
      <c r="AD720" s="56"/>
      <c r="AE720" s="56"/>
      <c r="AF720" s="56"/>
      <c r="AG720" s="56"/>
    </row>
    <row r="721" spans="1:33" ht="21" customHeight="1" outlineLevel="4" x14ac:dyDescent="0.3">
      <c r="B721" s="50" t="s">
        <v>5</v>
      </c>
      <c r="C721" s="55" t="str">
        <f>IFERROR(AVERAGE(C718, C719, C720),"")</f>
        <v/>
      </c>
      <c r="D721" s="55" t="str">
        <f>IFERROR(AVERAGE(D718, D719, D720),"")</f>
        <v/>
      </c>
      <c r="E721" s="55" t="str">
        <f>IFERROR(AVERAGE(E718, E719, E720),"")</f>
        <v/>
      </c>
      <c r="F721" s="55" t="str">
        <f>IFERROR(AVERAGE(F718, F719, F720),"")</f>
        <v/>
      </c>
      <c r="G721" s="55" t="str">
        <f>IFERROR(AVERAGE(G718, G719, G720),"")</f>
        <v/>
      </c>
      <c r="H721" s="55" t="str">
        <f>IFERROR(AVERAGE(H718, H719, H720),"")</f>
        <v/>
      </c>
      <c r="I721" s="55" t="str">
        <f>IFERROR(AVERAGE(I718, I719, I720),"")</f>
        <v/>
      </c>
      <c r="N721" s="50" t="s">
        <v>5</v>
      </c>
      <c r="O721" s="55" t="str">
        <f>IFERROR(AVERAGE(O718, O719, O720),"")</f>
        <v/>
      </c>
      <c r="P721" s="55" t="str">
        <f>IFERROR(AVERAGE(P718, P719, P720),"")</f>
        <v/>
      </c>
      <c r="Q721" s="55" t="str">
        <f>IFERROR(AVERAGE(Q718, Q719, Q720),"")</f>
        <v/>
      </c>
      <c r="R721" s="55" t="str">
        <f>IFERROR(AVERAGE(R718, R719, R720),"")</f>
        <v/>
      </c>
      <c r="S721" s="55" t="str">
        <f>IFERROR(AVERAGE(S718, S719, S720),"")</f>
        <v/>
      </c>
      <c r="T721" s="55" t="str">
        <f>IFERROR(AVERAGE(T718, T719, T720),"")</f>
        <v/>
      </c>
      <c r="U721" s="55" t="str">
        <f>IFERROR(AVERAGE(U718, U719, U720),"")</f>
        <v/>
      </c>
      <c r="Z721" s="50" t="s">
        <v>5</v>
      </c>
      <c r="AA721" s="55" t="str">
        <f>IFERROR(AVERAGE(AA718, AA719, AA720),"")</f>
        <v/>
      </c>
      <c r="AB721" s="55" t="str">
        <f>IFERROR(AVERAGE(AB718, AB719, AB720),"")</f>
        <v/>
      </c>
      <c r="AC721" s="55" t="str">
        <f>IFERROR(AVERAGE(AC718, AC719, AC720),"")</f>
        <v/>
      </c>
      <c r="AD721" s="55" t="str">
        <f>IFERROR(AVERAGE(AD718, AD719, AD720),"")</f>
        <v/>
      </c>
      <c r="AE721" s="55" t="str">
        <f>IFERROR(AVERAGE(AE718, AE719, AE720),"")</f>
        <v/>
      </c>
      <c r="AF721" s="55" t="str">
        <f>IFERROR(AVERAGE(AF718, AF719, AF720),"")</f>
        <v/>
      </c>
      <c r="AG721" s="55" t="str">
        <f>IFERROR(AVERAGE(AG718, AG719, AG720),"")</f>
        <v/>
      </c>
    </row>
    <row r="722" spans="1:33" ht="21" customHeight="1" outlineLevel="3" x14ac:dyDescent="0.3">
      <c r="A722" s="48" t="s">
        <v>986</v>
      </c>
      <c r="B722" s="49" t="s">
        <v>987</v>
      </c>
      <c r="C722" s="49"/>
      <c r="D722" s="49"/>
      <c r="E722" s="49"/>
      <c r="F722" s="49"/>
      <c r="G722" s="49"/>
      <c r="H722" s="49"/>
      <c r="I722" s="49"/>
      <c r="M722" s="48" t="s">
        <v>986</v>
      </c>
      <c r="N722" s="49" t="s">
        <v>987</v>
      </c>
      <c r="O722" s="49"/>
      <c r="P722" s="49"/>
      <c r="Q722" s="49"/>
      <c r="R722" s="49"/>
      <c r="S722" s="49"/>
      <c r="T722" s="49"/>
      <c r="U722" s="49"/>
      <c r="Y722" s="48" t="s">
        <v>986</v>
      </c>
      <c r="Z722" s="49" t="s">
        <v>987</v>
      </c>
      <c r="AA722" s="49"/>
      <c r="AB722" s="49"/>
      <c r="AC722" s="49"/>
      <c r="AD722" s="49"/>
      <c r="AE722" s="49"/>
      <c r="AF722" s="49"/>
      <c r="AG722" s="49"/>
    </row>
    <row r="723" spans="1:33" ht="21" customHeight="1" outlineLevel="4" x14ac:dyDescent="0.3">
      <c r="B723" s="51">
        <v>1</v>
      </c>
      <c r="C723" s="56" t="str">
        <f>IFERROR(AVERAGE(O723, AA723), "")</f>
        <v/>
      </c>
      <c r="D723" s="56" t="str">
        <f>IFERROR(AVERAGE(P723, AB723), "")</f>
        <v/>
      </c>
      <c r="E723" s="56" t="str">
        <f>IFERROR(AVERAGE(Q723, AC723), "")</f>
        <v/>
      </c>
      <c r="F723" s="56" t="str">
        <f>IFERROR(AVERAGE(R723, AD723), "")</f>
        <v/>
      </c>
      <c r="G723" s="56" t="str">
        <f>IFERROR(AVERAGE(S723, AE723), "")</f>
        <v/>
      </c>
      <c r="H723" s="56" t="str">
        <f>IFERROR(AVERAGE(T723, AF723), "")</f>
        <v/>
      </c>
      <c r="I723" s="56" t="str">
        <f>IFERROR(AVERAGE(U723, AG723), "")</f>
        <v/>
      </c>
      <c r="N723" s="51">
        <v>1</v>
      </c>
      <c r="O723" s="56"/>
      <c r="P723" s="56"/>
      <c r="Q723" s="56"/>
      <c r="R723" s="56"/>
      <c r="S723" s="56"/>
      <c r="T723" s="56"/>
      <c r="U723" s="56"/>
      <c r="Z723" s="51">
        <v>1</v>
      </c>
      <c r="AA723" s="56"/>
      <c r="AB723" s="56"/>
      <c r="AC723" s="56"/>
      <c r="AD723" s="56"/>
      <c r="AE723" s="56"/>
      <c r="AF723" s="56"/>
      <c r="AG723" s="56"/>
    </row>
    <row r="724" spans="1:33" ht="21" customHeight="1" outlineLevel="4" x14ac:dyDescent="0.3">
      <c r="B724" s="51">
        <v>2</v>
      </c>
      <c r="C724" s="56" t="str">
        <f>IFERROR(AVERAGE(O724, AA724), "")</f>
        <v/>
      </c>
      <c r="D724" s="56" t="str">
        <f>IFERROR(AVERAGE(P724, AB724), "")</f>
        <v/>
      </c>
      <c r="E724" s="56" t="str">
        <f>IFERROR(AVERAGE(Q724, AC724), "")</f>
        <v/>
      </c>
      <c r="F724" s="56" t="str">
        <f>IFERROR(AVERAGE(R724, AD724), "")</f>
        <v/>
      </c>
      <c r="G724" s="56" t="str">
        <f>IFERROR(AVERAGE(S724, AE724), "")</f>
        <v/>
      </c>
      <c r="H724" s="56" t="str">
        <f>IFERROR(AVERAGE(T724, AF724), "")</f>
        <v/>
      </c>
      <c r="I724" s="56" t="str">
        <f>IFERROR(AVERAGE(U724, AG724), "")</f>
        <v/>
      </c>
      <c r="N724" s="51">
        <v>2</v>
      </c>
      <c r="O724" s="56"/>
      <c r="P724" s="56"/>
      <c r="Q724" s="56"/>
      <c r="R724" s="56"/>
      <c r="S724" s="56"/>
      <c r="T724" s="56"/>
      <c r="U724" s="56"/>
      <c r="Z724" s="51">
        <v>2</v>
      </c>
      <c r="AA724" s="56"/>
      <c r="AB724" s="56"/>
      <c r="AC724" s="56"/>
      <c r="AD724" s="56"/>
      <c r="AE724" s="56"/>
      <c r="AF724" s="56"/>
      <c r="AG724" s="56"/>
    </row>
    <row r="725" spans="1:33" ht="21" customHeight="1" outlineLevel="4" x14ac:dyDescent="0.3">
      <c r="B725" s="51">
        <v>3</v>
      </c>
      <c r="C725" s="56" t="str">
        <f>IFERROR(AVERAGE(O725, AA725), "")</f>
        <v/>
      </c>
      <c r="D725" s="56" t="str">
        <f>IFERROR(AVERAGE(P725, AB725), "")</f>
        <v/>
      </c>
      <c r="E725" s="56" t="str">
        <f>IFERROR(AVERAGE(Q725, AC725), "")</f>
        <v/>
      </c>
      <c r="F725" s="56" t="str">
        <f>IFERROR(AVERAGE(R725, AD725), "")</f>
        <v/>
      </c>
      <c r="G725" s="56" t="str">
        <f>IFERROR(AVERAGE(S725, AE725), "")</f>
        <v/>
      </c>
      <c r="H725" s="56" t="str">
        <f>IFERROR(AVERAGE(T725, AF725), "")</f>
        <v/>
      </c>
      <c r="I725" s="56" t="str">
        <f>IFERROR(AVERAGE(U725, AG725), "")</f>
        <v/>
      </c>
      <c r="N725" s="51">
        <v>3</v>
      </c>
      <c r="O725" s="56"/>
      <c r="P725" s="56"/>
      <c r="Q725" s="56"/>
      <c r="R725" s="56"/>
      <c r="S725" s="56"/>
      <c r="T725" s="56"/>
      <c r="U725" s="56"/>
      <c r="Z725" s="51">
        <v>3</v>
      </c>
      <c r="AA725" s="56"/>
      <c r="AB725" s="56"/>
      <c r="AC725" s="56"/>
      <c r="AD725" s="56"/>
      <c r="AE725" s="56"/>
      <c r="AF725" s="56"/>
      <c r="AG725" s="56"/>
    </row>
    <row r="726" spans="1:33" ht="21" customHeight="1" outlineLevel="4" x14ac:dyDescent="0.3">
      <c r="B726" s="50" t="s">
        <v>5</v>
      </c>
      <c r="C726" s="55" t="str">
        <f>IFERROR(AVERAGE(C723, C724, C725),"")</f>
        <v/>
      </c>
      <c r="D726" s="55" t="str">
        <f>IFERROR(AVERAGE(D723, D724, D725),"")</f>
        <v/>
      </c>
      <c r="E726" s="55" t="str">
        <f>IFERROR(AVERAGE(E723, E724, E725),"")</f>
        <v/>
      </c>
      <c r="F726" s="55" t="str">
        <f>IFERROR(AVERAGE(F723, F724, F725),"")</f>
        <v/>
      </c>
      <c r="G726" s="55" t="str">
        <f>IFERROR(AVERAGE(G723, G724, G725),"")</f>
        <v/>
      </c>
      <c r="H726" s="55" t="str">
        <f>IFERROR(AVERAGE(H723, H724, H725),"")</f>
        <v/>
      </c>
      <c r="I726" s="55" t="str">
        <f>IFERROR(AVERAGE(I723, I724, I725),"")</f>
        <v/>
      </c>
      <c r="N726" s="50" t="s">
        <v>5</v>
      </c>
      <c r="O726" s="55" t="str">
        <f>IFERROR(AVERAGE(O723, O724, O725),"")</f>
        <v/>
      </c>
      <c r="P726" s="55" t="str">
        <f>IFERROR(AVERAGE(P723, P724, P725),"")</f>
        <v/>
      </c>
      <c r="Q726" s="55" t="str">
        <f>IFERROR(AVERAGE(Q723, Q724, Q725),"")</f>
        <v/>
      </c>
      <c r="R726" s="55" t="str">
        <f>IFERROR(AVERAGE(R723, R724, R725),"")</f>
        <v/>
      </c>
      <c r="S726" s="55" t="str">
        <f>IFERROR(AVERAGE(S723, S724, S725),"")</f>
        <v/>
      </c>
      <c r="T726" s="55" t="str">
        <f>IFERROR(AVERAGE(T723, T724, T725),"")</f>
        <v/>
      </c>
      <c r="U726" s="55" t="str">
        <f>IFERROR(AVERAGE(U723, U724, U725),"")</f>
        <v/>
      </c>
      <c r="Z726" s="50" t="s">
        <v>5</v>
      </c>
      <c r="AA726" s="55" t="str">
        <f>IFERROR(AVERAGE(AA723, AA724, AA725),"")</f>
        <v/>
      </c>
      <c r="AB726" s="55" t="str">
        <f>IFERROR(AVERAGE(AB723, AB724, AB725),"")</f>
        <v/>
      </c>
      <c r="AC726" s="55" t="str">
        <f>IFERROR(AVERAGE(AC723, AC724, AC725),"")</f>
        <v/>
      </c>
      <c r="AD726" s="55" t="str">
        <f>IFERROR(AVERAGE(AD723, AD724, AD725),"")</f>
        <v/>
      </c>
      <c r="AE726" s="55" t="str">
        <f>IFERROR(AVERAGE(AE723, AE724, AE725),"")</f>
        <v/>
      </c>
      <c r="AF726" s="55" t="str">
        <f>IFERROR(AVERAGE(AF723, AF724, AF725),"")</f>
        <v/>
      </c>
      <c r="AG726" s="55" t="str">
        <f>IFERROR(AVERAGE(AG723, AG724, AG725),"")</f>
        <v/>
      </c>
    </row>
    <row r="727" spans="1:33" ht="21" customHeight="1" outlineLevel="1" x14ac:dyDescent="0.3">
      <c r="A727" s="46">
        <v>7.2</v>
      </c>
      <c r="B727" s="47" t="s">
        <v>992</v>
      </c>
      <c r="C727" s="54" t="str">
        <f>IFERROR(AVERAGE(C734, C739, C747, C752)/10,"")</f>
        <v/>
      </c>
      <c r="D727" s="54" t="str">
        <f>IFERROR(AVERAGE(D734, D739, D747, D752)/10,"")</f>
        <v/>
      </c>
      <c r="E727" s="54" t="str">
        <f>IFERROR(AVERAGE(E734, E739, E747, E752)/10,"")</f>
        <v/>
      </c>
      <c r="F727" s="54" t="str">
        <f>IFERROR(AVERAGE(F734, F739, F747, F752)/10,"")</f>
        <v/>
      </c>
      <c r="G727" s="54" t="str">
        <f>IFERROR(AVERAGE(G734, G739, G747, G752)/10,"")</f>
        <v/>
      </c>
      <c r="H727" s="54" t="str">
        <f>IFERROR(AVERAGE(H734, H739, H747, H752)/10,"")</f>
        <v/>
      </c>
      <c r="I727" s="54" t="str">
        <f>IFERROR(AVERAGE(I734, I739, I747, I752)/10,"")</f>
        <v/>
      </c>
      <c r="M727" s="46">
        <v>7.2</v>
      </c>
      <c r="N727" s="47" t="s">
        <v>992</v>
      </c>
      <c r="O727" s="54" t="str">
        <f>IFERROR(AVERAGE(O734, O739, O747, O752)/10,"")</f>
        <v/>
      </c>
      <c r="P727" s="54" t="str">
        <f>IFERROR(AVERAGE(P734, P739, P747, P752)/10,"")</f>
        <v/>
      </c>
      <c r="Q727" s="54" t="str">
        <f>IFERROR(AVERAGE(Q734, Q739, Q747, Q752)/10,"")</f>
        <v/>
      </c>
      <c r="R727" s="54" t="str">
        <f>IFERROR(AVERAGE(R734, R739, R747, R752)/10,"")</f>
        <v/>
      </c>
      <c r="S727" s="54" t="str">
        <f>IFERROR(AVERAGE(S734, S739, S747, S752)/10,"")</f>
        <v/>
      </c>
      <c r="T727" s="54" t="str">
        <f>IFERROR(AVERAGE(T734, T739, T747, T752)/10,"")</f>
        <v/>
      </c>
      <c r="U727" s="54" t="str">
        <f>IFERROR(AVERAGE(U734, U739, U747, U752)/10,"")</f>
        <v/>
      </c>
      <c r="Y727" s="46">
        <v>7.2</v>
      </c>
      <c r="Z727" s="47" t="s">
        <v>992</v>
      </c>
      <c r="AA727" s="54" t="str">
        <f>IFERROR(AVERAGE(AA734, AA739, AA747, AA752)/10,"")</f>
        <v/>
      </c>
      <c r="AB727" s="54" t="str">
        <f>IFERROR(AVERAGE(AB734, AB739, AB747, AB752)/10,"")</f>
        <v/>
      </c>
      <c r="AC727" s="54" t="str">
        <f>IFERROR(AVERAGE(AC734, AC739, AC747, AC752)/10,"")</f>
        <v/>
      </c>
      <c r="AD727" s="54" t="str">
        <f>IFERROR(AVERAGE(AD734, AD739, AD747, AD752)/10,"")</f>
        <v/>
      </c>
      <c r="AE727" s="54" t="str">
        <f>IFERROR(AVERAGE(AE734, AE739, AE747, AE752)/10,"")</f>
        <v/>
      </c>
      <c r="AF727" s="54" t="str">
        <f>IFERROR(AVERAGE(AF734, AF739, AF747, AF752)/10,"")</f>
        <v/>
      </c>
      <c r="AG727" s="54" t="str">
        <f>IFERROR(AVERAGE(AG734, AG739, AG747, AG752)/10,"")</f>
        <v/>
      </c>
    </row>
    <row r="728" spans="1:33" ht="21" customHeight="1" outlineLevel="3" x14ac:dyDescent="0.3">
      <c r="A728" s="48" t="s">
        <v>993</v>
      </c>
      <c r="B728" s="49" t="s">
        <v>994</v>
      </c>
      <c r="C728" s="49"/>
      <c r="D728" s="49"/>
      <c r="E728" s="49"/>
      <c r="F728" s="49"/>
      <c r="G728" s="49"/>
      <c r="H728" s="49"/>
      <c r="I728" s="49"/>
      <c r="M728" s="48" t="s">
        <v>993</v>
      </c>
      <c r="N728" s="49" t="s">
        <v>994</v>
      </c>
      <c r="O728" s="49"/>
      <c r="P728" s="49"/>
      <c r="Q728" s="49"/>
      <c r="R728" s="49"/>
      <c r="S728" s="49"/>
      <c r="T728" s="49"/>
      <c r="U728" s="49"/>
      <c r="Y728" s="48" t="s">
        <v>993</v>
      </c>
      <c r="Z728" s="49" t="s">
        <v>994</v>
      </c>
      <c r="AA728" s="49"/>
      <c r="AB728" s="49"/>
      <c r="AC728" s="49"/>
      <c r="AD728" s="49"/>
      <c r="AE728" s="49"/>
      <c r="AF728" s="49"/>
      <c r="AG728" s="49"/>
    </row>
    <row r="729" spans="1:33" ht="21" customHeight="1" outlineLevel="4" x14ac:dyDescent="0.3">
      <c r="B729" s="50" t="s">
        <v>5</v>
      </c>
      <c r="C729" s="55">
        <f>IFERROR(,"")</f>
        <v>0</v>
      </c>
      <c r="D729" s="55">
        <f>IFERROR(,"")</f>
        <v>0</v>
      </c>
      <c r="E729" s="55">
        <f>IFERROR(,"")</f>
        <v>0</v>
      </c>
      <c r="F729" s="55">
        <f>IFERROR(,"")</f>
        <v>0</v>
      </c>
      <c r="G729" s="55">
        <f>IFERROR(,"")</f>
        <v>0</v>
      </c>
      <c r="H729" s="55">
        <f>IFERROR(,"")</f>
        <v>0</v>
      </c>
      <c r="I729" s="55">
        <f>IFERROR(,"")</f>
        <v>0</v>
      </c>
      <c r="N729" s="50" t="s">
        <v>5</v>
      </c>
      <c r="O729" s="55">
        <f>IFERROR(,"")</f>
        <v>0</v>
      </c>
      <c r="P729" s="55">
        <f>IFERROR(,"")</f>
        <v>0</v>
      </c>
      <c r="Q729" s="55">
        <f>IFERROR(,"")</f>
        <v>0</v>
      </c>
      <c r="R729" s="55">
        <f>IFERROR(,"")</f>
        <v>0</v>
      </c>
      <c r="S729" s="55">
        <f>IFERROR(,"")</f>
        <v>0</v>
      </c>
      <c r="T729" s="55">
        <f>IFERROR(,"")</f>
        <v>0</v>
      </c>
      <c r="U729" s="55">
        <f>IFERROR(,"")</f>
        <v>0</v>
      </c>
      <c r="Z729" s="50" t="s">
        <v>5</v>
      </c>
      <c r="AA729" s="55">
        <f>IFERROR(,"")</f>
        <v>0</v>
      </c>
      <c r="AB729" s="55">
        <f>IFERROR(,"")</f>
        <v>0</v>
      </c>
      <c r="AC729" s="55">
        <f>IFERROR(,"")</f>
        <v>0</v>
      </c>
      <c r="AD729" s="55">
        <f>IFERROR(,"")</f>
        <v>0</v>
      </c>
      <c r="AE729" s="55">
        <f>IFERROR(,"")</f>
        <v>0</v>
      </c>
      <c r="AF729" s="55">
        <f>IFERROR(,"")</f>
        <v>0</v>
      </c>
      <c r="AG729" s="55">
        <f>IFERROR(,"")</f>
        <v>0</v>
      </c>
    </row>
    <row r="730" spans="1:33" ht="21" customHeight="1" outlineLevel="3" x14ac:dyDescent="0.3">
      <c r="A730" s="48" t="s">
        <v>995</v>
      </c>
      <c r="B730" s="49" t="s">
        <v>996</v>
      </c>
      <c r="C730" s="49"/>
      <c r="D730" s="49"/>
      <c r="E730" s="49"/>
      <c r="F730" s="49"/>
      <c r="G730" s="49"/>
      <c r="H730" s="49"/>
      <c r="I730" s="49"/>
      <c r="M730" s="48" t="s">
        <v>995</v>
      </c>
      <c r="N730" s="49" t="s">
        <v>996</v>
      </c>
      <c r="O730" s="49"/>
      <c r="P730" s="49"/>
      <c r="Q730" s="49"/>
      <c r="R730" s="49"/>
      <c r="S730" s="49"/>
      <c r="T730" s="49"/>
      <c r="U730" s="49"/>
      <c r="Y730" s="48" t="s">
        <v>995</v>
      </c>
      <c r="Z730" s="49" t="s">
        <v>996</v>
      </c>
      <c r="AA730" s="49"/>
      <c r="AB730" s="49"/>
      <c r="AC730" s="49"/>
      <c r="AD730" s="49"/>
      <c r="AE730" s="49"/>
      <c r="AF730" s="49"/>
      <c r="AG730" s="49"/>
    </row>
    <row r="731" spans="1:33" ht="21" customHeight="1" outlineLevel="4" x14ac:dyDescent="0.3">
      <c r="B731" s="51">
        <v>1</v>
      </c>
      <c r="C731" s="56" t="str">
        <f>IFERROR(AVERAGE(O731, AA731), "")</f>
        <v/>
      </c>
      <c r="D731" s="56" t="str">
        <f>IFERROR(AVERAGE(P731, AB731), "")</f>
        <v/>
      </c>
      <c r="E731" s="56" t="str">
        <f>IFERROR(AVERAGE(Q731, AC731), "")</f>
        <v/>
      </c>
      <c r="F731" s="56" t="str">
        <f>IFERROR(AVERAGE(R731, AD731), "")</f>
        <v/>
      </c>
      <c r="G731" s="56" t="str">
        <f>IFERROR(AVERAGE(S731, AE731), "")</f>
        <v/>
      </c>
      <c r="H731" s="56" t="str">
        <f>IFERROR(AVERAGE(T731, AF731), "")</f>
        <v/>
      </c>
      <c r="I731" s="56" t="str">
        <f>IFERROR(AVERAGE(U731, AG731), "")</f>
        <v/>
      </c>
      <c r="N731" s="51">
        <v>1</v>
      </c>
      <c r="O731" s="56"/>
      <c r="P731" s="56"/>
      <c r="Q731" s="56"/>
      <c r="R731" s="56"/>
      <c r="S731" s="56"/>
      <c r="T731" s="56"/>
      <c r="U731" s="56"/>
      <c r="Z731" s="51">
        <v>1</v>
      </c>
      <c r="AA731" s="56"/>
      <c r="AB731" s="56"/>
      <c r="AC731" s="56"/>
      <c r="AD731" s="56"/>
      <c r="AE731" s="56"/>
      <c r="AF731" s="56"/>
      <c r="AG731" s="56"/>
    </row>
    <row r="732" spans="1:33" ht="21" customHeight="1" outlineLevel="4" x14ac:dyDescent="0.3">
      <c r="B732" s="51">
        <v>2</v>
      </c>
      <c r="C732" s="56" t="str">
        <f>IFERROR(AVERAGE(O732, AA732), "")</f>
        <v/>
      </c>
      <c r="D732" s="56" t="str">
        <f>IFERROR(AVERAGE(P732, AB732), "")</f>
        <v/>
      </c>
      <c r="E732" s="56" t="str">
        <f>IFERROR(AVERAGE(Q732, AC732), "")</f>
        <v/>
      </c>
      <c r="F732" s="56" t="str">
        <f>IFERROR(AVERAGE(R732, AD732), "")</f>
        <v/>
      </c>
      <c r="G732" s="56" t="str">
        <f>IFERROR(AVERAGE(S732, AE732), "")</f>
        <v/>
      </c>
      <c r="H732" s="56" t="str">
        <f>IFERROR(AVERAGE(T732, AF732), "")</f>
        <v/>
      </c>
      <c r="I732" s="56" t="str">
        <f>IFERROR(AVERAGE(U732, AG732), "")</f>
        <v/>
      </c>
      <c r="N732" s="51">
        <v>2</v>
      </c>
      <c r="O732" s="56"/>
      <c r="P732" s="56"/>
      <c r="Q732" s="56"/>
      <c r="R732" s="56"/>
      <c r="S732" s="56"/>
      <c r="T732" s="56"/>
      <c r="U732" s="56"/>
      <c r="Z732" s="51">
        <v>2</v>
      </c>
      <c r="AA732" s="56"/>
      <c r="AB732" s="56"/>
      <c r="AC732" s="56"/>
      <c r="AD732" s="56"/>
      <c r="AE732" s="56"/>
      <c r="AF732" s="56"/>
      <c r="AG732" s="56"/>
    </row>
    <row r="733" spans="1:33" ht="21" customHeight="1" outlineLevel="4" x14ac:dyDescent="0.3">
      <c r="B733" s="51">
        <v>3</v>
      </c>
      <c r="C733" s="56" t="str">
        <f>IFERROR(AVERAGE(O733, AA733), "")</f>
        <v/>
      </c>
      <c r="D733" s="56" t="str">
        <f>IFERROR(AVERAGE(P733, AB733), "")</f>
        <v/>
      </c>
      <c r="E733" s="56" t="str">
        <f>IFERROR(AVERAGE(Q733, AC733), "")</f>
        <v/>
      </c>
      <c r="F733" s="56" t="str">
        <f>IFERROR(AVERAGE(R733, AD733), "")</f>
        <v/>
      </c>
      <c r="G733" s="56" t="str">
        <f>IFERROR(AVERAGE(S733, AE733), "")</f>
        <v/>
      </c>
      <c r="H733" s="56" t="str">
        <f>IFERROR(AVERAGE(T733, AF733), "")</f>
        <v/>
      </c>
      <c r="I733" s="56" t="str">
        <f>IFERROR(AVERAGE(U733, AG733), "")</f>
        <v/>
      </c>
      <c r="N733" s="51">
        <v>3</v>
      </c>
      <c r="O733" s="56"/>
      <c r="P733" s="56"/>
      <c r="Q733" s="56"/>
      <c r="R733" s="56"/>
      <c r="S733" s="56"/>
      <c r="T733" s="56"/>
      <c r="U733" s="56"/>
      <c r="Z733" s="51">
        <v>3</v>
      </c>
      <c r="AA733" s="56"/>
      <c r="AB733" s="56"/>
      <c r="AC733" s="56"/>
      <c r="AD733" s="56"/>
      <c r="AE733" s="56"/>
      <c r="AF733" s="56"/>
      <c r="AG733" s="56"/>
    </row>
    <row r="734" spans="1:33" ht="21" customHeight="1" outlineLevel="4" x14ac:dyDescent="0.3">
      <c r="B734" s="50" t="s">
        <v>5</v>
      </c>
      <c r="C734" s="55" t="str">
        <f>IFERROR(AVERAGE(C731, C732, C733),"")</f>
        <v/>
      </c>
      <c r="D734" s="55" t="str">
        <f>IFERROR(AVERAGE(D731, D732, D733),"")</f>
        <v/>
      </c>
      <c r="E734" s="55" t="str">
        <f>IFERROR(AVERAGE(E731, E732, E733),"")</f>
        <v/>
      </c>
      <c r="F734" s="55" t="str">
        <f>IFERROR(AVERAGE(F731, F732, F733),"")</f>
        <v/>
      </c>
      <c r="G734" s="55" t="str">
        <f>IFERROR(AVERAGE(G731, G732, G733),"")</f>
        <v/>
      </c>
      <c r="H734" s="55" t="str">
        <f>IFERROR(AVERAGE(H731, H732, H733),"")</f>
        <v/>
      </c>
      <c r="I734" s="55" t="str">
        <f>IFERROR(AVERAGE(I731, I732, I733),"")</f>
        <v/>
      </c>
      <c r="N734" s="50" t="s">
        <v>5</v>
      </c>
      <c r="O734" s="55" t="str">
        <f>IFERROR(AVERAGE(O731, O732, O733),"")</f>
        <v/>
      </c>
      <c r="P734" s="55" t="str">
        <f>IFERROR(AVERAGE(P731, P732, P733),"")</f>
        <v/>
      </c>
      <c r="Q734" s="55" t="str">
        <f>IFERROR(AVERAGE(Q731, Q732, Q733),"")</f>
        <v/>
      </c>
      <c r="R734" s="55" t="str">
        <f>IFERROR(AVERAGE(R731, R732, R733),"")</f>
        <v/>
      </c>
      <c r="S734" s="55" t="str">
        <f>IFERROR(AVERAGE(S731, S732, S733),"")</f>
        <v/>
      </c>
      <c r="T734" s="55" t="str">
        <f>IFERROR(AVERAGE(T731, T732, T733),"")</f>
        <v/>
      </c>
      <c r="U734" s="55" t="str">
        <f>IFERROR(AVERAGE(U731, U732, U733),"")</f>
        <v/>
      </c>
      <c r="Z734" s="50" t="s">
        <v>5</v>
      </c>
      <c r="AA734" s="55" t="str">
        <f>IFERROR(AVERAGE(AA731, AA732, AA733),"")</f>
        <v/>
      </c>
      <c r="AB734" s="55" t="str">
        <f>IFERROR(AVERAGE(AB731, AB732, AB733),"")</f>
        <v/>
      </c>
      <c r="AC734" s="55" t="str">
        <f>IFERROR(AVERAGE(AC731, AC732, AC733),"")</f>
        <v/>
      </c>
      <c r="AD734" s="55" t="str">
        <f>IFERROR(AVERAGE(AD731, AD732, AD733),"")</f>
        <v/>
      </c>
      <c r="AE734" s="55" t="str">
        <f>IFERROR(AVERAGE(AE731, AE732, AE733),"")</f>
        <v/>
      </c>
      <c r="AF734" s="55" t="str">
        <f>IFERROR(AVERAGE(AF731, AF732, AF733),"")</f>
        <v/>
      </c>
      <c r="AG734" s="55" t="str">
        <f>IFERROR(AVERAGE(AG731, AG732, AG733),"")</f>
        <v/>
      </c>
    </row>
    <row r="735" spans="1:33" ht="21" customHeight="1" outlineLevel="3" x14ac:dyDescent="0.3">
      <c r="A735" s="48" t="s">
        <v>1000</v>
      </c>
      <c r="B735" s="49" t="s">
        <v>1001</v>
      </c>
      <c r="C735" s="49"/>
      <c r="D735" s="49"/>
      <c r="E735" s="49"/>
      <c r="F735" s="49"/>
      <c r="G735" s="49"/>
      <c r="H735" s="49"/>
      <c r="I735" s="49"/>
      <c r="M735" s="48" t="s">
        <v>1000</v>
      </c>
      <c r="N735" s="49" t="s">
        <v>1001</v>
      </c>
      <c r="O735" s="49"/>
      <c r="P735" s="49"/>
      <c r="Q735" s="49"/>
      <c r="R735" s="49"/>
      <c r="S735" s="49"/>
      <c r="T735" s="49"/>
      <c r="U735" s="49"/>
      <c r="Y735" s="48" t="s">
        <v>1000</v>
      </c>
      <c r="Z735" s="49" t="s">
        <v>1001</v>
      </c>
      <c r="AA735" s="49"/>
      <c r="AB735" s="49"/>
      <c r="AC735" s="49"/>
      <c r="AD735" s="49"/>
      <c r="AE735" s="49"/>
      <c r="AF735" s="49"/>
      <c r="AG735" s="49"/>
    </row>
    <row r="736" spans="1:33" ht="21" customHeight="1" outlineLevel="4" x14ac:dyDescent="0.3">
      <c r="B736" s="51">
        <v>1</v>
      </c>
      <c r="C736" s="56" t="str">
        <f>IFERROR(AVERAGE(O736, AA736), "")</f>
        <v/>
      </c>
      <c r="D736" s="56" t="str">
        <f>IFERROR(AVERAGE(P736, AB736), "")</f>
        <v/>
      </c>
      <c r="E736" s="56" t="str">
        <f>IFERROR(AVERAGE(Q736, AC736), "")</f>
        <v/>
      </c>
      <c r="F736" s="56" t="str">
        <f>IFERROR(AVERAGE(R736, AD736), "")</f>
        <v/>
      </c>
      <c r="G736" s="56" t="str">
        <f>IFERROR(AVERAGE(S736, AE736), "")</f>
        <v/>
      </c>
      <c r="H736" s="56" t="str">
        <f>IFERROR(AVERAGE(T736, AF736), "")</f>
        <v/>
      </c>
      <c r="I736" s="56" t="str">
        <f>IFERROR(AVERAGE(U736, AG736), "")</f>
        <v/>
      </c>
      <c r="N736" s="51">
        <v>1</v>
      </c>
      <c r="O736" s="56"/>
      <c r="P736" s="56"/>
      <c r="Q736" s="56"/>
      <c r="R736" s="56"/>
      <c r="S736" s="56"/>
      <c r="T736" s="56"/>
      <c r="U736" s="56"/>
      <c r="Z736" s="51">
        <v>1</v>
      </c>
      <c r="AA736" s="56"/>
      <c r="AB736" s="56"/>
      <c r="AC736" s="56"/>
      <c r="AD736" s="56"/>
      <c r="AE736" s="56"/>
      <c r="AF736" s="56"/>
      <c r="AG736" s="56"/>
    </row>
    <row r="737" spans="1:33" ht="21" customHeight="1" outlineLevel="4" x14ac:dyDescent="0.3">
      <c r="B737" s="51">
        <v>2</v>
      </c>
      <c r="C737" s="56" t="str">
        <f>IFERROR(AVERAGE(O737, AA737), "")</f>
        <v/>
      </c>
      <c r="D737" s="56" t="str">
        <f>IFERROR(AVERAGE(P737, AB737), "")</f>
        <v/>
      </c>
      <c r="E737" s="56" t="str">
        <f>IFERROR(AVERAGE(Q737, AC737), "")</f>
        <v/>
      </c>
      <c r="F737" s="56" t="str">
        <f>IFERROR(AVERAGE(R737, AD737), "")</f>
        <v/>
      </c>
      <c r="G737" s="56" t="str">
        <f>IFERROR(AVERAGE(S737, AE737), "")</f>
        <v/>
      </c>
      <c r="H737" s="56" t="str">
        <f>IFERROR(AVERAGE(T737, AF737), "")</f>
        <v/>
      </c>
      <c r="I737" s="56" t="str">
        <f>IFERROR(AVERAGE(U737, AG737), "")</f>
        <v/>
      </c>
      <c r="N737" s="51">
        <v>2</v>
      </c>
      <c r="O737" s="56"/>
      <c r="P737" s="56"/>
      <c r="Q737" s="56"/>
      <c r="R737" s="56"/>
      <c r="S737" s="56"/>
      <c r="T737" s="56"/>
      <c r="U737" s="56"/>
      <c r="Z737" s="51">
        <v>2</v>
      </c>
      <c r="AA737" s="56"/>
      <c r="AB737" s="56"/>
      <c r="AC737" s="56"/>
      <c r="AD737" s="56"/>
      <c r="AE737" s="56"/>
      <c r="AF737" s="56"/>
      <c r="AG737" s="56"/>
    </row>
    <row r="738" spans="1:33" ht="21" customHeight="1" outlineLevel="4" x14ac:dyDescent="0.3">
      <c r="B738" s="51">
        <v>3</v>
      </c>
      <c r="C738" s="56" t="str">
        <f>IFERROR(AVERAGE(O738, AA738), "")</f>
        <v/>
      </c>
      <c r="D738" s="56" t="str">
        <f>IFERROR(AVERAGE(P738, AB738), "")</f>
        <v/>
      </c>
      <c r="E738" s="56" t="str">
        <f>IFERROR(AVERAGE(Q738, AC738), "")</f>
        <v/>
      </c>
      <c r="F738" s="56" t="str">
        <f>IFERROR(AVERAGE(R738, AD738), "")</f>
        <v/>
      </c>
      <c r="G738" s="56" t="str">
        <f>IFERROR(AVERAGE(S738, AE738), "")</f>
        <v/>
      </c>
      <c r="H738" s="56" t="str">
        <f>IFERROR(AVERAGE(T738, AF738), "")</f>
        <v/>
      </c>
      <c r="I738" s="56" t="str">
        <f>IFERROR(AVERAGE(U738, AG738), "")</f>
        <v/>
      </c>
      <c r="N738" s="51">
        <v>3</v>
      </c>
      <c r="O738" s="56"/>
      <c r="P738" s="56"/>
      <c r="Q738" s="56"/>
      <c r="R738" s="56"/>
      <c r="S738" s="56"/>
      <c r="T738" s="56"/>
      <c r="U738" s="56"/>
      <c r="Z738" s="51">
        <v>3</v>
      </c>
      <c r="AA738" s="56"/>
      <c r="AB738" s="56"/>
      <c r="AC738" s="56"/>
      <c r="AD738" s="56"/>
      <c r="AE738" s="56"/>
      <c r="AF738" s="56"/>
      <c r="AG738" s="56"/>
    </row>
    <row r="739" spans="1:33" ht="21" customHeight="1" outlineLevel="4" x14ac:dyDescent="0.3">
      <c r="B739" s="50" t="s">
        <v>5</v>
      </c>
      <c r="C739" s="55" t="str">
        <f>IFERROR(AVERAGE(C736, C737, C738),"")</f>
        <v/>
      </c>
      <c r="D739" s="55" t="str">
        <f>IFERROR(AVERAGE(D736, D737, D738),"")</f>
        <v/>
      </c>
      <c r="E739" s="55" t="str">
        <f>IFERROR(AVERAGE(E736, E737, E738),"")</f>
        <v/>
      </c>
      <c r="F739" s="55" t="str">
        <f>IFERROR(AVERAGE(F736, F737, F738),"")</f>
        <v/>
      </c>
      <c r="G739" s="55" t="str">
        <f>IFERROR(AVERAGE(G736, G737, G738),"")</f>
        <v/>
      </c>
      <c r="H739" s="55" t="str">
        <f>IFERROR(AVERAGE(H736, H737, H738),"")</f>
        <v/>
      </c>
      <c r="I739" s="55" t="str">
        <f>IFERROR(AVERAGE(I736, I737, I738),"")</f>
        <v/>
      </c>
      <c r="N739" s="50" t="s">
        <v>5</v>
      </c>
      <c r="O739" s="55" t="str">
        <f>IFERROR(AVERAGE(O736, O737, O738),"")</f>
        <v/>
      </c>
      <c r="P739" s="55" t="str">
        <f>IFERROR(AVERAGE(P736, P737, P738),"")</f>
        <v/>
      </c>
      <c r="Q739" s="55" t="str">
        <f>IFERROR(AVERAGE(Q736, Q737, Q738),"")</f>
        <v/>
      </c>
      <c r="R739" s="55" t="str">
        <f>IFERROR(AVERAGE(R736, R737, R738),"")</f>
        <v/>
      </c>
      <c r="S739" s="55" t="str">
        <f>IFERROR(AVERAGE(S736, S737, S738),"")</f>
        <v/>
      </c>
      <c r="T739" s="55" t="str">
        <f>IFERROR(AVERAGE(T736, T737, T738),"")</f>
        <v/>
      </c>
      <c r="U739" s="55" t="str">
        <f>IFERROR(AVERAGE(U736, U737, U738),"")</f>
        <v/>
      </c>
      <c r="Z739" s="50" t="s">
        <v>5</v>
      </c>
      <c r="AA739" s="55" t="str">
        <f>IFERROR(AVERAGE(AA736, AA737, AA738),"")</f>
        <v/>
      </c>
      <c r="AB739" s="55" t="str">
        <f>IFERROR(AVERAGE(AB736, AB737, AB738),"")</f>
        <v/>
      </c>
      <c r="AC739" s="55" t="str">
        <f>IFERROR(AVERAGE(AC736, AC737, AC738),"")</f>
        <v/>
      </c>
      <c r="AD739" s="55" t="str">
        <f>IFERROR(AVERAGE(AD736, AD737, AD738),"")</f>
        <v/>
      </c>
      <c r="AE739" s="55" t="str">
        <f>IFERROR(AVERAGE(AE736, AE737, AE738),"")</f>
        <v/>
      </c>
      <c r="AF739" s="55" t="str">
        <f>IFERROR(AVERAGE(AF736, AF737, AF738),"")</f>
        <v/>
      </c>
      <c r="AG739" s="55" t="str">
        <f>IFERROR(AVERAGE(AG736, AG737, AG738),"")</f>
        <v/>
      </c>
    </row>
    <row r="740" spans="1:33" ht="21" customHeight="1" outlineLevel="3" x14ac:dyDescent="0.3">
      <c r="A740" s="48" t="s">
        <v>1005</v>
      </c>
      <c r="B740" s="49" t="s">
        <v>1006</v>
      </c>
      <c r="C740" s="49"/>
      <c r="D740" s="49"/>
      <c r="E740" s="49"/>
      <c r="F740" s="49"/>
      <c r="G740" s="49"/>
      <c r="H740" s="49"/>
      <c r="I740" s="49"/>
      <c r="M740" s="48" t="s">
        <v>1005</v>
      </c>
      <c r="N740" s="49" t="s">
        <v>1006</v>
      </c>
      <c r="O740" s="49"/>
      <c r="P740" s="49"/>
      <c r="Q740" s="49"/>
      <c r="R740" s="49"/>
      <c r="S740" s="49"/>
      <c r="T740" s="49"/>
      <c r="U740" s="49"/>
      <c r="Y740" s="48" t="s">
        <v>1005</v>
      </c>
      <c r="Z740" s="49" t="s">
        <v>1006</v>
      </c>
      <c r="AA740" s="49"/>
      <c r="AB740" s="49"/>
      <c r="AC740" s="49"/>
      <c r="AD740" s="49"/>
      <c r="AE740" s="49"/>
      <c r="AF740" s="49"/>
      <c r="AG740" s="49"/>
    </row>
    <row r="741" spans="1:33" ht="21" customHeight="1" outlineLevel="4" x14ac:dyDescent="0.3">
      <c r="B741" s="51">
        <v>1</v>
      </c>
      <c r="C741" s="56" t="str">
        <f>IFERROR(AVERAGE(O741, AA741), "")</f>
        <v/>
      </c>
      <c r="D741" s="56" t="str">
        <f>IFERROR(AVERAGE(P741, AB741), "")</f>
        <v/>
      </c>
      <c r="E741" s="56" t="str">
        <f>IFERROR(AVERAGE(Q741, AC741), "")</f>
        <v/>
      </c>
      <c r="F741" s="56" t="str">
        <f>IFERROR(AVERAGE(R741, AD741), "")</f>
        <v/>
      </c>
      <c r="G741" s="56" t="str">
        <f>IFERROR(AVERAGE(S741, AE741), "")</f>
        <v/>
      </c>
      <c r="H741" s="56" t="str">
        <f>IFERROR(AVERAGE(T741, AF741), "")</f>
        <v/>
      </c>
      <c r="I741" s="56" t="str">
        <f>IFERROR(AVERAGE(U741, AG741), "")</f>
        <v/>
      </c>
      <c r="N741" s="51">
        <v>1</v>
      </c>
      <c r="O741" s="56"/>
      <c r="P741" s="56"/>
      <c r="Q741" s="56"/>
      <c r="R741" s="56"/>
      <c r="S741" s="56"/>
      <c r="T741" s="56"/>
      <c r="U741" s="56"/>
      <c r="Z741" s="51">
        <v>1</v>
      </c>
      <c r="AA741" s="56"/>
      <c r="AB741" s="56"/>
      <c r="AC741" s="56"/>
      <c r="AD741" s="56"/>
      <c r="AE741" s="56"/>
      <c r="AF741" s="56"/>
      <c r="AG741" s="56"/>
    </row>
    <row r="742" spans="1:33" ht="21" customHeight="1" outlineLevel="4" x14ac:dyDescent="0.3">
      <c r="B742" s="51">
        <v>2</v>
      </c>
      <c r="C742" s="56" t="str">
        <f>IFERROR(AVERAGE(O742, AA742), "")</f>
        <v/>
      </c>
      <c r="D742" s="56" t="str">
        <f>IFERROR(AVERAGE(P742, AB742), "")</f>
        <v/>
      </c>
      <c r="E742" s="56" t="str">
        <f>IFERROR(AVERAGE(Q742, AC742), "")</f>
        <v/>
      </c>
      <c r="F742" s="56" t="str">
        <f>IFERROR(AVERAGE(R742, AD742), "")</f>
        <v/>
      </c>
      <c r="G742" s="56" t="str">
        <f>IFERROR(AVERAGE(S742, AE742), "")</f>
        <v/>
      </c>
      <c r="H742" s="56" t="str">
        <f>IFERROR(AVERAGE(T742, AF742), "")</f>
        <v/>
      </c>
      <c r="I742" s="56" t="str">
        <f>IFERROR(AVERAGE(U742, AG742), "")</f>
        <v/>
      </c>
      <c r="N742" s="51">
        <v>2</v>
      </c>
      <c r="O742" s="56"/>
      <c r="P742" s="56"/>
      <c r="Q742" s="56"/>
      <c r="R742" s="56"/>
      <c r="S742" s="56"/>
      <c r="T742" s="56"/>
      <c r="U742" s="56"/>
      <c r="Z742" s="51">
        <v>2</v>
      </c>
      <c r="AA742" s="56"/>
      <c r="AB742" s="56"/>
      <c r="AC742" s="56"/>
      <c r="AD742" s="56"/>
      <c r="AE742" s="56"/>
      <c r="AF742" s="56"/>
      <c r="AG742" s="56"/>
    </row>
    <row r="743" spans="1:33" ht="21" customHeight="1" outlineLevel="4" x14ac:dyDescent="0.3">
      <c r="B743" s="51">
        <v>3</v>
      </c>
      <c r="C743" s="56" t="str">
        <f>IFERROR(AVERAGE(O743, AA743), "")</f>
        <v/>
      </c>
      <c r="D743" s="56" t="str">
        <f>IFERROR(AVERAGE(P743, AB743), "")</f>
        <v/>
      </c>
      <c r="E743" s="56" t="str">
        <f>IFERROR(AVERAGE(Q743, AC743), "")</f>
        <v/>
      </c>
      <c r="F743" s="56" t="str">
        <f>IFERROR(AVERAGE(R743, AD743), "")</f>
        <v/>
      </c>
      <c r="G743" s="56" t="str">
        <f>IFERROR(AVERAGE(S743, AE743), "")</f>
        <v/>
      </c>
      <c r="H743" s="56" t="str">
        <f>IFERROR(AVERAGE(T743, AF743), "")</f>
        <v/>
      </c>
      <c r="I743" s="56" t="str">
        <f>IFERROR(AVERAGE(U743, AG743), "")</f>
        <v/>
      </c>
      <c r="N743" s="51">
        <v>3</v>
      </c>
      <c r="O743" s="56"/>
      <c r="P743" s="56"/>
      <c r="Q743" s="56"/>
      <c r="R743" s="56"/>
      <c r="S743" s="56"/>
      <c r="T743" s="56"/>
      <c r="U743" s="56"/>
      <c r="Z743" s="51">
        <v>3</v>
      </c>
      <c r="AA743" s="56"/>
      <c r="AB743" s="56"/>
      <c r="AC743" s="56"/>
      <c r="AD743" s="56"/>
      <c r="AE743" s="56"/>
      <c r="AF743" s="56"/>
      <c r="AG743" s="56"/>
    </row>
    <row r="744" spans="1:33" ht="21" customHeight="1" outlineLevel="4" x14ac:dyDescent="0.3">
      <c r="B744" s="51">
        <v>4</v>
      </c>
      <c r="C744" s="56" t="str">
        <f>IFERROR(AVERAGE(O744, AA744), "")</f>
        <v/>
      </c>
      <c r="D744" s="56" t="str">
        <f>IFERROR(AVERAGE(P744, AB744), "")</f>
        <v/>
      </c>
      <c r="E744" s="56" t="str">
        <f>IFERROR(AVERAGE(Q744, AC744), "")</f>
        <v/>
      </c>
      <c r="F744" s="56" t="str">
        <f>IFERROR(AVERAGE(R744, AD744), "")</f>
        <v/>
      </c>
      <c r="G744" s="56" t="str">
        <f>IFERROR(AVERAGE(S744, AE744), "")</f>
        <v/>
      </c>
      <c r="H744" s="56" t="str">
        <f>IFERROR(AVERAGE(T744, AF744), "")</f>
        <v/>
      </c>
      <c r="I744" s="56" t="str">
        <f>IFERROR(AVERAGE(U744, AG744), "")</f>
        <v/>
      </c>
      <c r="N744" s="51">
        <v>4</v>
      </c>
      <c r="O744" s="56"/>
      <c r="P744" s="56"/>
      <c r="Q744" s="56"/>
      <c r="R744" s="56"/>
      <c r="S744" s="56"/>
      <c r="T744" s="56"/>
      <c r="U744" s="56"/>
      <c r="Z744" s="51">
        <v>4</v>
      </c>
      <c r="AA744" s="56"/>
      <c r="AB744" s="56"/>
      <c r="AC744" s="56"/>
      <c r="AD744" s="56"/>
      <c r="AE744" s="56"/>
      <c r="AF744" s="56"/>
      <c r="AG744" s="56"/>
    </row>
    <row r="745" spans="1:33" ht="21" customHeight="1" outlineLevel="4" x14ac:dyDescent="0.3">
      <c r="B745" s="51">
        <v>5</v>
      </c>
      <c r="C745" s="56" t="str">
        <f>IFERROR(AVERAGE(O745, AA745), "")</f>
        <v/>
      </c>
      <c r="D745" s="56" t="str">
        <f>IFERROR(AVERAGE(P745, AB745), "")</f>
        <v/>
      </c>
      <c r="E745" s="56" t="str">
        <f>IFERROR(AVERAGE(Q745, AC745), "")</f>
        <v/>
      </c>
      <c r="F745" s="56" t="str">
        <f>IFERROR(AVERAGE(R745, AD745), "")</f>
        <v/>
      </c>
      <c r="G745" s="56" t="str">
        <f>IFERROR(AVERAGE(S745, AE745), "")</f>
        <v/>
      </c>
      <c r="H745" s="56" t="str">
        <f>IFERROR(AVERAGE(T745, AF745), "")</f>
        <v/>
      </c>
      <c r="I745" s="56" t="str">
        <f>IFERROR(AVERAGE(U745, AG745), "")</f>
        <v/>
      </c>
      <c r="N745" s="51">
        <v>5</v>
      </c>
      <c r="O745" s="56"/>
      <c r="P745" s="56"/>
      <c r="Q745" s="56"/>
      <c r="R745" s="56"/>
      <c r="S745" s="56"/>
      <c r="T745" s="56"/>
      <c r="U745" s="56"/>
      <c r="Z745" s="51">
        <v>5</v>
      </c>
      <c r="AA745" s="56"/>
      <c r="AB745" s="56"/>
      <c r="AC745" s="56"/>
      <c r="AD745" s="56"/>
      <c r="AE745" s="56"/>
      <c r="AF745" s="56"/>
      <c r="AG745" s="56"/>
    </row>
    <row r="746" spans="1:33" ht="21" customHeight="1" outlineLevel="4" x14ac:dyDescent="0.3">
      <c r="B746" s="51">
        <v>6</v>
      </c>
      <c r="C746" s="56" t="str">
        <f>IFERROR(AVERAGE(O746, AA746), "")</f>
        <v/>
      </c>
      <c r="D746" s="56" t="str">
        <f>IFERROR(AVERAGE(P746, AB746), "")</f>
        <v/>
      </c>
      <c r="E746" s="56" t="str">
        <f>IFERROR(AVERAGE(Q746, AC746), "")</f>
        <v/>
      </c>
      <c r="F746" s="56" t="str">
        <f>IFERROR(AVERAGE(R746, AD746), "")</f>
        <v/>
      </c>
      <c r="G746" s="56" t="str">
        <f>IFERROR(AVERAGE(S746, AE746), "")</f>
        <v/>
      </c>
      <c r="H746" s="56" t="str">
        <f>IFERROR(AVERAGE(T746, AF746), "")</f>
        <v/>
      </c>
      <c r="I746" s="56" t="str">
        <f>IFERROR(AVERAGE(U746, AG746), "")</f>
        <v/>
      </c>
      <c r="N746" s="51">
        <v>6</v>
      </c>
      <c r="O746" s="56"/>
      <c r="P746" s="56"/>
      <c r="Q746" s="56"/>
      <c r="R746" s="56"/>
      <c r="S746" s="56"/>
      <c r="T746" s="56"/>
      <c r="U746" s="56"/>
      <c r="Z746" s="51">
        <v>6</v>
      </c>
      <c r="AA746" s="56"/>
      <c r="AB746" s="56"/>
      <c r="AC746" s="56"/>
      <c r="AD746" s="56"/>
      <c r="AE746" s="56"/>
      <c r="AF746" s="56"/>
      <c r="AG746" s="56"/>
    </row>
    <row r="747" spans="1:33" ht="21" customHeight="1" outlineLevel="4" x14ac:dyDescent="0.3">
      <c r="B747" s="50" t="s">
        <v>5</v>
      </c>
      <c r="C747" s="55" t="str">
        <f>IFERROR(AVERAGE(C741, C742, C743, C744, C745, C746),"")</f>
        <v/>
      </c>
      <c r="D747" s="55" t="str">
        <f>IFERROR(AVERAGE(D741, D742, D743, D744, D745, D746),"")</f>
        <v/>
      </c>
      <c r="E747" s="55" t="str">
        <f>IFERROR(AVERAGE(E741, E742, E743, E744, E745, E746),"")</f>
        <v/>
      </c>
      <c r="F747" s="55" t="str">
        <f>IFERROR(AVERAGE(F741, F742, F743, F744, F745, F746),"")</f>
        <v/>
      </c>
      <c r="G747" s="55" t="str">
        <f>IFERROR(AVERAGE(G741, G742, G743, G744, G745, G746),"")</f>
        <v/>
      </c>
      <c r="H747" s="55" t="str">
        <f>IFERROR(AVERAGE(H741, H742, H743, H744, H745, H746),"")</f>
        <v/>
      </c>
      <c r="I747" s="55" t="str">
        <f>IFERROR(AVERAGE(I741, I742, I743, I744, I745, I746),"")</f>
        <v/>
      </c>
      <c r="N747" s="50" t="s">
        <v>5</v>
      </c>
      <c r="O747" s="55" t="str">
        <f>IFERROR(AVERAGE(O741, O742, O743, O744, O745, O746),"")</f>
        <v/>
      </c>
      <c r="P747" s="55" t="str">
        <f>IFERROR(AVERAGE(P741, P742, P743, P744, P745, P746),"")</f>
        <v/>
      </c>
      <c r="Q747" s="55" t="str">
        <f>IFERROR(AVERAGE(Q741, Q742, Q743, Q744, Q745, Q746),"")</f>
        <v/>
      </c>
      <c r="R747" s="55" t="str">
        <f>IFERROR(AVERAGE(R741, R742, R743, R744, R745, R746),"")</f>
        <v/>
      </c>
      <c r="S747" s="55" t="str">
        <f>IFERROR(AVERAGE(S741, S742, S743, S744, S745, S746),"")</f>
        <v/>
      </c>
      <c r="T747" s="55" t="str">
        <f>IFERROR(AVERAGE(T741, T742, T743, T744, T745, T746),"")</f>
        <v/>
      </c>
      <c r="U747" s="55" t="str">
        <f>IFERROR(AVERAGE(U741, U742, U743, U744, U745, U746),"")</f>
        <v/>
      </c>
      <c r="Z747" s="50" t="s">
        <v>5</v>
      </c>
      <c r="AA747" s="55" t="str">
        <f>IFERROR(AVERAGE(AA741, AA742, AA743, AA744, AA745, AA746),"")</f>
        <v/>
      </c>
      <c r="AB747" s="55" t="str">
        <f>IFERROR(AVERAGE(AB741, AB742, AB743, AB744, AB745, AB746),"")</f>
        <v/>
      </c>
      <c r="AC747" s="55" t="str">
        <f>IFERROR(AVERAGE(AC741, AC742, AC743, AC744, AC745, AC746),"")</f>
        <v/>
      </c>
      <c r="AD747" s="55" t="str">
        <f>IFERROR(AVERAGE(AD741, AD742, AD743, AD744, AD745, AD746),"")</f>
        <v/>
      </c>
      <c r="AE747" s="55" t="str">
        <f>IFERROR(AVERAGE(AE741, AE742, AE743, AE744, AE745, AE746),"")</f>
        <v/>
      </c>
      <c r="AF747" s="55" t="str">
        <f>IFERROR(AVERAGE(AF741, AF742, AF743, AF744, AF745, AF746),"")</f>
        <v/>
      </c>
      <c r="AG747" s="55" t="str">
        <f>IFERROR(AVERAGE(AG741, AG742, AG743, AG744, AG745, AG746),"")</f>
        <v/>
      </c>
    </row>
    <row r="748" spans="1:33" ht="21" customHeight="1" outlineLevel="3" x14ac:dyDescent="0.3">
      <c r="A748" s="48" t="s">
        <v>1013</v>
      </c>
      <c r="B748" s="49" t="s">
        <v>1014</v>
      </c>
      <c r="C748" s="49"/>
      <c r="D748" s="49"/>
      <c r="E748" s="49"/>
      <c r="F748" s="49"/>
      <c r="G748" s="49"/>
      <c r="H748" s="49"/>
      <c r="I748" s="49"/>
      <c r="M748" s="48" t="s">
        <v>1013</v>
      </c>
      <c r="N748" s="49" t="s">
        <v>1014</v>
      </c>
      <c r="O748" s="49"/>
      <c r="P748" s="49"/>
      <c r="Q748" s="49"/>
      <c r="R748" s="49"/>
      <c r="S748" s="49"/>
      <c r="T748" s="49"/>
      <c r="U748" s="49"/>
      <c r="Y748" s="48" t="s">
        <v>1013</v>
      </c>
      <c r="Z748" s="49" t="s">
        <v>1014</v>
      </c>
      <c r="AA748" s="49"/>
      <c r="AB748" s="49"/>
      <c r="AC748" s="49"/>
      <c r="AD748" s="49"/>
      <c r="AE748" s="49"/>
      <c r="AF748" s="49"/>
      <c r="AG748" s="49"/>
    </row>
    <row r="749" spans="1:33" ht="21" customHeight="1" outlineLevel="4" x14ac:dyDescent="0.3">
      <c r="B749" s="51">
        <v>1</v>
      </c>
      <c r="C749" s="56" t="str">
        <f>IFERROR(AVERAGE(O749, AA749), "")</f>
        <v/>
      </c>
      <c r="D749" s="56" t="str">
        <f>IFERROR(AVERAGE(P749, AB749), "")</f>
        <v/>
      </c>
      <c r="E749" s="56" t="str">
        <f>IFERROR(AVERAGE(Q749, AC749), "")</f>
        <v/>
      </c>
      <c r="F749" s="56" t="str">
        <f>IFERROR(AVERAGE(R749, AD749), "")</f>
        <v/>
      </c>
      <c r="G749" s="56" t="str">
        <f>IFERROR(AVERAGE(S749, AE749), "")</f>
        <v/>
      </c>
      <c r="H749" s="56" t="str">
        <f>IFERROR(AVERAGE(T749, AF749), "")</f>
        <v/>
      </c>
      <c r="I749" s="56" t="str">
        <f>IFERROR(AVERAGE(U749, AG749), "")</f>
        <v/>
      </c>
      <c r="N749" s="51">
        <v>1</v>
      </c>
      <c r="O749" s="56"/>
      <c r="P749" s="56"/>
      <c r="Q749" s="56"/>
      <c r="R749" s="56"/>
      <c r="S749" s="56"/>
      <c r="T749" s="56"/>
      <c r="U749" s="56"/>
      <c r="Z749" s="51">
        <v>1</v>
      </c>
      <c r="AA749" s="56"/>
      <c r="AB749" s="56"/>
      <c r="AC749" s="56"/>
      <c r="AD749" s="56"/>
      <c r="AE749" s="56"/>
      <c r="AF749" s="56"/>
      <c r="AG749" s="56"/>
    </row>
    <row r="750" spans="1:33" ht="21" customHeight="1" outlineLevel="4" x14ac:dyDescent="0.3">
      <c r="B750" s="51">
        <v>2</v>
      </c>
      <c r="C750" s="56" t="str">
        <f>IFERROR(AVERAGE(O750, AA750), "")</f>
        <v/>
      </c>
      <c r="D750" s="56" t="str">
        <f>IFERROR(AVERAGE(P750, AB750), "")</f>
        <v/>
      </c>
      <c r="E750" s="56" t="str">
        <f>IFERROR(AVERAGE(Q750, AC750), "")</f>
        <v/>
      </c>
      <c r="F750" s="56" t="str">
        <f>IFERROR(AVERAGE(R750, AD750), "")</f>
        <v/>
      </c>
      <c r="G750" s="56" t="str">
        <f>IFERROR(AVERAGE(S750, AE750), "")</f>
        <v/>
      </c>
      <c r="H750" s="56" t="str">
        <f>IFERROR(AVERAGE(T750, AF750), "")</f>
        <v/>
      </c>
      <c r="I750" s="56" t="str">
        <f>IFERROR(AVERAGE(U750, AG750), "")</f>
        <v/>
      </c>
      <c r="N750" s="51">
        <v>2</v>
      </c>
      <c r="O750" s="56"/>
      <c r="P750" s="56"/>
      <c r="Q750" s="56"/>
      <c r="R750" s="56"/>
      <c r="S750" s="56"/>
      <c r="T750" s="56"/>
      <c r="U750" s="56"/>
      <c r="Z750" s="51">
        <v>2</v>
      </c>
      <c r="AA750" s="56"/>
      <c r="AB750" s="56"/>
      <c r="AC750" s="56"/>
      <c r="AD750" s="56"/>
      <c r="AE750" s="56"/>
      <c r="AF750" s="56"/>
      <c r="AG750" s="56"/>
    </row>
    <row r="751" spans="1:33" ht="21" customHeight="1" outlineLevel="4" x14ac:dyDescent="0.3">
      <c r="B751" s="51">
        <v>3</v>
      </c>
      <c r="C751" s="56" t="str">
        <f>IFERROR(AVERAGE(O751, AA751), "")</f>
        <v/>
      </c>
      <c r="D751" s="56" t="str">
        <f>IFERROR(AVERAGE(P751, AB751), "")</f>
        <v/>
      </c>
      <c r="E751" s="56" t="str">
        <f>IFERROR(AVERAGE(Q751, AC751), "")</f>
        <v/>
      </c>
      <c r="F751" s="56" t="str">
        <f>IFERROR(AVERAGE(R751, AD751), "")</f>
        <v/>
      </c>
      <c r="G751" s="56" t="str">
        <f>IFERROR(AVERAGE(S751, AE751), "")</f>
        <v/>
      </c>
      <c r="H751" s="56" t="str">
        <f>IFERROR(AVERAGE(T751, AF751), "")</f>
        <v/>
      </c>
      <c r="I751" s="56" t="str">
        <f>IFERROR(AVERAGE(U751, AG751), "")</f>
        <v/>
      </c>
      <c r="N751" s="51">
        <v>3</v>
      </c>
      <c r="O751" s="56"/>
      <c r="P751" s="56"/>
      <c r="Q751" s="56"/>
      <c r="R751" s="56"/>
      <c r="S751" s="56"/>
      <c r="T751" s="56"/>
      <c r="U751" s="56"/>
      <c r="Z751" s="51">
        <v>3</v>
      </c>
      <c r="AA751" s="56"/>
      <c r="AB751" s="56"/>
      <c r="AC751" s="56"/>
      <c r="AD751" s="56"/>
      <c r="AE751" s="56"/>
      <c r="AF751" s="56"/>
      <c r="AG751" s="56"/>
    </row>
    <row r="752" spans="1:33" ht="21" customHeight="1" outlineLevel="4" x14ac:dyDescent="0.3">
      <c r="B752" s="50" t="s">
        <v>5</v>
      </c>
      <c r="C752" s="55" t="str">
        <f>IFERROR(AVERAGE(C749, C750, C751),"")</f>
        <v/>
      </c>
      <c r="D752" s="55" t="str">
        <f>IFERROR(AVERAGE(D749, D750, D751),"")</f>
        <v/>
      </c>
      <c r="E752" s="55" t="str">
        <f>IFERROR(AVERAGE(E749, E750, E751),"")</f>
        <v/>
      </c>
      <c r="F752" s="55" t="str">
        <f>IFERROR(AVERAGE(F749, F750, F751),"")</f>
        <v/>
      </c>
      <c r="G752" s="55" t="str">
        <f>IFERROR(AVERAGE(G749, G750, G751),"")</f>
        <v/>
      </c>
      <c r="H752" s="55" t="str">
        <f>IFERROR(AVERAGE(H749, H750, H751),"")</f>
        <v/>
      </c>
      <c r="I752" s="55" t="str">
        <f>IFERROR(AVERAGE(I749, I750, I751),"")</f>
        <v/>
      </c>
      <c r="N752" s="50" t="s">
        <v>5</v>
      </c>
      <c r="O752" s="55" t="str">
        <f>IFERROR(AVERAGE(O749, O750, O751),"")</f>
        <v/>
      </c>
      <c r="P752" s="55" t="str">
        <f>IFERROR(AVERAGE(P749, P750, P751),"")</f>
        <v/>
      </c>
      <c r="Q752" s="55" t="str">
        <f>IFERROR(AVERAGE(Q749, Q750, Q751),"")</f>
        <v/>
      </c>
      <c r="R752" s="55" t="str">
        <f>IFERROR(AVERAGE(R749, R750, R751),"")</f>
        <v/>
      </c>
      <c r="S752" s="55" t="str">
        <f>IFERROR(AVERAGE(S749, S750, S751),"")</f>
        <v/>
      </c>
      <c r="T752" s="55" t="str">
        <f>IFERROR(AVERAGE(T749, T750, T751),"")</f>
        <v/>
      </c>
      <c r="U752" s="55" t="str">
        <f>IFERROR(AVERAGE(U749, U750, U751),"")</f>
        <v/>
      </c>
      <c r="Z752" s="50" t="s">
        <v>5</v>
      </c>
      <c r="AA752" s="55" t="str">
        <f>IFERROR(AVERAGE(AA749, AA750, AA751),"")</f>
        <v/>
      </c>
      <c r="AB752" s="55" t="str">
        <f>IFERROR(AVERAGE(AB749, AB750, AB751),"")</f>
        <v/>
      </c>
      <c r="AC752" s="55" t="str">
        <f>IFERROR(AVERAGE(AC749, AC750, AC751),"")</f>
        <v/>
      </c>
      <c r="AD752" s="55" t="str">
        <f>IFERROR(AVERAGE(AD749, AD750, AD751),"")</f>
        <v/>
      </c>
      <c r="AE752" s="55" t="str">
        <f>IFERROR(AVERAGE(AE749, AE750, AE751),"")</f>
        <v/>
      </c>
      <c r="AF752" s="55" t="str">
        <f>IFERROR(AVERAGE(AF749, AF750, AF751),"")</f>
        <v/>
      </c>
      <c r="AG752" s="55" t="str">
        <f>IFERROR(AVERAGE(AG749, AG750, AG751),"")</f>
        <v/>
      </c>
    </row>
    <row r="753" spans="1:33" ht="21" customHeight="1" outlineLevel="1" x14ac:dyDescent="0.3">
      <c r="A753" s="46">
        <v>7.3</v>
      </c>
      <c r="B753" s="47" t="s">
        <v>1019</v>
      </c>
      <c r="C753" s="54" t="str">
        <f>IFERROR(AVERAGE(C758, C763, C768, C771, C779)/10,"")</f>
        <v/>
      </c>
      <c r="D753" s="54" t="str">
        <f>IFERROR(AVERAGE(D758, D763, D768, D771, D779)/10,"")</f>
        <v/>
      </c>
      <c r="E753" s="54" t="str">
        <f>IFERROR(AVERAGE(E758, E763, E768, E771, E779)/10,"")</f>
        <v/>
      </c>
      <c r="F753" s="54" t="str">
        <f>IFERROR(AVERAGE(F758, F763, F768, F771, F779)/10,"")</f>
        <v/>
      </c>
      <c r="G753" s="54" t="str">
        <f>IFERROR(AVERAGE(G758, G763, G768, G771, G779)/10,"")</f>
        <v/>
      </c>
      <c r="H753" s="54" t="str">
        <f>IFERROR(AVERAGE(H758, H763, H768, H771, H779)/10,"")</f>
        <v/>
      </c>
      <c r="I753" s="54" t="str">
        <f>IFERROR(AVERAGE(I758, I763, I768, I771, I779)/10,"")</f>
        <v/>
      </c>
      <c r="M753" s="46">
        <v>7.3</v>
      </c>
      <c r="N753" s="47" t="s">
        <v>1019</v>
      </c>
      <c r="O753" s="54" t="str">
        <f>IFERROR(AVERAGE(O758, O763, O768, O771, O779)/10,"")</f>
        <v/>
      </c>
      <c r="P753" s="54" t="str">
        <f>IFERROR(AVERAGE(P758, P763, P768, P771, P779)/10,"")</f>
        <v/>
      </c>
      <c r="Q753" s="54" t="str">
        <f>IFERROR(AVERAGE(Q758, Q763, Q768, Q771, Q779)/10,"")</f>
        <v/>
      </c>
      <c r="R753" s="54" t="str">
        <f>IFERROR(AVERAGE(R758, R763, R768, R771, R779)/10,"")</f>
        <v/>
      </c>
      <c r="S753" s="54" t="str">
        <f>IFERROR(AVERAGE(S758, S763, S768, S771, S779)/10,"")</f>
        <v/>
      </c>
      <c r="T753" s="54" t="str">
        <f>IFERROR(AVERAGE(T758, T763, T768, T771, T779)/10,"")</f>
        <v/>
      </c>
      <c r="U753" s="54" t="str">
        <f>IFERROR(AVERAGE(U758, U763, U768, U771, U779)/10,"")</f>
        <v/>
      </c>
      <c r="Y753" s="46">
        <v>7.3</v>
      </c>
      <c r="Z753" s="47" t="s">
        <v>1019</v>
      </c>
      <c r="AA753" s="54" t="str">
        <f>IFERROR(AVERAGE(AA758, AA763, AA768, AA771, AA779)/10,"")</f>
        <v/>
      </c>
      <c r="AB753" s="54" t="str">
        <f>IFERROR(AVERAGE(AB758, AB763, AB768, AB771, AB779)/10,"")</f>
        <v/>
      </c>
      <c r="AC753" s="54" t="str">
        <f>IFERROR(AVERAGE(AC758, AC763, AC768, AC771, AC779)/10,"")</f>
        <v/>
      </c>
      <c r="AD753" s="54" t="str">
        <f>IFERROR(AVERAGE(AD758, AD763, AD768, AD771, AD779)/10,"")</f>
        <v/>
      </c>
      <c r="AE753" s="54" t="str">
        <f>IFERROR(AVERAGE(AE758, AE763, AE768, AE771, AE779)/10,"")</f>
        <v/>
      </c>
      <c r="AF753" s="54" t="str">
        <f>IFERROR(AVERAGE(AF758, AF763, AF768, AF771, AF779)/10,"")</f>
        <v/>
      </c>
      <c r="AG753" s="54" t="str">
        <f>IFERROR(AVERAGE(AG758, AG763, AG768, AG771, AG779)/10,"")</f>
        <v/>
      </c>
    </row>
    <row r="754" spans="1:33" ht="21" customHeight="1" outlineLevel="3" x14ac:dyDescent="0.3">
      <c r="A754" s="48" t="s">
        <v>1020</v>
      </c>
      <c r="B754" s="49" t="s">
        <v>1021</v>
      </c>
      <c r="C754" s="49"/>
      <c r="D754" s="49"/>
      <c r="E754" s="49"/>
      <c r="F754" s="49"/>
      <c r="G754" s="49"/>
      <c r="H754" s="49"/>
      <c r="I754" s="49"/>
      <c r="M754" s="48" t="s">
        <v>1020</v>
      </c>
      <c r="N754" s="49" t="s">
        <v>1021</v>
      </c>
      <c r="O754" s="49"/>
      <c r="P754" s="49"/>
      <c r="Q754" s="49"/>
      <c r="R754" s="49"/>
      <c r="S754" s="49"/>
      <c r="T754" s="49"/>
      <c r="U754" s="49"/>
      <c r="Y754" s="48" t="s">
        <v>1020</v>
      </c>
      <c r="Z754" s="49" t="s">
        <v>1021</v>
      </c>
      <c r="AA754" s="49"/>
      <c r="AB754" s="49"/>
      <c r="AC754" s="49"/>
      <c r="AD754" s="49"/>
      <c r="AE754" s="49"/>
      <c r="AF754" s="49"/>
      <c r="AG754" s="49"/>
    </row>
    <row r="755" spans="1:33" ht="21" customHeight="1" outlineLevel="4" x14ac:dyDescent="0.3">
      <c r="B755" s="51">
        <v>1</v>
      </c>
      <c r="C755" s="56" t="str">
        <f>IFERROR(AVERAGE(O755, AA755), "")</f>
        <v/>
      </c>
      <c r="D755" s="56" t="str">
        <f>IFERROR(AVERAGE(P755, AB755), "")</f>
        <v/>
      </c>
      <c r="E755" s="56" t="str">
        <f>IFERROR(AVERAGE(Q755, AC755), "")</f>
        <v/>
      </c>
      <c r="F755" s="56" t="str">
        <f>IFERROR(AVERAGE(R755, AD755), "")</f>
        <v/>
      </c>
      <c r="G755" s="56" t="str">
        <f>IFERROR(AVERAGE(S755, AE755), "")</f>
        <v/>
      </c>
      <c r="H755" s="56" t="str">
        <f>IFERROR(AVERAGE(T755, AF755), "")</f>
        <v/>
      </c>
      <c r="I755" s="56" t="str">
        <f>IFERROR(AVERAGE(U755, AG755), "")</f>
        <v/>
      </c>
      <c r="N755" s="51">
        <v>1</v>
      </c>
      <c r="O755" s="56"/>
      <c r="P755" s="56"/>
      <c r="Q755" s="56"/>
      <c r="R755" s="56"/>
      <c r="S755" s="56"/>
      <c r="T755" s="56"/>
      <c r="U755" s="56"/>
      <c r="Z755" s="51">
        <v>1</v>
      </c>
      <c r="AA755" s="56"/>
      <c r="AB755" s="56"/>
      <c r="AC755" s="56"/>
      <c r="AD755" s="56"/>
      <c r="AE755" s="56"/>
      <c r="AF755" s="56"/>
      <c r="AG755" s="56"/>
    </row>
    <row r="756" spans="1:33" ht="21" customHeight="1" outlineLevel="4" x14ac:dyDescent="0.3">
      <c r="B756" s="51">
        <v>2</v>
      </c>
      <c r="C756" s="56" t="str">
        <f>IFERROR(AVERAGE(O756, AA756), "")</f>
        <v/>
      </c>
      <c r="D756" s="56" t="str">
        <f>IFERROR(AVERAGE(P756, AB756), "")</f>
        <v/>
      </c>
      <c r="E756" s="56" t="str">
        <f>IFERROR(AVERAGE(Q756, AC756), "")</f>
        <v/>
      </c>
      <c r="F756" s="56" t="str">
        <f>IFERROR(AVERAGE(R756, AD756), "")</f>
        <v/>
      </c>
      <c r="G756" s="56" t="str">
        <f>IFERROR(AVERAGE(S756, AE756), "")</f>
        <v/>
      </c>
      <c r="H756" s="56" t="str">
        <f>IFERROR(AVERAGE(T756, AF756), "")</f>
        <v/>
      </c>
      <c r="I756" s="56" t="str">
        <f>IFERROR(AVERAGE(U756, AG756), "")</f>
        <v/>
      </c>
      <c r="N756" s="51">
        <v>2</v>
      </c>
      <c r="O756" s="56"/>
      <c r="P756" s="56"/>
      <c r="Q756" s="56"/>
      <c r="R756" s="56"/>
      <c r="S756" s="56"/>
      <c r="T756" s="56"/>
      <c r="U756" s="56"/>
      <c r="Z756" s="51">
        <v>2</v>
      </c>
      <c r="AA756" s="56"/>
      <c r="AB756" s="56"/>
      <c r="AC756" s="56"/>
      <c r="AD756" s="56"/>
      <c r="AE756" s="56"/>
      <c r="AF756" s="56"/>
      <c r="AG756" s="56"/>
    </row>
    <row r="757" spans="1:33" ht="21" customHeight="1" outlineLevel="4" x14ac:dyDescent="0.3">
      <c r="B757" s="51">
        <v>3</v>
      </c>
      <c r="C757" s="56" t="str">
        <f>IFERROR(AVERAGE(O757, AA757), "")</f>
        <v/>
      </c>
      <c r="D757" s="56" t="str">
        <f>IFERROR(AVERAGE(P757, AB757), "")</f>
        <v/>
      </c>
      <c r="E757" s="56" t="str">
        <f>IFERROR(AVERAGE(Q757, AC757), "")</f>
        <v/>
      </c>
      <c r="F757" s="56" t="str">
        <f>IFERROR(AVERAGE(R757, AD757), "")</f>
        <v/>
      </c>
      <c r="G757" s="56" t="str">
        <f>IFERROR(AVERAGE(S757, AE757), "")</f>
        <v/>
      </c>
      <c r="H757" s="56" t="str">
        <f>IFERROR(AVERAGE(T757, AF757), "")</f>
        <v/>
      </c>
      <c r="I757" s="56" t="str">
        <f>IFERROR(AVERAGE(U757, AG757), "")</f>
        <v/>
      </c>
      <c r="N757" s="51">
        <v>3</v>
      </c>
      <c r="O757" s="56"/>
      <c r="P757" s="56"/>
      <c r="Q757" s="56"/>
      <c r="R757" s="56"/>
      <c r="S757" s="56"/>
      <c r="T757" s="56"/>
      <c r="U757" s="56"/>
      <c r="Z757" s="51">
        <v>3</v>
      </c>
      <c r="AA757" s="56"/>
      <c r="AB757" s="56"/>
      <c r="AC757" s="56"/>
      <c r="AD757" s="56"/>
      <c r="AE757" s="56"/>
      <c r="AF757" s="56"/>
      <c r="AG757" s="56"/>
    </row>
    <row r="758" spans="1:33" ht="21" customHeight="1" outlineLevel="4" x14ac:dyDescent="0.3">
      <c r="B758" s="50" t="s">
        <v>5</v>
      </c>
      <c r="C758" s="55" t="str">
        <f>IFERROR(AVERAGE(C755, C756, C757),"")</f>
        <v/>
      </c>
      <c r="D758" s="55" t="str">
        <f>IFERROR(AVERAGE(D755, D756, D757),"")</f>
        <v/>
      </c>
      <c r="E758" s="55" t="str">
        <f>IFERROR(AVERAGE(E755, E756, E757),"")</f>
        <v/>
      </c>
      <c r="F758" s="55" t="str">
        <f>IFERROR(AVERAGE(F755, F756, F757),"")</f>
        <v/>
      </c>
      <c r="G758" s="55" t="str">
        <f>IFERROR(AVERAGE(G755, G756, G757),"")</f>
        <v/>
      </c>
      <c r="H758" s="55" t="str">
        <f>IFERROR(AVERAGE(H755, H756, H757),"")</f>
        <v/>
      </c>
      <c r="I758" s="55" t="str">
        <f>IFERROR(AVERAGE(I755, I756, I757),"")</f>
        <v/>
      </c>
      <c r="N758" s="50" t="s">
        <v>5</v>
      </c>
      <c r="O758" s="55" t="str">
        <f>IFERROR(AVERAGE(O755, O756, O757),"")</f>
        <v/>
      </c>
      <c r="P758" s="55" t="str">
        <f>IFERROR(AVERAGE(P755, P756, P757),"")</f>
        <v/>
      </c>
      <c r="Q758" s="55" t="str">
        <f>IFERROR(AVERAGE(Q755, Q756, Q757),"")</f>
        <v/>
      </c>
      <c r="R758" s="55" t="str">
        <f>IFERROR(AVERAGE(R755, R756, R757),"")</f>
        <v/>
      </c>
      <c r="S758" s="55" t="str">
        <f>IFERROR(AVERAGE(S755, S756, S757),"")</f>
        <v/>
      </c>
      <c r="T758" s="55" t="str">
        <f>IFERROR(AVERAGE(T755, T756, T757),"")</f>
        <v/>
      </c>
      <c r="U758" s="55" t="str">
        <f>IFERROR(AVERAGE(U755, U756, U757),"")</f>
        <v/>
      </c>
      <c r="Z758" s="50" t="s">
        <v>5</v>
      </c>
      <c r="AA758" s="55" t="str">
        <f>IFERROR(AVERAGE(AA755, AA756, AA757),"")</f>
        <v/>
      </c>
      <c r="AB758" s="55" t="str">
        <f>IFERROR(AVERAGE(AB755, AB756, AB757),"")</f>
        <v/>
      </c>
      <c r="AC758" s="55" t="str">
        <f>IFERROR(AVERAGE(AC755, AC756, AC757),"")</f>
        <v/>
      </c>
      <c r="AD758" s="55" t="str">
        <f>IFERROR(AVERAGE(AD755, AD756, AD757),"")</f>
        <v/>
      </c>
      <c r="AE758" s="55" t="str">
        <f>IFERROR(AVERAGE(AE755, AE756, AE757),"")</f>
        <v/>
      </c>
      <c r="AF758" s="55" t="str">
        <f>IFERROR(AVERAGE(AF755, AF756, AF757),"")</f>
        <v/>
      </c>
      <c r="AG758" s="55" t="str">
        <f>IFERROR(AVERAGE(AG755, AG756, AG757),"")</f>
        <v/>
      </c>
    </row>
    <row r="759" spans="1:33" ht="21" customHeight="1" outlineLevel="3" x14ac:dyDescent="0.3">
      <c r="A759" s="48" t="s">
        <v>1025</v>
      </c>
      <c r="B759" s="49" t="s">
        <v>750</v>
      </c>
      <c r="C759" s="49"/>
      <c r="D759" s="49"/>
      <c r="E759" s="49"/>
      <c r="F759" s="49"/>
      <c r="G759" s="49"/>
      <c r="H759" s="49"/>
      <c r="I759" s="49"/>
      <c r="M759" s="48" t="s">
        <v>1025</v>
      </c>
      <c r="N759" s="49" t="s">
        <v>750</v>
      </c>
      <c r="O759" s="49"/>
      <c r="P759" s="49"/>
      <c r="Q759" s="49"/>
      <c r="R759" s="49"/>
      <c r="S759" s="49"/>
      <c r="T759" s="49"/>
      <c r="U759" s="49"/>
      <c r="Y759" s="48" t="s">
        <v>1025</v>
      </c>
      <c r="Z759" s="49" t="s">
        <v>750</v>
      </c>
      <c r="AA759" s="49"/>
      <c r="AB759" s="49"/>
      <c r="AC759" s="49"/>
      <c r="AD759" s="49"/>
      <c r="AE759" s="49"/>
      <c r="AF759" s="49"/>
      <c r="AG759" s="49"/>
    </row>
    <row r="760" spans="1:33" ht="21" customHeight="1" outlineLevel="4" x14ac:dyDescent="0.3">
      <c r="B760" s="51">
        <v>1</v>
      </c>
      <c r="C760" s="56" t="str">
        <f>IFERROR(AVERAGE(O760, AA760), "")</f>
        <v/>
      </c>
      <c r="D760" s="56" t="str">
        <f>IFERROR(AVERAGE(P760, AB760), "")</f>
        <v/>
      </c>
      <c r="E760" s="56" t="str">
        <f>IFERROR(AVERAGE(Q760, AC760), "")</f>
        <v/>
      </c>
      <c r="F760" s="56" t="str">
        <f>IFERROR(AVERAGE(R760, AD760), "")</f>
        <v/>
      </c>
      <c r="G760" s="56" t="str">
        <f>IFERROR(AVERAGE(S760, AE760), "")</f>
        <v/>
      </c>
      <c r="H760" s="56" t="str">
        <f>IFERROR(AVERAGE(T760, AF760), "")</f>
        <v/>
      </c>
      <c r="I760" s="56" t="str">
        <f>IFERROR(AVERAGE(U760, AG760), "")</f>
        <v/>
      </c>
      <c r="N760" s="51">
        <v>1</v>
      </c>
      <c r="O760" s="56"/>
      <c r="P760" s="56"/>
      <c r="Q760" s="56"/>
      <c r="R760" s="56"/>
      <c r="S760" s="56"/>
      <c r="T760" s="56"/>
      <c r="U760" s="56"/>
      <c r="Z760" s="51">
        <v>1</v>
      </c>
      <c r="AA760" s="56"/>
      <c r="AB760" s="56"/>
      <c r="AC760" s="56"/>
      <c r="AD760" s="56"/>
      <c r="AE760" s="56"/>
      <c r="AF760" s="56"/>
      <c r="AG760" s="56"/>
    </row>
    <row r="761" spans="1:33" ht="21" customHeight="1" outlineLevel="4" x14ac:dyDescent="0.3">
      <c r="B761" s="51">
        <v>2</v>
      </c>
      <c r="C761" s="56" t="str">
        <f>IFERROR(AVERAGE(O761, AA761), "")</f>
        <v/>
      </c>
      <c r="D761" s="56" t="str">
        <f>IFERROR(AVERAGE(P761, AB761), "")</f>
        <v/>
      </c>
      <c r="E761" s="56" t="str">
        <f>IFERROR(AVERAGE(Q761, AC761), "")</f>
        <v/>
      </c>
      <c r="F761" s="56" t="str">
        <f>IFERROR(AVERAGE(R761, AD761), "")</f>
        <v/>
      </c>
      <c r="G761" s="56" t="str">
        <f>IFERROR(AVERAGE(S761, AE761), "")</f>
        <v/>
      </c>
      <c r="H761" s="56" t="str">
        <f>IFERROR(AVERAGE(T761, AF761), "")</f>
        <v/>
      </c>
      <c r="I761" s="56" t="str">
        <f>IFERROR(AVERAGE(U761, AG761), "")</f>
        <v/>
      </c>
      <c r="N761" s="51">
        <v>2</v>
      </c>
      <c r="O761" s="56"/>
      <c r="P761" s="56"/>
      <c r="Q761" s="56"/>
      <c r="R761" s="56"/>
      <c r="S761" s="56"/>
      <c r="T761" s="56"/>
      <c r="U761" s="56"/>
      <c r="Z761" s="51">
        <v>2</v>
      </c>
      <c r="AA761" s="56"/>
      <c r="AB761" s="56"/>
      <c r="AC761" s="56"/>
      <c r="AD761" s="56"/>
      <c r="AE761" s="56"/>
      <c r="AF761" s="56"/>
      <c r="AG761" s="56"/>
    </row>
    <row r="762" spans="1:33" ht="21" customHeight="1" outlineLevel="4" x14ac:dyDescent="0.3">
      <c r="B762" s="51">
        <v>3</v>
      </c>
      <c r="C762" s="56" t="str">
        <f>IFERROR(AVERAGE(O762, AA762), "")</f>
        <v/>
      </c>
      <c r="D762" s="56" t="str">
        <f>IFERROR(AVERAGE(P762, AB762), "")</f>
        <v/>
      </c>
      <c r="E762" s="56" t="str">
        <f>IFERROR(AVERAGE(Q762, AC762), "")</f>
        <v/>
      </c>
      <c r="F762" s="56" t="str">
        <f>IFERROR(AVERAGE(R762, AD762), "")</f>
        <v/>
      </c>
      <c r="G762" s="56" t="str">
        <f>IFERROR(AVERAGE(S762, AE762), "")</f>
        <v/>
      </c>
      <c r="H762" s="56" t="str">
        <f>IFERROR(AVERAGE(T762, AF762), "")</f>
        <v/>
      </c>
      <c r="I762" s="56" t="str">
        <f>IFERROR(AVERAGE(U762, AG762), "")</f>
        <v/>
      </c>
      <c r="N762" s="51">
        <v>3</v>
      </c>
      <c r="O762" s="56"/>
      <c r="P762" s="56"/>
      <c r="Q762" s="56"/>
      <c r="R762" s="56"/>
      <c r="S762" s="56"/>
      <c r="T762" s="56"/>
      <c r="U762" s="56"/>
      <c r="Z762" s="51">
        <v>3</v>
      </c>
      <c r="AA762" s="56"/>
      <c r="AB762" s="56"/>
      <c r="AC762" s="56"/>
      <c r="AD762" s="56"/>
      <c r="AE762" s="56"/>
      <c r="AF762" s="56"/>
      <c r="AG762" s="56"/>
    </row>
    <row r="763" spans="1:33" ht="21" customHeight="1" outlineLevel="4" x14ac:dyDescent="0.3">
      <c r="B763" s="50" t="s">
        <v>5</v>
      </c>
      <c r="C763" s="55" t="str">
        <f>IFERROR(AVERAGE(C760, C761, C762),"")</f>
        <v/>
      </c>
      <c r="D763" s="55" t="str">
        <f>IFERROR(AVERAGE(D760, D761, D762),"")</f>
        <v/>
      </c>
      <c r="E763" s="55" t="str">
        <f>IFERROR(AVERAGE(E760, E761, E762),"")</f>
        <v/>
      </c>
      <c r="F763" s="55" t="str">
        <f>IFERROR(AVERAGE(F760, F761, F762),"")</f>
        <v/>
      </c>
      <c r="G763" s="55" t="str">
        <f>IFERROR(AVERAGE(G760, G761, G762),"")</f>
        <v/>
      </c>
      <c r="H763" s="55" t="str">
        <f>IFERROR(AVERAGE(H760, H761, H762),"")</f>
        <v/>
      </c>
      <c r="I763" s="55" t="str">
        <f>IFERROR(AVERAGE(I760, I761, I762),"")</f>
        <v/>
      </c>
      <c r="N763" s="50" t="s">
        <v>5</v>
      </c>
      <c r="O763" s="55" t="str">
        <f>IFERROR(AVERAGE(O760, O761, O762),"")</f>
        <v/>
      </c>
      <c r="P763" s="55" t="str">
        <f>IFERROR(AVERAGE(P760, P761, P762),"")</f>
        <v/>
      </c>
      <c r="Q763" s="55" t="str">
        <f>IFERROR(AVERAGE(Q760, Q761, Q762),"")</f>
        <v/>
      </c>
      <c r="R763" s="55" t="str">
        <f>IFERROR(AVERAGE(R760, R761, R762),"")</f>
        <v/>
      </c>
      <c r="S763" s="55" t="str">
        <f>IFERROR(AVERAGE(S760, S761, S762),"")</f>
        <v/>
      </c>
      <c r="T763" s="55" t="str">
        <f>IFERROR(AVERAGE(T760, T761, T762),"")</f>
        <v/>
      </c>
      <c r="U763" s="55" t="str">
        <f>IFERROR(AVERAGE(U760, U761, U762),"")</f>
        <v/>
      </c>
      <c r="Z763" s="50" t="s">
        <v>5</v>
      </c>
      <c r="AA763" s="55" t="str">
        <f>IFERROR(AVERAGE(AA760, AA761, AA762),"")</f>
        <v/>
      </c>
      <c r="AB763" s="55" t="str">
        <f>IFERROR(AVERAGE(AB760, AB761, AB762),"")</f>
        <v/>
      </c>
      <c r="AC763" s="55" t="str">
        <f>IFERROR(AVERAGE(AC760, AC761, AC762),"")</f>
        <v/>
      </c>
      <c r="AD763" s="55" t="str">
        <f>IFERROR(AVERAGE(AD760, AD761, AD762),"")</f>
        <v/>
      </c>
      <c r="AE763" s="55" t="str">
        <f>IFERROR(AVERAGE(AE760, AE761, AE762),"")</f>
        <v/>
      </c>
      <c r="AF763" s="55" t="str">
        <f>IFERROR(AVERAGE(AF760, AF761, AF762),"")</f>
        <v/>
      </c>
      <c r="AG763" s="55" t="str">
        <f>IFERROR(AVERAGE(AG760, AG761, AG762),"")</f>
        <v/>
      </c>
    </row>
    <row r="764" spans="1:33" ht="21" customHeight="1" outlineLevel="3" x14ac:dyDescent="0.3">
      <c r="A764" s="48" t="s">
        <v>1029</v>
      </c>
      <c r="B764" s="49" t="s">
        <v>1030</v>
      </c>
      <c r="C764" s="49"/>
      <c r="D764" s="49"/>
      <c r="E764" s="49"/>
      <c r="F764" s="49"/>
      <c r="G764" s="49"/>
      <c r="H764" s="49"/>
      <c r="I764" s="49"/>
      <c r="M764" s="48" t="s">
        <v>1029</v>
      </c>
      <c r="N764" s="49" t="s">
        <v>1030</v>
      </c>
      <c r="O764" s="49"/>
      <c r="P764" s="49"/>
      <c r="Q764" s="49"/>
      <c r="R764" s="49"/>
      <c r="S764" s="49"/>
      <c r="T764" s="49"/>
      <c r="U764" s="49"/>
      <c r="Y764" s="48" t="s">
        <v>1029</v>
      </c>
      <c r="Z764" s="49" t="s">
        <v>1030</v>
      </c>
      <c r="AA764" s="49"/>
      <c r="AB764" s="49"/>
      <c r="AC764" s="49"/>
      <c r="AD764" s="49"/>
      <c r="AE764" s="49"/>
      <c r="AF764" s="49"/>
      <c r="AG764" s="49"/>
    </row>
    <row r="765" spans="1:33" ht="21" customHeight="1" outlineLevel="4" x14ac:dyDescent="0.3">
      <c r="B765" s="51">
        <v>1</v>
      </c>
      <c r="C765" s="56" t="str">
        <f>IFERROR(AVERAGE(O765, AA765), "")</f>
        <v/>
      </c>
      <c r="D765" s="56" t="str">
        <f>IFERROR(AVERAGE(P765, AB765), "")</f>
        <v/>
      </c>
      <c r="E765" s="56" t="str">
        <f>IFERROR(AVERAGE(Q765, AC765), "")</f>
        <v/>
      </c>
      <c r="F765" s="56" t="str">
        <f>IFERROR(AVERAGE(R765, AD765), "")</f>
        <v/>
      </c>
      <c r="G765" s="56" t="str">
        <f>IFERROR(AVERAGE(S765, AE765), "")</f>
        <v/>
      </c>
      <c r="H765" s="56" t="str">
        <f>IFERROR(AVERAGE(T765, AF765), "")</f>
        <v/>
      </c>
      <c r="I765" s="56" t="str">
        <f>IFERROR(AVERAGE(U765, AG765), "")</f>
        <v/>
      </c>
      <c r="N765" s="51">
        <v>1</v>
      </c>
      <c r="O765" s="56"/>
      <c r="P765" s="56"/>
      <c r="Q765" s="56"/>
      <c r="R765" s="56"/>
      <c r="S765" s="56"/>
      <c r="T765" s="56"/>
      <c r="U765" s="56"/>
      <c r="Z765" s="51">
        <v>1</v>
      </c>
      <c r="AA765" s="56"/>
      <c r="AB765" s="56"/>
      <c r="AC765" s="56"/>
      <c r="AD765" s="56"/>
      <c r="AE765" s="56"/>
      <c r="AF765" s="56"/>
      <c r="AG765" s="56"/>
    </row>
    <row r="766" spans="1:33" ht="21" customHeight="1" outlineLevel="4" x14ac:dyDescent="0.3">
      <c r="B766" s="51">
        <v>2</v>
      </c>
      <c r="C766" s="56" t="str">
        <f>IFERROR(AVERAGE(O766, AA766), "")</f>
        <v/>
      </c>
      <c r="D766" s="56" t="str">
        <f>IFERROR(AVERAGE(P766, AB766), "")</f>
        <v/>
      </c>
      <c r="E766" s="56" t="str">
        <f>IFERROR(AVERAGE(Q766, AC766), "")</f>
        <v/>
      </c>
      <c r="F766" s="56" t="str">
        <f>IFERROR(AVERAGE(R766, AD766), "")</f>
        <v/>
      </c>
      <c r="G766" s="56" t="str">
        <f>IFERROR(AVERAGE(S766, AE766), "")</f>
        <v/>
      </c>
      <c r="H766" s="56" t="str">
        <f>IFERROR(AVERAGE(T766, AF766), "")</f>
        <v/>
      </c>
      <c r="I766" s="56" t="str">
        <f>IFERROR(AVERAGE(U766, AG766), "")</f>
        <v/>
      </c>
      <c r="N766" s="51">
        <v>2</v>
      </c>
      <c r="O766" s="56"/>
      <c r="P766" s="56"/>
      <c r="Q766" s="56"/>
      <c r="R766" s="56"/>
      <c r="S766" s="56"/>
      <c r="T766" s="56"/>
      <c r="U766" s="56"/>
      <c r="Z766" s="51">
        <v>2</v>
      </c>
      <c r="AA766" s="56"/>
      <c r="AB766" s="56"/>
      <c r="AC766" s="56"/>
      <c r="AD766" s="56"/>
      <c r="AE766" s="56"/>
      <c r="AF766" s="56"/>
      <c r="AG766" s="56"/>
    </row>
    <row r="767" spans="1:33" ht="21" customHeight="1" outlineLevel="4" x14ac:dyDescent="0.3">
      <c r="B767" s="51">
        <v>3</v>
      </c>
      <c r="C767" s="56" t="str">
        <f>IFERROR(AVERAGE(O767, AA767), "")</f>
        <v/>
      </c>
      <c r="D767" s="56" t="str">
        <f>IFERROR(AVERAGE(P767, AB767), "")</f>
        <v/>
      </c>
      <c r="E767" s="56" t="str">
        <f>IFERROR(AVERAGE(Q767, AC767), "")</f>
        <v/>
      </c>
      <c r="F767" s="56" t="str">
        <f>IFERROR(AVERAGE(R767, AD767), "")</f>
        <v/>
      </c>
      <c r="G767" s="56" t="str">
        <f>IFERROR(AVERAGE(S767, AE767), "")</f>
        <v/>
      </c>
      <c r="H767" s="56" t="str">
        <f>IFERROR(AVERAGE(T767, AF767), "")</f>
        <v/>
      </c>
      <c r="I767" s="56" t="str">
        <f>IFERROR(AVERAGE(U767, AG767), "")</f>
        <v/>
      </c>
      <c r="N767" s="51">
        <v>3</v>
      </c>
      <c r="O767" s="56"/>
      <c r="P767" s="56"/>
      <c r="Q767" s="56"/>
      <c r="R767" s="56"/>
      <c r="S767" s="56"/>
      <c r="T767" s="56"/>
      <c r="U767" s="56"/>
      <c r="Z767" s="51">
        <v>3</v>
      </c>
      <c r="AA767" s="56"/>
      <c r="AB767" s="56"/>
      <c r="AC767" s="56"/>
      <c r="AD767" s="56"/>
      <c r="AE767" s="56"/>
      <c r="AF767" s="56"/>
      <c r="AG767" s="56"/>
    </row>
    <row r="768" spans="1:33" ht="21" customHeight="1" outlineLevel="4" x14ac:dyDescent="0.3">
      <c r="B768" s="50" t="s">
        <v>5</v>
      </c>
      <c r="C768" s="55" t="str">
        <f>IFERROR(AVERAGE(C765, C766, C767),"")</f>
        <v/>
      </c>
      <c r="D768" s="55" t="str">
        <f>IFERROR(AVERAGE(D765, D766, D767),"")</f>
        <v/>
      </c>
      <c r="E768" s="55" t="str">
        <f>IFERROR(AVERAGE(E765, E766, E767),"")</f>
        <v/>
      </c>
      <c r="F768" s="55" t="str">
        <f>IFERROR(AVERAGE(F765, F766, F767),"")</f>
        <v/>
      </c>
      <c r="G768" s="55" t="str">
        <f>IFERROR(AVERAGE(G765, G766, G767),"")</f>
        <v/>
      </c>
      <c r="H768" s="55" t="str">
        <f>IFERROR(AVERAGE(H765, H766, H767),"")</f>
        <v/>
      </c>
      <c r="I768" s="55" t="str">
        <f>IFERROR(AVERAGE(I765, I766, I767),"")</f>
        <v/>
      </c>
      <c r="N768" s="50" t="s">
        <v>5</v>
      </c>
      <c r="O768" s="55" t="str">
        <f>IFERROR(AVERAGE(O765, O766, O767),"")</f>
        <v/>
      </c>
      <c r="P768" s="55" t="str">
        <f>IFERROR(AVERAGE(P765, P766, P767),"")</f>
        <v/>
      </c>
      <c r="Q768" s="55" t="str">
        <f>IFERROR(AVERAGE(Q765, Q766, Q767),"")</f>
        <v/>
      </c>
      <c r="R768" s="55" t="str">
        <f>IFERROR(AVERAGE(R765, R766, R767),"")</f>
        <v/>
      </c>
      <c r="S768" s="55" t="str">
        <f>IFERROR(AVERAGE(S765, S766, S767),"")</f>
        <v/>
      </c>
      <c r="T768" s="55" t="str">
        <f>IFERROR(AVERAGE(T765, T766, T767),"")</f>
        <v/>
      </c>
      <c r="U768" s="55" t="str">
        <f>IFERROR(AVERAGE(U765, U766, U767),"")</f>
        <v/>
      </c>
      <c r="Z768" s="50" t="s">
        <v>5</v>
      </c>
      <c r="AA768" s="55" t="str">
        <f>IFERROR(AVERAGE(AA765, AA766, AA767),"")</f>
        <v/>
      </c>
      <c r="AB768" s="55" t="str">
        <f>IFERROR(AVERAGE(AB765, AB766, AB767),"")</f>
        <v/>
      </c>
      <c r="AC768" s="55" t="str">
        <f>IFERROR(AVERAGE(AC765, AC766, AC767),"")</f>
        <v/>
      </c>
      <c r="AD768" s="55" t="str">
        <f>IFERROR(AVERAGE(AD765, AD766, AD767),"")</f>
        <v/>
      </c>
      <c r="AE768" s="55" t="str">
        <f>IFERROR(AVERAGE(AE765, AE766, AE767),"")</f>
        <v/>
      </c>
      <c r="AF768" s="55" t="str">
        <f>IFERROR(AVERAGE(AF765, AF766, AF767),"")</f>
        <v/>
      </c>
      <c r="AG768" s="55" t="str">
        <f>IFERROR(AVERAGE(AG765, AG766, AG767),"")</f>
        <v/>
      </c>
    </row>
    <row r="769" spans="1:33" ht="21" customHeight="1" outlineLevel="3" x14ac:dyDescent="0.3">
      <c r="A769" s="48" t="s">
        <v>1034</v>
      </c>
      <c r="B769" s="49" t="s">
        <v>1035</v>
      </c>
      <c r="C769" s="49"/>
      <c r="D769" s="49"/>
      <c r="E769" s="49"/>
      <c r="F769" s="49"/>
      <c r="G769" s="49"/>
      <c r="H769" s="49"/>
      <c r="I769" s="49"/>
      <c r="M769" s="48" t="s">
        <v>1034</v>
      </c>
      <c r="N769" s="49" t="s">
        <v>1035</v>
      </c>
      <c r="O769" s="49"/>
      <c r="P769" s="49"/>
      <c r="Q769" s="49"/>
      <c r="R769" s="49"/>
      <c r="S769" s="49"/>
      <c r="T769" s="49"/>
      <c r="U769" s="49"/>
      <c r="Y769" s="48" t="s">
        <v>1034</v>
      </c>
      <c r="Z769" s="49" t="s">
        <v>1035</v>
      </c>
      <c r="AA769" s="49"/>
      <c r="AB769" s="49"/>
      <c r="AC769" s="49"/>
      <c r="AD769" s="49"/>
      <c r="AE769" s="49"/>
      <c r="AF769" s="49"/>
      <c r="AG769" s="49"/>
    </row>
    <row r="770" spans="1:33" ht="21" customHeight="1" outlineLevel="4" x14ac:dyDescent="0.3">
      <c r="B770" s="51">
        <v>1</v>
      </c>
      <c r="C770" s="56" t="str">
        <f>IFERROR(AVERAGE(O770, AA770), "")</f>
        <v/>
      </c>
      <c r="D770" s="56" t="str">
        <f>IFERROR(AVERAGE(P770, AB770), "")</f>
        <v/>
      </c>
      <c r="E770" s="56" t="str">
        <f>IFERROR(AVERAGE(Q770, AC770), "")</f>
        <v/>
      </c>
      <c r="F770" s="56" t="str">
        <f>IFERROR(AVERAGE(R770, AD770), "")</f>
        <v/>
      </c>
      <c r="G770" s="56" t="str">
        <f>IFERROR(AVERAGE(S770, AE770), "")</f>
        <v/>
      </c>
      <c r="H770" s="56" t="str">
        <f>IFERROR(AVERAGE(T770, AF770), "")</f>
        <v/>
      </c>
      <c r="I770" s="56" t="str">
        <f>IFERROR(AVERAGE(U770, AG770), "")</f>
        <v/>
      </c>
      <c r="N770" s="51">
        <v>1</v>
      </c>
      <c r="O770" s="56"/>
      <c r="P770" s="56"/>
      <c r="Q770" s="56"/>
      <c r="R770" s="56"/>
      <c r="S770" s="56"/>
      <c r="T770" s="56"/>
      <c r="U770" s="56"/>
      <c r="Z770" s="51">
        <v>1</v>
      </c>
      <c r="AA770" s="56"/>
      <c r="AB770" s="56"/>
      <c r="AC770" s="56"/>
      <c r="AD770" s="56"/>
      <c r="AE770" s="56"/>
      <c r="AF770" s="56"/>
      <c r="AG770" s="56"/>
    </row>
    <row r="771" spans="1:33" ht="21" customHeight="1" outlineLevel="4" x14ac:dyDescent="0.3">
      <c r="B771" s="50" t="s">
        <v>5</v>
      </c>
      <c r="C771" s="55" t="str">
        <f>IFERROR(AVERAGE(C770),"")</f>
        <v/>
      </c>
      <c r="D771" s="55" t="str">
        <f>IFERROR(AVERAGE(D770),"")</f>
        <v/>
      </c>
      <c r="E771" s="55" t="str">
        <f>IFERROR(AVERAGE(E770),"")</f>
        <v/>
      </c>
      <c r="F771" s="55" t="str">
        <f>IFERROR(AVERAGE(F770),"")</f>
        <v/>
      </c>
      <c r="G771" s="55" t="str">
        <f>IFERROR(AVERAGE(G770),"")</f>
        <v/>
      </c>
      <c r="H771" s="55" t="str">
        <f>IFERROR(AVERAGE(H770),"")</f>
        <v/>
      </c>
      <c r="I771" s="55" t="str">
        <f>IFERROR(AVERAGE(I770),"")</f>
        <v/>
      </c>
      <c r="N771" s="50" t="s">
        <v>5</v>
      </c>
      <c r="O771" s="55" t="str">
        <f>IFERROR(AVERAGE(O770),"")</f>
        <v/>
      </c>
      <c r="P771" s="55" t="str">
        <f>IFERROR(AVERAGE(P770),"")</f>
        <v/>
      </c>
      <c r="Q771" s="55" t="str">
        <f>IFERROR(AVERAGE(Q770),"")</f>
        <v/>
      </c>
      <c r="R771" s="55" t="str">
        <f>IFERROR(AVERAGE(R770),"")</f>
        <v/>
      </c>
      <c r="S771" s="55" t="str">
        <f>IFERROR(AVERAGE(S770),"")</f>
        <v/>
      </c>
      <c r="T771" s="55" t="str">
        <f>IFERROR(AVERAGE(T770),"")</f>
        <v/>
      </c>
      <c r="U771" s="55" t="str">
        <f>IFERROR(AVERAGE(U770),"")</f>
        <v/>
      </c>
      <c r="Z771" s="50" t="s">
        <v>5</v>
      </c>
      <c r="AA771" s="55" t="str">
        <f>IFERROR(AVERAGE(AA770),"")</f>
        <v/>
      </c>
      <c r="AB771" s="55" t="str">
        <f>IFERROR(AVERAGE(AB770),"")</f>
        <v/>
      </c>
      <c r="AC771" s="55" t="str">
        <f>IFERROR(AVERAGE(AC770),"")</f>
        <v/>
      </c>
      <c r="AD771" s="55" t="str">
        <f>IFERROR(AVERAGE(AD770),"")</f>
        <v/>
      </c>
      <c r="AE771" s="55" t="str">
        <f>IFERROR(AVERAGE(AE770),"")</f>
        <v/>
      </c>
      <c r="AF771" s="55" t="str">
        <f>IFERROR(AVERAGE(AF770),"")</f>
        <v/>
      </c>
      <c r="AG771" s="55" t="str">
        <f>IFERROR(AVERAGE(AG770),"")</f>
        <v/>
      </c>
    </row>
    <row r="772" spans="1:33" ht="21" customHeight="1" outlineLevel="3" x14ac:dyDescent="0.3">
      <c r="A772" s="48" t="s">
        <v>1037</v>
      </c>
      <c r="B772" s="49" t="s">
        <v>1038</v>
      </c>
      <c r="C772" s="49"/>
      <c r="D772" s="49"/>
      <c r="E772" s="49"/>
      <c r="F772" s="49"/>
      <c r="G772" s="49"/>
      <c r="H772" s="49"/>
      <c r="I772" s="49"/>
      <c r="M772" s="48" t="s">
        <v>1037</v>
      </c>
      <c r="N772" s="49" t="s">
        <v>1038</v>
      </c>
      <c r="O772" s="49"/>
      <c r="P772" s="49"/>
      <c r="Q772" s="49"/>
      <c r="R772" s="49"/>
      <c r="S772" s="49"/>
      <c r="T772" s="49"/>
      <c r="U772" s="49"/>
      <c r="Y772" s="48" t="s">
        <v>1037</v>
      </c>
      <c r="Z772" s="49" t="s">
        <v>1038</v>
      </c>
      <c r="AA772" s="49"/>
      <c r="AB772" s="49"/>
      <c r="AC772" s="49"/>
      <c r="AD772" s="49"/>
      <c r="AE772" s="49"/>
      <c r="AF772" s="49"/>
      <c r="AG772" s="49"/>
    </row>
    <row r="773" spans="1:33" ht="21" customHeight="1" outlineLevel="4" x14ac:dyDescent="0.3">
      <c r="B773" s="51">
        <v>1</v>
      </c>
      <c r="C773" s="56" t="str">
        <f>IFERROR(AVERAGE(O773, AA773), "")</f>
        <v/>
      </c>
      <c r="D773" s="56" t="str">
        <f>IFERROR(AVERAGE(P773, AB773), "")</f>
        <v/>
      </c>
      <c r="E773" s="56" t="str">
        <f>IFERROR(AVERAGE(Q773, AC773), "")</f>
        <v/>
      </c>
      <c r="F773" s="56" t="str">
        <f>IFERROR(AVERAGE(R773, AD773), "")</f>
        <v/>
      </c>
      <c r="G773" s="56" t="str">
        <f>IFERROR(AVERAGE(S773, AE773), "")</f>
        <v/>
      </c>
      <c r="H773" s="56" t="str">
        <f>IFERROR(AVERAGE(T773, AF773), "")</f>
        <v/>
      </c>
      <c r="I773" s="56" t="str">
        <f>IFERROR(AVERAGE(U773, AG773), "")</f>
        <v/>
      </c>
      <c r="N773" s="51">
        <v>1</v>
      </c>
      <c r="O773" s="56"/>
      <c r="P773" s="56"/>
      <c r="Q773" s="56"/>
      <c r="R773" s="56"/>
      <c r="S773" s="56"/>
      <c r="T773" s="56"/>
      <c r="U773" s="56"/>
      <c r="Z773" s="51">
        <v>1</v>
      </c>
      <c r="AA773" s="56"/>
      <c r="AB773" s="56"/>
      <c r="AC773" s="56"/>
      <c r="AD773" s="56"/>
      <c r="AE773" s="56"/>
      <c r="AF773" s="56"/>
      <c r="AG773" s="56"/>
    </row>
    <row r="774" spans="1:33" ht="21" customHeight="1" outlineLevel="4" x14ac:dyDescent="0.3">
      <c r="B774" s="51">
        <v>2</v>
      </c>
      <c r="C774" s="56" t="str">
        <f>IFERROR(AVERAGE(O774, AA774), "")</f>
        <v/>
      </c>
      <c r="D774" s="56" t="str">
        <f>IFERROR(AVERAGE(P774, AB774), "")</f>
        <v/>
      </c>
      <c r="E774" s="56" t="str">
        <f>IFERROR(AVERAGE(Q774, AC774), "")</f>
        <v/>
      </c>
      <c r="F774" s="56" t="str">
        <f>IFERROR(AVERAGE(R774, AD774), "")</f>
        <v/>
      </c>
      <c r="G774" s="56" t="str">
        <f>IFERROR(AVERAGE(S774, AE774), "")</f>
        <v/>
      </c>
      <c r="H774" s="56" t="str">
        <f>IFERROR(AVERAGE(T774, AF774), "")</f>
        <v/>
      </c>
      <c r="I774" s="56" t="str">
        <f>IFERROR(AVERAGE(U774, AG774), "")</f>
        <v/>
      </c>
      <c r="N774" s="51">
        <v>2</v>
      </c>
      <c r="O774" s="56"/>
      <c r="P774" s="56"/>
      <c r="Q774" s="56"/>
      <c r="R774" s="56"/>
      <c r="S774" s="56"/>
      <c r="T774" s="56"/>
      <c r="U774" s="56"/>
      <c r="Z774" s="51">
        <v>2</v>
      </c>
      <c r="AA774" s="56"/>
      <c r="AB774" s="56"/>
      <c r="AC774" s="56"/>
      <c r="AD774" s="56"/>
      <c r="AE774" s="56"/>
      <c r="AF774" s="56"/>
      <c r="AG774" s="56"/>
    </row>
    <row r="775" spans="1:33" ht="21" customHeight="1" outlineLevel="4" x14ac:dyDescent="0.3">
      <c r="B775" s="51">
        <v>3</v>
      </c>
      <c r="C775" s="56" t="str">
        <f>IFERROR(AVERAGE(O775, AA775), "")</f>
        <v/>
      </c>
      <c r="D775" s="56" t="str">
        <f>IFERROR(AVERAGE(P775, AB775), "")</f>
        <v/>
      </c>
      <c r="E775" s="56" t="str">
        <f>IFERROR(AVERAGE(Q775, AC775), "")</f>
        <v/>
      </c>
      <c r="F775" s="56" t="str">
        <f>IFERROR(AVERAGE(R775, AD775), "")</f>
        <v/>
      </c>
      <c r="G775" s="56" t="str">
        <f>IFERROR(AVERAGE(S775, AE775), "")</f>
        <v/>
      </c>
      <c r="H775" s="56" t="str">
        <f>IFERROR(AVERAGE(T775, AF775), "")</f>
        <v/>
      </c>
      <c r="I775" s="56" t="str">
        <f>IFERROR(AVERAGE(U775, AG775), "")</f>
        <v/>
      </c>
      <c r="N775" s="51">
        <v>3</v>
      </c>
      <c r="O775" s="56"/>
      <c r="P775" s="56"/>
      <c r="Q775" s="56"/>
      <c r="R775" s="56"/>
      <c r="S775" s="56"/>
      <c r="T775" s="56"/>
      <c r="U775" s="56"/>
      <c r="Z775" s="51">
        <v>3</v>
      </c>
      <c r="AA775" s="56"/>
      <c r="AB775" s="56"/>
      <c r="AC775" s="56"/>
      <c r="AD775" s="56"/>
      <c r="AE775" s="56"/>
      <c r="AF775" s="56"/>
      <c r="AG775" s="56"/>
    </row>
    <row r="776" spans="1:33" ht="21" customHeight="1" outlineLevel="4" x14ac:dyDescent="0.3">
      <c r="B776" s="51">
        <v>4</v>
      </c>
      <c r="C776" s="56" t="str">
        <f>IFERROR(AVERAGE(O776, AA776), "")</f>
        <v/>
      </c>
      <c r="D776" s="56" t="str">
        <f>IFERROR(AVERAGE(P776, AB776), "")</f>
        <v/>
      </c>
      <c r="E776" s="56" t="str">
        <f>IFERROR(AVERAGE(Q776, AC776), "")</f>
        <v/>
      </c>
      <c r="F776" s="56" t="str">
        <f>IFERROR(AVERAGE(R776, AD776), "")</f>
        <v/>
      </c>
      <c r="G776" s="56" t="str">
        <f>IFERROR(AVERAGE(S776, AE776), "")</f>
        <v/>
      </c>
      <c r="H776" s="56" t="str">
        <f>IFERROR(AVERAGE(T776, AF776), "")</f>
        <v/>
      </c>
      <c r="I776" s="56" t="str">
        <f>IFERROR(AVERAGE(U776, AG776), "")</f>
        <v/>
      </c>
      <c r="N776" s="51">
        <v>4</v>
      </c>
      <c r="O776" s="56"/>
      <c r="P776" s="56"/>
      <c r="Q776" s="56"/>
      <c r="R776" s="56"/>
      <c r="S776" s="56"/>
      <c r="T776" s="56"/>
      <c r="U776" s="56"/>
      <c r="Z776" s="51">
        <v>4</v>
      </c>
      <c r="AA776" s="56"/>
      <c r="AB776" s="56"/>
      <c r="AC776" s="56"/>
      <c r="AD776" s="56"/>
      <c r="AE776" s="56"/>
      <c r="AF776" s="56"/>
      <c r="AG776" s="56"/>
    </row>
    <row r="777" spans="1:33" ht="21" customHeight="1" outlineLevel="4" x14ac:dyDescent="0.3">
      <c r="B777" s="51">
        <v>5</v>
      </c>
      <c r="C777" s="56" t="str">
        <f>IFERROR(AVERAGE(O777, AA777), "")</f>
        <v/>
      </c>
      <c r="D777" s="56" t="str">
        <f>IFERROR(AVERAGE(P777, AB777), "")</f>
        <v/>
      </c>
      <c r="E777" s="56" t="str">
        <f>IFERROR(AVERAGE(Q777, AC777), "")</f>
        <v/>
      </c>
      <c r="F777" s="56" t="str">
        <f>IFERROR(AVERAGE(R777, AD777), "")</f>
        <v/>
      </c>
      <c r="G777" s="56" t="str">
        <f>IFERROR(AVERAGE(S777, AE777), "")</f>
        <v/>
      </c>
      <c r="H777" s="56" t="str">
        <f>IFERROR(AVERAGE(T777, AF777), "")</f>
        <v/>
      </c>
      <c r="I777" s="56" t="str">
        <f>IFERROR(AVERAGE(U777, AG777), "")</f>
        <v/>
      </c>
      <c r="N777" s="51">
        <v>5</v>
      </c>
      <c r="O777" s="56"/>
      <c r="P777" s="56"/>
      <c r="Q777" s="56"/>
      <c r="R777" s="56"/>
      <c r="S777" s="56"/>
      <c r="T777" s="56"/>
      <c r="U777" s="56"/>
      <c r="Z777" s="51">
        <v>5</v>
      </c>
      <c r="AA777" s="56"/>
      <c r="AB777" s="56"/>
      <c r="AC777" s="56"/>
      <c r="AD777" s="56"/>
      <c r="AE777" s="56"/>
      <c r="AF777" s="56"/>
      <c r="AG777" s="56"/>
    </row>
    <row r="778" spans="1:33" ht="21" customHeight="1" outlineLevel="4" x14ac:dyDescent="0.3">
      <c r="B778" s="51">
        <v>6</v>
      </c>
      <c r="C778" s="56" t="str">
        <f>IFERROR(AVERAGE(O778, AA778), "")</f>
        <v/>
      </c>
      <c r="D778" s="56" t="str">
        <f>IFERROR(AVERAGE(P778, AB778), "")</f>
        <v/>
      </c>
      <c r="E778" s="56" t="str">
        <f>IFERROR(AVERAGE(Q778, AC778), "")</f>
        <v/>
      </c>
      <c r="F778" s="56" t="str">
        <f>IFERROR(AVERAGE(R778, AD778), "")</f>
        <v/>
      </c>
      <c r="G778" s="56" t="str">
        <f>IFERROR(AVERAGE(S778, AE778), "")</f>
        <v/>
      </c>
      <c r="H778" s="56" t="str">
        <f>IFERROR(AVERAGE(T778, AF778), "")</f>
        <v/>
      </c>
      <c r="I778" s="56" t="str">
        <f>IFERROR(AVERAGE(U778, AG778), "")</f>
        <v/>
      </c>
      <c r="N778" s="51">
        <v>6</v>
      </c>
      <c r="O778" s="56"/>
      <c r="P778" s="56"/>
      <c r="Q778" s="56"/>
      <c r="R778" s="56"/>
      <c r="S778" s="56"/>
      <c r="T778" s="56"/>
      <c r="U778" s="56"/>
      <c r="Z778" s="51">
        <v>6</v>
      </c>
      <c r="AA778" s="56"/>
      <c r="AB778" s="56"/>
      <c r="AC778" s="56"/>
      <c r="AD778" s="56"/>
      <c r="AE778" s="56"/>
      <c r="AF778" s="56"/>
      <c r="AG778" s="56"/>
    </row>
    <row r="779" spans="1:33" ht="21" customHeight="1" outlineLevel="4" x14ac:dyDescent="0.3">
      <c r="B779" s="50" t="s">
        <v>5</v>
      </c>
      <c r="C779" s="55" t="str">
        <f>IFERROR(AVERAGE(C773, C774, C775, C776, C777, C778),"")</f>
        <v/>
      </c>
      <c r="D779" s="55" t="str">
        <f>IFERROR(AVERAGE(D773, D774, D775, D776, D777, D778),"")</f>
        <v/>
      </c>
      <c r="E779" s="55" t="str">
        <f>IFERROR(AVERAGE(E773, E774, E775, E776, E777, E778),"")</f>
        <v/>
      </c>
      <c r="F779" s="55" t="str">
        <f>IFERROR(AVERAGE(F773, F774, F775, F776, F777, F778),"")</f>
        <v/>
      </c>
      <c r="G779" s="55" t="str">
        <f>IFERROR(AVERAGE(G773, G774, G775, G776, G777, G778),"")</f>
        <v/>
      </c>
      <c r="H779" s="55" t="str">
        <f>IFERROR(AVERAGE(H773, H774, H775, H776, H777, H778),"")</f>
        <v/>
      </c>
      <c r="I779" s="55" t="str">
        <f>IFERROR(AVERAGE(I773, I774, I775, I776, I777, I778),"")</f>
        <v/>
      </c>
      <c r="N779" s="50" t="s">
        <v>5</v>
      </c>
      <c r="O779" s="55" t="str">
        <f>IFERROR(AVERAGE(O773, O774, O775, O776, O777, O778),"")</f>
        <v/>
      </c>
      <c r="P779" s="55" t="str">
        <f>IFERROR(AVERAGE(P773, P774, P775, P776, P777, P778),"")</f>
        <v/>
      </c>
      <c r="Q779" s="55" t="str">
        <f>IFERROR(AVERAGE(Q773, Q774, Q775, Q776, Q777, Q778),"")</f>
        <v/>
      </c>
      <c r="R779" s="55" t="str">
        <f>IFERROR(AVERAGE(R773, R774, R775, R776, R777, R778),"")</f>
        <v/>
      </c>
      <c r="S779" s="55" t="str">
        <f>IFERROR(AVERAGE(S773, S774, S775, S776, S777, S778),"")</f>
        <v/>
      </c>
      <c r="T779" s="55" t="str">
        <f>IFERROR(AVERAGE(T773, T774, T775, T776, T777, T778),"")</f>
        <v/>
      </c>
      <c r="U779" s="55" t="str">
        <f>IFERROR(AVERAGE(U773, U774, U775, U776, U777, U778),"")</f>
        <v/>
      </c>
      <c r="Z779" s="50" t="s">
        <v>5</v>
      </c>
      <c r="AA779" s="55" t="str">
        <f>IFERROR(AVERAGE(AA773, AA774, AA775, AA776, AA777, AA778),"")</f>
        <v/>
      </c>
      <c r="AB779" s="55" t="str">
        <f>IFERROR(AVERAGE(AB773, AB774, AB775, AB776, AB777, AB778),"")</f>
        <v/>
      </c>
      <c r="AC779" s="55" t="str">
        <f>IFERROR(AVERAGE(AC773, AC774, AC775, AC776, AC777, AC778),"")</f>
        <v/>
      </c>
      <c r="AD779" s="55" t="str">
        <f>IFERROR(AVERAGE(AD773, AD774, AD775, AD776, AD777, AD778),"")</f>
        <v/>
      </c>
      <c r="AE779" s="55" t="str">
        <f>IFERROR(AVERAGE(AE773, AE774, AE775, AE776, AE777, AE778),"")</f>
        <v/>
      </c>
      <c r="AF779" s="55" t="str">
        <f>IFERROR(AVERAGE(AF773, AF774, AF775, AF776, AF777, AF778),"")</f>
        <v/>
      </c>
      <c r="AG779" s="55" t="str">
        <f>IFERROR(AVERAGE(AG773, AG774, AG775, AG776, AG777, AG778),"")</f>
        <v/>
      </c>
    </row>
    <row r="780" spans="1:33" ht="21" customHeight="1" x14ac:dyDescent="0.3">
      <c r="A780" s="45">
        <v>8</v>
      </c>
      <c r="B780" s="45" t="s">
        <v>1046</v>
      </c>
      <c r="C780" s="53">
        <f>IFERROR(AVERAGE(C781, C794, C801), 0)</f>
        <v>0</v>
      </c>
      <c r="D780" s="53">
        <f>IFERROR(AVERAGE(D781, D794, D801), 0)</f>
        <v>0</v>
      </c>
      <c r="E780" s="53">
        <f>IFERROR(AVERAGE(E781, E794, E801), 0)</f>
        <v>0</v>
      </c>
      <c r="F780" s="53">
        <f>IFERROR(AVERAGE(F781, F794, F801), 0)</f>
        <v>0</v>
      </c>
      <c r="G780" s="53">
        <f>IFERROR(AVERAGE(G781, G794, G801), 0)</f>
        <v>0</v>
      </c>
      <c r="H780" s="53">
        <f>IFERROR(AVERAGE(H781, H794, H801), 0)</f>
        <v>0</v>
      </c>
      <c r="I780" s="53">
        <f>IFERROR(AVERAGE(I781, I794, I801), 0)</f>
        <v>0</v>
      </c>
      <c r="M780" s="45">
        <v>8</v>
      </c>
      <c r="N780" s="45" t="s">
        <v>1046</v>
      </c>
      <c r="O780" s="53">
        <f>IFERROR(AVERAGE(O781, O794, O801), 0)</f>
        <v>0</v>
      </c>
      <c r="P780" s="53">
        <f>IFERROR(AVERAGE(P781, P794, P801), 0)</f>
        <v>0</v>
      </c>
      <c r="Q780" s="53">
        <f>IFERROR(AVERAGE(Q781, Q794, Q801), 0)</f>
        <v>0</v>
      </c>
      <c r="R780" s="53">
        <f>IFERROR(AVERAGE(R781, R794, R801), 0)</f>
        <v>0</v>
      </c>
      <c r="S780" s="53">
        <f>IFERROR(AVERAGE(S781, S794, S801), 0)</f>
        <v>0</v>
      </c>
      <c r="T780" s="53">
        <f>IFERROR(AVERAGE(T781, T794, T801), 0)</f>
        <v>0</v>
      </c>
      <c r="U780" s="53">
        <f>IFERROR(AVERAGE(U781, U794, U801), 0)</f>
        <v>0</v>
      </c>
      <c r="Y780" s="45">
        <v>8</v>
      </c>
      <c r="Z780" s="45" t="s">
        <v>1046</v>
      </c>
      <c r="AA780" s="53">
        <f>IFERROR(AVERAGE(AA781, AA794, AA801), 0)</f>
        <v>0</v>
      </c>
      <c r="AB780" s="53">
        <f>IFERROR(AVERAGE(AB781, AB794, AB801), 0)</f>
        <v>0</v>
      </c>
      <c r="AC780" s="53">
        <f>IFERROR(AVERAGE(AC781, AC794, AC801), 0)</f>
        <v>0</v>
      </c>
      <c r="AD780" s="53">
        <f>IFERROR(AVERAGE(AD781, AD794, AD801), 0)</f>
        <v>0</v>
      </c>
      <c r="AE780" s="53">
        <f>IFERROR(AVERAGE(AE781, AE794, AE801), 0)</f>
        <v>0</v>
      </c>
      <c r="AF780" s="53">
        <f>IFERROR(AVERAGE(AF781, AF794, AF801), 0)</f>
        <v>0</v>
      </c>
      <c r="AG780" s="53">
        <f>IFERROR(AVERAGE(AG781, AG794, AG801), 0)</f>
        <v>0</v>
      </c>
    </row>
    <row r="781" spans="1:33" ht="21" customHeight="1" outlineLevel="1" x14ac:dyDescent="0.3">
      <c r="A781" s="46">
        <v>8.1</v>
      </c>
      <c r="B781" s="47" t="s">
        <v>1048</v>
      </c>
      <c r="C781" s="54"/>
      <c r="D781" s="54"/>
      <c r="E781" s="54"/>
      <c r="F781" s="54"/>
      <c r="G781" s="54"/>
      <c r="H781" s="54"/>
      <c r="I781" s="54"/>
      <c r="M781" s="46">
        <v>8.1</v>
      </c>
      <c r="N781" s="47" t="s">
        <v>1048</v>
      </c>
      <c r="O781" s="54"/>
      <c r="P781" s="54"/>
      <c r="Q781" s="54"/>
      <c r="R781" s="54"/>
      <c r="S781" s="54"/>
      <c r="T781" s="54"/>
      <c r="U781" s="54"/>
      <c r="Y781" s="46">
        <v>8.1</v>
      </c>
      <c r="Z781" s="47" t="s">
        <v>1048</v>
      </c>
      <c r="AA781" s="54"/>
      <c r="AB781" s="54"/>
      <c r="AC781" s="54"/>
      <c r="AD781" s="54"/>
      <c r="AE781" s="54"/>
      <c r="AF781" s="54"/>
      <c r="AG781" s="54"/>
    </row>
    <row r="782" spans="1:33" ht="21" customHeight="1" outlineLevel="3" x14ac:dyDescent="0.3">
      <c r="A782" s="48" t="s">
        <v>1049</v>
      </c>
      <c r="B782" s="49" t="s">
        <v>994</v>
      </c>
      <c r="C782" s="49"/>
      <c r="D782" s="49"/>
      <c r="E782" s="49"/>
      <c r="F782" s="49"/>
      <c r="G782" s="49"/>
      <c r="H782" s="49"/>
      <c r="I782" s="49"/>
      <c r="M782" s="48" t="s">
        <v>1049</v>
      </c>
      <c r="N782" s="49" t="s">
        <v>994</v>
      </c>
      <c r="O782" s="49"/>
      <c r="P782" s="49"/>
      <c r="Q782" s="49"/>
      <c r="R782" s="49"/>
      <c r="S782" s="49"/>
      <c r="T782" s="49"/>
      <c r="U782" s="49"/>
      <c r="Y782" s="48" t="s">
        <v>1049</v>
      </c>
      <c r="Z782" s="49" t="s">
        <v>994</v>
      </c>
      <c r="AA782" s="49"/>
      <c r="AB782" s="49"/>
      <c r="AC782" s="49"/>
      <c r="AD782" s="49"/>
      <c r="AE782" s="49"/>
      <c r="AF782" s="49"/>
      <c r="AG782" s="49"/>
    </row>
    <row r="783" spans="1:33" ht="21" customHeight="1" outlineLevel="4" x14ac:dyDescent="0.3">
      <c r="B783" s="50" t="s">
        <v>5</v>
      </c>
      <c r="C783" s="55">
        <f>IFERROR(,"")</f>
        <v>0</v>
      </c>
      <c r="D783" s="55">
        <f>IFERROR(,"")</f>
        <v>0</v>
      </c>
      <c r="E783" s="55">
        <f>IFERROR(,"")</f>
        <v>0</v>
      </c>
      <c r="F783" s="55">
        <f>IFERROR(,"")</f>
        <v>0</v>
      </c>
      <c r="G783" s="55">
        <f>IFERROR(,"")</f>
        <v>0</v>
      </c>
      <c r="H783" s="55">
        <f>IFERROR(,"")</f>
        <v>0</v>
      </c>
      <c r="I783" s="55">
        <f>IFERROR(,"")</f>
        <v>0</v>
      </c>
      <c r="N783" s="50" t="s">
        <v>5</v>
      </c>
      <c r="O783" s="55">
        <f>IFERROR(,"")</f>
        <v>0</v>
      </c>
      <c r="P783" s="55">
        <f>IFERROR(,"")</f>
        <v>0</v>
      </c>
      <c r="Q783" s="55">
        <f>IFERROR(,"")</f>
        <v>0</v>
      </c>
      <c r="R783" s="55">
        <f>IFERROR(,"")</f>
        <v>0</v>
      </c>
      <c r="S783" s="55">
        <f>IFERROR(,"")</f>
        <v>0</v>
      </c>
      <c r="T783" s="55">
        <f>IFERROR(,"")</f>
        <v>0</v>
      </c>
      <c r="U783" s="55">
        <f>IFERROR(,"")</f>
        <v>0</v>
      </c>
      <c r="Z783" s="50" t="s">
        <v>5</v>
      </c>
      <c r="AA783" s="55">
        <f>IFERROR(,"")</f>
        <v>0</v>
      </c>
      <c r="AB783" s="55">
        <f>IFERROR(,"")</f>
        <v>0</v>
      </c>
      <c r="AC783" s="55">
        <f>IFERROR(,"")</f>
        <v>0</v>
      </c>
      <c r="AD783" s="55">
        <f>IFERROR(,"")</f>
        <v>0</v>
      </c>
      <c r="AE783" s="55">
        <f>IFERROR(,"")</f>
        <v>0</v>
      </c>
      <c r="AF783" s="55">
        <f>IFERROR(,"")</f>
        <v>0</v>
      </c>
      <c r="AG783" s="55">
        <f>IFERROR(,"")</f>
        <v>0</v>
      </c>
    </row>
    <row r="784" spans="1:33" ht="21" customHeight="1" outlineLevel="3" x14ac:dyDescent="0.3">
      <c r="A784" s="48" t="s">
        <v>1050</v>
      </c>
      <c r="B784" s="49" t="s">
        <v>1051</v>
      </c>
      <c r="C784" s="49"/>
      <c r="D784" s="49"/>
      <c r="E784" s="49"/>
      <c r="F784" s="49"/>
      <c r="G784" s="49"/>
      <c r="H784" s="49"/>
      <c r="I784" s="49"/>
      <c r="M784" s="48" t="s">
        <v>1050</v>
      </c>
      <c r="N784" s="49" t="s">
        <v>1051</v>
      </c>
      <c r="O784" s="49"/>
      <c r="P784" s="49"/>
      <c r="Q784" s="49"/>
      <c r="R784" s="49"/>
      <c r="S784" s="49"/>
      <c r="T784" s="49"/>
      <c r="U784" s="49"/>
      <c r="Y784" s="48" t="s">
        <v>1050</v>
      </c>
      <c r="Z784" s="49" t="s">
        <v>1051</v>
      </c>
      <c r="AA784" s="49"/>
      <c r="AB784" s="49"/>
      <c r="AC784" s="49"/>
      <c r="AD784" s="49"/>
      <c r="AE784" s="49"/>
      <c r="AF784" s="49"/>
      <c r="AG784" s="49"/>
    </row>
    <row r="785" spans="1:33" ht="21" customHeight="1" outlineLevel="4" x14ac:dyDescent="0.3">
      <c r="B785" s="50" t="s">
        <v>5</v>
      </c>
      <c r="C785" s="55">
        <f>IFERROR(,"")</f>
        <v>0</v>
      </c>
      <c r="D785" s="55">
        <f>IFERROR(,"")</f>
        <v>0</v>
      </c>
      <c r="E785" s="55">
        <f>IFERROR(,"")</f>
        <v>0</v>
      </c>
      <c r="F785" s="55">
        <f>IFERROR(,"")</f>
        <v>0</v>
      </c>
      <c r="G785" s="55">
        <f>IFERROR(,"")</f>
        <v>0</v>
      </c>
      <c r="H785" s="55">
        <f>IFERROR(,"")</f>
        <v>0</v>
      </c>
      <c r="I785" s="55">
        <f>IFERROR(,"")</f>
        <v>0</v>
      </c>
      <c r="N785" s="50" t="s">
        <v>5</v>
      </c>
      <c r="O785" s="55">
        <f>IFERROR(,"")</f>
        <v>0</v>
      </c>
      <c r="P785" s="55">
        <f>IFERROR(,"")</f>
        <v>0</v>
      </c>
      <c r="Q785" s="55">
        <f>IFERROR(,"")</f>
        <v>0</v>
      </c>
      <c r="R785" s="55">
        <f>IFERROR(,"")</f>
        <v>0</v>
      </c>
      <c r="S785" s="55">
        <f>IFERROR(,"")</f>
        <v>0</v>
      </c>
      <c r="T785" s="55">
        <f>IFERROR(,"")</f>
        <v>0</v>
      </c>
      <c r="U785" s="55">
        <f>IFERROR(,"")</f>
        <v>0</v>
      </c>
      <c r="Z785" s="50" t="s">
        <v>5</v>
      </c>
      <c r="AA785" s="55">
        <f>IFERROR(,"")</f>
        <v>0</v>
      </c>
      <c r="AB785" s="55">
        <f>IFERROR(,"")</f>
        <v>0</v>
      </c>
      <c r="AC785" s="55">
        <f>IFERROR(,"")</f>
        <v>0</v>
      </c>
      <c r="AD785" s="55">
        <f>IFERROR(,"")</f>
        <v>0</v>
      </c>
      <c r="AE785" s="55">
        <f>IFERROR(,"")</f>
        <v>0</v>
      </c>
      <c r="AF785" s="55">
        <f>IFERROR(,"")</f>
        <v>0</v>
      </c>
      <c r="AG785" s="55">
        <f>IFERROR(,"")</f>
        <v>0</v>
      </c>
    </row>
    <row r="786" spans="1:33" ht="21" customHeight="1" outlineLevel="3" x14ac:dyDescent="0.3">
      <c r="A786" s="48" t="s">
        <v>1052</v>
      </c>
      <c r="B786" s="49" t="s">
        <v>1053</v>
      </c>
      <c r="C786" s="49"/>
      <c r="D786" s="49"/>
      <c r="E786" s="49"/>
      <c r="F786" s="49"/>
      <c r="G786" s="49"/>
      <c r="H786" s="49"/>
      <c r="I786" s="49"/>
      <c r="M786" s="48" t="s">
        <v>1052</v>
      </c>
      <c r="N786" s="49" t="s">
        <v>1053</v>
      </c>
      <c r="O786" s="49"/>
      <c r="P786" s="49"/>
      <c r="Q786" s="49"/>
      <c r="R786" s="49"/>
      <c r="S786" s="49"/>
      <c r="T786" s="49"/>
      <c r="U786" s="49"/>
      <c r="Y786" s="48" t="s">
        <v>1052</v>
      </c>
      <c r="Z786" s="49" t="s">
        <v>1053</v>
      </c>
      <c r="AA786" s="49"/>
      <c r="AB786" s="49"/>
      <c r="AC786" s="49"/>
      <c r="AD786" s="49"/>
      <c r="AE786" s="49"/>
      <c r="AF786" s="49"/>
      <c r="AG786" s="49"/>
    </row>
    <row r="787" spans="1:33" ht="21" customHeight="1" outlineLevel="4" x14ac:dyDescent="0.3">
      <c r="B787" s="50" t="s">
        <v>5</v>
      </c>
      <c r="C787" s="55">
        <f>IFERROR(,"")</f>
        <v>0</v>
      </c>
      <c r="D787" s="55">
        <f>IFERROR(,"")</f>
        <v>0</v>
      </c>
      <c r="E787" s="55">
        <f>IFERROR(,"")</f>
        <v>0</v>
      </c>
      <c r="F787" s="55">
        <f>IFERROR(,"")</f>
        <v>0</v>
      </c>
      <c r="G787" s="55">
        <f>IFERROR(,"")</f>
        <v>0</v>
      </c>
      <c r="H787" s="55">
        <f>IFERROR(,"")</f>
        <v>0</v>
      </c>
      <c r="I787" s="55">
        <f>IFERROR(,"")</f>
        <v>0</v>
      </c>
      <c r="N787" s="50" t="s">
        <v>5</v>
      </c>
      <c r="O787" s="55">
        <f>IFERROR(,"")</f>
        <v>0</v>
      </c>
      <c r="P787" s="55">
        <f>IFERROR(,"")</f>
        <v>0</v>
      </c>
      <c r="Q787" s="55">
        <f>IFERROR(,"")</f>
        <v>0</v>
      </c>
      <c r="R787" s="55">
        <f>IFERROR(,"")</f>
        <v>0</v>
      </c>
      <c r="S787" s="55">
        <f>IFERROR(,"")</f>
        <v>0</v>
      </c>
      <c r="T787" s="55">
        <f>IFERROR(,"")</f>
        <v>0</v>
      </c>
      <c r="U787" s="55">
        <f>IFERROR(,"")</f>
        <v>0</v>
      </c>
      <c r="Z787" s="50" t="s">
        <v>5</v>
      </c>
      <c r="AA787" s="55">
        <f>IFERROR(,"")</f>
        <v>0</v>
      </c>
      <c r="AB787" s="55">
        <f>IFERROR(,"")</f>
        <v>0</v>
      </c>
      <c r="AC787" s="55">
        <f>IFERROR(,"")</f>
        <v>0</v>
      </c>
      <c r="AD787" s="55">
        <f>IFERROR(,"")</f>
        <v>0</v>
      </c>
      <c r="AE787" s="55">
        <f>IFERROR(,"")</f>
        <v>0</v>
      </c>
      <c r="AF787" s="55">
        <f>IFERROR(,"")</f>
        <v>0</v>
      </c>
      <c r="AG787" s="55">
        <f>IFERROR(,"")</f>
        <v>0</v>
      </c>
    </row>
    <row r="788" spans="1:33" ht="21" customHeight="1" outlineLevel="3" x14ac:dyDescent="0.3">
      <c r="A788" s="48" t="s">
        <v>1054</v>
      </c>
      <c r="B788" s="49" t="s">
        <v>1055</v>
      </c>
      <c r="C788" s="49"/>
      <c r="D788" s="49"/>
      <c r="E788" s="49"/>
      <c r="F788" s="49"/>
      <c r="G788" s="49"/>
      <c r="H788" s="49"/>
      <c r="I788" s="49"/>
      <c r="M788" s="48" t="s">
        <v>1054</v>
      </c>
      <c r="N788" s="49" t="s">
        <v>1055</v>
      </c>
      <c r="O788" s="49"/>
      <c r="P788" s="49"/>
      <c r="Q788" s="49"/>
      <c r="R788" s="49"/>
      <c r="S788" s="49"/>
      <c r="T788" s="49"/>
      <c r="U788" s="49"/>
      <c r="Y788" s="48" t="s">
        <v>1054</v>
      </c>
      <c r="Z788" s="49" t="s">
        <v>1055</v>
      </c>
      <c r="AA788" s="49"/>
      <c r="AB788" s="49"/>
      <c r="AC788" s="49"/>
      <c r="AD788" s="49"/>
      <c r="AE788" s="49"/>
      <c r="AF788" s="49"/>
      <c r="AG788" s="49"/>
    </row>
    <row r="789" spans="1:33" ht="21" customHeight="1" outlineLevel="4" x14ac:dyDescent="0.3">
      <c r="B789" s="50" t="s">
        <v>5</v>
      </c>
      <c r="C789" s="55">
        <f>IFERROR(,"")</f>
        <v>0</v>
      </c>
      <c r="D789" s="55">
        <f>IFERROR(,"")</f>
        <v>0</v>
      </c>
      <c r="E789" s="55">
        <f>IFERROR(,"")</f>
        <v>0</v>
      </c>
      <c r="F789" s="55">
        <f>IFERROR(,"")</f>
        <v>0</v>
      </c>
      <c r="G789" s="55">
        <f>IFERROR(,"")</f>
        <v>0</v>
      </c>
      <c r="H789" s="55">
        <f>IFERROR(,"")</f>
        <v>0</v>
      </c>
      <c r="I789" s="55">
        <f>IFERROR(,"")</f>
        <v>0</v>
      </c>
      <c r="N789" s="50" t="s">
        <v>5</v>
      </c>
      <c r="O789" s="55">
        <f>IFERROR(,"")</f>
        <v>0</v>
      </c>
      <c r="P789" s="55">
        <f>IFERROR(,"")</f>
        <v>0</v>
      </c>
      <c r="Q789" s="55">
        <f>IFERROR(,"")</f>
        <v>0</v>
      </c>
      <c r="R789" s="55">
        <f>IFERROR(,"")</f>
        <v>0</v>
      </c>
      <c r="S789" s="55">
        <f>IFERROR(,"")</f>
        <v>0</v>
      </c>
      <c r="T789" s="55">
        <f>IFERROR(,"")</f>
        <v>0</v>
      </c>
      <c r="U789" s="55">
        <f>IFERROR(,"")</f>
        <v>0</v>
      </c>
      <c r="Z789" s="50" t="s">
        <v>5</v>
      </c>
      <c r="AA789" s="55">
        <f>IFERROR(,"")</f>
        <v>0</v>
      </c>
      <c r="AB789" s="55">
        <f>IFERROR(,"")</f>
        <v>0</v>
      </c>
      <c r="AC789" s="55">
        <f>IFERROR(,"")</f>
        <v>0</v>
      </c>
      <c r="AD789" s="55">
        <f>IFERROR(,"")</f>
        <v>0</v>
      </c>
      <c r="AE789" s="55">
        <f>IFERROR(,"")</f>
        <v>0</v>
      </c>
      <c r="AF789" s="55">
        <f>IFERROR(,"")</f>
        <v>0</v>
      </c>
      <c r="AG789" s="55">
        <f>IFERROR(,"")</f>
        <v>0</v>
      </c>
    </row>
    <row r="790" spans="1:33" ht="21" customHeight="1" outlineLevel="3" x14ac:dyDescent="0.3">
      <c r="A790" s="48" t="s">
        <v>1056</v>
      </c>
      <c r="B790" s="49" t="s">
        <v>1057</v>
      </c>
      <c r="C790" s="49"/>
      <c r="D790" s="49"/>
      <c r="E790" s="49"/>
      <c r="F790" s="49"/>
      <c r="G790" s="49"/>
      <c r="H790" s="49"/>
      <c r="I790" s="49"/>
      <c r="M790" s="48" t="s">
        <v>1056</v>
      </c>
      <c r="N790" s="49" t="s">
        <v>1057</v>
      </c>
      <c r="O790" s="49"/>
      <c r="P790" s="49"/>
      <c r="Q790" s="49"/>
      <c r="R790" s="49"/>
      <c r="S790" s="49"/>
      <c r="T790" s="49"/>
      <c r="U790" s="49"/>
      <c r="Y790" s="48" t="s">
        <v>1056</v>
      </c>
      <c r="Z790" s="49" t="s">
        <v>1057</v>
      </c>
      <c r="AA790" s="49"/>
      <c r="AB790" s="49"/>
      <c r="AC790" s="49"/>
      <c r="AD790" s="49"/>
      <c r="AE790" s="49"/>
      <c r="AF790" s="49"/>
      <c r="AG790" s="49"/>
    </row>
    <row r="791" spans="1:33" ht="21" customHeight="1" outlineLevel="4" x14ac:dyDescent="0.3">
      <c r="B791" s="50" t="s">
        <v>5</v>
      </c>
      <c r="C791" s="55">
        <f>IFERROR(,"")</f>
        <v>0</v>
      </c>
      <c r="D791" s="55">
        <f>IFERROR(,"")</f>
        <v>0</v>
      </c>
      <c r="E791" s="55">
        <f>IFERROR(,"")</f>
        <v>0</v>
      </c>
      <c r="F791" s="55">
        <f>IFERROR(,"")</f>
        <v>0</v>
      </c>
      <c r="G791" s="55">
        <f>IFERROR(,"")</f>
        <v>0</v>
      </c>
      <c r="H791" s="55">
        <f>IFERROR(,"")</f>
        <v>0</v>
      </c>
      <c r="I791" s="55">
        <f>IFERROR(,"")</f>
        <v>0</v>
      </c>
      <c r="N791" s="50" t="s">
        <v>5</v>
      </c>
      <c r="O791" s="55">
        <f>IFERROR(,"")</f>
        <v>0</v>
      </c>
      <c r="P791" s="55">
        <f>IFERROR(,"")</f>
        <v>0</v>
      </c>
      <c r="Q791" s="55">
        <f>IFERROR(,"")</f>
        <v>0</v>
      </c>
      <c r="R791" s="55">
        <f>IFERROR(,"")</f>
        <v>0</v>
      </c>
      <c r="S791" s="55">
        <f>IFERROR(,"")</f>
        <v>0</v>
      </c>
      <c r="T791" s="55">
        <f>IFERROR(,"")</f>
        <v>0</v>
      </c>
      <c r="U791" s="55">
        <f>IFERROR(,"")</f>
        <v>0</v>
      </c>
      <c r="Z791" s="50" t="s">
        <v>5</v>
      </c>
      <c r="AA791" s="55">
        <f>IFERROR(,"")</f>
        <v>0</v>
      </c>
      <c r="AB791" s="55">
        <f>IFERROR(,"")</f>
        <v>0</v>
      </c>
      <c r="AC791" s="55">
        <f>IFERROR(,"")</f>
        <v>0</v>
      </c>
      <c r="AD791" s="55">
        <f>IFERROR(,"")</f>
        <v>0</v>
      </c>
      <c r="AE791" s="55">
        <f>IFERROR(,"")</f>
        <v>0</v>
      </c>
      <c r="AF791" s="55">
        <f>IFERROR(,"")</f>
        <v>0</v>
      </c>
      <c r="AG791" s="55">
        <f>IFERROR(,"")</f>
        <v>0</v>
      </c>
    </row>
    <row r="792" spans="1:33" ht="21" customHeight="1" outlineLevel="3" x14ac:dyDescent="0.3">
      <c r="A792" s="48" t="s">
        <v>1058</v>
      </c>
      <c r="B792" s="49" t="s">
        <v>1059</v>
      </c>
      <c r="C792" s="49"/>
      <c r="D792" s="49"/>
      <c r="E792" s="49"/>
      <c r="F792" s="49"/>
      <c r="G792" s="49"/>
      <c r="H792" s="49"/>
      <c r="I792" s="49"/>
      <c r="M792" s="48" t="s">
        <v>1058</v>
      </c>
      <c r="N792" s="49" t="s">
        <v>1059</v>
      </c>
      <c r="O792" s="49"/>
      <c r="P792" s="49"/>
      <c r="Q792" s="49"/>
      <c r="R792" s="49"/>
      <c r="S792" s="49"/>
      <c r="T792" s="49"/>
      <c r="U792" s="49"/>
      <c r="Y792" s="48" t="s">
        <v>1058</v>
      </c>
      <c r="Z792" s="49" t="s">
        <v>1059</v>
      </c>
      <c r="AA792" s="49"/>
      <c r="AB792" s="49"/>
      <c r="AC792" s="49"/>
      <c r="AD792" s="49"/>
      <c r="AE792" s="49"/>
      <c r="AF792" s="49"/>
      <c r="AG792" s="49"/>
    </row>
    <row r="793" spans="1:33" ht="21" customHeight="1" outlineLevel="4" x14ac:dyDescent="0.3">
      <c r="B793" s="50" t="s">
        <v>5</v>
      </c>
      <c r="C793" s="55">
        <f>IFERROR(,"")</f>
        <v>0</v>
      </c>
      <c r="D793" s="55">
        <f>IFERROR(,"")</f>
        <v>0</v>
      </c>
      <c r="E793" s="55">
        <f>IFERROR(,"")</f>
        <v>0</v>
      </c>
      <c r="F793" s="55">
        <f>IFERROR(,"")</f>
        <v>0</v>
      </c>
      <c r="G793" s="55">
        <f>IFERROR(,"")</f>
        <v>0</v>
      </c>
      <c r="H793" s="55">
        <f>IFERROR(,"")</f>
        <v>0</v>
      </c>
      <c r="I793" s="55">
        <f>IFERROR(,"")</f>
        <v>0</v>
      </c>
      <c r="N793" s="50" t="s">
        <v>5</v>
      </c>
      <c r="O793" s="55">
        <f>IFERROR(,"")</f>
        <v>0</v>
      </c>
      <c r="P793" s="55">
        <f>IFERROR(,"")</f>
        <v>0</v>
      </c>
      <c r="Q793" s="55">
        <f>IFERROR(,"")</f>
        <v>0</v>
      </c>
      <c r="R793" s="55">
        <f>IFERROR(,"")</f>
        <v>0</v>
      </c>
      <c r="S793" s="55">
        <f>IFERROR(,"")</f>
        <v>0</v>
      </c>
      <c r="T793" s="55">
        <f>IFERROR(,"")</f>
        <v>0</v>
      </c>
      <c r="U793" s="55">
        <f>IFERROR(,"")</f>
        <v>0</v>
      </c>
      <c r="Z793" s="50" t="s">
        <v>5</v>
      </c>
      <c r="AA793" s="55">
        <f>IFERROR(,"")</f>
        <v>0</v>
      </c>
      <c r="AB793" s="55">
        <f>IFERROR(,"")</f>
        <v>0</v>
      </c>
      <c r="AC793" s="55">
        <f>IFERROR(,"")</f>
        <v>0</v>
      </c>
      <c r="AD793" s="55">
        <f>IFERROR(,"")</f>
        <v>0</v>
      </c>
      <c r="AE793" s="55">
        <f>IFERROR(,"")</f>
        <v>0</v>
      </c>
      <c r="AF793" s="55">
        <f>IFERROR(,"")</f>
        <v>0</v>
      </c>
      <c r="AG793" s="55">
        <f>IFERROR(,"")</f>
        <v>0</v>
      </c>
    </row>
    <row r="794" spans="1:33" ht="21" customHeight="1" outlineLevel="1" x14ac:dyDescent="0.3">
      <c r="A794" s="46">
        <v>8.1999999999999993</v>
      </c>
      <c r="B794" s="47" t="s">
        <v>1061</v>
      </c>
      <c r="C794" s="54"/>
      <c r="D794" s="54"/>
      <c r="E794" s="54"/>
      <c r="F794" s="54"/>
      <c r="G794" s="54"/>
      <c r="H794" s="54"/>
      <c r="I794" s="54"/>
      <c r="M794" s="46">
        <v>8.1999999999999993</v>
      </c>
      <c r="N794" s="47" t="s">
        <v>1061</v>
      </c>
      <c r="O794" s="54"/>
      <c r="P794" s="54"/>
      <c r="Q794" s="54"/>
      <c r="R794" s="54"/>
      <c r="S794" s="54"/>
      <c r="T794" s="54"/>
      <c r="U794" s="54"/>
      <c r="Y794" s="46">
        <v>8.1999999999999993</v>
      </c>
      <c r="Z794" s="47" t="s">
        <v>1061</v>
      </c>
      <c r="AA794" s="54"/>
      <c r="AB794" s="54"/>
      <c r="AC794" s="54"/>
      <c r="AD794" s="54"/>
      <c r="AE794" s="54"/>
      <c r="AF794" s="54"/>
      <c r="AG794" s="54"/>
    </row>
    <row r="795" spans="1:33" ht="21" customHeight="1" outlineLevel="3" x14ac:dyDescent="0.3">
      <c r="A795" s="48" t="s">
        <v>1062</v>
      </c>
      <c r="B795" s="49" t="s">
        <v>1063</v>
      </c>
      <c r="C795" s="49"/>
      <c r="D795" s="49"/>
      <c r="E795" s="49"/>
      <c r="F795" s="49"/>
      <c r="G795" s="49"/>
      <c r="H795" s="49"/>
      <c r="I795" s="49"/>
      <c r="M795" s="48" t="s">
        <v>1062</v>
      </c>
      <c r="N795" s="49" t="s">
        <v>1063</v>
      </c>
      <c r="O795" s="49"/>
      <c r="P795" s="49"/>
      <c r="Q795" s="49"/>
      <c r="R795" s="49"/>
      <c r="S795" s="49"/>
      <c r="T795" s="49"/>
      <c r="U795" s="49"/>
      <c r="Y795" s="48" t="s">
        <v>1062</v>
      </c>
      <c r="Z795" s="49" t="s">
        <v>1063</v>
      </c>
      <c r="AA795" s="49"/>
      <c r="AB795" s="49"/>
      <c r="AC795" s="49"/>
      <c r="AD795" s="49"/>
      <c r="AE795" s="49"/>
      <c r="AF795" s="49"/>
      <c r="AG795" s="49"/>
    </row>
    <row r="796" spans="1:33" ht="21" customHeight="1" outlineLevel="4" x14ac:dyDescent="0.3">
      <c r="B796" s="50" t="s">
        <v>5</v>
      </c>
      <c r="C796" s="55">
        <f>IFERROR(,"")</f>
        <v>0</v>
      </c>
      <c r="D796" s="55">
        <f>IFERROR(,"")</f>
        <v>0</v>
      </c>
      <c r="E796" s="55">
        <f>IFERROR(,"")</f>
        <v>0</v>
      </c>
      <c r="F796" s="55">
        <f>IFERROR(,"")</f>
        <v>0</v>
      </c>
      <c r="G796" s="55">
        <f>IFERROR(,"")</f>
        <v>0</v>
      </c>
      <c r="H796" s="55">
        <f>IFERROR(,"")</f>
        <v>0</v>
      </c>
      <c r="I796" s="55">
        <f>IFERROR(,"")</f>
        <v>0</v>
      </c>
      <c r="N796" s="50" t="s">
        <v>5</v>
      </c>
      <c r="O796" s="55">
        <f>IFERROR(,"")</f>
        <v>0</v>
      </c>
      <c r="P796" s="55">
        <f>IFERROR(,"")</f>
        <v>0</v>
      </c>
      <c r="Q796" s="55">
        <f>IFERROR(,"")</f>
        <v>0</v>
      </c>
      <c r="R796" s="55">
        <f>IFERROR(,"")</f>
        <v>0</v>
      </c>
      <c r="S796" s="55">
        <f>IFERROR(,"")</f>
        <v>0</v>
      </c>
      <c r="T796" s="55">
        <f>IFERROR(,"")</f>
        <v>0</v>
      </c>
      <c r="U796" s="55">
        <f>IFERROR(,"")</f>
        <v>0</v>
      </c>
      <c r="Z796" s="50" t="s">
        <v>5</v>
      </c>
      <c r="AA796" s="55">
        <f>IFERROR(,"")</f>
        <v>0</v>
      </c>
      <c r="AB796" s="55">
        <f>IFERROR(,"")</f>
        <v>0</v>
      </c>
      <c r="AC796" s="55">
        <f>IFERROR(,"")</f>
        <v>0</v>
      </c>
      <c r="AD796" s="55">
        <f>IFERROR(,"")</f>
        <v>0</v>
      </c>
      <c r="AE796" s="55">
        <f>IFERROR(,"")</f>
        <v>0</v>
      </c>
      <c r="AF796" s="55">
        <f>IFERROR(,"")</f>
        <v>0</v>
      </c>
      <c r="AG796" s="55">
        <f>IFERROR(,"")</f>
        <v>0</v>
      </c>
    </row>
    <row r="797" spans="1:33" ht="21" customHeight="1" outlineLevel="3" x14ac:dyDescent="0.3">
      <c r="A797" s="48" t="s">
        <v>1064</v>
      </c>
      <c r="B797" s="49" t="s">
        <v>1065</v>
      </c>
      <c r="C797" s="49"/>
      <c r="D797" s="49"/>
      <c r="E797" s="49"/>
      <c r="F797" s="49"/>
      <c r="G797" s="49"/>
      <c r="H797" s="49"/>
      <c r="I797" s="49"/>
      <c r="M797" s="48" t="s">
        <v>1064</v>
      </c>
      <c r="N797" s="49" t="s">
        <v>1065</v>
      </c>
      <c r="O797" s="49"/>
      <c r="P797" s="49"/>
      <c r="Q797" s="49"/>
      <c r="R797" s="49"/>
      <c r="S797" s="49"/>
      <c r="T797" s="49"/>
      <c r="U797" s="49"/>
      <c r="Y797" s="48" t="s">
        <v>1064</v>
      </c>
      <c r="Z797" s="49" t="s">
        <v>1065</v>
      </c>
      <c r="AA797" s="49"/>
      <c r="AB797" s="49"/>
      <c r="AC797" s="49"/>
      <c r="AD797" s="49"/>
      <c r="AE797" s="49"/>
      <c r="AF797" s="49"/>
      <c r="AG797" s="49"/>
    </row>
    <row r="798" spans="1:33" ht="21" customHeight="1" outlineLevel="4" x14ac:dyDescent="0.3">
      <c r="B798" s="50" t="s">
        <v>5</v>
      </c>
      <c r="C798" s="55">
        <f>IFERROR(,"")</f>
        <v>0</v>
      </c>
      <c r="D798" s="55">
        <f>IFERROR(,"")</f>
        <v>0</v>
      </c>
      <c r="E798" s="55">
        <f>IFERROR(,"")</f>
        <v>0</v>
      </c>
      <c r="F798" s="55">
        <f>IFERROR(,"")</f>
        <v>0</v>
      </c>
      <c r="G798" s="55">
        <f>IFERROR(,"")</f>
        <v>0</v>
      </c>
      <c r="H798" s="55">
        <f>IFERROR(,"")</f>
        <v>0</v>
      </c>
      <c r="I798" s="55">
        <f>IFERROR(,"")</f>
        <v>0</v>
      </c>
      <c r="N798" s="50" t="s">
        <v>5</v>
      </c>
      <c r="O798" s="55">
        <f>IFERROR(,"")</f>
        <v>0</v>
      </c>
      <c r="P798" s="55">
        <f>IFERROR(,"")</f>
        <v>0</v>
      </c>
      <c r="Q798" s="55">
        <f>IFERROR(,"")</f>
        <v>0</v>
      </c>
      <c r="R798" s="55">
        <f>IFERROR(,"")</f>
        <v>0</v>
      </c>
      <c r="S798" s="55">
        <f>IFERROR(,"")</f>
        <v>0</v>
      </c>
      <c r="T798" s="55">
        <f>IFERROR(,"")</f>
        <v>0</v>
      </c>
      <c r="U798" s="55">
        <f>IFERROR(,"")</f>
        <v>0</v>
      </c>
      <c r="Z798" s="50" t="s">
        <v>5</v>
      </c>
      <c r="AA798" s="55">
        <f>IFERROR(,"")</f>
        <v>0</v>
      </c>
      <c r="AB798" s="55">
        <f>IFERROR(,"")</f>
        <v>0</v>
      </c>
      <c r="AC798" s="55">
        <f>IFERROR(,"")</f>
        <v>0</v>
      </c>
      <c r="AD798" s="55">
        <f>IFERROR(,"")</f>
        <v>0</v>
      </c>
      <c r="AE798" s="55">
        <f>IFERROR(,"")</f>
        <v>0</v>
      </c>
      <c r="AF798" s="55">
        <f>IFERROR(,"")</f>
        <v>0</v>
      </c>
      <c r="AG798" s="55">
        <f>IFERROR(,"")</f>
        <v>0</v>
      </c>
    </row>
    <row r="799" spans="1:33" ht="21" customHeight="1" outlineLevel="3" x14ac:dyDescent="0.3">
      <c r="A799" s="48" t="s">
        <v>1066</v>
      </c>
      <c r="B799" s="49" t="s">
        <v>1067</v>
      </c>
      <c r="C799" s="49"/>
      <c r="D799" s="49"/>
      <c r="E799" s="49"/>
      <c r="F799" s="49"/>
      <c r="G799" s="49"/>
      <c r="H799" s="49"/>
      <c r="I799" s="49"/>
      <c r="M799" s="48" t="s">
        <v>1066</v>
      </c>
      <c r="N799" s="49" t="s">
        <v>1067</v>
      </c>
      <c r="O799" s="49"/>
      <c r="P799" s="49"/>
      <c r="Q799" s="49"/>
      <c r="R799" s="49"/>
      <c r="S799" s="49"/>
      <c r="T799" s="49"/>
      <c r="U799" s="49"/>
      <c r="Y799" s="48" t="s">
        <v>1066</v>
      </c>
      <c r="Z799" s="49" t="s">
        <v>1067</v>
      </c>
      <c r="AA799" s="49"/>
      <c r="AB799" s="49"/>
      <c r="AC799" s="49"/>
      <c r="AD799" s="49"/>
      <c r="AE799" s="49"/>
      <c r="AF799" s="49"/>
      <c r="AG799" s="49"/>
    </row>
    <row r="800" spans="1:33" ht="21" customHeight="1" outlineLevel="4" x14ac:dyDescent="0.3">
      <c r="B800" s="50" t="s">
        <v>5</v>
      </c>
      <c r="C800" s="55">
        <f>IFERROR(,"")</f>
        <v>0</v>
      </c>
      <c r="D800" s="55">
        <f>IFERROR(,"")</f>
        <v>0</v>
      </c>
      <c r="E800" s="55">
        <f>IFERROR(,"")</f>
        <v>0</v>
      </c>
      <c r="F800" s="55">
        <f>IFERROR(,"")</f>
        <v>0</v>
      </c>
      <c r="G800" s="55">
        <f>IFERROR(,"")</f>
        <v>0</v>
      </c>
      <c r="H800" s="55">
        <f>IFERROR(,"")</f>
        <v>0</v>
      </c>
      <c r="I800" s="55">
        <f>IFERROR(,"")</f>
        <v>0</v>
      </c>
      <c r="N800" s="50" t="s">
        <v>5</v>
      </c>
      <c r="O800" s="55">
        <f>IFERROR(,"")</f>
        <v>0</v>
      </c>
      <c r="P800" s="55">
        <f>IFERROR(,"")</f>
        <v>0</v>
      </c>
      <c r="Q800" s="55">
        <f>IFERROR(,"")</f>
        <v>0</v>
      </c>
      <c r="R800" s="55">
        <f>IFERROR(,"")</f>
        <v>0</v>
      </c>
      <c r="S800" s="55">
        <f>IFERROR(,"")</f>
        <v>0</v>
      </c>
      <c r="T800" s="55">
        <f>IFERROR(,"")</f>
        <v>0</v>
      </c>
      <c r="U800" s="55">
        <f>IFERROR(,"")</f>
        <v>0</v>
      </c>
      <c r="Z800" s="50" t="s">
        <v>5</v>
      </c>
      <c r="AA800" s="55">
        <f>IFERROR(,"")</f>
        <v>0</v>
      </c>
      <c r="AB800" s="55">
        <f>IFERROR(,"")</f>
        <v>0</v>
      </c>
      <c r="AC800" s="55">
        <f>IFERROR(,"")</f>
        <v>0</v>
      </c>
      <c r="AD800" s="55">
        <f>IFERROR(,"")</f>
        <v>0</v>
      </c>
      <c r="AE800" s="55">
        <f>IFERROR(,"")</f>
        <v>0</v>
      </c>
      <c r="AF800" s="55">
        <f>IFERROR(,"")</f>
        <v>0</v>
      </c>
      <c r="AG800" s="55">
        <f>IFERROR(,"")</f>
        <v>0</v>
      </c>
    </row>
    <row r="801" spans="1:33" ht="21" customHeight="1" outlineLevel="1" x14ac:dyDescent="0.3">
      <c r="A801" s="46">
        <v>8.3000000000000007</v>
      </c>
      <c r="B801" s="47" t="s">
        <v>1069</v>
      </c>
      <c r="C801" s="54"/>
      <c r="D801" s="54"/>
      <c r="E801" s="54"/>
      <c r="F801" s="54"/>
      <c r="G801" s="54"/>
      <c r="H801" s="54"/>
      <c r="I801" s="54"/>
      <c r="M801" s="46">
        <v>8.3000000000000007</v>
      </c>
      <c r="N801" s="47" t="s">
        <v>1069</v>
      </c>
      <c r="O801" s="54"/>
      <c r="P801" s="54"/>
      <c r="Q801" s="54"/>
      <c r="R801" s="54"/>
      <c r="S801" s="54"/>
      <c r="T801" s="54"/>
      <c r="U801" s="54"/>
      <c r="Y801" s="46">
        <v>8.3000000000000007</v>
      </c>
      <c r="Z801" s="47" t="s">
        <v>1069</v>
      </c>
      <c r="AA801" s="54"/>
      <c r="AB801" s="54"/>
      <c r="AC801" s="54"/>
      <c r="AD801" s="54"/>
      <c r="AE801" s="54"/>
      <c r="AF801" s="54"/>
      <c r="AG801" s="54"/>
    </row>
    <row r="802" spans="1:33" ht="21" customHeight="1" outlineLevel="3" x14ac:dyDescent="0.3">
      <c r="A802" s="48" t="s">
        <v>1070</v>
      </c>
      <c r="B802" s="49" t="s">
        <v>1071</v>
      </c>
      <c r="C802" s="49"/>
      <c r="D802" s="49"/>
      <c r="E802" s="49"/>
      <c r="F802" s="49"/>
      <c r="G802" s="49"/>
      <c r="H802" s="49"/>
      <c r="I802" s="49"/>
      <c r="M802" s="48" t="s">
        <v>1070</v>
      </c>
      <c r="N802" s="49" t="s">
        <v>1071</v>
      </c>
      <c r="O802" s="49"/>
      <c r="P802" s="49"/>
      <c r="Q802" s="49"/>
      <c r="R802" s="49"/>
      <c r="S802" s="49"/>
      <c r="T802" s="49"/>
      <c r="U802" s="49"/>
      <c r="Y802" s="48" t="s">
        <v>1070</v>
      </c>
      <c r="Z802" s="49" t="s">
        <v>1071</v>
      </c>
      <c r="AA802" s="49"/>
      <c r="AB802" s="49"/>
      <c r="AC802" s="49"/>
      <c r="AD802" s="49"/>
      <c r="AE802" s="49"/>
      <c r="AF802" s="49"/>
      <c r="AG802" s="49"/>
    </row>
    <row r="803" spans="1:33" ht="21" customHeight="1" outlineLevel="4" x14ac:dyDescent="0.3">
      <c r="B803" s="50" t="s">
        <v>5</v>
      </c>
      <c r="C803" s="55">
        <f>IFERROR(,"")</f>
        <v>0</v>
      </c>
      <c r="D803" s="55">
        <f>IFERROR(,"")</f>
        <v>0</v>
      </c>
      <c r="E803" s="55">
        <f>IFERROR(,"")</f>
        <v>0</v>
      </c>
      <c r="F803" s="55">
        <f>IFERROR(,"")</f>
        <v>0</v>
      </c>
      <c r="G803" s="55">
        <f>IFERROR(,"")</f>
        <v>0</v>
      </c>
      <c r="H803" s="55">
        <f>IFERROR(,"")</f>
        <v>0</v>
      </c>
      <c r="I803" s="55">
        <f>IFERROR(,"")</f>
        <v>0</v>
      </c>
      <c r="N803" s="50" t="s">
        <v>5</v>
      </c>
      <c r="O803" s="55">
        <f>IFERROR(,"")</f>
        <v>0</v>
      </c>
      <c r="P803" s="55">
        <f>IFERROR(,"")</f>
        <v>0</v>
      </c>
      <c r="Q803" s="55">
        <f>IFERROR(,"")</f>
        <v>0</v>
      </c>
      <c r="R803" s="55">
        <f>IFERROR(,"")</f>
        <v>0</v>
      </c>
      <c r="S803" s="55">
        <f>IFERROR(,"")</f>
        <v>0</v>
      </c>
      <c r="T803" s="55">
        <f>IFERROR(,"")</f>
        <v>0</v>
      </c>
      <c r="U803" s="55">
        <f>IFERROR(,"")</f>
        <v>0</v>
      </c>
      <c r="Z803" s="50" t="s">
        <v>5</v>
      </c>
      <c r="AA803" s="55">
        <f>IFERROR(,"")</f>
        <v>0</v>
      </c>
      <c r="AB803" s="55">
        <f>IFERROR(,"")</f>
        <v>0</v>
      </c>
      <c r="AC803" s="55">
        <f>IFERROR(,"")</f>
        <v>0</v>
      </c>
      <c r="AD803" s="55">
        <f>IFERROR(,"")</f>
        <v>0</v>
      </c>
      <c r="AE803" s="55">
        <f>IFERROR(,"")</f>
        <v>0</v>
      </c>
      <c r="AF803" s="55">
        <f>IFERROR(,"")</f>
        <v>0</v>
      </c>
      <c r="AG803" s="55">
        <f>IFERROR(,"")</f>
        <v>0</v>
      </c>
    </row>
    <row r="804" spans="1:33" ht="21" customHeight="1" outlineLevel="3" x14ac:dyDescent="0.3">
      <c r="A804" s="48" t="s">
        <v>1072</v>
      </c>
      <c r="B804" s="49" t="s">
        <v>1073</v>
      </c>
      <c r="C804" s="49"/>
      <c r="D804" s="49"/>
      <c r="E804" s="49"/>
      <c r="F804" s="49"/>
      <c r="G804" s="49"/>
      <c r="H804" s="49"/>
      <c r="I804" s="49"/>
      <c r="M804" s="48" t="s">
        <v>1072</v>
      </c>
      <c r="N804" s="49" t="s">
        <v>1073</v>
      </c>
      <c r="O804" s="49"/>
      <c r="P804" s="49"/>
      <c r="Q804" s="49"/>
      <c r="R804" s="49"/>
      <c r="S804" s="49"/>
      <c r="T804" s="49"/>
      <c r="U804" s="49"/>
      <c r="Y804" s="48" t="s">
        <v>1072</v>
      </c>
      <c r="Z804" s="49" t="s">
        <v>1073</v>
      </c>
      <c r="AA804" s="49"/>
      <c r="AB804" s="49"/>
      <c r="AC804" s="49"/>
      <c r="AD804" s="49"/>
      <c r="AE804" s="49"/>
      <c r="AF804" s="49"/>
      <c r="AG804" s="49"/>
    </row>
    <row r="805" spans="1:33" ht="21" customHeight="1" outlineLevel="4" x14ac:dyDescent="0.3">
      <c r="B805" s="50" t="s">
        <v>5</v>
      </c>
      <c r="C805" s="55">
        <f>IFERROR(,"")</f>
        <v>0</v>
      </c>
      <c r="D805" s="55">
        <f>IFERROR(,"")</f>
        <v>0</v>
      </c>
      <c r="E805" s="55">
        <f>IFERROR(,"")</f>
        <v>0</v>
      </c>
      <c r="F805" s="55">
        <f>IFERROR(,"")</f>
        <v>0</v>
      </c>
      <c r="G805" s="55">
        <f>IFERROR(,"")</f>
        <v>0</v>
      </c>
      <c r="H805" s="55">
        <f>IFERROR(,"")</f>
        <v>0</v>
      </c>
      <c r="I805" s="55">
        <f>IFERROR(,"")</f>
        <v>0</v>
      </c>
      <c r="N805" s="50" t="s">
        <v>5</v>
      </c>
      <c r="O805" s="55">
        <f>IFERROR(,"")</f>
        <v>0</v>
      </c>
      <c r="P805" s="55">
        <f>IFERROR(,"")</f>
        <v>0</v>
      </c>
      <c r="Q805" s="55">
        <f>IFERROR(,"")</f>
        <v>0</v>
      </c>
      <c r="R805" s="55">
        <f>IFERROR(,"")</f>
        <v>0</v>
      </c>
      <c r="S805" s="55">
        <f>IFERROR(,"")</f>
        <v>0</v>
      </c>
      <c r="T805" s="55">
        <f>IFERROR(,"")</f>
        <v>0</v>
      </c>
      <c r="U805" s="55">
        <f>IFERROR(,"")</f>
        <v>0</v>
      </c>
      <c r="Z805" s="50" t="s">
        <v>5</v>
      </c>
      <c r="AA805" s="55">
        <f>IFERROR(,"")</f>
        <v>0</v>
      </c>
      <c r="AB805" s="55">
        <f>IFERROR(,"")</f>
        <v>0</v>
      </c>
      <c r="AC805" s="55">
        <f>IFERROR(,"")</f>
        <v>0</v>
      </c>
      <c r="AD805" s="55">
        <f>IFERROR(,"")</f>
        <v>0</v>
      </c>
      <c r="AE805" s="55">
        <f>IFERROR(,"")</f>
        <v>0</v>
      </c>
      <c r="AF805" s="55">
        <f>IFERROR(,"")</f>
        <v>0</v>
      </c>
      <c r="AG805" s="55">
        <f>IFERROR(,"")</f>
        <v>0</v>
      </c>
    </row>
    <row r="806" spans="1:33" ht="21" customHeight="1" outlineLevel="3" x14ac:dyDescent="0.3">
      <c r="A806" s="48" t="s">
        <v>1074</v>
      </c>
      <c r="B806" s="49" t="s">
        <v>1075</v>
      </c>
      <c r="C806" s="49"/>
      <c r="D806" s="49"/>
      <c r="E806" s="49"/>
      <c r="F806" s="49"/>
      <c r="G806" s="49"/>
      <c r="H806" s="49"/>
      <c r="I806" s="49"/>
      <c r="M806" s="48" t="s">
        <v>1074</v>
      </c>
      <c r="N806" s="49" t="s">
        <v>1075</v>
      </c>
      <c r="O806" s="49"/>
      <c r="P806" s="49"/>
      <c r="Q806" s="49"/>
      <c r="R806" s="49"/>
      <c r="S806" s="49"/>
      <c r="T806" s="49"/>
      <c r="U806" s="49"/>
      <c r="Y806" s="48" t="s">
        <v>1074</v>
      </c>
      <c r="Z806" s="49" t="s">
        <v>1075</v>
      </c>
      <c r="AA806" s="49"/>
      <c r="AB806" s="49"/>
      <c r="AC806" s="49"/>
      <c r="AD806" s="49"/>
      <c r="AE806" s="49"/>
      <c r="AF806" s="49"/>
      <c r="AG806" s="49"/>
    </row>
    <row r="807" spans="1:33" ht="21" customHeight="1" outlineLevel="4" x14ac:dyDescent="0.3">
      <c r="B807" s="50" t="s">
        <v>5</v>
      </c>
      <c r="C807" s="55">
        <f>IFERROR(,"")</f>
        <v>0</v>
      </c>
      <c r="D807" s="55">
        <f>IFERROR(,"")</f>
        <v>0</v>
      </c>
      <c r="E807" s="55">
        <f>IFERROR(,"")</f>
        <v>0</v>
      </c>
      <c r="F807" s="55">
        <f>IFERROR(,"")</f>
        <v>0</v>
      </c>
      <c r="G807" s="55">
        <f>IFERROR(,"")</f>
        <v>0</v>
      </c>
      <c r="H807" s="55">
        <f>IFERROR(,"")</f>
        <v>0</v>
      </c>
      <c r="I807" s="55">
        <f>IFERROR(,"")</f>
        <v>0</v>
      </c>
      <c r="N807" s="50" t="s">
        <v>5</v>
      </c>
      <c r="O807" s="55">
        <f>IFERROR(,"")</f>
        <v>0</v>
      </c>
      <c r="P807" s="55">
        <f>IFERROR(,"")</f>
        <v>0</v>
      </c>
      <c r="Q807" s="55">
        <f>IFERROR(,"")</f>
        <v>0</v>
      </c>
      <c r="R807" s="55">
        <f>IFERROR(,"")</f>
        <v>0</v>
      </c>
      <c r="S807" s="55">
        <f>IFERROR(,"")</f>
        <v>0</v>
      </c>
      <c r="T807" s="55">
        <f>IFERROR(,"")</f>
        <v>0</v>
      </c>
      <c r="U807" s="55">
        <f>IFERROR(,"")</f>
        <v>0</v>
      </c>
      <c r="Z807" s="50" t="s">
        <v>5</v>
      </c>
      <c r="AA807" s="55">
        <f>IFERROR(,"")</f>
        <v>0</v>
      </c>
      <c r="AB807" s="55">
        <f>IFERROR(,"")</f>
        <v>0</v>
      </c>
      <c r="AC807" s="55">
        <f>IFERROR(,"")</f>
        <v>0</v>
      </c>
      <c r="AD807" s="55">
        <f>IFERROR(,"")</f>
        <v>0</v>
      </c>
      <c r="AE807" s="55">
        <f>IFERROR(,"")</f>
        <v>0</v>
      </c>
      <c r="AF807" s="55">
        <f>IFERROR(,"")</f>
        <v>0</v>
      </c>
      <c r="AG807" s="55">
        <f>IFERROR(,"")</f>
        <v>0</v>
      </c>
    </row>
    <row r="808" spans="1:33" ht="21" customHeight="1" outlineLevel="3" x14ac:dyDescent="0.3">
      <c r="A808" s="48" t="s">
        <v>1076</v>
      </c>
      <c r="B808" s="49" t="s">
        <v>1077</v>
      </c>
      <c r="C808" s="49"/>
      <c r="D808" s="49"/>
      <c r="E808" s="49"/>
      <c r="F808" s="49"/>
      <c r="G808" s="49"/>
      <c r="H808" s="49"/>
      <c r="I808" s="49"/>
      <c r="M808" s="48" t="s">
        <v>1076</v>
      </c>
      <c r="N808" s="49" t="s">
        <v>1077</v>
      </c>
      <c r="O808" s="49"/>
      <c r="P808" s="49"/>
      <c r="Q808" s="49"/>
      <c r="R808" s="49"/>
      <c r="S808" s="49"/>
      <c r="T808" s="49"/>
      <c r="U808" s="49"/>
      <c r="Y808" s="48" t="s">
        <v>1076</v>
      </c>
      <c r="Z808" s="49" t="s">
        <v>1077</v>
      </c>
      <c r="AA808" s="49"/>
      <c r="AB808" s="49"/>
      <c r="AC808" s="49"/>
      <c r="AD808" s="49"/>
      <c r="AE808" s="49"/>
      <c r="AF808" s="49"/>
      <c r="AG808" s="49"/>
    </row>
    <row r="809" spans="1:33" ht="21" customHeight="1" outlineLevel="4" x14ac:dyDescent="0.3">
      <c r="B809" s="50" t="s">
        <v>5</v>
      </c>
      <c r="C809" s="55">
        <f>IFERROR(,"")</f>
        <v>0</v>
      </c>
      <c r="D809" s="55">
        <f>IFERROR(,"")</f>
        <v>0</v>
      </c>
      <c r="E809" s="55">
        <f>IFERROR(,"")</f>
        <v>0</v>
      </c>
      <c r="F809" s="55">
        <f>IFERROR(,"")</f>
        <v>0</v>
      </c>
      <c r="G809" s="55">
        <f>IFERROR(,"")</f>
        <v>0</v>
      </c>
      <c r="H809" s="55">
        <f>IFERROR(,"")</f>
        <v>0</v>
      </c>
      <c r="I809" s="55">
        <f>IFERROR(,"")</f>
        <v>0</v>
      </c>
      <c r="N809" s="50" t="s">
        <v>5</v>
      </c>
      <c r="O809" s="55">
        <f>IFERROR(,"")</f>
        <v>0</v>
      </c>
      <c r="P809" s="55">
        <f>IFERROR(,"")</f>
        <v>0</v>
      </c>
      <c r="Q809" s="55">
        <f>IFERROR(,"")</f>
        <v>0</v>
      </c>
      <c r="R809" s="55">
        <f>IFERROR(,"")</f>
        <v>0</v>
      </c>
      <c r="S809" s="55">
        <f>IFERROR(,"")</f>
        <v>0</v>
      </c>
      <c r="T809" s="55">
        <f>IFERROR(,"")</f>
        <v>0</v>
      </c>
      <c r="U809" s="55">
        <f>IFERROR(,"")</f>
        <v>0</v>
      </c>
      <c r="Z809" s="50" t="s">
        <v>5</v>
      </c>
      <c r="AA809" s="55">
        <f>IFERROR(,"")</f>
        <v>0</v>
      </c>
      <c r="AB809" s="55">
        <f>IFERROR(,"")</f>
        <v>0</v>
      </c>
      <c r="AC809" s="55">
        <f>IFERROR(,"")</f>
        <v>0</v>
      </c>
      <c r="AD809" s="55">
        <f>IFERROR(,"")</f>
        <v>0</v>
      </c>
      <c r="AE809" s="55">
        <f>IFERROR(,"")</f>
        <v>0</v>
      </c>
      <c r="AF809" s="55">
        <f>IFERROR(,"")</f>
        <v>0</v>
      </c>
      <c r="AG809" s="55">
        <f>IFERROR(,"")</f>
        <v>0</v>
      </c>
    </row>
    <row r="810" spans="1:33" ht="21" customHeight="1" x14ac:dyDescent="0.3">
      <c r="A810" s="45">
        <v>9</v>
      </c>
      <c r="B810" s="45" t="s">
        <v>1079</v>
      </c>
      <c r="C810" s="53">
        <f>IFERROR(AVERAGE(C811, C828, C833, C850), 0)</f>
        <v>0</v>
      </c>
      <c r="D810" s="53">
        <f>IFERROR(AVERAGE(D811, D828, D833, D850), 0)</f>
        <v>0</v>
      </c>
      <c r="E810" s="53">
        <f>IFERROR(AVERAGE(E811, E828, E833, E850), 0)</f>
        <v>0</v>
      </c>
      <c r="F810" s="53">
        <f>IFERROR(AVERAGE(F811, F828, F833, F850), 0)</f>
        <v>0</v>
      </c>
      <c r="G810" s="53">
        <f>IFERROR(AVERAGE(G811, G828, G833, G850), 0)</f>
        <v>0</v>
      </c>
      <c r="H810" s="53">
        <f>IFERROR(AVERAGE(H811, H828, H833, H850), 0)</f>
        <v>0</v>
      </c>
      <c r="I810" s="53">
        <f>IFERROR(AVERAGE(I811, I828, I833, I850), 0)</f>
        <v>0</v>
      </c>
      <c r="M810" s="45">
        <v>9</v>
      </c>
      <c r="N810" s="45" t="s">
        <v>1079</v>
      </c>
      <c r="O810" s="53">
        <f>IFERROR(AVERAGE(O811, O828, O833, O850), 0)</f>
        <v>0</v>
      </c>
      <c r="P810" s="53">
        <f>IFERROR(AVERAGE(P811, P828, P833, P850), 0)</f>
        <v>0</v>
      </c>
      <c r="Q810" s="53">
        <f>IFERROR(AVERAGE(Q811, Q828, Q833, Q850), 0)</f>
        <v>0</v>
      </c>
      <c r="R810" s="53">
        <f>IFERROR(AVERAGE(R811, R828, R833, R850), 0)</f>
        <v>0</v>
      </c>
      <c r="S810" s="53">
        <f>IFERROR(AVERAGE(S811, S828, S833, S850), 0)</f>
        <v>0</v>
      </c>
      <c r="T810" s="53">
        <f>IFERROR(AVERAGE(T811, T828, T833, T850), 0)</f>
        <v>0</v>
      </c>
      <c r="U810" s="53">
        <f>IFERROR(AVERAGE(U811, U828, U833, U850), 0)</f>
        <v>0</v>
      </c>
      <c r="Y810" s="45">
        <v>9</v>
      </c>
      <c r="Z810" s="45" t="s">
        <v>1079</v>
      </c>
      <c r="AA810" s="53">
        <f>IFERROR(AVERAGE(AA811, AA828, AA833, AA850), 0)</f>
        <v>0</v>
      </c>
      <c r="AB810" s="53">
        <f>IFERROR(AVERAGE(AB811, AB828, AB833, AB850), 0)</f>
        <v>0</v>
      </c>
      <c r="AC810" s="53">
        <f>IFERROR(AVERAGE(AC811, AC828, AC833, AC850), 0)</f>
        <v>0</v>
      </c>
      <c r="AD810" s="53">
        <f>IFERROR(AVERAGE(AD811, AD828, AD833, AD850), 0)</f>
        <v>0</v>
      </c>
      <c r="AE810" s="53">
        <f>IFERROR(AVERAGE(AE811, AE828, AE833, AE850), 0)</f>
        <v>0</v>
      </c>
      <c r="AF810" s="53">
        <f>IFERROR(AVERAGE(AF811, AF828, AF833, AF850), 0)</f>
        <v>0</v>
      </c>
      <c r="AG810" s="53">
        <f>IFERROR(AVERAGE(AG811, AG828, AG833, AG850), 0)</f>
        <v>0</v>
      </c>
    </row>
    <row r="811" spans="1:33" ht="21" customHeight="1" outlineLevel="1" x14ac:dyDescent="0.3">
      <c r="A811" s="46">
        <v>9.1</v>
      </c>
      <c r="B811" s="47" t="s">
        <v>1081</v>
      </c>
      <c r="C811" s="54"/>
      <c r="D811" s="54"/>
      <c r="E811" s="54"/>
      <c r="F811" s="54"/>
      <c r="G811" s="54"/>
      <c r="H811" s="54"/>
      <c r="I811" s="54"/>
      <c r="M811" s="46">
        <v>9.1</v>
      </c>
      <c r="N811" s="47" t="s">
        <v>1081</v>
      </c>
      <c r="O811" s="54"/>
      <c r="P811" s="54"/>
      <c r="Q811" s="54"/>
      <c r="R811" s="54"/>
      <c r="S811" s="54"/>
      <c r="T811" s="54"/>
      <c r="U811" s="54"/>
      <c r="Y811" s="46">
        <v>9.1</v>
      </c>
      <c r="Z811" s="47" t="s">
        <v>1081</v>
      </c>
      <c r="AA811" s="54"/>
      <c r="AB811" s="54"/>
      <c r="AC811" s="54"/>
      <c r="AD811" s="54"/>
      <c r="AE811" s="54"/>
      <c r="AF811" s="54"/>
      <c r="AG811" s="54"/>
    </row>
    <row r="812" spans="1:33" ht="21" customHeight="1" outlineLevel="3" x14ac:dyDescent="0.3">
      <c r="A812" s="48" t="s">
        <v>1082</v>
      </c>
      <c r="B812" s="49" t="s">
        <v>1083</v>
      </c>
      <c r="C812" s="49"/>
      <c r="D812" s="49"/>
      <c r="E812" s="49"/>
      <c r="F812" s="49"/>
      <c r="G812" s="49"/>
      <c r="H812" s="49"/>
      <c r="I812" s="49"/>
      <c r="M812" s="48" t="s">
        <v>1082</v>
      </c>
      <c r="N812" s="49" t="s">
        <v>1083</v>
      </c>
      <c r="O812" s="49"/>
      <c r="P812" s="49"/>
      <c r="Q812" s="49"/>
      <c r="R812" s="49"/>
      <c r="S812" s="49"/>
      <c r="T812" s="49"/>
      <c r="U812" s="49"/>
      <c r="Y812" s="48" t="s">
        <v>1082</v>
      </c>
      <c r="Z812" s="49" t="s">
        <v>1083</v>
      </c>
      <c r="AA812" s="49"/>
      <c r="AB812" s="49"/>
      <c r="AC812" s="49"/>
      <c r="AD812" s="49"/>
      <c r="AE812" s="49"/>
      <c r="AF812" s="49"/>
      <c r="AG812" s="49"/>
    </row>
    <row r="813" spans="1:33" ht="21" customHeight="1" outlineLevel="4" x14ac:dyDescent="0.3">
      <c r="B813" s="50" t="s">
        <v>5</v>
      </c>
      <c r="C813" s="55">
        <f>IFERROR(,"")</f>
        <v>0</v>
      </c>
      <c r="D813" s="55">
        <f>IFERROR(,"")</f>
        <v>0</v>
      </c>
      <c r="E813" s="55">
        <f>IFERROR(,"")</f>
        <v>0</v>
      </c>
      <c r="F813" s="55">
        <f>IFERROR(,"")</f>
        <v>0</v>
      </c>
      <c r="G813" s="55">
        <f>IFERROR(,"")</f>
        <v>0</v>
      </c>
      <c r="H813" s="55">
        <f>IFERROR(,"")</f>
        <v>0</v>
      </c>
      <c r="I813" s="55">
        <f>IFERROR(,"")</f>
        <v>0</v>
      </c>
      <c r="N813" s="50" t="s">
        <v>5</v>
      </c>
      <c r="O813" s="55">
        <f>IFERROR(,"")</f>
        <v>0</v>
      </c>
      <c r="P813" s="55">
        <f>IFERROR(,"")</f>
        <v>0</v>
      </c>
      <c r="Q813" s="55">
        <f>IFERROR(,"")</f>
        <v>0</v>
      </c>
      <c r="R813" s="55">
        <f>IFERROR(,"")</f>
        <v>0</v>
      </c>
      <c r="S813" s="55">
        <f>IFERROR(,"")</f>
        <v>0</v>
      </c>
      <c r="T813" s="55">
        <f>IFERROR(,"")</f>
        <v>0</v>
      </c>
      <c r="U813" s="55">
        <f>IFERROR(,"")</f>
        <v>0</v>
      </c>
      <c r="Z813" s="50" t="s">
        <v>5</v>
      </c>
      <c r="AA813" s="55">
        <f>IFERROR(,"")</f>
        <v>0</v>
      </c>
      <c r="AB813" s="55">
        <f>IFERROR(,"")</f>
        <v>0</v>
      </c>
      <c r="AC813" s="55">
        <f>IFERROR(,"")</f>
        <v>0</v>
      </c>
      <c r="AD813" s="55">
        <f>IFERROR(,"")</f>
        <v>0</v>
      </c>
      <c r="AE813" s="55">
        <f>IFERROR(,"")</f>
        <v>0</v>
      </c>
      <c r="AF813" s="55">
        <f>IFERROR(,"")</f>
        <v>0</v>
      </c>
      <c r="AG813" s="55">
        <f>IFERROR(,"")</f>
        <v>0</v>
      </c>
    </row>
    <row r="814" spans="1:33" ht="21" customHeight="1" outlineLevel="3" x14ac:dyDescent="0.3">
      <c r="A814" s="48" t="s">
        <v>1084</v>
      </c>
      <c r="B814" s="49" t="s">
        <v>1085</v>
      </c>
      <c r="C814" s="49"/>
      <c r="D814" s="49"/>
      <c r="E814" s="49"/>
      <c r="F814" s="49"/>
      <c r="G814" s="49"/>
      <c r="H814" s="49"/>
      <c r="I814" s="49"/>
      <c r="M814" s="48" t="s">
        <v>1084</v>
      </c>
      <c r="N814" s="49" t="s">
        <v>1085</v>
      </c>
      <c r="O814" s="49"/>
      <c r="P814" s="49"/>
      <c r="Q814" s="49"/>
      <c r="R814" s="49"/>
      <c r="S814" s="49"/>
      <c r="T814" s="49"/>
      <c r="U814" s="49"/>
      <c r="Y814" s="48" t="s">
        <v>1084</v>
      </c>
      <c r="Z814" s="49" t="s">
        <v>1085</v>
      </c>
      <c r="AA814" s="49"/>
      <c r="AB814" s="49"/>
      <c r="AC814" s="49"/>
      <c r="AD814" s="49"/>
      <c r="AE814" s="49"/>
      <c r="AF814" s="49"/>
      <c r="AG814" s="49"/>
    </row>
    <row r="815" spans="1:33" ht="21" customHeight="1" outlineLevel="4" x14ac:dyDescent="0.3">
      <c r="B815" s="50" t="s">
        <v>5</v>
      </c>
      <c r="C815" s="55">
        <f>IFERROR(,"")</f>
        <v>0</v>
      </c>
      <c r="D815" s="55">
        <f>IFERROR(,"")</f>
        <v>0</v>
      </c>
      <c r="E815" s="55">
        <f>IFERROR(,"")</f>
        <v>0</v>
      </c>
      <c r="F815" s="55">
        <f>IFERROR(,"")</f>
        <v>0</v>
      </c>
      <c r="G815" s="55">
        <f>IFERROR(,"")</f>
        <v>0</v>
      </c>
      <c r="H815" s="55">
        <f>IFERROR(,"")</f>
        <v>0</v>
      </c>
      <c r="I815" s="55">
        <f>IFERROR(,"")</f>
        <v>0</v>
      </c>
      <c r="N815" s="50" t="s">
        <v>5</v>
      </c>
      <c r="O815" s="55">
        <f>IFERROR(,"")</f>
        <v>0</v>
      </c>
      <c r="P815" s="55">
        <f>IFERROR(,"")</f>
        <v>0</v>
      </c>
      <c r="Q815" s="55">
        <f>IFERROR(,"")</f>
        <v>0</v>
      </c>
      <c r="R815" s="55">
        <f>IFERROR(,"")</f>
        <v>0</v>
      </c>
      <c r="S815" s="55">
        <f>IFERROR(,"")</f>
        <v>0</v>
      </c>
      <c r="T815" s="55">
        <f>IFERROR(,"")</f>
        <v>0</v>
      </c>
      <c r="U815" s="55">
        <f>IFERROR(,"")</f>
        <v>0</v>
      </c>
      <c r="Z815" s="50" t="s">
        <v>5</v>
      </c>
      <c r="AA815" s="55">
        <f>IFERROR(,"")</f>
        <v>0</v>
      </c>
      <c r="AB815" s="55">
        <f>IFERROR(,"")</f>
        <v>0</v>
      </c>
      <c r="AC815" s="55">
        <f>IFERROR(,"")</f>
        <v>0</v>
      </c>
      <c r="AD815" s="55">
        <f>IFERROR(,"")</f>
        <v>0</v>
      </c>
      <c r="AE815" s="55">
        <f>IFERROR(,"")</f>
        <v>0</v>
      </c>
      <c r="AF815" s="55">
        <f>IFERROR(,"")</f>
        <v>0</v>
      </c>
      <c r="AG815" s="55">
        <f>IFERROR(,"")</f>
        <v>0</v>
      </c>
    </row>
    <row r="816" spans="1:33" ht="21" customHeight="1" outlineLevel="3" x14ac:dyDescent="0.3">
      <c r="A816" s="48" t="s">
        <v>1086</v>
      </c>
      <c r="B816" s="49" t="s">
        <v>1087</v>
      </c>
      <c r="C816" s="49"/>
      <c r="D816" s="49"/>
      <c r="E816" s="49"/>
      <c r="F816" s="49"/>
      <c r="G816" s="49"/>
      <c r="H816" s="49"/>
      <c r="I816" s="49"/>
      <c r="M816" s="48" t="s">
        <v>1086</v>
      </c>
      <c r="N816" s="49" t="s">
        <v>1087</v>
      </c>
      <c r="O816" s="49"/>
      <c r="P816" s="49"/>
      <c r="Q816" s="49"/>
      <c r="R816" s="49"/>
      <c r="S816" s="49"/>
      <c r="T816" s="49"/>
      <c r="U816" s="49"/>
      <c r="Y816" s="48" t="s">
        <v>1086</v>
      </c>
      <c r="Z816" s="49" t="s">
        <v>1087</v>
      </c>
      <c r="AA816" s="49"/>
      <c r="AB816" s="49"/>
      <c r="AC816" s="49"/>
      <c r="AD816" s="49"/>
      <c r="AE816" s="49"/>
      <c r="AF816" s="49"/>
      <c r="AG816" s="49"/>
    </row>
    <row r="817" spans="1:33" ht="21" customHeight="1" outlineLevel="4" x14ac:dyDescent="0.3">
      <c r="B817" s="50" t="s">
        <v>5</v>
      </c>
      <c r="C817" s="55">
        <f>IFERROR(,"")</f>
        <v>0</v>
      </c>
      <c r="D817" s="55">
        <f>IFERROR(,"")</f>
        <v>0</v>
      </c>
      <c r="E817" s="55">
        <f>IFERROR(,"")</f>
        <v>0</v>
      </c>
      <c r="F817" s="55">
        <f>IFERROR(,"")</f>
        <v>0</v>
      </c>
      <c r="G817" s="55">
        <f>IFERROR(,"")</f>
        <v>0</v>
      </c>
      <c r="H817" s="55">
        <f>IFERROR(,"")</f>
        <v>0</v>
      </c>
      <c r="I817" s="55">
        <f>IFERROR(,"")</f>
        <v>0</v>
      </c>
      <c r="N817" s="50" t="s">
        <v>5</v>
      </c>
      <c r="O817" s="55">
        <f>IFERROR(,"")</f>
        <v>0</v>
      </c>
      <c r="P817" s="55">
        <f>IFERROR(,"")</f>
        <v>0</v>
      </c>
      <c r="Q817" s="55">
        <f>IFERROR(,"")</f>
        <v>0</v>
      </c>
      <c r="R817" s="55">
        <f>IFERROR(,"")</f>
        <v>0</v>
      </c>
      <c r="S817" s="55">
        <f>IFERROR(,"")</f>
        <v>0</v>
      </c>
      <c r="T817" s="55">
        <f>IFERROR(,"")</f>
        <v>0</v>
      </c>
      <c r="U817" s="55">
        <f>IFERROR(,"")</f>
        <v>0</v>
      </c>
      <c r="Z817" s="50" t="s">
        <v>5</v>
      </c>
      <c r="AA817" s="55">
        <f>IFERROR(,"")</f>
        <v>0</v>
      </c>
      <c r="AB817" s="55">
        <f>IFERROR(,"")</f>
        <v>0</v>
      </c>
      <c r="AC817" s="55">
        <f>IFERROR(,"")</f>
        <v>0</v>
      </c>
      <c r="AD817" s="55">
        <f>IFERROR(,"")</f>
        <v>0</v>
      </c>
      <c r="AE817" s="55">
        <f>IFERROR(,"")</f>
        <v>0</v>
      </c>
      <c r="AF817" s="55">
        <f>IFERROR(,"")</f>
        <v>0</v>
      </c>
      <c r="AG817" s="55">
        <f>IFERROR(,"")</f>
        <v>0</v>
      </c>
    </row>
    <row r="818" spans="1:33" ht="21" customHeight="1" outlineLevel="3" x14ac:dyDescent="0.3">
      <c r="A818" s="48" t="s">
        <v>1088</v>
      </c>
      <c r="B818" s="49" t="s">
        <v>1089</v>
      </c>
      <c r="C818" s="49"/>
      <c r="D818" s="49"/>
      <c r="E818" s="49"/>
      <c r="F818" s="49"/>
      <c r="G818" s="49"/>
      <c r="H818" s="49"/>
      <c r="I818" s="49"/>
      <c r="M818" s="48" t="s">
        <v>1088</v>
      </c>
      <c r="N818" s="49" t="s">
        <v>1089</v>
      </c>
      <c r="O818" s="49"/>
      <c r="P818" s="49"/>
      <c r="Q818" s="49"/>
      <c r="R818" s="49"/>
      <c r="S818" s="49"/>
      <c r="T818" s="49"/>
      <c r="U818" s="49"/>
      <c r="Y818" s="48" t="s">
        <v>1088</v>
      </c>
      <c r="Z818" s="49" t="s">
        <v>1089</v>
      </c>
      <c r="AA818" s="49"/>
      <c r="AB818" s="49"/>
      <c r="AC818" s="49"/>
      <c r="AD818" s="49"/>
      <c r="AE818" s="49"/>
      <c r="AF818" s="49"/>
      <c r="AG818" s="49"/>
    </row>
    <row r="819" spans="1:33" ht="21" customHeight="1" outlineLevel="4" x14ac:dyDescent="0.3">
      <c r="B819" s="50" t="s">
        <v>5</v>
      </c>
      <c r="C819" s="55">
        <f>IFERROR(,"")</f>
        <v>0</v>
      </c>
      <c r="D819" s="55">
        <f>IFERROR(,"")</f>
        <v>0</v>
      </c>
      <c r="E819" s="55">
        <f>IFERROR(,"")</f>
        <v>0</v>
      </c>
      <c r="F819" s="55">
        <f>IFERROR(,"")</f>
        <v>0</v>
      </c>
      <c r="G819" s="55">
        <f>IFERROR(,"")</f>
        <v>0</v>
      </c>
      <c r="H819" s="55">
        <f>IFERROR(,"")</f>
        <v>0</v>
      </c>
      <c r="I819" s="55">
        <f>IFERROR(,"")</f>
        <v>0</v>
      </c>
      <c r="N819" s="50" t="s">
        <v>5</v>
      </c>
      <c r="O819" s="55">
        <f>IFERROR(,"")</f>
        <v>0</v>
      </c>
      <c r="P819" s="55">
        <f>IFERROR(,"")</f>
        <v>0</v>
      </c>
      <c r="Q819" s="55">
        <f>IFERROR(,"")</f>
        <v>0</v>
      </c>
      <c r="R819" s="55">
        <f>IFERROR(,"")</f>
        <v>0</v>
      </c>
      <c r="S819" s="55">
        <f>IFERROR(,"")</f>
        <v>0</v>
      </c>
      <c r="T819" s="55">
        <f>IFERROR(,"")</f>
        <v>0</v>
      </c>
      <c r="U819" s="55">
        <f>IFERROR(,"")</f>
        <v>0</v>
      </c>
      <c r="Z819" s="50" t="s">
        <v>5</v>
      </c>
      <c r="AA819" s="55">
        <f>IFERROR(,"")</f>
        <v>0</v>
      </c>
      <c r="AB819" s="55">
        <f>IFERROR(,"")</f>
        <v>0</v>
      </c>
      <c r="AC819" s="55">
        <f>IFERROR(,"")</f>
        <v>0</v>
      </c>
      <c r="AD819" s="55">
        <f>IFERROR(,"")</f>
        <v>0</v>
      </c>
      <c r="AE819" s="55">
        <f>IFERROR(,"")</f>
        <v>0</v>
      </c>
      <c r="AF819" s="55">
        <f>IFERROR(,"")</f>
        <v>0</v>
      </c>
      <c r="AG819" s="55">
        <f>IFERROR(,"")</f>
        <v>0</v>
      </c>
    </row>
    <row r="820" spans="1:33" ht="21" customHeight="1" outlineLevel="3" x14ac:dyDescent="0.3">
      <c r="A820" s="48" t="s">
        <v>1090</v>
      </c>
      <c r="B820" s="49" t="s">
        <v>1091</v>
      </c>
      <c r="C820" s="49"/>
      <c r="D820" s="49"/>
      <c r="E820" s="49"/>
      <c r="F820" s="49"/>
      <c r="G820" s="49"/>
      <c r="H820" s="49"/>
      <c r="I820" s="49"/>
      <c r="M820" s="48" t="s">
        <v>1090</v>
      </c>
      <c r="N820" s="49" t="s">
        <v>1091</v>
      </c>
      <c r="O820" s="49"/>
      <c r="P820" s="49"/>
      <c r="Q820" s="49"/>
      <c r="R820" s="49"/>
      <c r="S820" s="49"/>
      <c r="T820" s="49"/>
      <c r="U820" s="49"/>
      <c r="Y820" s="48" t="s">
        <v>1090</v>
      </c>
      <c r="Z820" s="49" t="s">
        <v>1091</v>
      </c>
      <c r="AA820" s="49"/>
      <c r="AB820" s="49"/>
      <c r="AC820" s="49"/>
      <c r="AD820" s="49"/>
      <c r="AE820" s="49"/>
      <c r="AF820" s="49"/>
      <c r="AG820" s="49"/>
    </row>
    <row r="821" spans="1:33" ht="21" customHeight="1" outlineLevel="4" x14ac:dyDescent="0.3">
      <c r="B821" s="50" t="s">
        <v>5</v>
      </c>
      <c r="C821" s="55">
        <f>IFERROR(,"")</f>
        <v>0</v>
      </c>
      <c r="D821" s="55">
        <f>IFERROR(,"")</f>
        <v>0</v>
      </c>
      <c r="E821" s="55">
        <f>IFERROR(,"")</f>
        <v>0</v>
      </c>
      <c r="F821" s="55">
        <f>IFERROR(,"")</f>
        <v>0</v>
      </c>
      <c r="G821" s="55">
        <f>IFERROR(,"")</f>
        <v>0</v>
      </c>
      <c r="H821" s="55">
        <f>IFERROR(,"")</f>
        <v>0</v>
      </c>
      <c r="I821" s="55">
        <f>IFERROR(,"")</f>
        <v>0</v>
      </c>
      <c r="N821" s="50" t="s">
        <v>5</v>
      </c>
      <c r="O821" s="55">
        <f>IFERROR(,"")</f>
        <v>0</v>
      </c>
      <c r="P821" s="55">
        <f>IFERROR(,"")</f>
        <v>0</v>
      </c>
      <c r="Q821" s="55">
        <f>IFERROR(,"")</f>
        <v>0</v>
      </c>
      <c r="R821" s="55">
        <f>IFERROR(,"")</f>
        <v>0</v>
      </c>
      <c r="S821" s="55">
        <f>IFERROR(,"")</f>
        <v>0</v>
      </c>
      <c r="T821" s="55">
        <f>IFERROR(,"")</f>
        <v>0</v>
      </c>
      <c r="U821" s="55">
        <f>IFERROR(,"")</f>
        <v>0</v>
      </c>
      <c r="Z821" s="50" t="s">
        <v>5</v>
      </c>
      <c r="AA821" s="55">
        <f>IFERROR(,"")</f>
        <v>0</v>
      </c>
      <c r="AB821" s="55">
        <f>IFERROR(,"")</f>
        <v>0</v>
      </c>
      <c r="AC821" s="55">
        <f>IFERROR(,"")</f>
        <v>0</v>
      </c>
      <c r="AD821" s="55">
        <f>IFERROR(,"")</f>
        <v>0</v>
      </c>
      <c r="AE821" s="55">
        <f>IFERROR(,"")</f>
        <v>0</v>
      </c>
      <c r="AF821" s="55">
        <f>IFERROR(,"")</f>
        <v>0</v>
      </c>
      <c r="AG821" s="55">
        <f>IFERROR(,"")</f>
        <v>0</v>
      </c>
    </row>
    <row r="822" spans="1:33" ht="21" customHeight="1" outlineLevel="3" x14ac:dyDescent="0.3">
      <c r="A822" s="48" t="s">
        <v>1092</v>
      </c>
      <c r="B822" s="49" t="s">
        <v>1093</v>
      </c>
      <c r="C822" s="49"/>
      <c r="D822" s="49"/>
      <c r="E822" s="49"/>
      <c r="F822" s="49"/>
      <c r="G822" s="49"/>
      <c r="H822" s="49"/>
      <c r="I822" s="49"/>
      <c r="M822" s="48" t="s">
        <v>1092</v>
      </c>
      <c r="N822" s="49" t="s">
        <v>1093</v>
      </c>
      <c r="O822" s="49"/>
      <c r="P822" s="49"/>
      <c r="Q822" s="49"/>
      <c r="R822" s="49"/>
      <c r="S822" s="49"/>
      <c r="T822" s="49"/>
      <c r="U822" s="49"/>
      <c r="Y822" s="48" t="s">
        <v>1092</v>
      </c>
      <c r="Z822" s="49" t="s">
        <v>1093</v>
      </c>
      <c r="AA822" s="49"/>
      <c r="AB822" s="49"/>
      <c r="AC822" s="49"/>
      <c r="AD822" s="49"/>
      <c r="AE822" s="49"/>
      <c r="AF822" s="49"/>
      <c r="AG822" s="49"/>
    </row>
    <row r="823" spans="1:33" ht="21" customHeight="1" outlineLevel="4" x14ac:dyDescent="0.3">
      <c r="B823" s="50" t="s">
        <v>5</v>
      </c>
      <c r="C823" s="55">
        <f>IFERROR(,"")</f>
        <v>0</v>
      </c>
      <c r="D823" s="55">
        <f>IFERROR(,"")</f>
        <v>0</v>
      </c>
      <c r="E823" s="55">
        <f>IFERROR(,"")</f>
        <v>0</v>
      </c>
      <c r="F823" s="55">
        <f>IFERROR(,"")</f>
        <v>0</v>
      </c>
      <c r="G823" s="55">
        <f>IFERROR(,"")</f>
        <v>0</v>
      </c>
      <c r="H823" s="55">
        <f>IFERROR(,"")</f>
        <v>0</v>
      </c>
      <c r="I823" s="55">
        <f>IFERROR(,"")</f>
        <v>0</v>
      </c>
      <c r="N823" s="50" t="s">
        <v>5</v>
      </c>
      <c r="O823" s="55">
        <f>IFERROR(,"")</f>
        <v>0</v>
      </c>
      <c r="P823" s="55">
        <f>IFERROR(,"")</f>
        <v>0</v>
      </c>
      <c r="Q823" s="55">
        <f>IFERROR(,"")</f>
        <v>0</v>
      </c>
      <c r="R823" s="55">
        <f>IFERROR(,"")</f>
        <v>0</v>
      </c>
      <c r="S823" s="55">
        <f>IFERROR(,"")</f>
        <v>0</v>
      </c>
      <c r="T823" s="55">
        <f>IFERROR(,"")</f>
        <v>0</v>
      </c>
      <c r="U823" s="55">
        <f>IFERROR(,"")</f>
        <v>0</v>
      </c>
      <c r="Z823" s="50" t="s">
        <v>5</v>
      </c>
      <c r="AA823" s="55">
        <f>IFERROR(,"")</f>
        <v>0</v>
      </c>
      <c r="AB823" s="55">
        <f>IFERROR(,"")</f>
        <v>0</v>
      </c>
      <c r="AC823" s="55">
        <f>IFERROR(,"")</f>
        <v>0</v>
      </c>
      <c r="AD823" s="55">
        <f>IFERROR(,"")</f>
        <v>0</v>
      </c>
      <c r="AE823" s="55">
        <f>IFERROR(,"")</f>
        <v>0</v>
      </c>
      <c r="AF823" s="55">
        <f>IFERROR(,"")</f>
        <v>0</v>
      </c>
      <c r="AG823" s="55">
        <f>IFERROR(,"")</f>
        <v>0</v>
      </c>
    </row>
    <row r="824" spans="1:33" ht="21" customHeight="1" outlineLevel="3" x14ac:dyDescent="0.3">
      <c r="A824" s="48" t="s">
        <v>1094</v>
      </c>
      <c r="B824" s="49" t="s">
        <v>141</v>
      </c>
      <c r="C824" s="49"/>
      <c r="D824" s="49"/>
      <c r="E824" s="49"/>
      <c r="F824" s="49"/>
      <c r="G824" s="49"/>
      <c r="H824" s="49"/>
      <c r="I824" s="49"/>
      <c r="M824" s="48" t="s">
        <v>1094</v>
      </c>
      <c r="N824" s="49" t="s">
        <v>141</v>
      </c>
      <c r="O824" s="49"/>
      <c r="P824" s="49"/>
      <c r="Q824" s="49"/>
      <c r="R824" s="49"/>
      <c r="S824" s="49"/>
      <c r="T824" s="49"/>
      <c r="U824" s="49"/>
      <c r="Y824" s="48" t="s">
        <v>1094</v>
      </c>
      <c r="Z824" s="49" t="s">
        <v>141</v>
      </c>
      <c r="AA824" s="49"/>
      <c r="AB824" s="49"/>
      <c r="AC824" s="49"/>
      <c r="AD824" s="49"/>
      <c r="AE824" s="49"/>
      <c r="AF824" s="49"/>
      <c r="AG824" s="49"/>
    </row>
    <row r="825" spans="1:33" ht="21" customHeight="1" outlineLevel="4" x14ac:dyDescent="0.3">
      <c r="B825" s="50" t="s">
        <v>5</v>
      </c>
      <c r="C825" s="55">
        <f>IFERROR(,"")</f>
        <v>0</v>
      </c>
      <c r="D825" s="55">
        <f>IFERROR(,"")</f>
        <v>0</v>
      </c>
      <c r="E825" s="55">
        <f>IFERROR(,"")</f>
        <v>0</v>
      </c>
      <c r="F825" s="55">
        <f>IFERROR(,"")</f>
        <v>0</v>
      </c>
      <c r="G825" s="55">
        <f>IFERROR(,"")</f>
        <v>0</v>
      </c>
      <c r="H825" s="55">
        <f>IFERROR(,"")</f>
        <v>0</v>
      </c>
      <c r="I825" s="55">
        <f>IFERROR(,"")</f>
        <v>0</v>
      </c>
      <c r="N825" s="50" t="s">
        <v>5</v>
      </c>
      <c r="O825" s="55">
        <f>IFERROR(,"")</f>
        <v>0</v>
      </c>
      <c r="P825" s="55">
        <f>IFERROR(,"")</f>
        <v>0</v>
      </c>
      <c r="Q825" s="55">
        <f>IFERROR(,"")</f>
        <v>0</v>
      </c>
      <c r="R825" s="55">
        <f>IFERROR(,"")</f>
        <v>0</v>
      </c>
      <c r="S825" s="55">
        <f>IFERROR(,"")</f>
        <v>0</v>
      </c>
      <c r="T825" s="55">
        <f>IFERROR(,"")</f>
        <v>0</v>
      </c>
      <c r="U825" s="55">
        <f>IFERROR(,"")</f>
        <v>0</v>
      </c>
      <c r="Z825" s="50" t="s">
        <v>5</v>
      </c>
      <c r="AA825" s="55">
        <f>IFERROR(,"")</f>
        <v>0</v>
      </c>
      <c r="AB825" s="55">
        <f>IFERROR(,"")</f>
        <v>0</v>
      </c>
      <c r="AC825" s="55">
        <f>IFERROR(,"")</f>
        <v>0</v>
      </c>
      <c r="AD825" s="55">
        <f>IFERROR(,"")</f>
        <v>0</v>
      </c>
      <c r="AE825" s="55">
        <f>IFERROR(,"")</f>
        <v>0</v>
      </c>
      <c r="AF825" s="55">
        <f>IFERROR(,"")</f>
        <v>0</v>
      </c>
      <c r="AG825" s="55">
        <f>IFERROR(,"")</f>
        <v>0</v>
      </c>
    </row>
    <row r="826" spans="1:33" ht="21" customHeight="1" outlineLevel="3" x14ac:dyDescent="0.3">
      <c r="A826" s="48" t="s">
        <v>1095</v>
      </c>
      <c r="B826" s="49" t="s">
        <v>1096</v>
      </c>
      <c r="C826" s="49"/>
      <c r="D826" s="49"/>
      <c r="E826" s="49"/>
      <c r="F826" s="49"/>
      <c r="G826" s="49"/>
      <c r="H826" s="49"/>
      <c r="I826" s="49"/>
      <c r="M826" s="48" t="s">
        <v>1095</v>
      </c>
      <c r="N826" s="49" t="s">
        <v>1096</v>
      </c>
      <c r="O826" s="49"/>
      <c r="P826" s="49"/>
      <c r="Q826" s="49"/>
      <c r="R826" s="49"/>
      <c r="S826" s="49"/>
      <c r="T826" s="49"/>
      <c r="U826" s="49"/>
      <c r="Y826" s="48" t="s">
        <v>1095</v>
      </c>
      <c r="Z826" s="49" t="s">
        <v>1096</v>
      </c>
      <c r="AA826" s="49"/>
      <c r="AB826" s="49"/>
      <c r="AC826" s="49"/>
      <c r="AD826" s="49"/>
      <c r="AE826" s="49"/>
      <c r="AF826" s="49"/>
      <c r="AG826" s="49"/>
    </row>
    <row r="827" spans="1:33" ht="21" customHeight="1" outlineLevel="4" x14ac:dyDescent="0.3">
      <c r="B827" s="50" t="s">
        <v>5</v>
      </c>
      <c r="C827" s="55">
        <f>IFERROR(,"")</f>
        <v>0</v>
      </c>
      <c r="D827" s="55">
        <f>IFERROR(,"")</f>
        <v>0</v>
      </c>
      <c r="E827" s="55">
        <f>IFERROR(,"")</f>
        <v>0</v>
      </c>
      <c r="F827" s="55">
        <f>IFERROR(,"")</f>
        <v>0</v>
      </c>
      <c r="G827" s="55">
        <f>IFERROR(,"")</f>
        <v>0</v>
      </c>
      <c r="H827" s="55">
        <f>IFERROR(,"")</f>
        <v>0</v>
      </c>
      <c r="I827" s="55">
        <f>IFERROR(,"")</f>
        <v>0</v>
      </c>
      <c r="N827" s="50" t="s">
        <v>5</v>
      </c>
      <c r="O827" s="55">
        <f>IFERROR(,"")</f>
        <v>0</v>
      </c>
      <c r="P827" s="55">
        <f>IFERROR(,"")</f>
        <v>0</v>
      </c>
      <c r="Q827" s="55">
        <f>IFERROR(,"")</f>
        <v>0</v>
      </c>
      <c r="R827" s="55">
        <f>IFERROR(,"")</f>
        <v>0</v>
      </c>
      <c r="S827" s="55">
        <f>IFERROR(,"")</f>
        <v>0</v>
      </c>
      <c r="T827" s="55">
        <f>IFERROR(,"")</f>
        <v>0</v>
      </c>
      <c r="U827" s="55">
        <f>IFERROR(,"")</f>
        <v>0</v>
      </c>
      <c r="Z827" s="50" t="s">
        <v>5</v>
      </c>
      <c r="AA827" s="55">
        <f>IFERROR(,"")</f>
        <v>0</v>
      </c>
      <c r="AB827" s="55">
        <f>IFERROR(,"")</f>
        <v>0</v>
      </c>
      <c r="AC827" s="55">
        <f>IFERROR(,"")</f>
        <v>0</v>
      </c>
      <c r="AD827" s="55">
        <f>IFERROR(,"")</f>
        <v>0</v>
      </c>
      <c r="AE827" s="55">
        <f>IFERROR(,"")</f>
        <v>0</v>
      </c>
      <c r="AF827" s="55">
        <f>IFERROR(,"")</f>
        <v>0</v>
      </c>
      <c r="AG827" s="55">
        <f>IFERROR(,"")</f>
        <v>0</v>
      </c>
    </row>
    <row r="828" spans="1:33" ht="21" customHeight="1" outlineLevel="1" x14ac:dyDescent="0.3">
      <c r="A828" s="46">
        <v>9.1999999999999993</v>
      </c>
      <c r="B828" s="47" t="s">
        <v>1098</v>
      </c>
      <c r="C828" s="54"/>
      <c r="D828" s="54"/>
      <c r="E828" s="54"/>
      <c r="F828" s="54"/>
      <c r="G828" s="54"/>
      <c r="H828" s="54"/>
      <c r="I828" s="54"/>
      <c r="M828" s="46">
        <v>9.1999999999999993</v>
      </c>
      <c r="N828" s="47" t="s">
        <v>1098</v>
      </c>
      <c r="O828" s="54"/>
      <c r="P828" s="54"/>
      <c r="Q828" s="54"/>
      <c r="R828" s="54"/>
      <c r="S828" s="54"/>
      <c r="T828" s="54"/>
      <c r="U828" s="54"/>
      <c r="Y828" s="46">
        <v>9.1999999999999993</v>
      </c>
      <c r="Z828" s="47" t="s">
        <v>1098</v>
      </c>
      <c r="AA828" s="54"/>
      <c r="AB828" s="54"/>
      <c r="AC828" s="54"/>
      <c r="AD828" s="54"/>
      <c r="AE828" s="54"/>
      <c r="AF828" s="54"/>
      <c r="AG828" s="54"/>
    </row>
    <row r="829" spans="1:33" ht="21" customHeight="1" outlineLevel="3" x14ac:dyDescent="0.3">
      <c r="A829" s="48" t="s">
        <v>1099</v>
      </c>
      <c r="B829" s="49" t="s">
        <v>1100</v>
      </c>
      <c r="C829" s="49"/>
      <c r="D829" s="49"/>
      <c r="E829" s="49"/>
      <c r="F829" s="49"/>
      <c r="G829" s="49"/>
      <c r="H829" s="49"/>
      <c r="I829" s="49"/>
      <c r="M829" s="48" t="s">
        <v>1099</v>
      </c>
      <c r="N829" s="49" t="s">
        <v>1100</v>
      </c>
      <c r="O829" s="49"/>
      <c r="P829" s="49"/>
      <c r="Q829" s="49"/>
      <c r="R829" s="49"/>
      <c r="S829" s="49"/>
      <c r="T829" s="49"/>
      <c r="U829" s="49"/>
      <c r="Y829" s="48" t="s">
        <v>1099</v>
      </c>
      <c r="Z829" s="49" t="s">
        <v>1100</v>
      </c>
      <c r="AA829" s="49"/>
      <c r="AB829" s="49"/>
      <c r="AC829" s="49"/>
      <c r="AD829" s="49"/>
      <c r="AE829" s="49"/>
      <c r="AF829" s="49"/>
      <c r="AG829" s="49"/>
    </row>
    <row r="830" spans="1:33" ht="21" customHeight="1" outlineLevel="4" x14ac:dyDescent="0.3">
      <c r="B830" s="50" t="s">
        <v>5</v>
      </c>
      <c r="C830" s="55">
        <f>IFERROR(,"")</f>
        <v>0</v>
      </c>
      <c r="D830" s="55">
        <f>IFERROR(,"")</f>
        <v>0</v>
      </c>
      <c r="E830" s="55">
        <f>IFERROR(,"")</f>
        <v>0</v>
      </c>
      <c r="F830" s="55">
        <f>IFERROR(,"")</f>
        <v>0</v>
      </c>
      <c r="G830" s="55">
        <f>IFERROR(,"")</f>
        <v>0</v>
      </c>
      <c r="H830" s="55">
        <f>IFERROR(,"")</f>
        <v>0</v>
      </c>
      <c r="I830" s="55">
        <f>IFERROR(,"")</f>
        <v>0</v>
      </c>
      <c r="N830" s="50" t="s">
        <v>5</v>
      </c>
      <c r="O830" s="55">
        <f>IFERROR(,"")</f>
        <v>0</v>
      </c>
      <c r="P830" s="55">
        <f>IFERROR(,"")</f>
        <v>0</v>
      </c>
      <c r="Q830" s="55">
        <f>IFERROR(,"")</f>
        <v>0</v>
      </c>
      <c r="R830" s="55">
        <f>IFERROR(,"")</f>
        <v>0</v>
      </c>
      <c r="S830" s="55">
        <f>IFERROR(,"")</f>
        <v>0</v>
      </c>
      <c r="T830" s="55">
        <f>IFERROR(,"")</f>
        <v>0</v>
      </c>
      <c r="U830" s="55">
        <f>IFERROR(,"")</f>
        <v>0</v>
      </c>
      <c r="Z830" s="50" t="s">
        <v>5</v>
      </c>
      <c r="AA830" s="55">
        <f>IFERROR(,"")</f>
        <v>0</v>
      </c>
      <c r="AB830" s="55">
        <f>IFERROR(,"")</f>
        <v>0</v>
      </c>
      <c r="AC830" s="55">
        <f>IFERROR(,"")</f>
        <v>0</v>
      </c>
      <c r="AD830" s="55">
        <f>IFERROR(,"")</f>
        <v>0</v>
      </c>
      <c r="AE830" s="55">
        <f>IFERROR(,"")</f>
        <v>0</v>
      </c>
      <c r="AF830" s="55">
        <f>IFERROR(,"")</f>
        <v>0</v>
      </c>
      <c r="AG830" s="55">
        <f>IFERROR(,"")</f>
        <v>0</v>
      </c>
    </row>
    <row r="831" spans="1:33" ht="21" customHeight="1" outlineLevel="3" x14ac:dyDescent="0.3">
      <c r="A831" s="48" t="s">
        <v>1101</v>
      </c>
      <c r="B831" s="49" t="s">
        <v>1102</v>
      </c>
      <c r="C831" s="49"/>
      <c r="D831" s="49"/>
      <c r="E831" s="49"/>
      <c r="F831" s="49"/>
      <c r="G831" s="49"/>
      <c r="H831" s="49"/>
      <c r="I831" s="49"/>
      <c r="M831" s="48" t="s">
        <v>1101</v>
      </c>
      <c r="N831" s="49" t="s">
        <v>1102</v>
      </c>
      <c r="O831" s="49"/>
      <c r="P831" s="49"/>
      <c r="Q831" s="49"/>
      <c r="R831" s="49"/>
      <c r="S831" s="49"/>
      <c r="T831" s="49"/>
      <c r="U831" s="49"/>
      <c r="Y831" s="48" t="s">
        <v>1101</v>
      </c>
      <c r="Z831" s="49" t="s">
        <v>1102</v>
      </c>
      <c r="AA831" s="49"/>
      <c r="AB831" s="49"/>
      <c r="AC831" s="49"/>
      <c r="AD831" s="49"/>
      <c r="AE831" s="49"/>
      <c r="AF831" s="49"/>
      <c r="AG831" s="49"/>
    </row>
    <row r="832" spans="1:33" ht="21" customHeight="1" outlineLevel="4" x14ac:dyDescent="0.3">
      <c r="B832" s="50" t="s">
        <v>5</v>
      </c>
      <c r="C832" s="55">
        <f>IFERROR(,"")</f>
        <v>0</v>
      </c>
      <c r="D832" s="55">
        <f>IFERROR(,"")</f>
        <v>0</v>
      </c>
      <c r="E832" s="55">
        <f>IFERROR(,"")</f>
        <v>0</v>
      </c>
      <c r="F832" s="55">
        <f>IFERROR(,"")</f>
        <v>0</v>
      </c>
      <c r="G832" s="55">
        <f>IFERROR(,"")</f>
        <v>0</v>
      </c>
      <c r="H832" s="55">
        <f>IFERROR(,"")</f>
        <v>0</v>
      </c>
      <c r="I832" s="55">
        <f>IFERROR(,"")</f>
        <v>0</v>
      </c>
      <c r="N832" s="50" t="s">
        <v>5</v>
      </c>
      <c r="O832" s="55">
        <f>IFERROR(,"")</f>
        <v>0</v>
      </c>
      <c r="P832" s="55">
        <f>IFERROR(,"")</f>
        <v>0</v>
      </c>
      <c r="Q832" s="55">
        <f>IFERROR(,"")</f>
        <v>0</v>
      </c>
      <c r="R832" s="55">
        <f>IFERROR(,"")</f>
        <v>0</v>
      </c>
      <c r="S832" s="55">
        <f>IFERROR(,"")</f>
        <v>0</v>
      </c>
      <c r="T832" s="55">
        <f>IFERROR(,"")</f>
        <v>0</v>
      </c>
      <c r="U832" s="55">
        <f>IFERROR(,"")</f>
        <v>0</v>
      </c>
      <c r="Z832" s="50" t="s">
        <v>5</v>
      </c>
      <c r="AA832" s="55">
        <f>IFERROR(,"")</f>
        <v>0</v>
      </c>
      <c r="AB832" s="55">
        <f>IFERROR(,"")</f>
        <v>0</v>
      </c>
      <c r="AC832" s="55">
        <f>IFERROR(,"")</f>
        <v>0</v>
      </c>
      <c r="AD832" s="55">
        <f>IFERROR(,"")</f>
        <v>0</v>
      </c>
      <c r="AE832" s="55">
        <f>IFERROR(,"")</f>
        <v>0</v>
      </c>
      <c r="AF832" s="55">
        <f>IFERROR(,"")</f>
        <v>0</v>
      </c>
      <c r="AG832" s="55">
        <f>IFERROR(,"")</f>
        <v>0</v>
      </c>
    </row>
    <row r="833" spans="1:33" ht="21" customHeight="1" outlineLevel="1" x14ac:dyDescent="0.3">
      <c r="A833" s="46">
        <v>9.3000000000000007</v>
      </c>
      <c r="B833" s="47" t="s">
        <v>1104</v>
      </c>
      <c r="C833" s="54"/>
      <c r="D833" s="54"/>
      <c r="E833" s="54"/>
      <c r="F833" s="54"/>
      <c r="G833" s="54"/>
      <c r="H833" s="54"/>
      <c r="I833" s="54"/>
      <c r="M833" s="46">
        <v>9.3000000000000007</v>
      </c>
      <c r="N833" s="47" t="s">
        <v>1104</v>
      </c>
      <c r="O833" s="54"/>
      <c r="P833" s="54"/>
      <c r="Q833" s="54"/>
      <c r="R833" s="54"/>
      <c r="S833" s="54"/>
      <c r="T833" s="54"/>
      <c r="U833" s="54"/>
      <c r="Y833" s="46">
        <v>9.3000000000000007</v>
      </c>
      <c r="Z833" s="47" t="s">
        <v>1104</v>
      </c>
      <c r="AA833" s="54"/>
      <c r="AB833" s="54"/>
      <c r="AC833" s="54"/>
      <c r="AD833" s="54"/>
      <c r="AE833" s="54"/>
      <c r="AF833" s="54"/>
      <c r="AG833" s="54"/>
    </row>
    <row r="834" spans="1:33" ht="21" customHeight="1" outlineLevel="3" x14ac:dyDescent="0.3">
      <c r="A834" s="48" t="s">
        <v>1105</v>
      </c>
      <c r="B834" s="49" t="s">
        <v>1106</v>
      </c>
      <c r="C834" s="49"/>
      <c r="D834" s="49"/>
      <c r="E834" s="49"/>
      <c r="F834" s="49"/>
      <c r="G834" s="49"/>
      <c r="H834" s="49"/>
      <c r="I834" s="49"/>
      <c r="M834" s="48" t="s">
        <v>1105</v>
      </c>
      <c r="N834" s="49" t="s">
        <v>1106</v>
      </c>
      <c r="O834" s="49"/>
      <c r="P834" s="49"/>
      <c r="Q834" s="49"/>
      <c r="R834" s="49"/>
      <c r="S834" s="49"/>
      <c r="T834" s="49"/>
      <c r="U834" s="49"/>
      <c r="Y834" s="48" t="s">
        <v>1105</v>
      </c>
      <c r="Z834" s="49" t="s">
        <v>1106</v>
      </c>
      <c r="AA834" s="49"/>
      <c r="AB834" s="49"/>
      <c r="AC834" s="49"/>
      <c r="AD834" s="49"/>
      <c r="AE834" s="49"/>
      <c r="AF834" s="49"/>
      <c r="AG834" s="49"/>
    </row>
    <row r="835" spans="1:33" ht="21" customHeight="1" outlineLevel="4" x14ac:dyDescent="0.3">
      <c r="B835" s="50" t="s">
        <v>5</v>
      </c>
      <c r="C835" s="55">
        <f>IFERROR(,"")</f>
        <v>0</v>
      </c>
      <c r="D835" s="55">
        <f>IFERROR(,"")</f>
        <v>0</v>
      </c>
      <c r="E835" s="55">
        <f>IFERROR(,"")</f>
        <v>0</v>
      </c>
      <c r="F835" s="55">
        <f>IFERROR(,"")</f>
        <v>0</v>
      </c>
      <c r="G835" s="55">
        <f>IFERROR(,"")</f>
        <v>0</v>
      </c>
      <c r="H835" s="55">
        <f>IFERROR(,"")</f>
        <v>0</v>
      </c>
      <c r="I835" s="55">
        <f>IFERROR(,"")</f>
        <v>0</v>
      </c>
      <c r="N835" s="50" t="s">
        <v>5</v>
      </c>
      <c r="O835" s="55">
        <f>IFERROR(,"")</f>
        <v>0</v>
      </c>
      <c r="P835" s="55">
        <f>IFERROR(,"")</f>
        <v>0</v>
      </c>
      <c r="Q835" s="55">
        <f>IFERROR(,"")</f>
        <v>0</v>
      </c>
      <c r="R835" s="55">
        <f>IFERROR(,"")</f>
        <v>0</v>
      </c>
      <c r="S835" s="55">
        <f>IFERROR(,"")</f>
        <v>0</v>
      </c>
      <c r="T835" s="55">
        <f>IFERROR(,"")</f>
        <v>0</v>
      </c>
      <c r="U835" s="55">
        <f>IFERROR(,"")</f>
        <v>0</v>
      </c>
      <c r="Z835" s="50" t="s">
        <v>5</v>
      </c>
      <c r="AA835" s="55">
        <f>IFERROR(,"")</f>
        <v>0</v>
      </c>
      <c r="AB835" s="55">
        <f>IFERROR(,"")</f>
        <v>0</v>
      </c>
      <c r="AC835" s="55">
        <f>IFERROR(,"")</f>
        <v>0</v>
      </c>
      <c r="AD835" s="55">
        <f>IFERROR(,"")</f>
        <v>0</v>
      </c>
      <c r="AE835" s="55">
        <f>IFERROR(,"")</f>
        <v>0</v>
      </c>
      <c r="AF835" s="55">
        <f>IFERROR(,"")</f>
        <v>0</v>
      </c>
      <c r="AG835" s="55">
        <f>IFERROR(,"")</f>
        <v>0</v>
      </c>
    </row>
    <row r="836" spans="1:33" ht="21" customHeight="1" outlineLevel="3" x14ac:dyDescent="0.3">
      <c r="A836" s="48" t="s">
        <v>1107</v>
      </c>
      <c r="B836" s="49" t="s">
        <v>1108</v>
      </c>
      <c r="C836" s="49"/>
      <c r="D836" s="49"/>
      <c r="E836" s="49"/>
      <c r="F836" s="49"/>
      <c r="G836" s="49"/>
      <c r="H836" s="49"/>
      <c r="I836" s="49"/>
      <c r="M836" s="48" t="s">
        <v>1107</v>
      </c>
      <c r="N836" s="49" t="s">
        <v>1108</v>
      </c>
      <c r="O836" s="49"/>
      <c r="P836" s="49"/>
      <c r="Q836" s="49"/>
      <c r="R836" s="49"/>
      <c r="S836" s="49"/>
      <c r="T836" s="49"/>
      <c r="U836" s="49"/>
      <c r="Y836" s="48" t="s">
        <v>1107</v>
      </c>
      <c r="Z836" s="49" t="s">
        <v>1108</v>
      </c>
      <c r="AA836" s="49"/>
      <c r="AB836" s="49"/>
      <c r="AC836" s="49"/>
      <c r="AD836" s="49"/>
      <c r="AE836" s="49"/>
      <c r="AF836" s="49"/>
      <c r="AG836" s="49"/>
    </row>
    <row r="837" spans="1:33" ht="21" customHeight="1" outlineLevel="4" x14ac:dyDescent="0.3">
      <c r="B837" s="50" t="s">
        <v>5</v>
      </c>
      <c r="C837" s="55">
        <f>IFERROR(,"")</f>
        <v>0</v>
      </c>
      <c r="D837" s="55">
        <f>IFERROR(,"")</f>
        <v>0</v>
      </c>
      <c r="E837" s="55">
        <f>IFERROR(,"")</f>
        <v>0</v>
      </c>
      <c r="F837" s="55">
        <f>IFERROR(,"")</f>
        <v>0</v>
      </c>
      <c r="G837" s="55">
        <f>IFERROR(,"")</f>
        <v>0</v>
      </c>
      <c r="H837" s="55">
        <f>IFERROR(,"")</f>
        <v>0</v>
      </c>
      <c r="I837" s="55">
        <f>IFERROR(,"")</f>
        <v>0</v>
      </c>
      <c r="N837" s="50" t="s">
        <v>5</v>
      </c>
      <c r="O837" s="55">
        <f>IFERROR(,"")</f>
        <v>0</v>
      </c>
      <c r="P837" s="55">
        <f>IFERROR(,"")</f>
        <v>0</v>
      </c>
      <c r="Q837" s="55">
        <f>IFERROR(,"")</f>
        <v>0</v>
      </c>
      <c r="R837" s="55">
        <f>IFERROR(,"")</f>
        <v>0</v>
      </c>
      <c r="S837" s="55">
        <f>IFERROR(,"")</f>
        <v>0</v>
      </c>
      <c r="T837" s="55">
        <f>IFERROR(,"")</f>
        <v>0</v>
      </c>
      <c r="U837" s="55">
        <f>IFERROR(,"")</f>
        <v>0</v>
      </c>
      <c r="Z837" s="50" t="s">
        <v>5</v>
      </c>
      <c r="AA837" s="55">
        <f>IFERROR(,"")</f>
        <v>0</v>
      </c>
      <c r="AB837" s="55">
        <f>IFERROR(,"")</f>
        <v>0</v>
      </c>
      <c r="AC837" s="55">
        <f>IFERROR(,"")</f>
        <v>0</v>
      </c>
      <c r="AD837" s="55">
        <f>IFERROR(,"")</f>
        <v>0</v>
      </c>
      <c r="AE837" s="55">
        <f>IFERROR(,"")</f>
        <v>0</v>
      </c>
      <c r="AF837" s="55">
        <f>IFERROR(,"")</f>
        <v>0</v>
      </c>
      <c r="AG837" s="55">
        <f>IFERROR(,"")</f>
        <v>0</v>
      </c>
    </row>
    <row r="838" spans="1:33" ht="21" customHeight="1" outlineLevel="3" x14ac:dyDescent="0.3">
      <c r="A838" s="48" t="s">
        <v>1109</v>
      </c>
      <c r="B838" s="49" t="s">
        <v>1110</v>
      </c>
      <c r="C838" s="49"/>
      <c r="D838" s="49"/>
      <c r="E838" s="49"/>
      <c r="F838" s="49"/>
      <c r="G838" s="49"/>
      <c r="H838" s="49"/>
      <c r="I838" s="49"/>
      <c r="M838" s="48" t="s">
        <v>1109</v>
      </c>
      <c r="N838" s="49" t="s">
        <v>1110</v>
      </c>
      <c r="O838" s="49"/>
      <c r="P838" s="49"/>
      <c r="Q838" s="49"/>
      <c r="R838" s="49"/>
      <c r="S838" s="49"/>
      <c r="T838" s="49"/>
      <c r="U838" s="49"/>
      <c r="Y838" s="48" t="s">
        <v>1109</v>
      </c>
      <c r="Z838" s="49" t="s">
        <v>1110</v>
      </c>
      <c r="AA838" s="49"/>
      <c r="AB838" s="49"/>
      <c r="AC838" s="49"/>
      <c r="AD838" s="49"/>
      <c r="AE838" s="49"/>
      <c r="AF838" s="49"/>
      <c r="AG838" s="49"/>
    </row>
    <row r="839" spans="1:33" ht="21" customHeight="1" outlineLevel="4" x14ac:dyDescent="0.3">
      <c r="B839" s="50" t="s">
        <v>5</v>
      </c>
      <c r="C839" s="55">
        <f>IFERROR(,"")</f>
        <v>0</v>
      </c>
      <c r="D839" s="55">
        <f>IFERROR(,"")</f>
        <v>0</v>
      </c>
      <c r="E839" s="55">
        <f>IFERROR(,"")</f>
        <v>0</v>
      </c>
      <c r="F839" s="55">
        <f>IFERROR(,"")</f>
        <v>0</v>
      </c>
      <c r="G839" s="55">
        <f>IFERROR(,"")</f>
        <v>0</v>
      </c>
      <c r="H839" s="55">
        <f>IFERROR(,"")</f>
        <v>0</v>
      </c>
      <c r="I839" s="55">
        <f>IFERROR(,"")</f>
        <v>0</v>
      </c>
      <c r="N839" s="50" t="s">
        <v>5</v>
      </c>
      <c r="O839" s="55">
        <f>IFERROR(,"")</f>
        <v>0</v>
      </c>
      <c r="P839" s="55">
        <f>IFERROR(,"")</f>
        <v>0</v>
      </c>
      <c r="Q839" s="55">
        <f>IFERROR(,"")</f>
        <v>0</v>
      </c>
      <c r="R839" s="55">
        <f>IFERROR(,"")</f>
        <v>0</v>
      </c>
      <c r="S839" s="55">
        <f>IFERROR(,"")</f>
        <v>0</v>
      </c>
      <c r="T839" s="55">
        <f>IFERROR(,"")</f>
        <v>0</v>
      </c>
      <c r="U839" s="55">
        <f>IFERROR(,"")</f>
        <v>0</v>
      </c>
      <c r="Z839" s="50" t="s">
        <v>5</v>
      </c>
      <c r="AA839" s="55">
        <f>IFERROR(,"")</f>
        <v>0</v>
      </c>
      <c r="AB839" s="55">
        <f>IFERROR(,"")</f>
        <v>0</v>
      </c>
      <c r="AC839" s="55">
        <f>IFERROR(,"")</f>
        <v>0</v>
      </c>
      <c r="AD839" s="55">
        <f>IFERROR(,"")</f>
        <v>0</v>
      </c>
      <c r="AE839" s="55">
        <f>IFERROR(,"")</f>
        <v>0</v>
      </c>
      <c r="AF839" s="55">
        <f>IFERROR(,"")</f>
        <v>0</v>
      </c>
      <c r="AG839" s="55">
        <f>IFERROR(,"")</f>
        <v>0</v>
      </c>
    </row>
    <row r="840" spans="1:33" ht="21" customHeight="1" outlineLevel="3" x14ac:dyDescent="0.3">
      <c r="A840" s="48" t="s">
        <v>1111</v>
      </c>
      <c r="B840" s="49" t="s">
        <v>1112</v>
      </c>
      <c r="C840" s="49"/>
      <c r="D840" s="49"/>
      <c r="E840" s="49"/>
      <c r="F840" s="49"/>
      <c r="G840" s="49"/>
      <c r="H840" s="49"/>
      <c r="I840" s="49"/>
      <c r="M840" s="48" t="s">
        <v>1111</v>
      </c>
      <c r="N840" s="49" t="s">
        <v>1112</v>
      </c>
      <c r="O840" s="49"/>
      <c r="P840" s="49"/>
      <c r="Q840" s="49"/>
      <c r="R840" s="49"/>
      <c r="S840" s="49"/>
      <c r="T840" s="49"/>
      <c r="U840" s="49"/>
      <c r="Y840" s="48" t="s">
        <v>1111</v>
      </c>
      <c r="Z840" s="49" t="s">
        <v>1112</v>
      </c>
      <c r="AA840" s="49"/>
      <c r="AB840" s="49"/>
      <c r="AC840" s="49"/>
      <c r="AD840" s="49"/>
      <c r="AE840" s="49"/>
      <c r="AF840" s="49"/>
      <c r="AG840" s="49"/>
    </row>
    <row r="841" spans="1:33" ht="21" customHeight="1" outlineLevel="4" x14ac:dyDescent="0.3">
      <c r="B841" s="50" t="s">
        <v>5</v>
      </c>
      <c r="C841" s="55">
        <f>IFERROR(,"")</f>
        <v>0</v>
      </c>
      <c r="D841" s="55">
        <f>IFERROR(,"")</f>
        <v>0</v>
      </c>
      <c r="E841" s="55">
        <f>IFERROR(,"")</f>
        <v>0</v>
      </c>
      <c r="F841" s="55">
        <f>IFERROR(,"")</f>
        <v>0</v>
      </c>
      <c r="G841" s="55">
        <f>IFERROR(,"")</f>
        <v>0</v>
      </c>
      <c r="H841" s="55">
        <f>IFERROR(,"")</f>
        <v>0</v>
      </c>
      <c r="I841" s="55">
        <f>IFERROR(,"")</f>
        <v>0</v>
      </c>
      <c r="N841" s="50" t="s">
        <v>5</v>
      </c>
      <c r="O841" s="55">
        <f>IFERROR(,"")</f>
        <v>0</v>
      </c>
      <c r="P841" s="55">
        <f>IFERROR(,"")</f>
        <v>0</v>
      </c>
      <c r="Q841" s="55">
        <f>IFERROR(,"")</f>
        <v>0</v>
      </c>
      <c r="R841" s="55">
        <f>IFERROR(,"")</f>
        <v>0</v>
      </c>
      <c r="S841" s="55">
        <f>IFERROR(,"")</f>
        <v>0</v>
      </c>
      <c r="T841" s="55">
        <f>IFERROR(,"")</f>
        <v>0</v>
      </c>
      <c r="U841" s="55">
        <f>IFERROR(,"")</f>
        <v>0</v>
      </c>
      <c r="Z841" s="50" t="s">
        <v>5</v>
      </c>
      <c r="AA841" s="55">
        <f>IFERROR(,"")</f>
        <v>0</v>
      </c>
      <c r="AB841" s="55">
        <f>IFERROR(,"")</f>
        <v>0</v>
      </c>
      <c r="AC841" s="55">
        <f>IFERROR(,"")</f>
        <v>0</v>
      </c>
      <c r="AD841" s="55">
        <f>IFERROR(,"")</f>
        <v>0</v>
      </c>
      <c r="AE841" s="55">
        <f>IFERROR(,"")</f>
        <v>0</v>
      </c>
      <c r="AF841" s="55">
        <f>IFERROR(,"")</f>
        <v>0</v>
      </c>
      <c r="AG841" s="55">
        <f>IFERROR(,"")</f>
        <v>0</v>
      </c>
    </row>
    <row r="842" spans="1:33" ht="21" customHeight="1" outlineLevel="3" x14ac:dyDescent="0.3">
      <c r="A842" s="48" t="s">
        <v>1113</v>
      </c>
      <c r="B842" s="49" t="s">
        <v>1114</v>
      </c>
      <c r="C842" s="49"/>
      <c r="D842" s="49"/>
      <c r="E842" s="49"/>
      <c r="F842" s="49"/>
      <c r="G842" s="49"/>
      <c r="H842" s="49"/>
      <c r="I842" s="49"/>
      <c r="M842" s="48" t="s">
        <v>1113</v>
      </c>
      <c r="N842" s="49" t="s">
        <v>1114</v>
      </c>
      <c r="O842" s="49"/>
      <c r="P842" s="49"/>
      <c r="Q842" s="49"/>
      <c r="R842" s="49"/>
      <c r="S842" s="49"/>
      <c r="T842" s="49"/>
      <c r="U842" s="49"/>
      <c r="Y842" s="48" t="s">
        <v>1113</v>
      </c>
      <c r="Z842" s="49" t="s">
        <v>1114</v>
      </c>
      <c r="AA842" s="49"/>
      <c r="AB842" s="49"/>
      <c r="AC842" s="49"/>
      <c r="AD842" s="49"/>
      <c r="AE842" s="49"/>
      <c r="AF842" s="49"/>
      <c r="AG842" s="49"/>
    </row>
    <row r="843" spans="1:33" ht="21" customHeight="1" outlineLevel="4" x14ac:dyDescent="0.3">
      <c r="B843" s="50" t="s">
        <v>5</v>
      </c>
      <c r="C843" s="55">
        <f>IFERROR(,"")</f>
        <v>0</v>
      </c>
      <c r="D843" s="55">
        <f>IFERROR(,"")</f>
        <v>0</v>
      </c>
      <c r="E843" s="55">
        <f>IFERROR(,"")</f>
        <v>0</v>
      </c>
      <c r="F843" s="55">
        <f>IFERROR(,"")</f>
        <v>0</v>
      </c>
      <c r="G843" s="55">
        <f>IFERROR(,"")</f>
        <v>0</v>
      </c>
      <c r="H843" s="55">
        <f>IFERROR(,"")</f>
        <v>0</v>
      </c>
      <c r="I843" s="55">
        <f>IFERROR(,"")</f>
        <v>0</v>
      </c>
      <c r="N843" s="50" t="s">
        <v>5</v>
      </c>
      <c r="O843" s="55">
        <f>IFERROR(,"")</f>
        <v>0</v>
      </c>
      <c r="P843" s="55">
        <f>IFERROR(,"")</f>
        <v>0</v>
      </c>
      <c r="Q843" s="55">
        <f>IFERROR(,"")</f>
        <v>0</v>
      </c>
      <c r="R843" s="55">
        <f>IFERROR(,"")</f>
        <v>0</v>
      </c>
      <c r="S843" s="55">
        <f>IFERROR(,"")</f>
        <v>0</v>
      </c>
      <c r="T843" s="55">
        <f>IFERROR(,"")</f>
        <v>0</v>
      </c>
      <c r="U843" s="55">
        <f>IFERROR(,"")</f>
        <v>0</v>
      </c>
      <c r="Z843" s="50" t="s">
        <v>5</v>
      </c>
      <c r="AA843" s="55">
        <f>IFERROR(,"")</f>
        <v>0</v>
      </c>
      <c r="AB843" s="55">
        <f>IFERROR(,"")</f>
        <v>0</v>
      </c>
      <c r="AC843" s="55">
        <f>IFERROR(,"")</f>
        <v>0</v>
      </c>
      <c r="AD843" s="55">
        <f>IFERROR(,"")</f>
        <v>0</v>
      </c>
      <c r="AE843" s="55">
        <f>IFERROR(,"")</f>
        <v>0</v>
      </c>
      <c r="AF843" s="55">
        <f>IFERROR(,"")</f>
        <v>0</v>
      </c>
      <c r="AG843" s="55">
        <f>IFERROR(,"")</f>
        <v>0</v>
      </c>
    </row>
    <row r="844" spans="1:33" ht="21" customHeight="1" outlineLevel="3" x14ac:dyDescent="0.3">
      <c r="A844" s="48" t="s">
        <v>1115</v>
      </c>
      <c r="B844" s="49" t="s">
        <v>1116</v>
      </c>
      <c r="C844" s="49"/>
      <c r="D844" s="49"/>
      <c r="E844" s="49"/>
      <c r="F844" s="49"/>
      <c r="G844" s="49"/>
      <c r="H844" s="49"/>
      <c r="I844" s="49"/>
      <c r="M844" s="48" t="s">
        <v>1115</v>
      </c>
      <c r="N844" s="49" t="s">
        <v>1116</v>
      </c>
      <c r="O844" s="49"/>
      <c r="P844" s="49"/>
      <c r="Q844" s="49"/>
      <c r="R844" s="49"/>
      <c r="S844" s="49"/>
      <c r="T844" s="49"/>
      <c r="U844" s="49"/>
      <c r="Y844" s="48" t="s">
        <v>1115</v>
      </c>
      <c r="Z844" s="49" t="s">
        <v>1116</v>
      </c>
      <c r="AA844" s="49"/>
      <c r="AB844" s="49"/>
      <c r="AC844" s="49"/>
      <c r="AD844" s="49"/>
      <c r="AE844" s="49"/>
      <c r="AF844" s="49"/>
      <c r="AG844" s="49"/>
    </row>
    <row r="845" spans="1:33" ht="21" customHeight="1" outlineLevel="4" x14ac:dyDescent="0.3">
      <c r="B845" s="50" t="s">
        <v>5</v>
      </c>
      <c r="C845" s="55">
        <f>IFERROR(,"")</f>
        <v>0</v>
      </c>
      <c r="D845" s="55">
        <f>IFERROR(,"")</f>
        <v>0</v>
      </c>
      <c r="E845" s="55">
        <f>IFERROR(,"")</f>
        <v>0</v>
      </c>
      <c r="F845" s="55">
        <f>IFERROR(,"")</f>
        <v>0</v>
      </c>
      <c r="G845" s="55">
        <f>IFERROR(,"")</f>
        <v>0</v>
      </c>
      <c r="H845" s="55">
        <f>IFERROR(,"")</f>
        <v>0</v>
      </c>
      <c r="I845" s="55">
        <f>IFERROR(,"")</f>
        <v>0</v>
      </c>
      <c r="N845" s="50" t="s">
        <v>5</v>
      </c>
      <c r="O845" s="55">
        <f>IFERROR(,"")</f>
        <v>0</v>
      </c>
      <c r="P845" s="55">
        <f>IFERROR(,"")</f>
        <v>0</v>
      </c>
      <c r="Q845" s="55">
        <f>IFERROR(,"")</f>
        <v>0</v>
      </c>
      <c r="R845" s="55">
        <f>IFERROR(,"")</f>
        <v>0</v>
      </c>
      <c r="S845" s="55">
        <f>IFERROR(,"")</f>
        <v>0</v>
      </c>
      <c r="T845" s="55">
        <f>IFERROR(,"")</f>
        <v>0</v>
      </c>
      <c r="U845" s="55">
        <f>IFERROR(,"")</f>
        <v>0</v>
      </c>
      <c r="Z845" s="50" t="s">
        <v>5</v>
      </c>
      <c r="AA845" s="55">
        <f>IFERROR(,"")</f>
        <v>0</v>
      </c>
      <c r="AB845" s="55">
        <f>IFERROR(,"")</f>
        <v>0</v>
      </c>
      <c r="AC845" s="55">
        <f>IFERROR(,"")</f>
        <v>0</v>
      </c>
      <c r="AD845" s="55">
        <f>IFERROR(,"")</f>
        <v>0</v>
      </c>
      <c r="AE845" s="55">
        <f>IFERROR(,"")</f>
        <v>0</v>
      </c>
      <c r="AF845" s="55">
        <f>IFERROR(,"")</f>
        <v>0</v>
      </c>
      <c r="AG845" s="55">
        <f>IFERROR(,"")</f>
        <v>0</v>
      </c>
    </row>
    <row r="846" spans="1:33" ht="21" customHeight="1" outlineLevel="3" x14ac:dyDescent="0.3">
      <c r="A846" s="48" t="s">
        <v>1117</v>
      </c>
      <c r="B846" s="49" t="s">
        <v>1118</v>
      </c>
      <c r="C846" s="49"/>
      <c r="D846" s="49"/>
      <c r="E846" s="49"/>
      <c r="F846" s="49"/>
      <c r="G846" s="49"/>
      <c r="H846" s="49"/>
      <c r="I846" s="49"/>
      <c r="M846" s="48" t="s">
        <v>1117</v>
      </c>
      <c r="N846" s="49" t="s">
        <v>1118</v>
      </c>
      <c r="O846" s="49"/>
      <c r="P846" s="49"/>
      <c r="Q846" s="49"/>
      <c r="R846" s="49"/>
      <c r="S846" s="49"/>
      <c r="T846" s="49"/>
      <c r="U846" s="49"/>
      <c r="Y846" s="48" t="s">
        <v>1117</v>
      </c>
      <c r="Z846" s="49" t="s">
        <v>1118</v>
      </c>
      <c r="AA846" s="49"/>
      <c r="AB846" s="49"/>
      <c r="AC846" s="49"/>
      <c r="AD846" s="49"/>
      <c r="AE846" s="49"/>
      <c r="AF846" s="49"/>
      <c r="AG846" s="49"/>
    </row>
    <row r="847" spans="1:33" ht="21" customHeight="1" outlineLevel="4" x14ac:dyDescent="0.3">
      <c r="B847" s="50" t="s">
        <v>5</v>
      </c>
      <c r="C847" s="55">
        <f>IFERROR(,"")</f>
        <v>0</v>
      </c>
      <c r="D847" s="55">
        <f>IFERROR(,"")</f>
        <v>0</v>
      </c>
      <c r="E847" s="55">
        <f>IFERROR(,"")</f>
        <v>0</v>
      </c>
      <c r="F847" s="55">
        <f>IFERROR(,"")</f>
        <v>0</v>
      </c>
      <c r="G847" s="55">
        <f>IFERROR(,"")</f>
        <v>0</v>
      </c>
      <c r="H847" s="55">
        <f>IFERROR(,"")</f>
        <v>0</v>
      </c>
      <c r="I847" s="55">
        <f>IFERROR(,"")</f>
        <v>0</v>
      </c>
      <c r="N847" s="50" t="s">
        <v>5</v>
      </c>
      <c r="O847" s="55">
        <f>IFERROR(,"")</f>
        <v>0</v>
      </c>
      <c r="P847" s="55">
        <f>IFERROR(,"")</f>
        <v>0</v>
      </c>
      <c r="Q847" s="55">
        <f>IFERROR(,"")</f>
        <v>0</v>
      </c>
      <c r="R847" s="55">
        <f>IFERROR(,"")</f>
        <v>0</v>
      </c>
      <c r="S847" s="55">
        <f>IFERROR(,"")</f>
        <v>0</v>
      </c>
      <c r="T847" s="55">
        <f>IFERROR(,"")</f>
        <v>0</v>
      </c>
      <c r="U847" s="55">
        <f>IFERROR(,"")</f>
        <v>0</v>
      </c>
      <c r="Z847" s="50" t="s">
        <v>5</v>
      </c>
      <c r="AA847" s="55">
        <f>IFERROR(,"")</f>
        <v>0</v>
      </c>
      <c r="AB847" s="55">
        <f>IFERROR(,"")</f>
        <v>0</v>
      </c>
      <c r="AC847" s="55">
        <f>IFERROR(,"")</f>
        <v>0</v>
      </c>
      <c r="AD847" s="55">
        <f>IFERROR(,"")</f>
        <v>0</v>
      </c>
      <c r="AE847" s="55">
        <f>IFERROR(,"")</f>
        <v>0</v>
      </c>
      <c r="AF847" s="55">
        <f>IFERROR(,"")</f>
        <v>0</v>
      </c>
      <c r="AG847" s="55">
        <f>IFERROR(,"")</f>
        <v>0</v>
      </c>
    </row>
    <row r="848" spans="1:33" ht="21" customHeight="1" outlineLevel="3" x14ac:dyDescent="0.3">
      <c r="A848" s="48" t="s">
        <v>1119</v>
      </c>
      <c r="B848" s="49" t="s">
        <v>1120</v>
      </c>
      <c r="C848" s="49"/>
      <c r="D848" s="49"/>
      <c r="E848" s="49"/>
      <c r="F848" s="49"/>
      <c r="G848" s="49"/>
      <c r="H848" s="49"/>
      <c r="I848" s="49"/>
      <c r="M848" s="48" t="s">
        <v>1119</v>
      </c>
      <c r="N848" s="49" t="s">
        <v>1120</v>
      </c>
      <c r="O848" s="49"/>
      <c r="P848" s="49"/>
      <c r="Q848" s="49"/>
      <c r="R848" s="49"/>
      <c r="S848" s="49"/>
      <c r="T848" s="49"/>
      <c r="U848" s="49"/>
      <c r="Y848" s="48" t="s">
        <v>1119</v>
      </c>
      <c r="Z848" s="49" t="s">
        <v>1120</v>
      </c>
      <c r="AA848" s="49"/>
      <c r="AB848" s="49"/>
      <c r="AC848" s="49"/>
      <c r="AD848" s="49"/>
      <c r="AE848" s="49"/>
      <c r="AF848" s="49"/>
      <c r="AG848" s="49"/>
    </row>
    <row r="849" spans="1:33" ht="21" customHeight="1" outlineLevel="4" x14ac:dyDescent="0.3">
      <c r="B849" s="50" t="s">
        <v>5</v>
      </c>
      <c r="C849" s="55">
        <f>IFERROR(,"")</f>
        <v>0</v>
      </c>
      <c r="D849" s="55">
        <f>IFERROR(,"")</f>
        <v>0</v>
      </c>
      <c r="E849" s="55">
        <f>IFERROR(,"")</f>
        <v>0</v>
      </c>
      <c r="F849" s="55">
        <f>IFERROR(,"")</f>
        <v>0</v>
      </c>
      <c r="G849" s="55">
        <f>IFERROR(,"")</f>
        <v>0</v>
      </c>
      <c r="H849" s="55">
        <f>IFERROR(,"")</f>
        <v>0</v>
      </c>
      <c r="I849" s="55">
        <f>IFERROR(,"")</f>
        <v>0</v>
      </c>
      <c r="N849" s="50" t="s">
        <v>5</v>
      </c>
      <c r="O849" s="55">
        <f>IFERROR(,"")</f>
        <v>0</v>
      </c>
      <c r="P849" s="55">
        <f>IFERROR(,"")</f>
        <v>0</v>
      </c>
      <c r="Q849" s="55">
        <f>IFERROR(,"")</f>
        <v>0</v>
      </c>
      <c r="R849" s="55">
        <f>IFERROR(,"")</f>
        <v>0</v>
      </c>
      <c r="S849" s="55">
        <f>IFERROR(,"")</f>
        <v>0</v>
      </c>
      <c r="T849" s="55">
        <f>IFERROR(,"")</f>
        <v>0</v>
      </c>
      <c r="U849" s="55">
        <f>IFERROR(,"")</f>
        <v>0</v>
      </c>
      <c r="Z849" s="50" t="s">
        <v>5</v>
      </c>
      <c r="AA849" s="55">
        <f>IFERROR(,"")</f>
        <v>0</v>
      </c>
      <c r="AB849" s="55">
        <f>IFERROR(,"")</f>
        <v>0</v>
      </c>
      <c r="AC849" s="55">
        <f>IFERROR(,"")</f>
        <v>0</v>
      </c>
      <c r="AD849" s="55">
        <f>IFERROR(,"")</f>
        <v>0</v>
      </c>
      <c r="AE849" s="55">
        <f>IFERROR(,"")</f>
        <v>0</v>
      </c>
      <c r="AF849" s="55">
        <f>IFERROR(,"")</f>
        <v>0</v>
      </c>
      <c r="AG849" s="55">
        <f>IFERROR(,"")</f>
        <v>0</v>
      </c>
    </row>
    <row r="850" spans="1:33" ht="21" customHeight="1" outlineLevel="1" x14ac:dyDescent="0.3">
      <c r="A850" s="46">
        <v>9.4</v>
      </c>
      <c r="B850" s="47" t="s">
        <v>1122</v>
      </c>
      <c r="C850" s="54"/>
      <c r="D850" s="54"/>
      <c r="E850" s="54"/>
      <c r="F850" s="54"/>
      <c r="G850" s="54"/>
      <c r="H850" s="54"/>
      <c r="I850" s="54"/>
      <c r="M850" s="46">
        <v>9.4</v>
      </c>
      <c r="N850" s="47" t="s">
        <v>1122</v>
      </c>
      <c r="O850" s="54"/>
      <c r="P850" s="54"/>
      <c r="Q850" s="54"/>
      <c r="R850" s="54"/>
      <c r="S850" s="54"/>
      <c r="T850" s="54"/>
      <c r="U850" s="54"/>
      <c r="Y850" s="46">
        <v>9.4</v>
      </c>
      <c r="Z850" s="47" t="s">
        <v>1122</v>
      </c>
      <c r="AA850" s="54"/>
      <c r="AB850" s="54"/>
      <c r="AC850" s="54"/>
      <c r="AD850" s="54"/>
      <c r="AE850" s="54"/>
      <c r="AF850" s="54"/>
      <c r="AG850" s="54"/>
    </row>
    <row r="851" spans="1:33" ht="21" customHeight="1" outlineLevel="3" x14ac:dyDescent="0.3">
      <c r="A851" s="48" t="s">
        <v>1123</v>
      </c>
      <c r="B851" s="49" t="s">
        <v>1124</v>
      </c>
      <c r="C851" s="49"/>
      <c r="D851" s="49"/>
      <c r="E851" s="49"/>
      <c r="F851" s="49"/>
      <c r="G851" s="49"/>
      <c r="H851" s="49"/>
      <c r="I851" s="49"/>
      <c r="M851" s="48" t="s">
        <v>1123</v>
      </c>
      <c r="N851" s="49" t="s">
        <v>1124</v>
      </c>
      <c r="O851" s="49"/>
      <c r="P851" s="49"/>
      <c r="Q851" s="49"/>
      <c r="R851" s="49"/>
      <c r="S851" s="49"/>
      <c r="T851" s="49"/>
      <c r="U851" s="49"/>
      <c r="Y851" s="48" t="s">
        <v>1123</v>
      </c>
      <c r="Z851" s="49" t="s">
        <v>1124</v>
      </c>
      <c r="AA851" s="49"/>
      <c r="AB851" s="49"/>
      <c r="AC851" s="49"/>
      <c r="AD851" s="49"/>
      <c r="AE851" s="49"/>
      <c r="AF851" s="49"/>
      <c r="AG851" s="49"/>
    </row>
    <row r="852" spans="1:33" ht="21" customHeight="1" outlineLevel="4" x14ac:dyDescent="0.3">
      <c r="B852" s="50" t="s">
        <v>5</v>
      </c>
      <c r="C852" s="55">
        <f>IFERROR(,"")</f>
        <v>0</v>
      </c>
      <c r="D852" s="55">
        <f>IFERROR(,"")</f>
        <v>0</v>
      </c>
      <c r="E852" s="55">
        <f>IFERROR(,"")</f>
        <v>0</v>
      </c>
      <c r="F852" s="55">
        <f>IFERROR(,"")</f>
        <v>0</v>
      </c>
      <c r="G852" s="55">
        <f>IFERROR(,"")</f>
        <v>0</v>
      </c>
      <c r="H852" s="55">
        <f>IFERROR(,"")</f>
        <v>0</v>
      </c>
      <c r="I852" s="55">
        <f>IFERROR(,"")</f>
        <v>0</v>
      </c>
      <c r="N852" s="50" t="s">
        <v>5</v>
      </c>
      <c r="O852" s="55">
        <f>IFERROR(,"")</f>
        <v>0</v>
      </c>
      <c r="P852" s="55">
        <f>IFERROR(,"")</f>
        <v>0</v>
      </c>
      <c r="Q852" s="55">
        <f>IFERROR(,"")</f>
        <v>0</v>
      </c>
      <c r="R852" s="55">
        <f>IFERROR(,"")</f>
        <v>0</v>
      </c>
      <c r="S852" s="55">
        <f>IFERROR(,"")</f>
        <v>0</v>
      </c>
      <c r="T852" s="55">
        <f>IFERROR(,"")</f>
        <v>0</v>
      </c>
      <c r="U852" s="55">
        <f>IFERROR(,"")</f>
        <v>0</v>
      </c>
      <c r="Z852" s="50" t="s">
        <v>5</v>
      </c>
      <c r="AA852" s="55">
        <f>IFERROR(,"")</f>
        <v>0</v>
      </c>
      <c r="AB852" s="55">
        <f>IFERROR(,"")</f>
        <v>0</v>
      </c>
      <c r="AC852" s="55">
        <f>IFERROR(,"")</f>
        <v>0</v>
      </c>
      <c r="AD852" s="55">
        <f>IFERROR(,"")</f>
        <v>0</v>
      </c>
      <c r="AE852" s="55">
        <f>IFERROR(,"")</f>
        <v>0</v>
      </c>
      <c r="AF852" s="55">
        <f>IFERROR(,"")</f>
        <v>0</v>
      </c>
      <c r="AG852" s="55">
        <f>IFERROR(,"")</f>
        <v>0</v>
      </c>
    </row>
    <row r="853" spans="1:33" ht="21" customHeight="1" outlineLevel="3" x14ac:dyDescent="0.3">
      <c r="A853" s="48" t="s">
        <v>1125</v>
      </c>
      <c r="B853" s="49" t="s">
        <v>1126</v>
      </c>
      <c r="C853" s="49"/>
      <c r="D853" s="49"/>
      <c r="E853" s="49"/>
      <c r="F853" s="49"/>
      <c r="G853" s="49"/>
      <c r="H853" s="49"/>
      <c r="I853" s="49"/>
      <c r="M853" s="48" t="s">
        <v>1125</v>
      </c>
      <c r="N853" s="49" t="s">
        <v>1126</v>
      </c>
      <c r="O853" s="49"/>
      <c r="P853" s="49"/>
      <c r="Q853" s="49"/>
      <c r="R853" s="49"/>
      <c r="S853" s="49"/>
      <c r="T853" s="49"/>
      <c r="U853" s="49"/>
      <c r="Y853" s="48" t="s">
        <v>1125</v>
      </c>
      <c r="Z853" s="49" t="s">
        <v>1126</v>
      </c>
      <c r="AA853" s="49"/>
      <c r="AB853" s="49"/>
      <c r="AC853" s="49"/>
      <c r="AD853" s="49"/>
      <c r="AE853" s="49"/>
      <c r="AF853" s="49"/>
      <c r="AG853" s="49"/>
    </row>
    <row r="854" spans="1:33" ht="21" customHeight="1" outlineLevel="4" x14ac:dyDescent="0.3">
      <c r="B854" s="50" t="s">
        <v>5</v>
      </c>
      <c r="C854" s="55">
        <f>IFERROR(,"")</f>
        <v>0</v>
      </c>
      <c r="D854" s="55">
        <f>IFERROR(,"")</f>
        <v>0</v>
      </c>
      <c r="E854" s="55">
        <f>IFERROR(,"")</f>
        <v>0</v>
      </c>
      <c r="F854" s="55">
        <f>IFERROR(,"")</f>
        <v>0</v>
      </c>
      <c r="G854" s="55">
        <f>IFERROR(,"")</f>
        <v>0</v>
      </c>
      <c r="H854" s="55">
        <f>IFERROR(,"")</f>
        <v>0</v>
      </c>
      <c r="I854" s="55">
        <f>IFERROR(,"")</f>
        <v>0</v>
      </c>
      <c r="N854" s="50" t="s">
        <v>5</v>
      </c>
      <c r="O854" s="55">
        <f>IFERROR(,"")</f>
        <v>0</v>
      </c>
      <c r="P854" s="55">
        <f>IFERROR(,"")</f>
        <v>0</v>
      </c>
      <c r="Q854" s="55">
        <f>IFERROR(,"")</f>
        <v>0</v>
      </c>
      <c r="R854" s="55">
        <f>IFERROR(,"")</f>
        <v>0</v>
      </c>
      <c r="S854" s="55">
        <f>IFERROR(,"")</f>
        <v>0</v>
      </c>
      <c r="T854" s="55">
        <f>IFERROR(,"")</f>
        <v>0</v>
      </c>
      <c r="U854" s="55">
        <f>IFERROR(,"")</f>
        <v>0</v>
      </c>
      <c r="Z854" s="50" t="s">
        <v>5</v>
      </c>
      <c r="AA854" s="55">
        <f>IFERROR(,"")</f>
        <v>0</v>
      </c>
      <c r="AB854" s="55">
        <f>IFERROR(,"")</f>
        <v>0</v>
      </c>
      <c r="AC854" s="55">
        <f>IFERROR(,"")</f>
        <v>0</v>
      </c>
      <c r="AD854" s="55">
        <f>IFERROR(,"")</f>
        <v>0</v>
      </c>
      <c r="AE854" s="55">
        <f>IFERROR(,"")</f>
        <v>0</v>
      </c>
      <c r="AF854" s="55">
        <f>IFERROR(,"")</f>
        <v>0</v>
      </c>
      <c r="AG854" s="55">
        <f>IFERROR(,"")</f>
        <v>0</v>
      </c>
    </row>
    <row r="855" spans="1:33" ht="21" customHeight="1" outlineLevel="3" x14ac:dyDescent="0.3">
      <c r="A855" s="48" t="s">
        <v>1127</v>
      </c>
      <c r="B855" s="49" t="s">
        <v>1128</v>
      </c>
      <c r="C855" s="49"/>
      <c r="D855" s="49"/>
      <c r="E855" s="49"/>
      <c r="F855" s="49"/>
      <c r="G855" s="49"/>
      <c r="H855" s="49"/>
      <c r="I855" s="49"/>
      <c r="M855" s="48" t="s">
        <v>1127</v>
      </c>
      <c r="N855" s="49" t="s">
        <v>1128</v>
      </c>
      <c r="O855" s="49"/>
      <c r="P855" s="49"/>
      <c r="Q855" s="49"/>
      <c r="R855" s="49"/>
      <c r="S855" s="49"/>
      <c r="T855" s="49"/>
      <c r="U855" s="49"/>
      <c r="Y855" s="48" t="s">
        <v>1127</v>
      </c>
      <c r="Z855" s="49" t="s">
        <v>1128</v>
      </c>
      <c r="AA855" s="49"/>
      <c r="AB855" s="49"/>
      <c r="AC855" s="49"/>
      <c r="AD855" s="49"/>
      <c r="AE855" s="49"/>
      <c r="AF855" s="49"/>
      <c r="AG855" s="49"/>
    </row>
    <row r="856" spans="1:33" ht="21" customHeight="1" outlineLevel="4" x14ac:dyDescent="0.3">
      <c r="B856" s="50" t="s">
        <v>5</v>
      </c>
      <c r="C856" s="55">
        <f>IFERROR(,"")</f>
        <v>0</v>
      </c>
      <c r="D856" s="55">
        <f>IFERROR(,"")</f>
        <v>0</v>
      </c>
      <c r="E856" s="55">
        <f>IFERROR(,"")</f>
        <v>0</v>
      </c>
      <c r="F856" s="55">
        <f>IFERROR(,"")</f>
        <v>0</v>
      </c>
      <c r="G856" s="55">
        <f>IFERROR(,"")</f>
        <v>0</v>
      </c>
      <c r="H856" s="55">
        <f>IFERROR(,"")</f>
        <v>0</v>
      </c>
      <c r="I856" s="55">
        <f>IFERROR(,"")</f>
        <v>0</v>
      </c>
      <c r="N856" s="50" t="s">
        <v>5</v>
      </c>
      <c r="O856" s="55">
        <f>IFERROR(,"")</f>
        <v>0</v>
      </c>
      <c r="P856" s="55">
        <f>IFERROR(,"")</f>
        <v>0</v>
      </c>
      <c r="Q856" s="55">
        <f>IFERROR(,"")</f>
        <v>0</v>
      </c>
      <c r="R856" s="55">
        <f>IFERROR(,"")</f>
        <v>0</v>
      </c>
      <c r="S856" s="55">
        <f>IFERROR(,"")</f>
        <v>0</v>
      </c>
      <c r="T856" s="55">
        <f>IFERROR(,"")</f>
        <v>0</v>
      </c>
      <c r="U856" s="55">
        <f>IFERROR(,"")</f>
        <v>0</v>
      </c>
      <c r="Z856" s="50" t="s">
        <v>5</v>
      </c>
      <c r="AA856" s="55">
        <f>IFERROR(,"")</f>
        <v>0</v>
      </c>
      <c r="AB856" s="55">
        <f>IFERROR(,"")</f>
        <v>0</v>
      </c>
      <c r="AC856" s="55">
        <f>IFERROR(,"")</f>
        <v>0</v>
      </c>
      <c r="AD856" s="55">
        <f>IFERROR(,"")</f>
        <v>0</v>
      </c>
      <c r="AE856" s="55">
        <f>IFERROR(,"")</f>
        <v>0</v>
      </c>
      <c r="AF856" s="55">
        <f>IFERROR(,"")</f>
        <v>0</v>
      </c>
      <c r="AG856" s="55">
        <f>IFERROR(,"")</f>
        <v>0</v>
      </c>
    </row>
    <row r="857" spans="1:33" ht="21" customHeight="1" outlineLevel="3" x14ac:dyDescent="0.3">
      <c r="A857" s="48" t="s">
        <v>1129</v>
      </c>
      <c r="B857" s="49" t="s">
        <v>1130</v>
      </c>
      <c r="C857" s="49"/>
      <c r="D857" s="49"/>
      <c r="E857" s="49"/>
      <c r="F857" s="49"/>
      <c r="G857" s="49"/>
      <c r="H857" s="49"/>
      <c r="I857" s="49"/>
      <c r="M857" s="48" t="s">
        <v>1129</v>
      </c>
      <c r="N857" s="49" t="s">
        <v>1130</v>
      </c>
      <c r="O857" s="49"/>
      <c r="P857" s="49"/>
      <c r="Q857" s="49"/>
      <c r="R857" s="49"/>
      <c r="S857" s="49"/>
      <c r="T857" s="49"/>
      <c r="U857" s="49"/>
      <c r="Y857" s="48" t="s">
        <v>1129</v>
      </c>
      <c r="Z857" s="49" t="s">
        <v>1130</v>
      </c>
      <c r="AA857" s="49"/>
      <c r="AB857" s="49"/>
      <c r="AC857" s="49"/>
      <c r="AD857" s="49"/>
      <c r="AE857" s="49"/>
      <c r="AF857" s="49"/>
      <c r="AG857" s="49"/>
    </row>
    <row r="858" spans="1:33" ht="21" customHeight="1" outlineLevel="4" x14ac:dyDescent="0.3">
      <c r="B858" s="50" t="s">
        <v>5</v>
      </c>
      <c r="C858" s="55">
        <f>IFERROR(,"")</f>
        <v>0</v>
      </c>
      <c r="D858" s="55">
        <f>IFERROR(,"")</f>
        <v>0</v>
      </c>
      <c r="E858" s="55">
        <f>IFERROR(,"")</f>
        <v>0</v>
      </c>
      <c r="F858" s="55">
        <f>IFERROR(,"")</f>
        <v>0</v>
      </c>
      <c r="G858" s="55">
        <f>IFERROR(,"")</f>
        <v>0</v>
      </c>
      <c r="H858" s="55">
        <f>IFERROR(,"")</f>
        <v>0</v>
      </c>
      <c r="I858" s="55">
        <f>IFERROR(,"")</f>
        <v>0</v>
      </c>
      <c r="N858" s="50" t="s">
        <v>5</v>
      </c>
      <c r="O858" s="55">
        <f>IFERROR(,"")</f>
        <v>0</v>
      </c>
      <c r="P858" s="55">
        <f>IFERROR(,"")</f>
        <v>0</v>
      </c>
      <c r="Q858" s="55">
        <f>IFERROR(,"")</f>
        <v>0</v>
      </c>
      <c r="R858" s="55">
        <f>IFERROR(,"")</f>
        <v>0</v>
      </c>
      <c r="S858" s="55">
        <f>IFERROR(,"")</f>
        <v>0</v>
      </c>
      <c r="T858" s="55">
        <f>IFERROR(,"")</f>
        <v>0</v>
      </c>
      <c r="U858" s="55">
        <f>IFERROR(,"")</f>
        <v>0</v>
      </c>
      <c r="Z858" s="50" t="s">
        <v>5</v>
      </c>
      <c r="AA858" s="55">
        <f>IFERROR(,"")</f>
        <v>0</v>
      </c>
      <c r="AB858" s="55">
        <f>IFERROR(,"")</f>
        <v>0</v>
      </c>
      <c r="AC858" s="55">
        <f>IFERROR(,"")</f>
        <v>0</v>
      </c>
      <c r="AD858" s="55">
        <f>IFERROR(,"")</f>
        <v>0</v>
      </c>
      <c r="AE858" s="55">
        <f>IFERROR(,"")</f>
        <v>0</v>
      </c>
      <c r="AF858" s="55">
        <f>IFERROR(,"")</f>
        <v>0</v>
      </c>
      <c r="AG858" s="55">
        <f>IFERROR(,"")</f>
        <v>0</v>
      </c>
    </row>
    <row r="859" spans="1:33" ht="21" customHeight="1" outlineLevel="3" x14ac:dyDescent="0.3">
      <c r="A859" s="48" t="s">
        <v>1131</v>
      </c>
      <c r="B859" s="49" t="s">
        <v>1132</v>
      </c>
      <c r="C859" s="49"/>
      <c r="D859" s="49"/>
      <c r="E859" s="49"/>
      <c r="F859" s="49"/>
      <c r="G859" s="49"/>
      <c r="H859" s="49"/>
      <c r="I859" s="49"/>
      <c r="M859" s="48" t="s">
        <v>1131</v>
      </c>
      <c r="N859" s="49" t="s">
        <v>1132</v>
      </c>
      <c r="O859" s="49"/>
      <c r="P859" s="49"/>
      <c r="Q859" s="49"/>
      <c r="R859" s="49"/>
      <c r="S859" s="49"/>
      <c r="T859" s="49"/>
      <c r="U859" s="49"/>
      <c r="Y859" s="48" t="s">
        <v>1131</v>
      </c>
      <c r="Z859" s="49" t="s">
        <v>1132</v>
      </c>
      <c r="AA859" s="49"/>
      <c r="AB859" s="49"/>
      <c r="AC859" s="49"/>
      <c r="AD859" s="49"/>
      <c r="AE859" s="49"/>
      <c r="AF859" s="49"/>
      <c r="AG859" s="49"/>
    </row>
    <row r="860" spans="1:33" ht="21" customHeight="1" outlineLevel="4" x14ac:dyDescent="0.3">
      <c r="B860" s="50" t="s">
        <v>5</v>
      </c>
      <c r="C860" s="55">
        <f>IFERROR(,"")</f>
        <v>0</v>
      </c>
      <c r="D860" s="55">
        <f>IFERROR(,"")</f>
        <v>0</v>
      </c>
      <c r="E860" s="55">
        <f>IFERROR(,"")</f>
        <v>0</v>
      </c>
      <c r="F860" s="55">
        <f>IFERROR(,"")</f>
        <v>0</v>
      </c>
      <c r="G860" s="55">
        <f>IFERROR(,"")</f>
        <v>0</v>
      </c>
      <c r="H860" s="55">
        <f>IFERROR(,"")</f>
        <v>0</v>
      </c>
      <c r="I860" s="55">
        <f>IFERROR(,"")</f>
        <v>0</v>
      </c>
      <c r="N860" s="50" t="s">
        <v>5</v>
      </c>
      <c r="O860" s="55">
        <f>IFERROR(,"")</f>
        <v>0</v>
      </c>
      <c r="P860" s="55">
        <f>IFERROR(,"")</f>
        <v>0</v>
      </c>
      <c r="Q860" s="55">
        <f>IFERROR(,"")</f>
        <v>0</v>
      </c>
      <c r="R860" s="55">
        <f>IFERROR(,"")</f>
        <v>0</v>
      </c>
      <c r="S860" s="55">
        <f>IFERROR(,"")</f>
        <v>0</v>
      </c>
      <c r="T860" s="55">
        <f>IFERROR(,"")</f>
        <v>0</v>
      </c>
      <c r="U860" s="55">
        <f>IFERROR(,"")</f>
        <v>0</v>
      </c>
      <c r="Z860" s="50" t="s">
        <v>5</v>
      </c>
      <c r="AA860" s="55">
        <f>IFERROR(,"")</f>
        <v>0</v>
      </c>
      <c r="AB860" s="55">
        <f>IFERROR(,"")</f>
        <v>0</v>
      </c>
      <c r="AC860" s="55">
        <f>IFERROR(,"")</f>
        <v>0</v>
      </c>
      <c r="AD860" s="55">
        <f>IFERROR(,"")</f>
        <v>0</v>
      </c>
      <c r="AE860" s="55">
        <f>IFERROR(,"")</f>
        <v>0</v>
      </c>
      <c r="AF860" s="55">
        <f>IFERROR(,"")</f>
        <v>0</v>
      </c>
      <c r="AG860" s="55">
        <f>IFERROR(,"")</f>
        <v>0</v>
      </c>
    </row>
    <row r="861" spans="1:33" ht="21" customHeight="1" outlineLevel="3" x14ac:dyDescent="0.3">
      <c r="A861" s="48" t="s">
        <v>1133</v>
      </c>
      <c r="B861" s="49" t="s">
        <v>1134</v>
      </c>
      <c r="C861" s="49"/>
      <c r="D861" s="49"/>
      <c r="E861" s="49"/>
      <c r="F861" s="49"/>
      <c r="G861" s="49"/>
      <c r="H861" s="49"/>
      <c r="I861" s="49"/>
      <c r="M861" s="48" t="s">
        <v>1133</v>
      </c>
      <c r="N861" s="49" t="s">
        <v>1134</v>
      </c>
      <c r="O861" s="49"/>
      <c r="P861" s="49"/>
      <c r="Q861" s="49"/>
      <c r="R861" s="49"/>
      <c r="S861" s="49"/>
      <c r="T861" s="49"/>
      <c r="U861" s="49"/>
      <c r="Y861" s="48" t="s">
        <v>1133</v>
      </c>
      <c r="Z861" s="49" t="s">
        <v>1134</v>
      </c>
      <c r="AA861" s="49"/>
      <c r="AB861" s="49"/>
      <c r="AC861" s="49"/>
      <c r="AD861" s="49"/>
      <c r="AE861" s="49"/>
      <c r="AF861" s="49"/>
      <c r="AG861" s="49"/>
    </row>
    <row r="862" spans="1:33" ht="21" customHeight="1" outlineLevel="4" x14ac:dyDescent="0.3">
      <c r="B862" s="50" t="s">
        <v>5</v>
      </c>
      <c r="C862" s="55">
        <f>IFERROR(,"")</f>
        <v>0</v>
      </c>
      <c r="D862" s="55">
        <f>IFERROR(,"")</f>
        <v>0</v>
      </c>
      <c r="E862" s="55">
        <f>IFERROR(,"")</f>
        <v>0</v>
      </c>
      <c r="F862" s="55">
        <f>IFERROR(,"")</f>
        <v>0</v>
      </c>
      <c r="G862" s="55">
        <f>IFERROR(,"")</f>
        <v>0</v>
      </c>
      <c r="H862" s="55">
        <f>IFERROR(,"")</f>
        <v>0</v>
      </c>
      <c r="I862" s="55">
        <f>IFERROR(,"")</f>
        <v>0</v>
      </c>
      <c r="N862" s="50" t="s">
        <v>5</v>
      </c>
      <c r="O862" s="55">
        <f>IFERROR(,"")</f>
        <v>0</v>
      </c>
      <c r="P862" s="55">
        <f>IFERROR(,"")</f>
        <v>0</v>
      </c>
      <c r="Q862" s="55">
        <f>IFERROR(,"")</f>
        <v>0</v>
      </c>
      <c r="R862" s="55">
        <f>IFERROR(,"")</f>
        <v>0</v>
      </c>
      <c r="S862" s="55">
        <f>IFERROR(,"")</f>
        <v>0</v>
      </c>
      <c r="T862" s="55">
        <f>IFERROR(,"")</f>
        <v>0</v>
      </c>
      <c r="U862" s="55">
        <f>IFERROR(,"")</f>
        <v>0</v>
      </c>
      <c r="Z862" s="50" t="s">
        <v>5</v>
      </c>
      <c r="AA862" s="55">
        <f>IFERROR(,"")</f>
        <v>0</v>
      </c>
      <c r="AB862" s="55">
        <f>IFERROR(,"")</f>
        <v>0</v>
      </c>
      <c r="AC862" s="55">
        <f>IFERROR(,"")</f>
        <v>0</v>
      </c>
      <c r="AD862" s="55">
        <f>IFERROR(,"")</f>
        <v>0</v>
      </c>
      <c r="AE862" s="55">
        <f>IFERROR(,"")</f>
        <v>0</v>
      </c>
      <c r="AF862" s="55">
        <f>IFERROR(,"")</f>
        <v>0</v>
      </c>
      <c r="AG862" s="55">
        <f>IFERROR(,"")</f>
        <v>0</v>
      </c>
    </row>
    <row r="863" spans="1:33" ht="21" customHeight="1" x14ac:dyDescent="0.3">
      <c r="A863" s="45">
        <v>10</v>
      </c>
      <c r="B863" s="45" t="s">
        <v>1136</v>
      </c>
      <c r="C863" s="53">
        <f>IFERROR(, 0)</f>
        <v>0</v>
      </c>
      <c r="D863" s="53">
        <f>IFERROR(, 0)</f>
        <v>0</v>
      </c>
      <c r="E863" s="53">
        <f>IFERROR(, 0)</f>
        <v>0</v>
      </c>
      <c r="F863" s="53">
        <f>IFERROR(, 0)</f>
        <v>0</v>
      </c>
      <c r="G863" s="53">
        <f>IFERROR(, 0)</f>
        <v>0</v>
      </c>
      <c r="H863" s="53">
        <f>IFERROR(, 0)</f>
        <v>0</v>
      </c>
      <c r="I863" s="53">
        <f>IFERROR(, 0)</f>
        <v>0</v>
      </c>
      <c r="M863" s="45">
        <v>10</v>
      </c>
      <c r="N863" s="45" t="s">
        <v>1136</v>
      </c>
      <c r="O863" s="53">
        <f>IFERROR(, 0)</f>
        <v>0</v>
      </c>
      <c r="P863" s="53">
        <f>IFERROR(, 0)</f>
        <v>0</v>
      </c>
      <c r="Q863" s="53">
        <f>IFERROR(, 0)</f>
        <v>0</v>
      </c>
      <c r="R863" s="53">
        <f>IFERROR(, 0)</f>
        <v>0</v>
      </c>
      <c r="S863" s="53">
        <f>IFERROR(, 0)</f>
        <v>0</v>
      </c>
      <c r="T863" s="53">
        <f>IFERROR(, 0)</f>
        <v>0</v>
      </c>
      <c r="U863" s="53">
        <f>IFERROR(, 0)</f>
        <v>0</v>
      </c>
      <c r="Y863" s="45">
        <v>10</v>
      </c>
      <c r="Z863" s="45" t="s">
        <v>1136</v>
      </c>
      <c r="AA863" s="53">
        <f>IFERROR(, 0)</f>
        <v>0</v>
      </c>
      <c r="AB863" s="53">
        <f>IFERROR(, 0)</f>
        <v>0</v>
      </c>
      <c r="AC863" s="53">
        <f>IFERROR(, 0)</f>
        <v>0</v>
      </c>
      <c r="AD863" s="53">
        <f>IFERROR(, 0)</f>
        <v>0</v>
      </c>
      <c r="AE863" s="53">
        <f>IFERROR(, 0)</f>
        <v>0</v>
      </c>
      <c r="AF863" s="53">
        <f>IFERROR(, 0)</f>
        <v>0</v>
      </c>
      <c r="AG863" s="53">
        <f>IFERROR(, 0)</f>
        <v>0</v>
      </c>
    </row>
    <row r="864" spans="1:33" ht="21" customHeight="1" outlineLevel="1" x14ac:dyDescent="0.3">
      <c r="A864" s="46">
        <v>10.1</v>
      </c>
      <c r="B864" s="47" t="s">
        <v>1138</v>
      </c>
      <c r="C864" s="54"/>
      <c r="D864" s="54"/>
      <c r="E864" s="54"/>
      <c r="F864" s="54"/>
      <c r="G864" s="54"/>
      <c r="H864" s="54"/>
      <c r="I864" s="54"/>
      <c r="M864" s="46">
        <v>10.1</v>
      </c>
      <c r="N864" s="47" t="s">
        <v>1138</v>
      </c>
      <c r="O864" s="54"/>
      <c r="P864" s="54"/>
      <c r="Q864" s="54"/>
      <c r="R864" s="54"/>
      <c r="S864" s="54"/>
      <c r="T864" s="54"/>
      <c r="U864" s="54"/>
      <c r="Y864" s="46">
        <v>10.1</v>
      </c>
      <c r="Z864" s="47" t="s">
        <v>1138</v>
      </c>
      <c r="AA864" s="54"/>
      <c r="AB864" s="54"/>
      <c r="AC864" s="54"/>
      <c r="AD864" s="54"/>
      <c r="AE864" s="54"/>
      <c r="AF864" s="54"/>
      <c r="AG864" s="54"/>
    </row>
    <row r="865" spans="1:33" ht="21" customHeight="1" outlineLevel="1" x14ac:dyDescent="0.3">
      <c r="A865" s="46">
        <v>10.199999999999999</v>
      </c>
      <c r="B865" s="47" t="s">
        <v>1140</v>
      </c>
      <c r="C865" s="54"/>
      <c r="D865" s="54"/>
      <c r="E865" s="54"/>
      <c r="F865" s="54"/>
      <c r="G865" s="54"/>
      <c r="H865" s="54"/>
      <c r="I865" s="54"/>
      <c r="M865" s="46">
        <v>10.199999999999999</v>
      </c>
      <c r="N865" s="47" t="s">
        <v>1140</v>
      </c>
      <c r="O865" s="54"/>
      <c r="P865" s="54"/>
      <c r="Q865" s="54"/>
      <c r="R865" s="54"/>
      <c r="S865" s="54"/>
      <c r="T865" s="54"/>
      <c r="U865" s="54"/>
      <c r="Y865" s="46">
        <v>10.199999999999999</v>
      </c>
      <c r="Z865" s="47" t="s">
        <v>1140</v>
      </c>
      <c r="AA865" s="54"/>
      <c r="AB865" s="54"/>
      <c r="AC865" s="54"/>
      <c r="AD865" s="54"/>
      <c r="AE865" s="54"/>
      <c r="AF865" s="54"/>
      <c r="AG865" s="54"/>
    </row>
    <row r="866" spans="1:33" ht="21" customHeight="1" outlineLevel="1" x14ac:dyDescent="0.3">
      <c r="A866" s="46">
        <v>10.3</v>
      </c>
      <c r="B866" s="47" t="s">
        <v>1142</v>
      </c>
      <c r="C866" s="54"/>
      <c r="D866" s="54"/>
      <c r="E866" s="54"/>
      <c r="F866" s="54"/>
      <c r="G866" s="54"/>
      <c r="H866" s="54"/>
      <c r="I866" s="54"/>
      <c r="M866" s="46">
        <v>10.3</v>
      </c>
      <c r="N866" s="47" t="s">
        <v>1142</v>
      </c>
      <c r="O866" s="54"/>
      <c r="P866" s="54"/>
      <c r="Q866" s="54"/>
      <c r="R866" s="54"/>
      <c r="S866" s="54"/>
      <c r="T866" s="54"/>
      <c r="U866" s="54"/>
      <c r="Y866" s="46">
        <v>10.3</v>
      </c>
      <c r="Z866" s="47" t="s">
        <v>1142</v>
      </c>
      <c r="AA866" s="54"/>
      <c r="AB866" s="54"/>
      <c r="AC866" s="54"/>
      <c r="AD866" s="54"/>
      <c r="AE866" s="54"/>
      <c r="AF866" s="54"/>
      <c r="AG866" s="54"/>
    </row>
    <row r="867" spans="1:33" ht="21" customHeight="1" outlineLevel="1" x14ac:dyDescent="0.3">
      <c r="A867" s="46">
        <v>10.4</v>
      </c>
      <c r="B867" s="47" t="s">
        <v>1142</v>
      </c>
      <c r="C867" s="54"/>
      <c r="D867" s="54"/>
      <c r="E867" s="54"/>
      <c r="F867" s="54"/>
      <c r="G867" s="54"/>
      <c r="H867" s="54"/>
      <c r="I867" s="54"/>
      <c r="M867" s="46">
        <v>10.4</v>
      </c>
      <c r="N867" s="47" t="s">
        <v>1142</v>
      </c>
      <c r="O867" s="54"/>
      <c r="P867" s="54"/>
      <c r="Q867" s="54"/>
      <c r="R867" s="54"/>
      <c r="S867" s="54"/>
      <c r="T867" s="54"/>
      <c r="U867" s="54"/>
      <c r="Y867" s="46">
        <v>10.4</v>
      </c>
      <c r="Z867" s="47" t="s">
        <v>1142</v>
      </c>
      <c r="AA867" s="54"/>
      <c r="AB867" s="54"/>
      <c r="AC867" s="54"/>
      <c r="AD867" s="54"/>
      <c r="AE867" s="54"/>
      <c r="AF867" s="54"/>
      <c r="AG867" s="54"/>
    </row>
    <row r="868" spans="1:33" ht="21" customHeight="1" x14ac:dyDescent="0.3">
      <c r="A868" s="45">
        <v>11</v>
      </c>
      <c r="B868" s="45" t="s">
        <v>1145</v>
      </c>
      <c r="C868" s="53">
        <f>IFERROR(, 0)</f>
        <v>0</v>
      </c>
      <c r="D868" s="53">
        <f>IFERROR(, 0)</f>
        <v>0</v>
      </c>
      <c r="E868" s="53">
        <f>IFERROR(, 0)</f>
        <v>0</v>
      </c>
      <c r="F868" s="53">
        <f>IFERROR(, 0)</f>
        <v>0</v>
      </c>
      <c r="G868" s="53">
        <f>IFERROR(, 0)</f>
        <v>0</v>
      </c>
      <c r="H868" s="53">
        <f>IFERROR(, 0)</f>
        <v>0</v>
      </c>
      <c r="I868" s="53">
        <f>IFERROR(, 0)</f>
        <v>0</v>
      </c>
      <c r="M868" s="45">
        <v>11</v>
      </c>
      <c r="N868" s="45" t="s">
        <v>1145</v>
      </c>
      <c r="O868" s="53">
        <f>IFERROR(, 0)</f>
        <v>0</v>
      </c>
      <c r="P868" s="53">
        <f>IFERROR(, 0)</f>
        <v>0</v>
      </c>
      <c r="Q868" s="53">
        <f>IFERROR(, 0)</f>
        <v>0</v>
      </c>
      <c r="R868" s="53">
        <f>IFERROR(, 0)</f>
        <v>0</v>
      </c>
      <c r="S868" s="53">
        <f>IFERROR(, 0)</f>
        <v>0</v>
      </c>
      <c r="T868" s="53">
        <f>IFERROR(, 0)</f>
        <v>0</v>
      </c>
      <c r="U868" s="53">
        <f>IFERROR(, 0)</f>
        <v>0</v>
      </c>
      <c r="Y868" s="45">
        <v>11</v>
      </c>
      <c r="Z868" s="45" t="s">
        <v>1145</v>
      </c>
      <c r="AA868" s="53">
        <f>IFERROR(, 0)</f>
        <v>0</v>
      </c>
      <c r="AB868" s="53">
        <f>IFERROR(, 0)</f>
        <v>0</v>
      </c>
      <c r="AC868" s="53">
        <f>IFERROR(, 0)</f>
        <v>0</v>
      </c>
      <c r="AD868" s="53">
        <f>IFERROR(, 0)</f>
        <v>0</v>
      </c>
      <c r="AE868" s="53">
        <f>IFERROR(, 0)</f>
        <v>0</v>
      </c>
      <c r="AF868" s="53">
        <f>IFERROR(, 0)</f>
        <v>0</v>
      </c>
      <c r="AG868" s="53">
        <f>IFERROR(, 0)</f>
        <v>0</v>
      </c>
    </row>
    <row r="869" spans="1:33" ht="21" customHeight="1" outlineLevel="1" x14ac:dyDescent="0.3">
      <c r="A869" s="46">
        <v>11.1</v>
      </c>
      <c r="B869" s="47" t="s">
        <v>99</v>
      </c>
      <c r="C869" s="54"/>
      <c r="D869" s="54"/>
      <c r="E869" s="54"/>
      <c r="F869" s="54"/>
      <c r="G869" s="54"/>
      <c r="H869" s="54"/>
      <c r="I869" s="54"/>
      <c r="M869" s="46">
        <v>11.1</v>
      </c>
      <c r="N869" s="47" t="s">
        <v>99</v>
      </c>
      <c r="O869" s="54"/>
      <c r="P869" s="54"/>
      <c r="Q869" s="54"/>
      <c r="R869" s="54"/>
      <c r="S869" s="54"/>
      <c r="T869" s="54"/>
      <c r="U869" s="54"/>
      <c r="Y869" s="46">
        <v>11.1</v>
      </c>
      <c r="Z869" s="47" t="s">
        <v>99</v>
      </c>
      <c r="AA869" s="54"/>
      <c r="AB869" s="54"/>
      <c r="AC869" s="54"/>
      <c r="AD869" s="54"/>
      <c r="AE869" s="54"/>
      <c r="AF869" s="54"/>
      <c r="AG869" s="54"/>
    </row>
    <row r="870" spans="1:33" ht="21" customHeight="1" outlineLevel="1" x14ac:dyDescent="0.3">
      <c r="A870" s="46">
        <v>11.2</v>
      </c>
      <c r="B870" s="47" t="s">
        <v>1148</v>
      </c>
      <c r="C870" s="54"/>
      <c r="D870" s="54"/>
      <c r="E870" s="54"/>
      <c r="F870" s="54"/>
      <c r="G870" s="54"/>
      <c r="H870" s="54"/>
      <c r="I870" s="54"/>
      <c r="M870" s="46">
        <v>11.2</v>
      </c>
      <c r="N870" s="47" t="s">
        <v>1148</v>
      </c>
      <c r="O870" s="54"/>
      <c r="P870" s="54"/>
      <c r="Q870" s="54"/>
      <c r="R870" s="54"/>
      <c r="S870" s="54"/>
      <c r="T870" s="54"/>
      <c r="U870" s="54"/>
      <c r="Y870" s="46">
        <v>11.2</v>
      </c>
      <c r="Z870" s="47" t="s">
        <v>1148</v>
      </c>
      <c r="AA870" s="54"/>
      <c r="AB870" s="54"/>
      <c r="AC870" s="54"/>
      <c r="AD870" s="54"/>
      <c r="AE870" s="54"/>
      <c r="AF870" s="54"/>
      <c r="AG870" s="54"/>
    </row>
    <row r="871" spans="1:33" ht="21" customHeight="1" outlineLevel="1" x14ac:dyDescent="0.3">
      <c r="A871" s="46">
        <v>11.3</v>
      </c>
      <c r="B871" s="47" t="s">
        <v>103</v>
      </c>
      <c r="C871" s="54"/>
      <c r="D871" s="54"/>
      <c r="E871" s="54"/>
      <c r="F871" s="54"/>
      <c r="G871" s="54"/>
      <c r="H871" s="54"/>
      <c r="I871" s="54"/>
      <c r="M871" s="46">
        <v>11.3</v>
      </c>
      <c r="N871" s="47" t="s">
        <v>103</v>
      </c>
      <c r="O871" s="54"/>
      <c r="P871" s="54"/>
      <c r="Q871" s="54"/>
      <c r="R871" s="54"/>
      <c r="S871" s="54"/>
      <c r="T871" s="54"/>
      <c r="U871" s="54"/>
      <c r="Y871" s="46">
        <v>11.3</v>
      </c>
      <c r="Z871" s="47" t="s">
        <v>103</v>
      </c>
      <c r="AA871" s="54"/>
      <c r="AB871" s="54"/>
      <c r="AC871" s="54"/>
      <c r="AD871" s="54"/>
      <c r="AE871" s="54"/>
      <c r="AF871" s="54"/>
      <c r="AG871" s="54"/>
    </row>
    <row r="872" spans="1:33" ht="21" customHeight="1" outlineLevel="1" x14ac:dyDescent="0.3">
      <c r="A872" s="46">
        <v>11.4</v>
      </c>
      <c r="B872" s="47" t="s">
        <v>1151</v>
      </c>
      <c r="C872" s="54"/>
      <c r="D872" s="54"/>
      <c r="E872" s="54"/>
      <c r="F872" s="54"/>
      <c r="G872" s="54"/>
      <c r="H872" s="54"/>
      <c r="I872" s="54"/>
      <c r="M872" s="46">
        <v>11.4</v>
      </c>
      <c r="N872" s="47" t="s">
        <v>1151</v>
      </c>
      <c r="O872" s="54"/>
      <c r="P872" s="54"/>
      <c r="Q872" s="54"/>
      <c r="R872" s="54"/>
      <c r="S872" s="54"/>
      <c r="T872" s="54"/>
      <c r="U872" s="54"/>
      <c r="Y872" s="46">
        <v>11.4</v>
      </c>
      <c r="Z872" s="47" t="s">
        <v>1151</v>
      </c>
      <c r="AA872" s="54"/>
      <c r="AB872" s="54"/>
      <c r="AC872" s="54"/>
      <c r="AD872" s="54"/>
      <c r="AE872" s="54"/>
      <c r="AF872" s="54"/>
      <c r="AG872" s="54"/>
    </row>
    <row r="873" spans="1:33" ht="21" customHeight="1" outlineLevel="1" x14ac:dyDescent="0.3">
      <c r="A873" s="46">
        <v>11.5</v>
      </c>
      <c r="B873" s="47" t="s">
        <v>1153</v>
      </c>
      <c r="C873" s="54"/>
      <c r="D873" s="54"/>
      <c r="E873" s="54"/>
      <c r="F873" s="54"/>
      <c r="G873" s="54"/>
      <c r="H873" s="54"/>
      <c r="I873" s="54"/>
      <c r="M873" s="46">
        <v>11.5</v>
      </c>
      <c r="N873" s="47" t="s">
        <v>1153</v>
      </c>
      <c r="O873" s="54"/>
      <c r="P873" s="54"/>
      <c r="Q873" s="54"/>
      <c r="R873" s="54"/>
      <c r="S873" s="54"/>
      <c r="T873" s="54"/>
      <c r="U873" s="54"/>
      <c r="Y873" s="46">
        <v>11.5</v>
      </c>
      <c r="Z873" s="47" t="s">
        <v>1153</v>
      </c>
      <c r="AA873" s="54"/>
      <c r="AB873" s="54"/>
      <c r="AC873" s="54"/>
      <c r="AD873" s="54"/>
      <c r="AE873" s="54"/>
      <c r="AF873" s="54"/>
      <c r="AG873" s="54"/>
    </row>
    <row r="874" spans="1:33" ht="21" customHeight="1" outlineLevel="1" x14ac:dyDescent="0.3">
      <c r="A874" s="46">
        <v>11.6</v>
      </c>
      <c r="B874" s="47" t="s">
        <v>1155</v>
      </c>
      <c r="C874" s="54"/>
      <c r="D874" s="54"/>
      <c r="E874" s="54"/>
      <c r="F874" s="54"/>
      <c r="G874" s="54"/>
      <c r="H874" s="54"/>
      <c r="I874" s="54"/>
      <c r="M874" s="46">
        <v>11.6</v>
      </c>
      <c r="N874" s="47" t="s">
        <v>1155</v>
      </c>
      <c r="O874" s="54"/>
      <c r="P874" s="54"/>
      <c r="Q874" s="54"/>
      <c r="R874" s="54"/>
      <c r="S874" s="54"/>
      <c r="T874" s="54"/>
      <c r="U874" s="54"/>
      <c r="Y874" s="46">
        <v>11.6</v>
      </c>
      <c r="Z874" s="47" t="s">
        <v>1155</v>
      </c>
      <c r="AA874" s="54"/>
      <c r="AB874" s="54"/>
      <c r="AC874" s="54"/>
      <c r="AD874" s="54"/>
      <c r="AE874" s="54"/>
      <c r="AF874" s="54"/>
      <c r="AG874" s="54"/>
    </row>
    <row r="875" spans="1:33" ht="21" customHeight="1" outlineLevel="1" x14ac:dyDescent="0.3">
      <c r="A875" s="46">
        <v>11.7</v>
      </c>
      <c r="B875" s="47" t="s">
        <v>1157</v>
      </c>
      <c r="C875" s="54"/>
      <c r="D875" s="54"/>
      <c r="E875" s="54"/>
      <c r="F875" s="54"/>
      <c r="G875" s="54"/>
      <c r="H875" s="54"/>
      <c r="I875" s="54"/>
      <c r="M875" s="46">
        <v>11.7</v>
      </c>
      <c r="N875" s="47" t="s">
        <v>1157</v>
      </c>
      <c r="O875" s="54"/>
      <c r="P875" s="54"/>
      <c r="Q875" s="54"/>
      <c r="R875" s="54"/>
      <c r="S875" s="54"/>
      <c r="T875" s="54"/>
      <c r="U875" s="54"/>
      <c r="Y875" s="46">
        <v>11.7</v>
      </c>
      <c r="Z875" s="47" t="s">
        <v>1157</v>
      </c>
      <c r="AA875" s="54"/>
      <c r="AB875" s="54"/>
      <c r="AC875" s="54"/>
      <c r="AD875" s="54"/>
      <c r="AE875" s="54"/>
      <c r="AF875" s="54"/>
      <c r="AG875" s="54"/>
    </row>
    <row r="876" spans="1:33" ht="21" customHeight="1" x14ac:dyDescent="0.3">
      <c r="A876" s="45">
        <v>12</v>
      </c>
      <c r="B876" s="45" t="s">
        <v>1159</v>
      </c>
      <c r="C876" s="53">
        <f>IFERROR(AVERAGE(C880), 0)</f>
        <v>0</v>
      </c>
      <c r="D876" s="53">
        <f>IFERROR(AVERAGE(D880), 0)</f>
        <v>0</v>
      </c>
      <c r="E876" s="53">
        <f>IFERROR(AVERAGE(E880), 0)</f>
        <v>0</v>
      </c>
      <c r="F876" s="53">
        <f>IFERROR(AVERAGE(F880), 0)</f>
        <v>0</v>
      </c>
      <c r="G876" s="53">
        <f>IFERROR(AVERAGE(G880), 0)</f>
        <v>0</v>
      </c>
      <c r="H876" s="53">
        <f>IFERROR(AVERAGE(H880), 0)</f>
        <v>0</v>
      </c>
      <c r="I876" s="53">
        <f>IFERROR(AVERAGE(I880), 0)</f>
        <v>0</v>
      </c>
      <c r="M876" s="45">
        <v>12</v>
      </c>
      <c r="N876" s="45" t="s">
        <v>1159</v>
      </c>
      <c r="O876" s="53">
        <f>IFERROR(AVERAGE(O880), 0)</f>
        <v>0</v>
      </c>
      <c r="P876" s="53">
        <f>IFERROR(AVERAGE(P880), 0)</f>
        <v>0</v>
      </c>
      <c r="Q876" s="53">
        <f>IFERROR(AVERAGE(Q880), 0)</f>
        <v>0</v>
      </c>
      <c r="R876" s="53">
        <f>IFERROR(AVERAGE(R880), 0)</f>
        <v>0</v>
      </c>
      <c r="S876" s="53">
        <f>IFERROR(AVERAGE(S880), 0)</f>
        <v>0</v>
      </c>
      <c r="T876" s="53">
        <f>IFERROR(AVERAGE(T880), 0)</f>
        <v>0</v>
      </c>
      <c r="U876" s="53">
        <f>IFERROR(AVERAGE(U880), 0)</f>
        <v>0</v>
      </c>
      <c r="Y876" s="45">
        <v>12</v>
      </c>
      <c r="Z876" s="45" t="s">
        <v>1159</v>
      </c>
      <c r="AA876" s="53">
        <f>IFERROR(AVERAGE(AA880), 0)</f>
        <v>0</v>
      </c>
      <c r="AB876" s="53">
        <f>IFERROR(AVERAGE(AB880), 0)</f>
        <v>0</v>
      </c>
      <c r="AC876" s="53">
        <f>IFERROR(AVERAGE(AC880), 0)</f>
        <v>0</v>
      </c>
      <c r="AD876" s="53">
        <f>IFERROR(AVERAGE(AD880), 0)</f>
        <v>0</v>
      </c>
      <c r="AE876" s="53">
        <f>IFERROR(AVERAGE(AE880), 0)</f>
        <v>0</v>
      </c>
      <c r="AF876" s="53">
        <f>IFERROR(AVERAGE(AF880), 0)</f>
        <v>0</v>
      </c>
      <c r="AG876" s="53">
        <f>IFERROR(AVERAGE(AG880), 0)</f>
        <v>0</v>
      </c>
    </row>
    <row r="877" spans="1:33" ht="21" customHeight="1" outlineLevel="1" x14ac:dyDescent="0.3">
      <c r="A877" s="46">
        <v>12.1</v>
      </c>
      <c r="B877" s="47" t="s">
        <v>1161</v>
      </c>
      <c r="C877" s="54"/>
      <c r="D877" s="54"/>
      <c r="E877" s="54"/>
      <c r="F877" s="54"/>
      <c r="G877" s="54"/>
      <c r="H877" s="54"/>
      <c r="I877" s="54"/>
      <c r="M877" s="46">
        <v>12.1</v>
      </c>
      <c r="N877" s="47" t="s">
        <v>1161</v>
      </c>
      <c r="O877" s="54"/>
      <c r="P877" s="54"/>
      <c r="Q877" s="54"/>
      <c r="R877" s="54"/>
      <c r="S877" s="54"/>
      <c r="T877" s="54"/>
      <c r="U877" s="54"/>
      <c r="Y877" s="46">
        <v>12.1</v>
      </c>
      <c r="Z877" s="47" t="s">
        <v>1161</v>
      </c>
      <c r="AA877" s="54"/>
      <c r="AB877" s="54"/>
      <c r="AC877" s="54"/>
      <c r="AD877" s="54"/>
      <c r="AE877" s="54"/>
      <c r="AF877" s="54"/>
      <c r="AG877" s="54"/>
    </row>
    <row r="878" spans="1:33" ht="21" customHeight="1" outlineLevel="1" x14ac:dyDescent="0.3">
      <c r="A878" s="46">
        <v>12.2</v>
      </c>
      <c r="B878" s="47" t="s">
        <v>1163</v>
      </c>
      <c r="C878" s="54"/>
      <c r="D878" s="54"/>
      <c r="E878" s="54"/>
      <c r="F878" s="54"/>
      <c r="G878" s="54"/>
      <c r="H878" s="54"/>
      <c r="I878" s="54"/>
      <c r="M878" s="46">
        <v>12.2</v>
      </c>
      <c r="N878" s="47" t="s">
        <v>1163</v>
      </c>
      <c r="O878" s="54"/>
      <c r="P878" s="54"/>
      <c r="Q878" s="54"/>
      <c r="R878" s="54"/>
      <c r="S878" s="54"/>
      <c r="T878" s="54"/>
      <c r="U878" s="54"/>
      <c r="Y878" s="46">
        <v>12.2</v>
      </c>
      <c r="Z878" s="47" t="s">
        <v>1163</v>
      </c>
      <c r="AA878" s="54"/>
      <c r="AB878" s="54"/>
      <c r="AC878" s="54"/>
      <c r="AD878" s="54"/>
      <c r="AE878" s="54"/>
      <c r="AF878" s="54"/>
      <c r="AG878" s="54"/>
    </row>
    <row r="879" spans="1:33" ht="21" customHeight="1" outlineLevel="1" x14ac:dyDescent="0.3">
      <c r="A879" s="46">
        <v>12.3</v>
      </c>
      <c r="B879" s="47" t="s">
        <v>1165</v>
      </c>
      <c r="C879" s="54"/>
      <c r="D879" s="54"/>
      <c r="E879" s="54"/>
      <c r="F879" s="54"/>
      <c r="G879" s="54"/>
      <c r="H879" s="54"/>
      <c r="I879" s="54"/>
      <c r="M879" s="46">
        <v>12.3</v>
      </c>
      <c r="N879" s="47" t="s">
        <v>1165</v>
      </c>
      <c r="O879" s="54"/>
      <c r="P879" s="54"/>
      <c r="Q879" s="54"/>
      <c r="R879" s="54"/>
      <c r="S879" s="54"/>
      <c r="T879" s="54"/>
      <c r="U879" s="54"/>
      <c r="Y879" s="46">
        <v>12.3</v>
      </c>
      <c r="Z879" s="47" t="s">
        <v>1165</v>
      </c>
      <c r="AA879" s="54"/>
      <c r="AB879" s="54"/>
      <c r="AC879" s="54"/>
      <c r="AD879" s="54"/>
      <c r="AE879" s="54"/>
      <c r="AF879" s="54"/>
      <c r="AG879" s="54"/>
    </row>
    <row r="880" spans="1:33" ht="21" customHeight="1" outlineLevel="1" x14ac:dyDescent="0.3">
      <c r="A880" s="46">
        <v>12.4</v>
      </c>
      <c r="B880" s="47" t="s">
        <v>1167</v>
      </c>
      <c r="C880" s="54"/>
      <c r="D880" s="54"/>
      <c r="E880" s="54"/>
      <c r="F880" s="54"/>
      <c r="G880" s="54"/>
      <c r="H880" s="54"/>
      <c r="I880" s="54"/>
      <c r="M880" s="46">
        <v>12.4</v>
      </c>
      <c r="N880" s="47" t="s">
        <v>1167</v>
      </c>
      <c r="O880" s="54"/>
      <c r="P880" s="54"/>
      <c r="Q880" s="54"/>
      <c r="R880" s="54"/>
      <c r="S880" s="54"/>
      <c r="T880" s="54"/>
      <c r="U880" s="54"/>
      <c r="Y880" s="46">
        <v>12.4</v>
      </c>
      <c r="Z880" s="47" t="s">
        <v>1167</v>
      </c>
      <c r="AA880" s="54"/>
      <c r="AB880" s="54"/>
      <c r="AC880" s="54"/>
      <c r="AD880" s="54"/>
      <c r="AE880" s="54"/>
      <c r="AF880" s="54"/>
      <c r="AG880" s="54"/>
    </row>
    <row r="881" spans="1:33" ht="21" customHeight="1" outlineLevel="3" x14ac:dyDescent="0.3">
      <c r="A881" s="48" t="s">
        <v>1168</v>
      </c>
      <c r="B881" s="49" t="s">
        <v>1169</v>
      </c>
      <c r="C881" s="49"/>
      <c r="D881" s="49"/>
      <c r="E881" s="49"/>
      <c r="F881" s="49"/>
      <c r="G881" s="49"/>
      <c r="H881" s="49"/>
      <c r="I881" s="49"/>
      <c r="M881" s="48" t="s">
        <v>1168</v>
      </c>
      <c r="N881" s="49" t="s">
        <v>1169</v>
      </c>
      <c r="O881" s="49"/>
      <c r="P881" s="49"/>
      <c r="Q881" s="49"/>
      <c r="R881" s="49"/>
      <c r="S881" s="49"/>
      <c r="T881" s="49"/>
      <c r="U881" s="49"/>
      <c r="Y881" s="48" t="s">
        <v>1168</v>
      </c>
      <c r="Z881" s="49" t="s">
        <v>1169</v>
      </c>
      <c r="AA881" s="49"/>
      <c r="AB881" s="49"/>
      <c r="AC881" s="49"/>
      <c r="AD881" s="49"/>
      <c r="AE881" s="49"/>
      <c r="AF881" s="49"/>
      <c r="AG881" s="49"/>
    </row>
    <row r="882" spans="1:33" ht="21" customHeight="1" outlineLevel="4" x14ac:dyDescent="0.3">
      <c r="B882" s="50" t="s">
        <v>5</v>
      </c>
      <c r="C882" s="55">
        <f>IFERROR(,"")</f>
        <v>0</v>
      </c>
      <c r="D882" s="55">
        <f>IFERROR(,"")</f>
        <v>0</v>
      </c>
      <c r="E882" s="55">
        <f>IFERROR(,"")</f>
        <v>0</v>
      </c>
      <c r="F882" s="55">
        <f>IFERROR(,"")</f>
        <v>0</v>
      </c>
      <c r="G882" s="55">
        <f>IFERROR(,"")</f>
        <v>0</v>
      </c>
      <c r="H882" s="55">
        <f>IFERROR(,"")</f>
        <v>0</v>
      </c>
      <c r="I882" s="55">
        <f>IFERROR(,"")</f>
        <v>0</v>
      </c>
      <c r="N882" s="50" t="s">
        <v>5</v>
      </c>
      <c r="O882" s="55">
        <f>IFERROR(,"")</f>
        <v>0</v>
      </c>
      <c r="P882" s="55">
        <f>IFERROR(,"")</f>
        <v>0</v>
      </c>
      <c r="Q882" s="55">
        <f>IFERROR(,"")</f>
        <v>0</v>
      </c>
      <c r="R882" s="55">
        <f>IFERROR(,"")</f>
        <v>0</v>
      </c>
      <c r="S882" s="55">
        <f>IFERROR(,"")</f>
        <v>0</v>
      </c>
      <c r="T882" s="55">
        <f>IFERROR(,"")</f>
        <v>0</v>
      </c>
      <c r="U882" s="55">
        <f>IFERROR(,"")</f>
        <v>0</v>
      </c>
      <c r="Z882" s="50" t="s">
        <v>5</v>
      </c>
      <c r="AA882" s="55">
        <f>IFERROR(,"")</f>
        <v>0</v>
      </c>
      <c r="AB882" s="55">
        <f>IFERROR(,"")</f>
        <v>0</v>
      </c>
      <c r="AC882" s="55">
        <f>IFERROR(,"")</f>
        <v>0</v>
      </c>
      <c r="AD882" s="55">
        <f>IFERROR(,"")</f>
        <v>0</v>
      </c>
      <c r="AE882" s="55">
        <f>IFERROR(,"")</f>
        <v>0</v>
      </c>
      <c r="AF882" s="55">
        <f>IFERROR(,"")</f>
        <v>0</v>
      </c>
      <c r="AG882" s="55">
        <f>IFERROR(,"")</f>
        <v>0</v>
      </c>
    </row>
    <row r="883" spans="1:33" ht="21" customHeight="1" outlineLevel="3" x14ac:dyDescent="0.3">
      <c r="A883" s="48" t="s">
        <v>1170</v>
      </c>
      <c r="B883" s="49" t="s">
        <v>1171</v>
      </c>
      <c r="C883" s="49"/>
      <c r="D883" s="49"/>
      <c r="E883" s="49"/>
      <c r="F883" s="49"/>
      <c r="G883" s="49"/>
      <c r="H883" s="49"/>
      <c r="I883" s="49"/>
      <c r="M883" s="48" t="s">
        <v>1170</v>
      </c>
      <c r="N883" s="49" t="s">
        <v>1171</v>
      </c>
      <c r="O883" s="49"/>
      <c r="P883" s="49"/>
      <c r="Q883" s="49"/>
      <c r="R883" s="49"/>
      <c r="S883" s="49"/>
      <c r="T883" s="49"/>
      <c r="U883" s="49"/>
      <c r="Y883" s="48" t="s">
        <v>1170</v>
      </c>
      <c r="Z883" s="49" t="s">
        <v>1171</v>
      </c>
      <c r="AA883" s="49"/>
      <c r="AB883" s="49"/>
      <c r="AC883" s="49"/>
      <c r="AD883" s="49"/>
      <c r="AE883" s="49"/>
      <c r="AF883" s="49"/>
      <c r="AG883" s="49"/>
    </row>
    <row r="884" spans="1:33" ht="21" customHeight="1" outlineLevel="4" x14ac:dyDescent="0.3">
      <c r="B884" s="50" t="s">
        <v>5</v>
      </c>
      <c r="C884" s="55">
        <f>IFERROR(,"")</f>
        <v>0</v>
      </c>
      <c r="D884" s="55">
        <f>IFERROR(,"")</f>
        <v>0</v>
      </c>
      <c r="E884" s="55">
        <f>IFERROR(,"")</f>
        <v>0</v>
      </c>
      <c r="F884" s="55">
        <f>IFERROR(,"")</f>
        <v>0</v>
      </c>
      <c r="G884" s="55">
        <f>IFERROR(,"")</f>
        <v>0</v>
      </c>
      <c r="H884" s="55">
        <f>IFERROR(,"")</f>
        <v>0</v>
      </c>
      <c r="I884" s="55">
        <f>IFERROR(,"")</f>
        <v>0</v>
      </c>
      <c r="N884" s="50" t="s">
        <v>5</v>
      </c>
      <c r="O884" s="55">
        <f>IFERROR(,"")</f>
        <v>0</v>
      </c>
      <c r="P884" s="55">
        <f>IFERROR(,"")</f>
        <v>0</v>
      </c>
      <c r="Q884" s="55">
        <f>IFERROR(,"")</f>
        <v>0</v>
      </c>
      <c r="R884" s="55">
        <f>IFERROR(,"")</f>
        <v>0</v>
      </c>
      <c r="S884" s="55">
        <f>IFERROR(,"")</f>
        <v>0</v>
      </c>
      <c r="T884" s="55">
        <f>IFERROR(,"")</f>
        <v>0</v>
      </c>
      <c r="U884" s="55">
        <f>IFERROR(,"")</f>
        <v>0</v>
      </c>
      <c r="Z884" s="50" t="s">
        <v>5</v>
      </c>
      <c r="AA884" s="55">
        <f>IFERROR(,"")</f>
        <v>0</v>
      </c>
      <c r="AB884" s="55">
        <f>IFERROR(,"")</f>
        <v>0</v>
      </c>
      <c r="AC884" s="55">
        <f>IFERROR(,"")</f>
        <v>0</v>
      </c>
      <c r="AD884" s="55">
        <f>IFERROR(,"")</f>
        <v>0</v>
      </c>
      <c r="AE884" s="55">
        <f>IFERROR(,"")</f>
        <v>0</v>
      </c>
      <c r="AF884" s="55">
        <f>IFERROR(,"")</f>
        <v>0</v>
      </c>
      <c r="AG884" s="55">
        <f>IFERROR(,"")</f>
        <v>0</v>
      </c>
    </row>
    <row r="885" spans="1:33" ht="21" customHeight="1" outlineLevel="3" x14ac:dyDescent="0.3">
      <c r="A885" s="48" t="s">
        <v>1172</v>
      </c>
      <c r="B885" s="49" t="s">
        <v>1173</v>
      </c>
      <c r="C885" s="49"/>
      <c r="D885" s="49"/>
      <c r="E885" s="49"/>
      <c r="F885" s="49"/>
      <c r="G885" s="49"/>
      <c r="H885" s="49"/>
      <c r="I885" s="49"/>
      <c r="M885" s="48" t="s">
        <v>1172</v>
      </c>
      <c r="N885" s="49" t="s">
        <v>1173</v>
      </c>
      <c r="O885" s="49"/>
      <c r="P885" s="49"/>
      <c r="Q885" s="49"/>
      <c r="R885" s="49"/>
      <c r="S885" s="49"/>
      <c r="T885" s="49"/>
      <c r="U885" s="49"/>
      <c r="Y885" s="48" t="s">
        <v>1172</v>
      </c>
      <c r="Z885" s="49" t="s">
        <v>1173</v>
      </c>
      <c r="AA885" s="49"/>
      <c r="AB885" s="49"/>
      <c r="AC885" s="49"/>
      <c r="AD885" s="49"/>
      <c r="AE885" s="49"/>
      <c r="AF885" s="49"/>
      <c r="AG885" s="49"/>
    </row>
    <row r="886" spans="1:33" ht="21" customHeight="1" outlineLevel="4" x14ac:dyDescent="0.3">
      <c r="B886" s="50" t="s">
        <v>5</v>
      </c>
      <c r="C886" s="55">
        <f>IFERROR(,"")</f>
        <v>0</v>
      </c>
      <c r="D886" s="55">
        <f>IFERROR(,"")</f>
        <v>0</v>
      </c>
      <c r="E886" s="55">
        <f>IFERROR(,"")</f>
        <v>0</v>
      </c>
      <c r="F886" s="55">
        <f>IFERROR(,"")</f>
        <v>0</v>
      </c>
      <c r="G886" s="55">
        <f>IFERROR(,"")</f>
        <v>0</v>
      </c>
      <c r="H886" s="55">
        <f>IFERROR(,"")</f>
        <v>0</v>
      </c>
      <c r="I886" s="55">
        <f>IFERROR(,"")</f>
        <v>0</v>
      </c>
      <c r="N886" s="50" t="s">
        <v>5</v>
      </c>
      <c r="O886" s="55">
        <f>IFERROR(,"")</f>
        <v>0</v>
      </c>
      <c r="P886" s="55">
        <f>IFERROR(,"")</f>
        <v>0</v>
      </c>
      <c r="Q886" s="55">
        <f>IFERROR(,"")</f>
        <v>0</v>
      </c>
      <c r="R886" s="55">
        <f>IFERROR(,"")</f>
        <v>0</v>
      </c>
      <c r="S886" s="55">
        <f>IFERROR(,"")</f>
        <v>0</v>
      </c>
      <c r="T886" s="55">
        <f>IFERROR(,"")</f>
        <v>0</v>
      </c>
      <c r="U886" s="55">
        <f>IFERROR(,"")</f>
        <v>0</v>
      </c>
      <c r="Z886" s="50" t="s">
        <v>5</v>
      </c>
      <c r="AA886" s="55">
        <f>IFERROR(,"")</f>
        <v>0</v>
      </c>
      <c r="AB886" s="55">
        <f>IFERROR(,"")</f>
        <v>0</v>
      </c>
      <c r="AC886" s="55">
        <f>IFERROR(,"")</f>
        <v>0</v>
      </c>
      <c r="AD886" s="55">
        <f>IFERROR(,"")</f>
        <v>0</v>
      </c>
      <c r="AE886" s="55">
        <f>IFERROR(,"")</f>
        <v>0</v>
      </c>
      <c r="AF886" s="55">
        <f>IFERROR(,"")</f>
        <v>0</v>
      </c>
      <c r="AG886" s="55">
        <f>IFERROR(,"")</f>
        <v>0</v>
      </c>
    </row>
    <row r="887" spans="1:33" ht="21" customHeight="1" outlineLevel="3" x14ac:dyDescent="0.3">
      <c r="A887" s="48" t="s">
        <v>1174</v>
      </c>
      <c r="B887" s="49" t="s">
        <v>112</v>
      </c>
      <c r="C887" s="49"/>
      <c r="D887" s="49"/>
      <c r="E887" s="49"/>
      <c r="F887" s="49"/>
      <c r="G887" s="49"/>
      <c r="H887" s="49"/>
      <c r="I887" s="49"/>
      <c r="M887" s="48" t="s">
        <v>1174</v>
      </c>
      <c r="N887" s="49" t="s">
        <v>112</v>
      </c>
      <c r="O887" s="49"/>
      <c r="P887" s="49"/>
      <c r="Q887" s="49"/>
      <c r="R887" s="49"/>
      <c r="S887" s="49"/>
      <c r="T887" s="49"/>
      <c r="U887" s="49"/>
      <c r="Y887" s="48" t="s">
        <v>1174</v>
      </c>
      <c r="Z887" s="49" t="s">
        <v>112</v>
      </c>
      <c r="AA887" s="49"/>
      <c r="AB887" s="49"/>
      <c r="AC887" s="49"/>
      <c r="AD887" s="49"/>
      <c r="AE887" s="49"/>
      <c r="AF887" s="49"/>
      <c r="AG887" s="49"/>
    </row>
    <row r="888" spans="1:33" ht="21" customHeight="1" outlineLevel="4" x14ac:dyDescent="0.3">
      <c r="B888" s="50" t="s">
        <v>5</v>
      </c>
      <c r="C888" s="55">
        <f>IFERROR(,"")</f>
        <v>0</v>
      </c>
      <c r="D888" s="55">
        <f>IFERROR(,"")</f>
        <v>0</v>
      </c>
      <c r="E888" s="55">
        <f>IFERROR(,"")</f>
        <v>0</v>
      </c>
      <c r="F888" s="55">
        <f>IFERROR(,"")</f>
        <v>0</v>
      </c>
      <c r="G888" s="55">
        <f>IFERROR(,"")</f>
        <v>0</v>
      </c>
      <c r="H888" s="55">
        <f>IFERROR(,"")</f>
        <v>0</v>
      </c>
      <c r="I888" s="55">
        <f>IFERROR(,"")</f>
        <v>0</v>
      </c>
      <c r="N888" s="50" t="s">
        <v>5</v>
      </c>
      <c r="O888" s="55">
        <f>IFERROR(,"")</f>
        <v>0</v>
      </c>
      <c r="P888" s="55">
        <f>IFERROR(,"")</f>
        <v>0</v>
      </c>
      <c r="Q888" s="55">
        <f>IFERROR(,"")</f>
        <v>0</v>
      </c>
      <c r="R888" s="55">
        <f>IFERROR(,"")</f>
        <v>0</v>
      </c>
      <c r="S888" s="55">
        <f>IFERROR(,"")</f>
        <v>0</v>
      </c>
      <c r="T888" s="55">
        <f>IFERROR(,"")</f>
        <v>0</v>
      </c>
      <c r="U888" s="55">
        <f>IFERROR(,"")</f>
        <v>0</v>
      </c>
      <c r="Z888" s="50" t="s">
        <v>5</v>
      </c>
      <c r="AA888" s="55">
        <f>IFERROR(,"")</f>
        <v>0</v>
      </c>
      <c r="AB888" s="55">
        <f>IFERROR(,"")</f>
        <v>0</v>
      </c>
      <c r="AC888" s="55">
        <f>IFERROR(,"")</f>
        <v>0</v>
      </c>
      <c r="AD888" s="55">
        <f>IFERROR(,"")</f>
        <v>0</v>
      </c>
      <c r="AE888" s="55">
        <f>IFERROR(,"")</f>
        <v>0</v>
      </c>
      <c r="AF888" s="55">
        <f>IFERROR(,"")</f>
        <v>0</v>
      </c>
      <c r="AG888" s="55">
        <f>IFERROR(,"")</f>
        <v>0</v>
      </c>
    </row>
    <row r="889" spans="1:33" ht="21" customHeight="1" x14ac:dyDescent="0.3">
      <c r="A889" s="45">
        <v>13</v>
      </c>
      <c r="B889" s="45" t="s">
        <v>1176</v>
      </c>
      <c r="C889" s="53">
        <f>IFERROR(, 0)</f>
        <v>0</v>
      </c>
      <c r="D889" s="53">
        <f>IFERROR(, 0)</f>
        <v>0</v>
      </c>
      <c r="E889" s="53">
        <f>IFERROR(, 0)</f>
        <v>0</v>
      </c>
      <c r="F889" s="53">
        <f>IFERROR(, 0)</f>
        <v>0</v>
      </c>
      <c r="G889" s="53">
        <f>IFERROR(, 0)</f>
        <v>0</v>
      </c>
      <c r="H889" s="53">
        <f>IFERROR(, 0)</f>
        <v>0</v>
      </c>
      <c r="I889" s="53">
        <f>IFERROR(, 0)</f>
        <v>0</v>
      </c>
      <c r="M889" s="45">
        <v>13</v>
      </c>
      <c r="N889" s="45" t="s">
        <v>1176</v>
      </c>
      <c r="O889" s="53">
        <f>IFERROR(, 0)</f>
        <v>0</v>
      </c>
      <c r="P889" s="53">
        <f>IFERROR(, 0)</f>
        <v>0</v>
      </c>
      <c r="Q889" s="53">
        <f>IFERROR(, 0)</f>
        <v>0</v>
      </c>
      <c r="R889" s="53">
        <f>IFERROR(, 0)</f>
        <v>0</v>
      </c>
      <c r="S889" s="53">
        <f>IFERROR(, 0)</f>
        <v>0</v>
      </c>
      <c r="T889" s="53">
        <f>IFERROR(, 0)</f>
        <v>0</v>
      </c>
      <c r="U889" s="53">
        <f>IFERROR(, 0)</f>
        <v>0</v>
      </c>
      <c r="Y889" s="45">
        <v>13</v>
      </c>
      <c r="Z889" s="45" t="s">
        <v>1176</v>
      </c>
      <c r="AA889" s="53">
        <f>IFERROR(, 0)</f>
        <v>0</v>
      </c>
      <c r="AB889" s="53">
        <f>IFERROR(, 0)</f>
        <v>0</v>
      </c>
      <c r="AC889" s="53">
        <f>IFERROR(, 0)</f>
        <v>0</v>
      </c>
      <c r="AD889" s="53">
        <f>IFERROR(, 0)</f>
        <v>0</v>
      </c>
      <c r="AE889" s="53">
        <f>IFERROR(, 0)</f>
        <v>0</v>
      </c>
      <c r="AF889" s="53">
        <f>IFERROR(, 0)</f>
        <v>0</v>
      </c>
      <c r="AG889" s="53">
        <f>IFERROR(, 0)</f>
        <v>0</v>
      </c>
    </row>
    <row r="890" spans="1:33" ht="21" customHeight="1" outlineLevel="1" x14ac:dyDescent="0.3">
      <c r="A890" s="46">
        <v>13.1</v>
      </c>
      <c r="B890" s="47" t="s">
        <v>1178</v>
      </c>
      <c r="C890" s="54"/>
      <c r="D890" s="54"/>
      <c r="E890" s="54"/>
      <c r="F890" s="54"/>
      <c r="G890" s="54"/>
      <c r="H890" s="54"/>
      <c r="I890" s="54"/>
      <c r="M890" s="46">
        <v>13.1</v>
      </c>
      <c r="N890" s="47" t="s">
        <v>1178</v>
      </c>
      <c r="O890" s="54"/>
      <c r="P890" s="54"/>
      <c r="Q890" s="54"/>
      <c r="R890" s="54"/>
      <c r="S890" s="54"/>
      <c r="T890" s="54"/>
      <c r="U890" s="54"/>
      <c r="Y890" s="46">
        <v>13.1</v>
      </c>
      <c r="Z890" s="47" t="s">
        <v>1178</v>
      </c>
      <c r="AA890" s="54"/>
      <c r="AB890" s="54"/>
      <c r="AC890" s="54"/>
      <c r="AD890" s="54"/>
      <c r="AE890" s="54"/>
      <c r="AF890" s="54"/>
      <c r="AG890" s="54"/>
    </row>
    <row r="891" spans="1:33" ht="21" customHeight="1" outlineLevel="1" x14ac:dyDescent="0.3">
      <c r="A891" s="46">
        <v>13.2</v>
      </c>
      <c r="B891" s="47" t="s">
        <v>1180</v>
      </c>
      <c r="C891" s="54"/>
      <c r="D891" s="54"/>
      <c r="E891" s="54"/>
      <c r="F891" s="54"/>
      <c r="G891" s="54"/>
      <c r="H891" s="54"/>
      <c r="I891" s="54"/>
      <c r="M891" s="46">
        <v>13.2</v>
      </c>
      <c r="N891" s="47" t="s">
        <v>1180</v>
      </c>
      <c r="O891" s="54"/>
      <c r="P891" s="54"/>
      <c r="Q891" s="54"/>
      <c r="R891" s="54"/>
      <c r="S891" s="54"/>
      <c r="T891" s="54"/>
      <c r="U891" s="54"/>
      <c r="Y891" s="46">
        <v>13.2</v>
      </c>
      <c r="Z891" s="47" t="s">
        <v>1180</v>
      </c>
      <c r="AA891" s="54"/>
      <c r="AB891" s="54"/>
      <c r="AC891" s="54"/>
      <c r="AD891" s="54"/>
      <c r="AE891" s="54"/>
      <c r="AF891" s="54"/>
      <c r="AG891" s="54"/>
    </row>
    <row r="892" spans="1:33" ht="21" customHeight="1" outlineLevel="1" x14ac:dyDescent="0.3">
      <c r="A892" s="46">
        <v>13.3</v>
      </c>
      <c r="B892" s="47" t="s">
        <v>1182</v>
      </c>
      <c r="C892" s="54"/>
      <c r="D892" s="54"/>
      <c r="E892" s="54"/>
      <c r="F892" s="54"/>
      <c r="G892" s="54"/>
      <c r="H892" s="54"/>
      <c r="I892" s="54"/>
      <c r="M892" s="46">
        <v>13.3</v>
      </c>
      <c r="N892" s="47" t="s">
        <v>1182</v>
      </c>
      <c r="O892" s="54"/>
      <c r="P892" s="54"/>
      <c r="Q892" s="54"/>
      <c r="R892" s="54"/>
      <c r="S892" s="54"/>
      <c r="T892" s="54"/>
      <c r="U892" s="54"/>
      <c r="Y892" s="46">
        <v>13.3</v>
      </c>
      <c r="Z892" s="47" t="s">
        <v>1182</v>
      </c>
      <c r="AA892" s="54"/>
      <c r="AB892" s="54"/>
      <c r="AC892" s="54"/>
      <c r="AD892" s="54"/>
      <c r="AE892" s="54"/>
      <c r="AF892" s="54"/>
      <c r="AG892" s="54"/>
    </row>
  </sheetData>
  <conditionalFormatting sqref="C12:I12">
    <cfRule type="colorScale" priority="1">
      <colorScale>
        <cfvo type="num" val="0"/>
        <cfvo type="num" val="10"/>
        <color rgb="FFFF0000"/>
        <color rgb="FFFFF00F"/>
      </colorScale>
    </cfRule>
  </conditionalFormatting>
  <conditionalFormatting sqref="C13:I13">
    <cfRule type="colorScale" priority="2">
      <colorScale>
        <cfvo type="num" val="0"/>
        <cfvo type="num" val="10"/>
        <color rgb="FFFF0000"/>
        <color rgb="FFFFF00F"/>
      </colorScale>
    </cfRule>
  </conditionalFormatting>
  <conditionalFormatting sqref="C14:I14">
    <cfRule type="colorScale" priority="3">
      <colorScale>
        <cfvo type="num" val="0"/>
        <cfvo type="num" val="10"/>
        <color rgb="FFFF0000"/>
        <color rgb="FFFFF00F"/>
      </colorScale>
    </cfRule>
  </conditionalFormatting>
  <conditionalFormatting sqref="C15:I15">
    <cfRule type="colorScale" priority="4">
      <colorScale>
        <cfvo type="num" val="0"/>
        <cfvo type="num" val="10"/>
        <color rgb="FFFF0000"/>
        <color rgb="FFFFF00F"/>
      </colorScale>
    </cfRule>
  </conditionalFormatting>
  <conditionalFormatting sqref="C18:I18">
    <cfRule type="colorScale" priority="5">
      <colorScale>
        <cfvo type="num" val="0"/>
        <cfvo type="num" val="10"/>
        <color rgb="FFFF0000"/>
        <color rgb="FFFFF00F"/>
      </colorScale>
    </cfRule>
  </conditionalFormatting>
  <conditionalFormatting sqref="C19:I19">
    <cfRule type="colorScale" priority="6">
      <colorScale>
        <cfvo type="num" val="0"/>
        <cfvo type="num" val="10"/>
        <color rgb="FFFF0000"/>
        <color rgb="FFFFF00F"/>
      </colorScale>
    </cfRule>
  </conditionalFormatting>
  <conditionalFormatting sqref="C20:I20">
    <cfRule type="colorScale" priority="7">
      <colorScale>
        <cfvo type="num" val="0"/>
        <cfvo type="num" val="10"/>
        <color rgb="FFFF0000"/>
        <color rgb="FFFFF00F"/>
      </colorScale>
    </cfRule>
  </conditionalFormatting>
  <conditionalFormatting sqref="C23:I23">
    <cfRule type="colorScale" priority="8">
      <colorScale>
        <cfvo type="num" val="0"/>
        <cfvo type="num" val="10"/>
        <color rgb="FFFF0000"/>
        <color rgb="FFFFF00F"/>
      </colorScale>
    </cfRule>
  </conditionalFormatting>
  <conditionalFormatting sqref="C24:I24">
    <cfRule type="colorScale" priority="9">
      <colorScale>
        <cfvo type="num" val="0"/>
        <cfvo type="num" val="10"/>
        <color rgb="FFFF0000"/>
        <color rgb="FFFFF00F"/>
      </colorScale>
    </cfRule>
  </conditionalFormatting>
  <conditionalFormatting sqref="C25:I25">
    <cfRule type="colorScale" priority="10">
      <colorScale>
        <cfvo type="num" val="0"/>
        <cfvo type="num" val="10"/>
        <color rgb="FFFF0000"/>
        <color rgb="FFFFF00F"/>
      </colorScale>
    </cfRule>
  </conditionalFormatting>
  <conditionalFormatting sqref="C28:I28">
    <cfRule type="colorScale" priority="11">
      <colorScale>
        <cfvo type="num" val="0"/>
        <cfvo type="num" val="10"/>
        <color rgb="FFFF0000"/>
        <color rgb="FFFFF00F"/>
      </colorScale>
    </cfRule>
  </conditionalFormatting>
  <conditionalFormatting sqref="C29:I29">
    <cfRule type="colorScale" priority="12">
      <colorScale>
        <cfvo type="num" val="0"/>
        <cfvo type="num" val="10"/>
        <color rgb="FFFF0000"/>
        <color rgb="FFFFF00F"/>
      </colorScale>
    </cfRule>
  </conditionalFormatting>
  <conditionalFormatting sqref="C30:I30">
    <cfRule type="colorScale" priority="13">
      <colorScale>
        <cfvo type="num" val="0"/>
        <cfvo type="num" val="10"/>
        <color rgb="FFFF0000"/>
        <color rgb="FFFFF00F"/>
      </colorScale>
    </cfRule>
  </conditionalFormatting>
  <conditionalFormatting sqref="C33:I33">
    <cfRule type="colorScale" priority="14">
      <colorScale>
        <cfvo type="num" val="0"/>
        <cfvo type="num" val="10"/>
        <color rgb="FFFF0000"/>
        <color rgb="FFFFF00F"/>
      </colorScale>
    </cfRule>
  </conditionalFormatting>
  <conditionalFormatting sqref="C34:I34">
    <cfRule type="colorScale" priority="15">
      <colorScale>
        <cfvo type="num" val="0"/>
        <cfvo type="num" val="10"/>
        <color rgb="FFFF0000"/>
        <color rgb="FFFFF00F"/>
      </colorScale>
    </cfRule>
  </conditionalFormatting>
  <conditionalFormatting sqref="C35:I35">
    <cfRule type="colorScale" priority="16">
      <colorScale>
        <cfvo type="num" val="0"/>
        <cfvo type="num" val="10"/>
        <color rgb="FFFF0000"/>
        <color rgb="FFFFF00F"/>
      </colorScale>
    </cfRule>
  </conditionalFormatting>
  <conditionalFormatting sqref="C41:I41">
    <cfRule type="colorScale" priority="17">
      <colorScale>
        <cfvo type="num" val="0"/>
        <cfvo type="num" val="10"/>
        <color rgb="FFFF0000"/>
        <color rgb="FFFFF00F"/>
      </colorScale>
    </cfRule>
  </conditionalFormatting>
  <conditionalFormatting sqref="C42:I42">
    <cfRule type="colorScale" priority="18">
      <colorScale>
        <cfvo type="num" val="0"/>
        <cfvo type="num" val="10"/>
        <color rgb="FFFF0000"/>
        <color rgb="FFFFF00F"/>
      </colorScale>
    </cfRule>
  </conditionalFormatting>
  <conditionalFormatting sqref="C43:I43">
    <cfRule type="colorScale" priority="19">
      <colorScale>
        <cfvo type="num" val="0"/>
        <cfvo type="num" val="10"/>
        <color rgb="FFFF0000"/>
        <color rgb="FFFFF00F"/>
      </colorScale>
    </cfRule>
  </conditionalFormatting>
  <conditionalFormatting sqref="C44:I44">
    <cfRule type="colorScale" priority="20">
      <colorScale>
        <cfvo type="num" val="0"/>
        <cfvo type="num" val="10"/>
        <color rgb="FFFF0000"/>
        <color rgb="FFFFF00F"/>
      </colorScale>
    </cfRule>
  </conditionalFormatting>
  <conditionalFormatting sqref="C45:I45">
    <cfRule type="colorScale" priority="21">
      <colorScale>
        <cfvo type="num" val="0"/>
        <cfvo type="num" val="10"/>
        <color rgb="FFFF0000"/>
        <color rgb="FFFFF00F"/>
      </colorScale>
    </cfRule>
  </conditionalFormatting>
  <conditionalFormatting sqref="C46:I46">
    <cfRule type="colorScale" priority="22">
      <colorScale>
        <cfvo type="num" val="0"/>
        <cfvo type="num" val="10"/>
        <color rgb="FFFF0000"/>
        <color rgb="FFFFF00F"/>
      </colorScale>
    </cfRule>
  </conditionalFormatting>
  <conditionalFormatting sqref="C50:I50">
    <cfRule type="colorScale" priority="23">
      <colorScale>
        <cfvo type="num" val="0"/>
        <cfvo type="num" val="10"/>
        <color rgb="FFFF0000"/>
        <color rgb="FFFFF00F"/>
      </colorScale>
    </cfRule>
  </conditionalFormatting>
  <conditionalFormatting sqref="C51:I51">
    <cfRule type="colorScale" priority="24">
      <colorScale>
        <cfvo type="num" val="0"/>
        <cfvo type="num" val="10"/>
        <color rgb="FFFF0000"/>
        <color rgb="FFFFF00F"/>
      </colorScale>
    </cfRule>
  </conditionalFormatting>
  <conditionalFormatting sqref="C52:I52">
    <cfRule type="colorScale" priority="25">
      <colorScale>
        <cfvo type="num" val="0"/>
        <cfvo type="num" val="10"/>
        <color rgb="FFFF0000"/>
        <color rgb="FFFFF00F"/>
      </colorScale>
    </cfRule>
  </conditionalFormatting>
  <conditionalFormatting sqref="C53:I53">
    <cfRule type="colorScale" priority="26">
      <colorScale>
        <cfvo type="num" val="0"/>
        <cfvo type="num" val="10"/>
        <color rgb="FFFF0000"/>
        <color rgb="FFFFF00F"/>
      </colorScale>
    </cfRule>
  </conditionalFormatting>
  <conditionalFormatting sqref="C54:I54">
    <cfRule type="colorScale" priority="27">
      <colorScale>
        <cfvo type="num" val="0"/>
        <cfvo type="num" val="10"/>
        <color rgb="FFFF0000"/>
        <color rgb="FFFFF00F"/>
      </colorScale>
    </cfRule>
  </conditionalFormatting>
  <conditionalFormatting sqref="C55:I55">
    <cfRule type="colorScale" priority="28">
      <colorScale>
        <cfvo type="num" val="0"/>
        <cfvo type="num" val="10"/>
        <color rgb="FFFF0000"/>
        <color rgb="FFFFF00F"/>
      </colorScale>
    </cfRule>
  </conditionalFormatting>
  <conditionalFormatting sqref="C56:I56">
    <cfRule type="colorScale" priority="29">
      <colorScale>
        <cfvo type="num" val="0"/>
        <cfvo type="num" val="10"/>
        <color rgb="FFFF0000"/>
        <color rgb="FFFFF00F"/>
      </colorScale>
    </cfRule>
  </conditionalFormatting>
  <conditionalFormatting sqref="C57:I57">
    <cfRule type="colorScale" priority="30">
      <colorScale>
        <cfvo type="num" val="0"/>
        <cfvo type="num" val="10"/>
        <color rgb="FFFF0000"/>
        <color rgb="FFFFF00F"/>
      </colorScale>
    </cfRule>
  </conditionalFormatting>
  <conditionalFormatting sqref="C58:I58">
    <cfRule type="colorScale" priority="31">
      <colorScale>
        <cfvo type="num" val="0"/>
        <cfvo type="num" val="10"/>
        <color rgb="FFFF0000"/>
        <color rgb="FFFFF00F"/>
      </colorScale>
    </cfRule>
  </conditionalFormatting>
  <conditionalFormatting sqref="C61:I61">
    <cfRule type="colorScale" priority="32">
      <colorScale>
        <cfvo type="num" val="0"/>
        <cfvo type="num" val="10"/>
        <color rgb="FFFF0000"/>
        <color rgb="FFFFF00F"/>
      </colorScale>
    </cfRule>
  </conditionalFormatting>
  <conditionalFormatting sqref="C62:I62">
    <cfRule type="colorScale" priority="33">
      <colorScale>
        <cfvo type="num" val="0"/>
        <cfvo type="num" val="10"/>
        <color rgb="FFFF0000"/>
        <color rgb="FFFFF00F"/>
      </colorScale>
    </cfRule>
  </conditionalFormatting>
  <conditionalFormatting sqref="C63:I63">
    <cfRule type="colorScale" priority="34">
      <colorScale>
        <cfvo type="num" val="0"/>
        <cfvo type="num" val="10"/>
        <color rgb="FFFF0000"/>
        <color rgb="FFFFF00F"/>
      </colorScale>
    </cfRule>
  </conditionalFormatting>
  <conditionalFormatting sqref="C67:I67">
    <cfRule type="colorScale" priority="35">
      <colorScale>
        <cfvo type="num" val="0"/>
        <cfvo type="num" val="10"/>
        <color rgb="FFFF0000"/>
        <color rgb="FFFFF00F"/>
      </colorScale>
    </cfRule>
  </conditionalFormatting>
  <conditionalFormatting sqref="C68:I68">
    <cfRule type="colorScale" priority="36">
      <colorScale>
        <cfvo type="num" val="0"/>
        <cfvo type="num" val="10"/>
        <color rgb="FFFF0000"/>
        <color rgb="FFFFF00F"/>
      </colorScale>
    </cfRule>
  </conditionalFormatting>
  <conditionalFormatting sqref="C69:I69">
    <cfRule type="colorScale" priority="37">
      <colorScale>
        <cfvo type="num" val="0"/>
        <cfvo type="num" val="10"/>
        <color rgb="FFFF0000"/>
        <color rgb="FFFFF00F"/>
      </colorScale>
    </cfRule>
  </conditionalFormatting>
  <conditionalFormatting sqref="C70:I70">
    <cfRule type="colorScale" priority="38">
      <colorScale>
        <cfvo type="num" val="0"/>
        <cfvo type="num" val="10"/>
        <color rgb="FFFF0000"/>
        <color rgb="FFFFF00F"/>
      </colorScale>
    </cfRule>
  </conditionalFormatting>
  <conditionalFormatting sqref="C71:I71">
    <cfRule type="colorScale" priority="39">
      <colorScale>
        <cfvo type="num" val="0"/>
        <cfvo type="num" val="10"/>
        <color rgb="FFFF0000"/>
        <color rgb="FFFFF00F"/>
      </colorScale>
    </cfRule>
  </conditionalFormatting>
  <conditionalFormatting sqref="C72:I72">
    <cfRule type="colorScale" priority="40">
      <colorScale>
        <cfvo type="num" val="0"/>
        <cfvo type="num" val="10"/>
        <color rgb="FFFF0000"/>
        <color rgb="FFFFF00F"/>
      </colorScale>
    </cfRule>
  </conditionalFormatting>
  <conditionalFormatting sqref="C75:I75">
    <cfRule type="colorScale" priority="41">
      <colorScale>
        <cfvo type="num" val="0"/>
        <cfvo type="num" val="10"/>
        <color rgb="FFFF0000"/>
        <color rgb="FFFFF00F"/>
      </colorScale>
    </cfRule>
  </conditionalFormatting>
  <conditionalFormatting sqref="C76:I76">
    <cfRule type="colorScale" priority="42">
      <colorScale>
        <cfvo type="num" val="0"/>
        <cfvo type="num" val="10"/>
        <color rgb="FFFF0000"/>
        <color rgb="FFFFF00F"/>
      </colorScale>
    </cfRule>
  </conditionalFormatting>
  <conditionalFormatting sqref="C77:I77">
    <cfRule type="colorScale" priority="43">
      <colorScale>
        <cfvo type="num" val="0"/>
        <cfvo type="num" val="10"/>
        <color rgb="FFFF0000"/>
        <color rgb="FFFFF00F"/>
      </colorScale>
    </cfRule>
  </conditionalFormatting>
  <conditionalFormatting sqref="C78:I78">
    <cfRule type="colorScale" priority="44">
      <colorScale>
        <cfvo type="num" val="0"/>
        <cfvo type="num" val="10"/>
        <color rgb="FFFF0000"/>
        <color rgb="FFFFF00F"/>
      </colorScale>
    </cfRule>
  </conditionalFormatting>
  <conditionalFormatting sqref="C79:I79">
    <cfRule type="colorScale" priority="45">
      <colorScale>
        <cfvo type="num" val="0"/>
        <cfvo type="num" val="10"/>
        <color rgb="FFFF0000"/>
        <color rgb="FFFFF00F"/>
      </colorScale>
    </cfRule>
  </conditionalFormatting>
  <conditionalFormatting sqref="C80:I80">
    <cfRule type="colorScale" priority="46">
      <colorScale>
        <cfvo type="num" val="0"/>
        <cfvo type="num" val="10"/>
        <color rgb="FFFF0000"/>
        <color rgb="FFFFF00F"/>
      </colorScale>
    </cfRule>
  </conditionalFormatting>
  <conditionalFormatting sqref="C81:I81">
    <cfRule type="colorScale" priority="47">
      <colorScale>
        <cfvo type="num" val="0"/>
        <cfvo type="num" val="10"/>
        <color rgb="FFFF0000"/>
        <color rgb="FFFFF00F"/>
      </colorScale>
    </cfRule>
  </conditionalFormatting>
  <conditionalFormatting sqref="C82:I82">
    <cfRule type="colorScale" priority="48">
      <colorScale>
        <cfvo type="num" val="0"/>
        <cfvo type="num" val="10"/>
        <color rgb="FFFF0000"/>
        <color rgb="FFFFF00F"/>
      </colorScale>
    </cfRule>
  </conditionalFormatting>
  <conditionalFormatting sqref="C85:I85">
    <cfRule type="colorScale" priority="49">
      <colorScale>
        <cfvo type="num" val="0"/>
        <cfvo type="num" val="10"/>
        <color rgb="FFFF0000"/>
        <color rgb="FFFFF00F"/>
      </colorScale>
    </cfRule>
  </conditionalFormatting>
  <conditionalFormatting sqref="C86:I86">
    <cfRule type="colorScale" priority="50">
      <colorScale>
        <cfvo type="num" val="0"/>
        <cfvo type="num" val="10"/>
        <color rgb="FFFF0000"/>
        <color rgb="FFFFF00F"/>
      </colorScale>
    </cfRule>
  </conditionalFormatting>
  <conditionalFormatting sqref="C87:I87">
    <cfRule type="colorScale" priority="51">
      <colorScale>
        <cfvo type="num" val="0"/>
        <cfvo type="num" val="10"/>
        <color rgb="FFFF0000"/>
        <color rgb="FFFFF00F"/>
      </colorScale>
    </cfRule>
  </conditionalFormatting>
  <conditionalFormatting sqref="C90:I90">
    <cfRule type="colorScale" priority="52">
      <colorScale>
        <cfvo type="num" val="0"/>
        <cfvo type="num" val="10"/>
        <color rgb="FFFF0000"/>
        <color rgb="FFFFF00F"/>
      </colorScale>
    </cfRule>
  </conditionalFormatting>
  <conditionalFormatting sqref="C91:I91">
    <cfRule type="colorScale" priority="53">
      <colorScale>
        <cfvo type="num" val="0"/>
        <cfvo type="num" val="10"/>
        <color rgb="FFFF0000"/>
        <color rgb="FFFFF00F"/>
      </colorScale>
    </cfRule>
  </conditionalFormatting>
  <conditionalFormatting sqref="C92:I92">
    <cfRule type="colorScale" priority="54">
      <colorScale>
        <cfvo type="num" val="0"/>
        <cfvo type="num" val="10"/>
        <color rgb="FFFF0000"/>
        <color rgb="FFFFF00F"/>
      </colorScale>
    </cfRule>
  </conditionalFormatting>
  <conditionalFormatting sqref="C93:I93">
    <cfRule type="colorScale" priority="55">
      <colorScale>
        <cfvo type="num" val="0"/>
        <cfvo type="num" val="10"/>
        <color rgb="FFFF0000"/>
        <color rgb="FFFFF00F"/>
      </colorScale>
    </cfRule>
  </conditionalFormatting>
  <conditionalFormatting sqref="C94:I94">
    <cfRule type="colorScale" priority="56">
      <colorScale>
        <cfvo type="num" val="0"/>
        <cfvo type="num" val="10"/>
        <color rgb="FFFF0000"/>
        <color rgb="FFFFF00F"/>
      </colorScale>
    </cfRule>
  </conditionalFormatting>
  <conditionalFormatting sqref="C95:I95">
    <cfRule type="colorScale" priority="57">
      <colorScale>
        <cfvo type="num" val="0"/>
        <cfvo type="num" val="10"/>
        <color rgb="FFFF0000"/>
        <color rgb="FFFFF00F"/>
      </colorScale>
    </cfRule>
  </conditionalFormatting>
  <conditionalFormatting sqref="C98:I98">
    <cfRule type="colorScale" priority="58">
      <colorScale>
        <cfvo type="num" val="0"/>
        <cfvo type="num" val="10"/>
        <color rgb="FFFF0000"/>
        <color rgb="FFFFF00F"/>
      </colorScale>
    </cfRule>
  </conditionalFormatting>
  <conditionalFormatting sqref="C99:I99">
    <cfRule type="colorScale" priority="59">
      <colorScale>
        <cfvo type="num" val="0"/>
        <cfvo type="num" val="10"/>
        <color rgb="FFFF0000"/>
        <color rgb="FFFFF00F"/>
      </colorScale>
    </cfRule>
  </conditionalFormatting>
  <conditionalFormatting sqref="C100:I100">
    <cfRule type="colorScale" priority="60">
      <colorScale>
        <cfvo type="num" val="0"/>
        <cfvo type="num" val="10"/>
        <color rgb="FFFF0000"/>
        <color rgb="FFFFF00F"/>
      </colorScale>
    </cfRule>
  </conditionalFormatting>
  <conditionalFormatting sqref="C101:I101">
    <cfRule type="colorScale" priority="61">
      <colorScale>
        <cfvo type="num" val="0"/>
        <cfvo type="num" val="10"/>
        <color rgb="FFFF0000"/>
        <color rgb="FFFFF00F"/>
      </colorScale>
    </cfRule>
  </conditionalFormatting>
  <conditionalFormatting sqref="C102:I102">
    <cfRule type="colorScale" priority="62">
      <colorScale>
        <cfvo type="num" val="0"/>
        <cfvo type="num" val="10"/>
        <color rgb="FFFF0000"/>
        <color rgb="FFFFF00F"/>
      </colorScale>
    </cfRule>
  </conditionalFormatting>
  <conditionalFormatting sqref="C103:I103">
    <cfRule type="colorScale" priority="63">
      <colorScale>
        <cfvo type="num" val="0"/>
        <cfvo type="num" val="10"/>
        <color rgb="FFFF0000"/>
        <color rgb="FFFFF00F"/>
      </colorScale>
    </cfRule>
  </conditionalFormatting>
  <conditionalFormatting sqref="C110:I110">
    <cfRule type="colorScale" priority="64">
      <colorScale>
        <cfvo type="num" val="0"/>
        <cfvo type="num" val="10"/>
        <color rgb="FFFF0000"/>
        <color rgb="FFFFF00F"/>
      </colorScale>
    </cfRule>
  </conditionalFormatting>
  <conditionalFormatting sqref="C111:I111">
    <cfRule type="colorScale" priority="65">
      <colorScale>
        <cfvo type="num" val="0"/>
        <cfvo type="num" val="10"/>
        <color rgb="FFFF0000"/>
        <color rgb="FFFFF00F"/>
      </colorScale>
    </cfRule>
  </conditionalFormatting>
  <conditionalFormatting sqref="C112:I112">
    <cfRule type="colorScale" priority="66">
      <colorScale>
        <cfvo type="num" val="0"/>
        <cfvo type="num" val="10"/>
        <color rgb="FFFF0000"/>
        <color rgb="FFFFF00F"/>
      </colorScale>
    </cfRule>
  </conditionalFormatting>
  <conditionalFormatting sqref="C113:I113">
    <cfRule type="colorScale" priority="67">
      <colorScale>
        <cfvo type="num" val="0"/>
        <cfvo type="num" val="10"/>
        <color rgb="FFFF0000"/>
        <color rgb="FFFFF00F"/>
      </colorScale>
    </cfRule>
  </conditionalFormatting>
  <conditionalFormatting sqref="C114:I114">
    <cfRule type="colorScale" priority="68">
      <colorScale>
        <cfvo type="num" val="0"/>
        <cfvo type="num" val="10"/>
        <color rgb="FFFF0000"/>
        <color rgb="FFFFF00F"/>
      </colorScale>
    </cfRule>
  </conditionalFormatting>
  <conditionalFormatting sqref="C115:I115">
    <cfRule type="colorScale" priority="69">
      <colorScale>
        <cfvo type="num" val="0"/>
        <cfvo type="num" val="10"/>
        <color rgb="FFFF0000"/>
        <color rgb="FFFFF00F"/>
      </colorScale>
    </cfRule>
  </conditionalFormatting>
  <conditionalFormatting sqref="C116:I116">
    <cfRule type="colorScale" priority="70">
      <colorScale>
        <cfvo type="num" val="0"/>
        <cfvo type="num" val="10"/>
        <color rgb="FFFF0000"/>
        <color rgb="FFFFF00F"/>
      </colorScale>
    </cfRule>
  </conditionalFormatting>
  <conditionalFormatting sqref="C117:I117">
    <cfRule type="colorScale" priority="71">
      <colorScale>
        <cfvo type="num" val="0"/>
        <cfvo type="num" val="10"/>
        <color rgb="FFFF0000"/>
        <color rgb="FFFFF00F"/>
      </colorScale>
    </cfRule>
  </conditionalFormatting>
  <conditionalFormatting sqref="C118:I118">
    <cfRule type="colorScale" priority="72">
      <colorScale>
        <cfvo type="num" val="0"/>
        <cfvo type="num" val="10"/>
        <color rgb="FFFF0000"/>
        <color rgb="FFFFF00F"/>
      </colorScale>
    </cfRule>
  </conditionalFormatting>
  <conditionalFormatting sqref="C121:I121">
    <cfRule type="colorScale" priority="73">
      <colorScale>
        <cfvo type="num" val="0"/>
        <cfvo type="num" val="10"/>
        <color rgb="FFFF0000"/>
        <color rgb="FFFFF00F"/>
      </colorScale>
    </cfRule>
  </conditionalFormatting>
  <conditionalFormatting sqref="C122:I122">
    <cfRule type="colorScale" priority="74">
      <colorScale>
        <cfvo type="num" val="0"/>
        <cfvo type="num" val="10"/>
        <color rgb="FFFF0000"/>
        <color rgb="FFFFF00F"/>
      </colorScale>
    </cfRule>
  </conditionalFormatting>
  <conditionalFormatting sqref="C123:I123">
    <cfRule type="colorScale" priority="75">
      <colorScale>
        <cfvo type="num" val="0"/>
        <cfvo type="num" val="10"/>
        <color rgb="FFFF0000"/>
        <color rgb="FFFFF00F"/>
      </colorScale>
    </cfRule>
  </conditionalFormatting>
  <conditionalFormatting sqref="C126:I126">
    <cfRule type="colorScale" priority="76">
      <colorScale>
        <cfvo type="num" val="0"/>
        <cfvo type="num" val="10"/>
        <color rgb="FFFF0000"/>
        <color rgb="FFFFF00F"/>
      </colorScale>
    </cfRule>
  </conditionalFormatting>
  <conditionalFormatting sqref="C127:I127">
    <cfRule type="colorScale" priority="77">
      <colorScale>
        <cfvo type="num" val="0"/>
        <cfvo type="num" val="10"/>
        <color rgb="FFFF0000"/>
        <color rgb="FFFFF00F"/>
      </colorScale>
    </cfRule>
  </conditionalFormatting>
  <conditionalFormatting sqref="C128:I128">
    <cfRule type="colorScale" priority="78">
      <colorScale>
        <cfvo type="num" val="0"/>
        <cfvo type="num" val="10"/>
        <color rgb="FFFF0000"/>
        <color rgb="FFFFF00F"/>
      </colorScale>
    </cfRule>
  </conditionalFormatting>
  <conditionalFormatting sqref="C129:I129">
    <cfRule type="colorScale" priority="79">
      <colorScale>
        <cfvo type="num" val="0"/>
        <cfvo type="num" val="10"/>
        <color rgb="FFFF0000"/>
        <color rgb="FFFFF00F"/>
      </colorScale>
    </cfRule>
  </conditionalFormatting>
  <conditionalFormatting sqref="C130:I130">
    <cfRule type="colorScale" priority="80">
      <colorScale>
        <cfvo type="num" val="0"/>
        <cfvo type="num" val="10"/>
        <color rgb="FFFF0000"/>
        <color rgb="FFFFF00F"/>
      </colorScale>
    </cfRule>
  </conditionalFormatting>
  <conditionalFormatting sqref="C131:I131">
    <cfRule type="colorScale" priority="81">
      <colorScale>
        <cfvo type="num" val="0"/>
        <cfvo type="num" val="10"/>
        <color rgb="FFFF0000"/>
        <color rgb="FFFFF00F"/>
      </colorScale>
    </cfRule>
  </conditionalFormatting>
  <conditionalFormatting sqref="C132:I132">
    <cfRule type="colorScale" priority="82">
      <colorScale>
        <cfvo type="num" val="0"/>
        <cfvo type="num" val="10"/>
        <color rgb="FFFF0000"/>
        <color rgb="FFFFF00F"/>
      </colorScale>
    </cfRule>
  </conditionalFormatting>
  <conditionalFormatting sqref="C133:I133">
    <cfRule type="colorScale" priority="83">
      <colorScale>
        <cfvo type="num" val="0"/>
        <cfvo type="num" val="10"/>
        <color rgb="FFFF0000"/>
        <color rgb="FFFFF00F"/>
      </colorScale>
    </cfRule>
  </conditionalFormatting>
  <conditionalFormatting sqref="C134:I134">
    <cfRule type="colorScale" priority="84">
      <colorScale>
        <cfvo type="num" val="0"/>
        <cfvo type="num" val="10"/>
        <color rgb="FFFF0000"/>
        <color rgb="FFFFF00F"/>
      </colorScale>
    </cfRule>
  </conditionalFormatting>
  <conditionalFormatting sqref="C135:I135">
    <cfRule type="colorScale" priority="85">
      <colorScale>
        <cfvo type="num" val="0"/>
        <cfvo type="num" val="10"/>
        <color rgb="FFFF0000"/>
        <color rgb="FFFFF00F"/>
      </colorScale>
    </cfRule>
  </conditionalFormatting>
  <conditionalFormatting sqref="C136:I136">
    <cfRule type="colorScale" priority="86">
      <colorScale>
        <cfvo type="num" val="0"/>
        <cfvo type="num" val="10"/>
        <color rgb="FFFF0000"/>
        <color rgb="FFFFF00F"/>
      </colorScale>
    </cfRule>
  </conditionalFormatting>
  <conditionalFormatting sqref="C137:I137">
    <cfRule type="colorScale" priority="87">
      <colorScale>
        <cfvo type="num" val="0"/>
        <cfvo type="num" val="10"/>
        <color rgb="FFFF0000"/>
        <color rgb="FFFFF00F"/>
      </colorScale>
    </cfRule>
  </conditionalFormatting>
  <conditionalFormatting sqref="C140:I140">
    <cfRule type="colorScale" priority="88">
      <colorScale>
        <cfvo type="num" val="0"/>
        <cfvo type="num" val="10"/>
        <color rgb="FFFF0000"/>
        <color rgb="FFFFF00F"/>
      </colorScale>
    </cfRule>
  </conditionalFormatting>
  <conditionalFormatting sqref="C141:I141">
    <cfRule type="colorScale" priority="89">
      <colorScale>
        <cfvo type="num" val="0"/>
        <cfvo type="num" val="10"/>
        <color rgb="FFFF0000"/>
        <color rgb="FFFFF00F"/>
      </colorScale>
    </cfRule>
  </conditionalFormatting>
  <conditionalFormatting sqref="C142:I142">
    <cfRule type="colorScale" priority="90">
      <colorScale>
        <cfvo type="num" val="0"/>
        <cfvo type="num" val="10"/>
        <color rgb="FFFF0000"/>
        <color rgb="FFFFF00F"/>
      </colorScale>
    </cfRule>
  </conditionalFormatting>
  <conditionalFormatting sqref="C146:I146">
    <cfRule type="colorScale" priority="91">
      <colorScale>
        <cfvo type="num" val="0"/>
        <cfvo type="num" val="10"/>
        <color rgb="FFFF0000"/>
        <color rgb="FFFFF00F"/>
      </colorScale>
    </cfRule>
  </conditionalFormatting>
  <conditionalFormatting sqref="C147:I147">
    <cfRule type="colorScale" priority="92">
      <colorScale>
        <cfvo type="num" val="0"/>
        <cfvo type="num" val="10"/>
        <color rgb="FFFF0000"/>
        <color rgb="FFFFF00F"/>
      </colorScale>
    </cfRule>
  </conditionalFormatting>
  <conditionalFormatting sqref="C148:I148">
    <cfRule type="colorScale" priority="93">
      <colorScale>
        <cfvo type="num" val="0"/>
        <cfvo type="num" val="10"/>
        <color rgb="FFFF0000"/>
        <color rgb="FFFFF00F"/>
      </colorScale>
    </cfRule>
  </conditionalFormatting>
  <conditionalFormatting sqref="C151:I151">
    <cfRule type="colorScale" priority="94">
      <colorScale>
        <cfvo type="num" val="0"/>
        <cfvo type="num" val="10"/>
        <color rgb="FFFF0000"/>
        <color rgb="FFFFF00F"/>
      </colorScale>
    </cfRule>
  </conditionalFormatting>
  <conditionalFormatting sqref="C152:I152">
    <cfRule type="colorScale" priority="95">
      <colorScale>
        <cfvo type="num" val="0"/>
        <cfvo type="num" val="10"/>
        <color rgb="FFFF0000"/>
        <color rgb="FFFFF00F"/>
      </colorScale>
    </cfRule>
  </conditionalFormatting>
  <conditionalFormatting sqref="C153:I153">
    <cfRule type="colorScale" priority="96">
      <colorScale>
        <cfvo type="num" val="0"/>
        <cfvo type="num" val="10"/>
        <color rgb="FFFF0000"/>
        <color rgb="FFFFF00F"/>
      </colorScale>
    </cfRule>
  </conditionalFormatting>
  <conditionalFormatting sqref="C154:I154">
    <cfRule type="colorScale" priority="97">
      <colorScale>
        <cfvo type="num" val="0"/>
        <cfvo type="num" val="10"/>
        <color rgb="FFFF0000"/>
        <color rgb="FFFFF00F"/>
      </colorScale>
    </cfRule>
  </conditionalFormatting>
  <conditionalFormatting sqref="C155:I155">
    <cfRule type="colorScale" priority="98">
      <colorScale>
        <cfvo type="num" val="0"/>
        <cfvo type="num" val="10"/>
        <color rgb="FFFF0000"/>
        <color rgb="FFFFF00F"/>
      </colorScale>
    </cfRule>
  </conditionalFormatting>
  <conditionalFormatting sqref="C156:I156">
    <cfRule type="colorScale" priority="99">
      <colorScale>
        <cfvo type="num" val="0"/>
        <cfvo type="num" val="10"/>
        <color rgb="FFFF0000"/>
        <color rgb="FFFFF00F"/>
      </colorScale>
    </cfRule>
  </conditionalFormatting>
  <conditionalFormatting sqref="C157:I157">
    <cfRule type="colorScale" priority="100">
      <colorScale>
        <cfvo type="num" val="0"/>
        <cfvo type="num" val="10"/>
        <color rgb="FFFF0000"/>
        <color rgb="FFFFF00F"/>
      </colorScale>
    </cfRule>
  </conditionalFormatting>
  <conditionalFormatting sqref="C158:I158">
    <cfRule type="colorScale" priority="101">
      <colorScale>
        <cfvo type="num" val="0"/>
        <cfvo type="num" val="10"/>
        <color rgb="FFFF0000"/>
        <color rgb="FFFFF00F"/>
      </colorScale>
    </cfRule>
  </conditionalFormatting>
  <conditionalFormatting sqref="C159:I159">
    <cfRule type="colorScale" priority="102">
      <colorScale>
        <cfvo type="num" val="0"/>
        <cfvo type="num" val="10"/>
        <color rgb="FFFF0000"/>
        <color rgb="FFFFF00F"/>
      </colorScale>
    </cfRule>
  </conditionalFormatting>
  <conditionalFormatting sqref="C160:I160">
    <cfRule type="colorScale" priority="103">
      <colorScale>
        <cfvo type="num" val="0"/>
        <cfvo type="num" val="10"/>
        <color rgb="FFFF0000"/>
        <color rgb="FFFFF00F"/>
      </colorScale>
    </cfRule>
  </conditionalFormatting>
  <conditionalFormatting sqref="C161:I161">
    <cfRule type="colorScale" priority="104">
      <colorScale>
        <cfvo type="num" val="0"/>
        <cfvo type="num" val="10"/>
        <color rgb="FFFF0000"/>
        <color rgb="FFFFF00F"/>
      </colorScale>
    </cfRule>
  </conditionalFormatting>
  <conditionalFormatting sqref="C162:I162">
    <cfRule type="colorScale" priority="105">
      <colorScale>
        <cfvo type="num" val="0"/>
        <cfvo type="num" val="10"/>
        <color rgb="FFFF0000"/>
        <color rgb="FFFFF00F"/>
      </colorScale>
    </cfRule>
  </conditionalFormatting>
  <conditionalFormatting sqref="C165:I165">
    <cfRule type="colorScale" priority="106">
      <colorScale>
        <cfvo type="num" val="0"/>
        <cfvo type="num" val="10"/>
        <color rgb="FFFF0000"/>
        <color rgb="FFFFF00F"/>
      </colorScale>
    </cfRule>
  </conditionalFormatting>
  <conditionalFormatting sqref="C166:I166">
    <cfRule type="colorScale" priority="107">
      <colorScale>
        <cfvo type="num" val="0"/>
        <cfvo type="num" val="10"/>
        <color rgb="FFFF0000"/>
        <color rgb="FFFFF00F"/>
      </colorScale>
    </cfRule>
  </conditionalFormatting>
  <conditionalFormatting sqref="C167:I167">
    <cfRule type="colorScale" priority="108">
      <colorScale>
        <cfvo type="num" val="0"/>
        <cfvo type="num" val="10"/>
        <color rgb="FFFF0000"/>
        <color rgb="FFFFF00F"/>
      </colorScale>
    </cfRule>
  </conditionalFormatting>
  <conditionalFormatting sqref="C168:I168">
    <cfRule type="colorScale" priority="109">
      <colorScale>
        <cfvo type="num" val="0"/>
        <cfvo type="num" val="10"/>
        <color rgb="FFFF0000"/>
        <color rgb="FFFFF00F"/>
      </colorScale>
    </cfRule>
  </conditionalFormatting>
  <conditionalFormatting sqref="C169:I169">
    <cfRule type="colorScale" priority="110">
      <colorScale>
        <cfvo type="num" val="0"/>
        <cfvo type="num" val="10"/>
        <color rgb="FFFF0000"/>
        <color rgb="FFFFF00F"/>
      </colorScale>
    </cfRule>
  </conditionalFormatting>
  <conditionalFormatting sqref="C170:I170">
    <cfRule type="colorScale" priority="111">
      <colorScale>
        <cfvo type="num" val="0"/>
        <cfvo type="num" val="10"/>
        <color rgb="FFFF0000"/>
        <color rgb="FFFFF00F"/>
      </colorScale>
    </cfRule>
  </conditionalFormatting>
  <conditionalFormatting sqref="C171:I171">
    <cfRule type="colorScale" priority="112">
      <colorScale>
        <cfvo type="num" val="0"/>
        <cfvo type="num" val="10"/>
        <color rgb="FFFF0000"/>
        <color rgb="FFFFF00F"/>
      </colorScale>
    </cfRule>
  </conditionalFormatting>
  <conditionalFormatting sqref="C172:I172">
    <cfRule type="colorScale" priority="113">
      <colorScale>
        <cfvo type="num" val="0"/>
        <cfvo type="num" val="10"/>
        <color rgb="FFFF0000"/>
        <color rgb="FFFFF00F"/>
      </colorScale>
    </cfRule>
  </conditionalFormatting>
  <conditionalFormatting sqref="C173:I173">
    <cfRule type="colorScale" priority="114">
      <colorScale>
        <cfvo type="num" val="0"/>
        <cfvo type="num" val="10"/>
        <color rgb="FFFF0000"/>
        <color rgb="FFFFF00F"/>
      </colorScale>
    </cfRule>
  </conditionalFormatting>
  <conditionalFormatting sqref="C174:I174">
    <cfRule type="colorScale" priority="115">
      <colorScale>
        <cfvo type="num" val="0"/>
        <cfvo type="num" val="10"/>
        <color rgb="FFFF0000"/>
        <color rgb="FFFFF00F"/>
      </colorScale>
    </cfRule>
  </conditionalFormatting>
  <conditionalFormatting sqref="C175:I175">
    <cfRule type="colorScale" priority="116">
      <colorScale>
        <cfvo type="num" val="0"/>
        <cfvo type="num" val="10"/>
        <color rgb="FFFF0000"/>
        <color rgb="FFFFF00F"/>
      </colorScale>
    </cfRule>
  </conditionalFormatting>
  <conditionalFormatting sqref="C176:I176">
    <cfRule type="colorScale" priority="117">
      <colorScale>
        <cfvo type="num" val="0"/>
        <cfvo type="num" val="10"/>
        <color rgb="FFFF0000"/>
        <color rgb="FFFFF00F"/>
      </colorScale>
    </cfRule>
  </conditionalFormatting>
  <conditionalFormatting sqref="C177:I177">
    <cfRule type="colorScale" priority="118">
      <colorScale>
        <cfvo type="num" val="0"/>
        <cfvo type="num" val="10"/>
        <color rgb="FFFF0000"/>
        <color rgb="FFFFF00F"/>
      </colorScale>
    </cfRule>
  </conditionalFormatting>
  <conditionalFormatting sqref="C178:I178">
    <cfRule type="colorScale" priority="119">
      <colorScale>
        <cfvo type="num" val="0"/>
        <cfvo type="num" val="10"/>
        <color rgb="FFFF0000"/>
        <color rgb="FFFFF00F"/>
      </colorScale>
    </cfRule>
  </conditionalFormatting>
  <conditionalFormatting sqref="C179:I179">
    <cfRule type="colorScale" priority="120">
      <colorScale>
        <cfvo type="num" val="0"/>
        <cfvo type="num" val="10"/>
        <color rgb="FFFF0000"/>
        <color rgb="FFFFF00F"/>
      </colorScale>
    </cfRule>
  </conditionalFormatting>
  <conditionalFormatting sqref="C186:I186">
    <cfRule type="colorScale" priority="121">
      <colorScale>
        <cfvo type="num" val="0"/>
        <cfvo type="num" val="10"/>
        <color rgb="FFFF0000"/>
        <color rgb="FFFFF00F"/>
      </colorScale>
    </cfRule>
  </conditionalFormatting>
  <conditionalFormatting sqref="C187:I187">
    <cfRule type="colorScale" priority="122">
      <colorScale>
        <cfvo type="num" val="0"/>
        <cfvo type="num" val="10"/>
        <color rgb="FFFF0000"/>
        <color rgb="FFFFF00F"/>
      </colorScale>
    </cfRule>
  </conditionalFormatting>
  <conditionalFormatting sqref="C188:I188">
    <cfRule type="colorScale" priority="123">
      <colorScale>
        <cfvo type="num" val="0"/>
        <cfvo type="num" val="10"/>
        <color rgb="FFFF0000"/>
        <color rgb="FFFFF00F"/>
      </colorScale>
    </cfRule>
  </conditionalFormatting>
  <conditionalFormatting sqref="C191:I191">
    <cfRule type="colorScale" priority="124">
      <colorScale>
        <cfvo type="num" val="0"/>
        <cfvo type="num" val="10"/>
        <color rgb="FFFF0000"/>
        <color rgb="FFFFF00F"/>
      </colorScale>
    </cfRule>
  </conditionalFormatting>
  <conditionalFormatting sqref="C192:I192">
    <cfRule type="colorScale" priority="125">
      <colorScale>
        <cfvo type="num" val="0"/>
        <cfvo type="num" val="10"/>
        <color rgb="FFFF0000"/>
        <color rgb="FFFFF00F"/>
      </colorScale>
    </cfRule>
  </conditionalFormatting>
  <conditionalFormatting sqref="C193:I193">
    <cfRule type="colorScale" priority="126">
      <colorScale>
        <cfvo type="num" val="0"/>
        <cfvo type="num" val="10"/>
        <color rgb="FFFF0000"/>
        <color rgb="FFFFF00F"/>
      </colorScale>
    </cfRule>
  </conditionalFormatting>
  <conditionalFormatting sqref="C194:I194">
    <cfRule type="colorScale" priority="127">
      <colorScale>
        <cfvo type="num" val="0"/>
        <cfvo type="num" val="10"/>
        <color rgb="FFFF0000"/>
        <color rgb="FFFFF00F"/>
      </colorScale>
    </cfRule>
  </conditionalFormatting>
  <conditionalFormatting sqref="C195:I195">
    <cfRule type="colorScale" priority="128">
      <colorScale>
        <cfvo type="num" val="0"/>
        <cfvo type="num" val="10"/>
        <color rgb="FFFF0000"/>
        <color rgb="FFFFF00F"/>
      </colorScale>
    </cfRule>
  </conditionalFormatting>
  <conditionalFormatting sqref="C196:I196">
    <cfRule type="colorScale" priority="129">
      <colorScale>
        <cfvo type="num" val="0"/>
        <cfvo type="num" val="10"/>
        <color rgb="FFFF0000"/>
        <color rgb="FFFFF00F"/>
      </colorScale>
    </cfRule>
  </conditionalFormatting>
  <conditionalFormatting sqref="C200:I200">
    <cfRule type="colorScale" priority="130">
      <colorScale>
        <cfvo type="num" val="0"/>
        <cfvo type="num" val="10"/>
        <color rgb="FFFF0000"/>
        <color rgb="FFFFF00F"/>
      </colorScale>
    </cfRule>
  </conditionalFormatting>
  <conditionalFormatting sqref="C201:I201">
    <cfRule type="colorScale" priority="131">
      <colorScale>
        <cfvo type="num" val="0"/>
        <cfvo type="num" val="10"/>
        <color rgb="FFFF0000"/>
        <color rgb="FFFFF00F"/>
      </colorScale>
    </cfRule>
  </conditionalFormatting>
  <conditionalFormatting sqref="C202:I202">
    <cfRule type="colorScale" priority="132">
      <colorScale>
        <cfvo type="num" val="0"/>
        <cfvo type="num" val="10"/>
        <color rgb="FFFF0000"/>
        <color rgb="FFFFF00F"/>
      </colorScale>
    </cfRule>
  </conditionalFormatting>
  <conditionalFormatting sqref="C203:I203">
    <cfRule type="colorScale" priority="133">
      <colorScale>
        <cfvo type="num" val="0"/>
        <cfvo type="num" val="10"/>
        <color rgb="FFFF0000"/>
        <color rgb="FFFFF00F"/>
      </colorScale>
    </cfRule>
  </conditionalFormatting>
  <conditionalFormatting sqref="C204:I204">
    <cfRule type="colorScale" priority="134">
      <colorScale>
        <cfvo type="num" val="0"/>
        <cfvo type="num" val="10"/>
        <color rgb="FFFF0000"/>
        <color rgb="FFFFF00F"/>
      </colorScale>
    </cfRule>
  </conditionalFormatting>
  <conditionalFormatting sqref="C205:I205">
    <cfRule type="colorScale" priority="135">
      <colorScale>
        <cfvo type="num" val="0"/>
        <cfvo type="num" val="10"/>
        <color rgb="FFFF0000"/>
        <color rgb="FFFFF00F"/>
      </colorScale>
    </cfRule>
  </conditionalFormatting>
  <conditionalFormatting sqref="C208:I208">
    <cfRule type="colorScale" priority="136">
      <colorScale>
        <cfvo type="num" val="0"/>
        <cfvo type="num" val="10"/>
        <color rgb="FFFF0000"/>
        <color rgb="FFFFF00F"/>
      </colorScale>
    </cfRule>
  </conditionalFormatting>
  <conditionalFormatting sqref="C209:I209">
    <cfRule type="colorScale" priority="137">
      <colorScale>
        <cfvo type="num" val="0"/>
        <cfvo type="num" val="10"/>
        <color rgb="FFFF0000"/>
        <color rgb="FFFFF00F"/>
      </colorScale>
    </cfRule>
  </conditionalFormatting>
  <conditionalFormatting sqref="C210:I210">
    <cfRule type="colorScale" priority="138">
      <colorScale>
        <cfvo type="num" val="0"/>
        <cfvo type="num" val="10"/>
        <color rgb="FFFF0000"/>
        <color rgb="FFFFF00F"/>
      </colorScale>
    </cfRule>
  </conditionalFormatting>
  <conditionalFormatting sqref="C211:I211">
    <cfRule type="colorScale" priority="139">
      <colorScale>
        <cfvo type="num" val="0"/>
        <cfvo type="num" val="10"/>
        <color rgb="FFFF0000"/>
        <color rgb="FFFFF00F"/>
      </colorScale>
    </cfRule>
  </conditionalFormatting>
  <conditionalFormatting sqref="C212:I212">
    <cfRule type="colorScale" priority="140">
      <colorScale>
        <cfvo type="num" val="0"/>
        <cfvo type="num" val="10"/>
        <color rgb="FFFF0000"/>
        <color rgb="FFFFF00F"/>
      </colorScale>
    </cfRule>
  </conditionalFormatting>
  <conditionalFormatting sqref="C213:I213">
    <cfRule type="colorScale" priority="141">
      <colorScale>
        <cfvo type="num" val="0"/>
        <cfvo type="num" val="10"/>
        <color rgb="FFFF0000"/>
        <color rgb="FFFFF00F"/>
      </colorScale>
    </cfRule>
  </conditionalFormatting>
  <conditionalFormatting sqref="C216:I216">
    <cfRule type="colorScale" priority="142">
      <colorScale>
        <cfvo type="num" val="0"/>
        <cfvo type="num" val="10"/>
        <color rgb="FFFF0000"/>
        <color rgb="FFFFF00F"/>
      </colorScale>
    </cfRule>
  </conditionalFormatting>
  <conditionalFormatting sqref="C217:I217">
    <cfRule type="colorScale" priority="143">
      <colorScale>
        <cfvo type="num" val="0"/>
        <cfvo type="num" val="10"/>
        <color rgb="FFFF0000"/>
        <color rgb="FFFFF00F"/>
      </colorScale>
    </cfRule>
  </conditionalFormatting>
  <conditionalFormatting sqref="C218:I218">
    <cfRule type="colorScale" priority="144">
      <colorScale>
        <cfvo type="num" val="0"/>
        <cfvo type="num" val="10"/>
        <color rgb="FFFF0000"/>
        <color rgb="FFFFF00F"/>
      </colorScale>
    </cfRule>
  </conditionalFormatting>
  <conditionalFormatting sqref="C221:I221">
    <cfRule type="colorScale" priority="145">
      <colorScale>
        <cfvo type="num" val="0"/>
        <cfvo type="num" val="10"/>
        <color rgb="FFFF0000"/>
        <color rgb="FFFFF00F"/>
      </colorScale>
    </cfRule>
  </conditionalFormatting>
  <conditionalFormatting sqref="C222:I222">
    <cfRule type="colorScale" priority="146">
      <colorScale>
        <cfvo type="num" val="0"/>
        <cfvo type="num" val="10"/>
        <color rgb="FFFF0000"/>
        <color rgb="FFFFF00F"/>
      </colorScale>
    </cfRule>
  </conditionalFormatting>
  <conditionalFormatting sqref="C223:I223">
    <cfRule type="colorScale" priority="147">
      <colorScale>
        <cfvo type="num" val="0"/>
        <cfvo type="num" val="10"/>
        <color rgb="FFFF0000"/>
        <color rgb="FFFFF00F"/>
      </colorScale>
    </cfRule>
  </conditionalFormatting>
  <conditionalFormatting sqref="C224:I224">
    <cfRule type="colorScale" priority="148">
      <colorScale>
        <cfvo type="num" val="0"/>
        <cfvo type="num" val="10"/>
        <color rgb="FFFF0000"/>
        <color rgb="FFFFF00F"/>
      </colorScale>
    </cfRule>
  </conditionalFormatting>
  <conditionalFormatting sqref="C225:I225">
    <cfRule type="colorScale" priority="149">
      <colorScale>
        <cfvo type="num" val="0"/>
        <cfvo type="num" val="10"/>
        <color rgb="FFFF0000"/>
        <color rgb="FFFFF00F"/>
      </colorScale>
    </cfRule>
  </conditionalFormatting>
  <conditionalFormatting sqref="C226:I226">
    <cfRule type="colorScale" priority="150">
      <colorScale>
        <cfvo type="num" val="0"/>
        <cfvo type="num" val="10"/>
        <color rgb="FFFF0000"/>
        <color rgb="FFFFF00F"/>
      </colorScale>
    </cfRule>
  </conditionalFormatting>
  <conditionalFormatting sqref="C229:I229">
    <cfRule type="colorScale" priority="151">
      <colorScale>
        <cfvo type="num" val="0"/>
        <cfvo type="num" val="10"/>
        <color rgb="FFFF0000"/>
        <color rgb="FFFFF00F"/>
      </colorScale>
    </cfRule>
  </conditionalFormatting>
  <conditionalFormatting sqref="C230:I230">
    <cfRule type="colorScale" priority="152">
      <colorScale>
        <cfvo type="num" val="0"/>
        <cfvo type="num" val="10"/>
        <color rgb="FFFF0000"/>
        <color rgb="FFFFF00F"/>
      </colorScale>
    </cfRule>
  </conditionalFormatting>
  <conditionalFormatting sqref="C231:I231">
    <cfRule type="colorScale" priority="153">
      <colorScale>
        <cfvo type="num" val="0"/>
        <cfvo type="num" val="10"/>
        <color rgb="FFFF0000"/>
        <color rgb="FFFFF00F"/>
      </colorScale>
    </cfRule>
  </conditionalFormatting>
  <conditionalFormatting sqref="C234:I234">
    <cfRule type="colorScale" priority="154">
      <colorScale>
        <cfvo type="num" val="0"/>
        <cfvo type="num" val="10"/>
        <color rgb="FFFF0000"/>
        <color rgb="FFFFF00F"/>
      </colorScale>
    </cfRule>
  </conditionalFormatting>
  <conditionalFormatting sqref="C235:I235">
    <cfRule type="colorScale" priority="155">
      <colorScale>
        <cfvo type="num" val="0"/>
        <cfvo type="num" val="10"/>
        <color rgb="FFFF0000"/>
        <color rgb="FFFFF00F"/>
      </colorScale>
    </cfRule>
  </conditionalFormatting>
  <conditionalFormatting sqref="C236:I236">
    <cfRule type="colorScale" priority="156">
      <colorScale>
        <cfvo type="num" val="0"/>
        <cfvo type="num" val="10"/>
        <color rgb="FFFF0000"/>
        <color rgb="FFFFF00F"/>
      </colorScale>
    </cfRule>
  </conditionalFormatting>
  <conditionalFormatting sqref="C239:I239">
    <cfRule type="colorScale" priority="157">
      <colorScale>
        <cfvo type="num" val="0"/>
        <cfvo type="num" val="10"/>
        <color rgb="FFFF0000"/>
        <color rgb="FFFFF00F"/>
      </colorScale>
    </cfRule>
  </conditionalFormatting>
  <conditionalFormatting sqref="C240:I240">
    <cfRule type="colorScale" priority="158">
      <colorScale>
        <cfvo type="num" val="0"/>
        <cfvo type="num" val="10"/>
        <color rgb="FFFF0000"/>
        <color rgb="FFFFF00F"/>
      </colorScale>
    </cfRule>
  </conditionalFormatting>
  <conditionalFormatting sqref="C241:I241">
    <cfRule type="colorScale" priority="159">
      <colorScale>
        <cfvo type="num" val="0"/>
        <cfvo type="num" val="10"/>
        <color rgb="FFFF0000"/>
        <color rgb="FFFFF00F"/>
      </colorScale>
    </cfRule>
  </conditionalFormatting>
  <conditionalFormatting sqref="C244:I244">
    <cfRule type="colorScale" priority="160">
      <colorScale>
        <cfvo type="num" val="0"/>
        <cfvo type="num" val="10"/>
        <color rgb="FFFF0000"/>
        <color rgb="FFFFF00F"/>
      </colorScale>
    </cfRule>
  </conditionalFormatting>
  <conditionalFormatting sqref="C245:I245">
    <cfRule type="colorScale" priority="161">
      <colorScale>
        <cfvo type="num" val="0"/>
        <cfvo type="num" val="10"/>
        <color rgb="FFFF0000"/>
        <color rgb="FFFFF00F"/>
      </colorScale>
    </cfRule>
  </conditionalFormatting>
  <conditionalFormatting sqref="C246:I246">
    <cfRule type="colorScale" priority="162">
      <colorScale>
        <cfvo type="num" val="0"/>
        <cfvo type="num" val="10"/>
        <color rgb="FFFF0000"/>
        <color rgb="FFFFF00F"/>
      </colorScale>
    </cfRule>
  </conditionalFormatting>
  <conditionalFormatting sqref="C249:I249">
    <cfRule type="colorScale" priority="163">
      <colorScale>
        <cfvo type="num" val="0"/>
        <cfvo type="num" val="10"/>
        <color rgb="FFFF0000"/>
        <color rgb="FFFFF00F"/>
      </colorScale>
    </cfRule>
  </conditionalFormatting>
  <conditionalFormatting sqref="C250:I250">
    <cfRule type="colorScale" priority="164">
      <colorScale>
        <cfvo type="num" val="0"/>
        <cfvo type="num" val="10"/>
        <color rgb="FFFF0000"/>
        <color rgb="FFFFF00F"/>
      </colorScale>
    </cfRule>
  </conditionalFormatting>
  <conditionalFormatting sqref="C251:I251">
    <cfRule type="colorScale" priority="165">
      <colorScale>
        <cfvo type="num" val="0"/>
        <cfvo type="num" val="10"/>
        <color rgb="FFFF0000"/>
        <color rgb="FFFFF00F"/>
      </colorScale>
    </cfRule>
  </conditionalFormatting>
  <conditionalFormatting sqref="C254:I254">
    <cfRule type="colorScale" priority="166">
      <colorScale>
        <cfvo type="num" val="0"/>
        <cfvo type="num" val="10"/>
        <color rgb="FFFF0000"/>
        <color rgb="FFFFF00F"/>
      </colorScale>
    </cfRule>
  </conditionalFormatting>
  <conditionalFormatting sqref="C255:I255">
    <cfRule type="colorScale" priority="167">
      <colorScale>
        <cfvo type="num" val="0"/>
        <cfvo type="num" val="10"/>
        <color rgb="FFFF0000"/>
        <color rgb="FFFFF00F"/>
      </colorScale>
    </cfRule>
  </conditionalFormatting>
  <conditionalFormatting sqref="C256:I256">
    <cfRule type="colorScale" priority="168">
      <colorScale>
        <cfvo type="num" val="0"/>
        <cfvo type="num" val="10"/>
        <color rgb="FFFF0000"/>
        <color rgb="FFFFF00F"/>
      </colorScale>
    </cfRule>
  </conditionalFormatting>
  <conditionalFormatting sqref="C259:I259">
    <cfRule type="colorScale" priority="169">
      <colorScale>
        <cfvo type="num" val="0"/>
        <cfvo type="num" val="10"/>
        <color rgb="FFFF0000"/>
        <color rgb="FFFFF00F"/>
      </colorScale>
    </cfRule>
  </conditionalFormatting>
  <conditionalFormatting sqref="C260:I260">
    <cfRule type="colorScale" priority="170">
      <colorScale>
        <cfvo type="num" val="0"/>
        <cfvo type="num" val="10"/>
        <color rgb="FFFF0000"/>
        <color rgb="FFFFF00F"/>
      </colorScale>
    </cfRule>
  </conditionalFormatting>
  <conditionalFormatting sqref="C261:I261">
    <cfRule type="colorScale" priority="171">
      <colorScale>
        <cfvo type="num" val="0"/>
        <cfvo type="num" val="10"/>
        <color rgb="FFFF0000"/>
        <color rgb="FFFFF00F"/>
      </colorScale>
    </cfRule>
  </conditionalFormatting>
  <conditionalFormatting sqref="C264:I264">
    <cfRule type="colorScale" priority="172">
      <colorScale>
        <cfvo type="num" val="0"/>
        <cfvo type="num" val="10"/>
        <color rgb="FFFF0000"/>
        <color rgb="FFFFF00F"/>
      </colorScale>
    </cfRule>
  </conditionalFormatting>
  <conditionalFormatting sqref="C265:I265">
    <cfRule type="colorScale" priority="173">
      <colorScale>
        <cfvo type="num" val="0"/>
        <cfvo type="num" val="10"/>
        <color rgb="FFFF0000"/>
        <color rgb="FFFFF00F"/>
      </colorScale>
    </cfRule>
  </conditionalFormatting>
  <conditionalFormatting sqref="C266:I266">
    <cfRule type="colorScale" priority="174">
      <colorScale>
        <cfvo type="num" val="0"/>
        <cfvo type="num" val="10"/>
        <color rgb="FFFF0000"/>
        <color rgb="FFFFF00F"/>
      </colorScale>
    </cfRule>
  </conditionalFormatting>
  <conditionalFormatting sqref="C272:I272">
    <cfRule type="colorScale" priority="175">
      <colorScale>
        <cfvo type="num" val="0"/>
        <cfvo type="num" val="10"/>
        <color rgb="FFFF0000"/>
        <color rgb="FFFFF00F"/>
      </colorScale>
    </cfRule>
  </conditionalFormatting>
  <conditionalFormatting sqref="C273:I273">
    <cfRule type="colorScale" priority="176">
      <colorScale>
        <cfvo type="num" val="0"/>
        <cfvo type="num" val="10"/>
        <color rgb="FFFF0000"/>
        <color rgb="FFFFF00F"/>
      </colorScale>
    </cfRule>
  </conditionalFormatting>
  <conditionalFormatting sqref="C274:I274">
    <cfRule type="colorScale" priority="177">
      <colorScale>
        <cfvo type="num" val="0"/>
        <cfvo type="num" val="10"/>
        <color rgb="FFFF0000"/>
        <color rgb="FFFFF00F"/>
      </colorScale>
    </cfRule>
  </conditionalFormatting>
  <conditionalFormatting sqref="C275:I275">
    <cfRule type="colorScale" priority="178">
      <colorScale>
        <cfvo type="num" val="0"/>
        <cfvo type="num" val="10"/>
        <color rgb="FFFF0000"/>
        <color rgb="FFFFF00F"/>
      </colorScale>
    </cfRule>
  </conditionalFormatting>
  <conditionalFormatting sqref="C276:I276">
    <cfRule type="colorScale" priority="179">
      <colorScale>
        <cfvo type="num" val="0"/>
        <cfvo type="num" val="10"/>
        <color rgb="FFFF0000"/>
        <color rgb="FFFFF00F"/>
      </colorScale>
    </cfRule>
  </conditionalFormatting>
  <conditionalFormatting sqref="C277:I277">
    <cfRule type="colorScale" priority="180">
      <colorScale>
        <cfvo type="num" val="0"/>
        <cfvo type="num" val="10"/>
        <color rgb="FFFF0000"/>
        <color rgb="FFFFF00F"/>
      </colorScale>
    </cfRule>
  </conditionalFormatting>
  <conditionalFormatting sqref="C280:I280">
    <cfRule type="colorScale" priority="181">
      <colorScale>
        <cfvo type="num" val="0"/>
        <cfvo type="num" val="10"/>
        <color rgb="FFFF0000"/>
        <color rgb="FFFFF00F"/>
      </colorScale>
    </cfRule>
  </conditionalFormatting>
  <conditionalFormatting sqref="C281:I281">
    <cfRule type="colorScale" priority="182">
      <colorScale>
        <cfvo type="num" val="0"/>
        <cfvo type="num" val="10"/>
        <color rgb="FFFF0000"/>
        <color rgb="FFFFF00F"/>
      </colorScale>
    </cfRule>
  </conditionalFormatting>
  <conditionalFormatting sqref="C282:I282">
    <cfRule type="colorScale" priority="183">
      <colorScale>
        <cfvo type="num" val="0"/>
        <cfvo type="num" val="10"/>
        <color rgb="FFFF0000"/>
        <color rgb="FFFFF00F"/>
      </colorScale>
    </cfRule>
  </conditionalFormatting>
  <conditionalFormatting sqref="C283:I283">
    <cfRule type="colorScale" priority="184">
      <colorScale>
        <cfvo type="num" val="0"/>
        <cfvo type="num" val="10"/>
        <color rgb="FFFF0000"/>
        <color rgb="FFFFF00F"/>
      </colorScale>
    </cfRule>
  </conditionalFormatting>
  <conditionalFormatting sqref="C284:I284">
    <cfRule type="colorScale" priority="185">
      <colorScale>
        <cfvo type="num" val="0"/>
        <cfvo type="num" val="10"/>
        <color rgb="FFFF0000"/>
        <color rgb="FFFFF00F"/>
      </colorScale>
    </cfRule>
  </conditionalFormatting>
  <conditionalFormatting sqref="C285:I285">
    <cfRule type="colorScale" priority="186">
      <colorScale>
        <cfvo type="num" val="0"/>
        <cfvo type="num" val="10"/>
        <color rgb="FFFF0000"/>
        <color rgb="FFFFF00F"/>
      </colorScale>
    </cfRule>
  </conditionalFormatting>
  <conditionalFormatting sqref="C288:I288">
    <cfRule type="colorScale" priority="187">
      <colorScale>
        <cfvo type="num" val="0"/>
        <cfvo type="num" val="10"/>
        <color rgb="FFFF0000"/>
        <color rgb="FFFFF00F"/>
      </colorScale>
    </cfRule>
  </conditionalFormatting>
  <conditionalFormatting sqref="C289:I289">
    <cfRule type="colorScale" priority="188">
      <colorScale>
        <cfvo type="num" val="0"/>
        <cfvo type="num" val="10"/>
        <color rgb="FFFF0000"/>
        <color rgb="FFFFF00F"/>
      </colorScale>
    </cfRule>
  </conditionalFormatting>
  <conditionalFormatting sqref="C290:I290">
    <cfRule type="colorScale" priority="189">
      <colorScale>
        <cfvo type="num" val="0"/>
        <cfvo type="num" val="10"/>
        <color rgb="FFFF0000"/>
        <color rgb="FFFFF00F"/>
      </colorScale>
    </cfRule>
  </conditionalFormatting>
  <conditionalFormatting sqref="C293:I293">
    <cfRule type="colorScale" priority="190">
      <colorScale>
        <cfvo type="num" val="0"/>
        <cfvo type="num" val="10"/>
        <color rgb="FFFF0000"/>
        <color rgb="FFFFF00F"/>
      </colorScale>
    </cfRule>
  </conditionalFormatting>
  <conditionalFormatting sqref="C294:I294">
    <cfRule type="colorScale" priority="191">
      <colorScale>
        <cfvo type="num" val="0"/>
        <cfvo type="num" val="10"/>
        <color rgb="FFFF0000"/>
        <color rgb="FFFFF00F"/>
      </colorScale>
    </cfRule>
  </conditionalFormatting>
  <conditionalFormatting sqref="C295:I295">
    <cfRule type="colorScale" priority="192">
      <colorScale>
        <cfvo type="num" val="0"/>
        <cfvo type="num" val="10"/>
        <color rgb="FFFF0000"/>
        <color rgb="FFFFF00F"/>
      </colorScale>
    </cfRule>
  </conditionalFormatting>
  <conditionalFormatting sqref="C296:I296">
    <cfRule type="colorScale" priority="193">
      <colorScale>
        <cfvo type="num" val="0"/>
        <cfvo type="num" val="10"/>
        <color rgb="FFFF0000"/>
        <color rgb="FFFFF00F"/>
      </colorScale>
    </cfRule>
  </conditionalFormatting>
  <conditionalFormatting sqref="C297:I297">
    <cfRule type="colorScale" priority="194">
      <colorScale>
        <cfvo type="num" val="0"/>
        <cfvo type="num" val="10"/>
        <color rgb="FFFF0000"/>
        <color rgb="FFFFF00F"/>
      </colorScale>
    </cfRule>
  </conditionalFormatting>
  <conditionalFormatting sqref="C298:I298">
    <cfRule type="colorScale" priority="195">
      <colorScale>
        <cfvo type="num" val="0"/>
        <cfvo type="num" val="10"/>
        <color rgb="FFFF0000"/>
        <color rgb="FFFFF00F"/>
      </colorScale>
    </cfRule>
  </conditionalFormatting>
  <conditionalFormatting sqref="C302:I302">
    <cfRule type="colorScale" priority="196">
      <colorScale>
        <cfvo type="num" val="0"/>
        <cfvo type="num" val="10"/>
        <color rgb="FFFF0000"/>
        <color rgb="FFFFF00F"/>
      </colorScale>
    </cfRule>
  </conditionalFormatting>
  <conditionalFormatting sqref="C303:I303">
    <cfRule type="colorScale" priority="197">
      <colorScale>
        <cfvo type="num" val="0"/>
        <cfvo type="num" val="10"/>
        <color rgb="FFFF0000"/>
        <color rgb="FFFFF00F"/>
      </colorScale>
    </cfRule>
  </conditionalFormatting>
  <conditionalFormatting sqref="C304:I304">
    <cfRule type="colorScale" priority="198">
      <colorScale>
        <cfvo type="num" val="0"/>
        <cfvo type="num" val="10"/>
        <color rgb="FFFF0000"/>
        <color rgb="FFFFF00F"/>
      </colorScale>
    </cfRule>
  </conditionalFormatting>
  <conditionalFormatting sqref="C305:I305">
    <cfRule type="colorScale" priority="199">
      <colorScale>
        <cfvo type="num" val="0"/>
        <cfvo type="num" val="10"/>
        <color rgb="FFFF0000"/>
        <color rgb="FFFFF00F"/>
      </colorScale>
    </cfRule>
  </conditionalFormatting>
  <conditionalFormatting sqref="C306:I306">
    <cfRule type="colorScale" priority="200">
      <colorScale>
        <cfvo type="num" val="0"/>
        <cfvo type="num" val="10"/>
        <color rgb="FFFF0000"/>
        <color rgb="FFFFF00F"/>
      </colorScale>
    </cfRule>
  </conditionalFormatting>
  <conditionalFormatting sqref="C307:I307">
    <cfRule type="colorScale" priority="201">
      <colorScale>
        <cfvo type="num" val="0"/>
        <cfvo type="num" val="10"/>
        <color rgb="FFFF0000"/>
        <color rgb="FFFFF00F"/>
      </colorScale>
    </cfRule>
  </conditionalFormatting>
  <conditionalFormatting sqref="C308:I308">
    <cfRule type="colorScale" priority="202">
      <colorScale>
        <cfvo type="num" val="0"/>
        <cfvo type="num" val="10"/>
        <color rgb="FFFF0000"/>
        <color rgb="FFFFF00F"/>
      </colorScale>
    </cfRule>
  </conditionalFormatting>
  <conditionalFormatting sqref="C309:I309">
    <cfRule type="colorScale" priority="203">
      <colorScale>
        <cfvo type="num" val="0"/>
        <cfvo type="num" val="10"/>
        <color rgb="FFFF0000"/>
        <color rgb="FFFFF00F"/>
      </colorScale>
    </cfRule>
  </conditionalFormatting>
  <conditionalFormatting sqref="C310:I310">
    <cfRule type="colorScale" priority="204">
      <colorScale>
        <cfvo type="num" val="0"/>
        <cfvo type="num" val="10"/>
        <color rgb="FFFF0000"/>
        <color rgb="FFFFF00F"/>
      </colorScale>
    </cfRule>
  </conditionalFormatting>
  <conditionalFormatting sqref="C313:I313">
    <cfRule type="colorScale" priority="205">
      <colorScale>
        <cfvo type="num" val="0"/>
        <cfvo type="num" val="10"/>
        <color rgb="FFFF0000"/>
        <color rgb="FFFFF00F"/>
      </colorScale>
    </cfRule>
  </conditionalFormatting>
  <conditionalFormatting sqref="C314:I314">
    <cfRule type="colorScale" priority="206">
      <colorScale>
        <cfvo type="num" val="0"/>
        <cfvo type="num" val="10"/>
        <color rgb="FFFF0000"/>
        <color rgb="FFFFF00F"/>
      </colorScale>
    </cfRule>
  </conditionalFormatting>
  <conditionalFormatting sqref="C315:I315">
    <cfRule type="colorScale" priority="207">
      <colorScale>
        <cfvo type="num" val="0"/>
        <cfvo type="num" val="10"/>
        <color rgb="FFFF0000"/>
        <color rgb="FFFFF00F"/>
      </colorScale>
    </cfRule>
  </conditionalFormatting>
  <conditionalFormatting sqref="C316:I316">
    <cfRule type="colorScale" priority="208">
      <colorScale>
        <cfvo type="num" val="0"/>
        <cfvo type="num" val="10"/>
        <color rgb="FFFF0000"/>
        <color rgb="FFFFF00F"/>
      </colorScale>
    </cfRule>
  </conditionalFormatting>
  <conditionalFormatting sqref="C317:I317">
    <cfRule type="colorScale" priority="209">
      <colorScale>
        <cfvo type="num" val="0"/>
        <cfvo type="num" val="10"/>
        <color rgb="FFFF0000"/>
        <color rgb="FFFFF00F"/>
      </colorScale>
    </cfRule>
  </conditionalFormatting>
  <conditionalFormatting sqref="C318:I318">
    <cfRule type="colorScale" priority="210">
      <colorScale>
        <cfvo type="num" val="0"/>
        <cfvo type="num" val="10"/>
        <color rgb="FFFF0000"/>
        <color rgb="FFFFF00F"/>
      </colorScale>
    </cfRule>
  </conditionalFormatting>
  <conditionalFormatting sqref="C322:I322">
    <cfRule type="colorScale" priority="211">
      <colorScale>
        <cfvo type="num" val="0"/>
        <cfvo type="num" val="10"/>
        <color rgb="FFFF0000"/>
        <color rgb="FFFFF00F"/>
      </colorScale>
    </cfRule>
  </conditionalFormatting>
  <conditionalFormatting sqref="C323:I323">
    <cfRule type="colorScale" priority="212">
      <colorScale>
        <cfvo type="num" val="0"/>
        <cfvo type="num" val="10"/>
        <color rgb="FFFF0000"/>
        <color rgb="FFFFF00F"/>
      </colorScale>
    </cfRule>
  </conditionalFormatting>
  <conditionalFormatting sqref="C324:I324">
    <cfRule type="colorScale" priority="213">
      <colorScale>
        <cfvo type="num" val="0"/>
        <cfvo type="num" val="10"/>
        <color rgb="FFFF0000"/>
        <color rgb="FFFFF00F"/>
      </colorScale>
    </cfRule>
  </conditionalFormatting>
  <conditionalFormatting sqref="C327:I327">
    <cfRule type="colorScale" priority="214">
      <colorScale>
        <cfvo type="num" val="0"/>
        <cfvo type="num" val="10"/>
        <color rgb="FFFF0000"/>
        <color rgb="FFFFF00F"/>
      </colorScale>
    </cfRule>
  </conditionalFormatting>
  <conditionalFormatting sqref="C328:I328">
    <cfRule type="colorScale" priority="215">
      <colorScale>
        <cfvo type="num" val="0"/>
        <cfvo type="num" val="10"/>
        <color rgb="FFFF0000"/>
        <color rgb="FFFFF00F"/>
      </colorScale>
    </cfRule>
  </conditionalFormatting>
  <conditionalFormatting sqref="C329:I329">
    <cfRule type="colorScale" priority="216">
      <colorScale>
        <cfvo type="num" val="0"/>
        <cfvo type="num" val="10"/>
        <color rgb="FFFF0000"/>
        <color rgb="FFFFF00F"/>
      </colorScale>
    </cfRule>
  </conditionalFormatting>
  <conditionalFormatting sqref="C332:I332">
    <cfRule type="colorScale" priority="217">
      <colorScale>
        <cfvo type="num" val="0"/>
        <cfvo type="num" val="10"/>
        <color rgb="FFFF0000"/>
        <color rgb="FFFFF00F"/>
      </colorScale>
    </cfRule>
  </conditionalFormatting>
  <conditionalFormatting sqref="C333:I333">
    <cfRule type="colorScale" priority="218">
      <colorScale>
        <cfvo type="num" val="0"/>
        <cfvo type="num" val="10"/>
        <color rgb="FFFF0000"/>
        <color rgb="FFFFF00F"/>
      </colorScale>
    </cfRule>
  </conditionalFormatting>
  <conditionalFormatting sqref="C334:I334">
    <cfRule type="colorScale" priority="219">
      <colorScale>
        <cfvo type="num" val="0"/>
        <cfvo type="num" val="10"/>
        <color rgb="FFFF0000"/>
        <color rgb="FFFFF00F"/>
      </colorScale>
    </cfRule>
  </conditionalFormatting>
  <conditionalFormatting sqref="C337:I337">
    <cfRule type="colorScale" priority="220">
      <colorScale>
        <cfvo type="num" val="0"/>
        <cfvo type="num" val="10"/>
        <color rgb="FFFF0000"/>
        <color rgb="FFFFF00F"/>
      </colorScale>
    </cfRule>
  </conditionalFormatting>
  <conditionalFormatting sqref="C338:I338">
    <cfRule type="colorScale" priority="221">
      <colorScale>
        <cfvo type="num" val="0"/>
        <cfvo type="num" val="10"/>
        <color rgb="FFFF0000"/>
        <color rgb="FFFFF00F"/>
      </colorScale>
    </cfRule>
  </conditionalFormatting>
  <conditionalFormatting sqref="C339:I339">
    <cfRule type="colorScale" priority="222">
      <colorScale>
        <cfvo type="num" val="0"/>
        <cfvo type="num" val="10"/>
        <color rgb="FFFF0000"/>
        <color rgb="FFFFF00F"/>
      </colorScale>
    </cfRule>
  </conditionalFormatting>
  <conditionalFormatting sqref="C340:I340">
    <cfRule type="colorScale" priority="223">
      <colorScale>
        <cfvo type="num" val="0"/>
        <cfvo type="num" val="10"/>
        <color rgb="FFFF0000"/>
        <color rgb="FFFFF00F"/>
      </colorScale>
    </cfRule>
  </conditionalFormatting>
  <conditionalFormatting sqref="C341:I341">
    <cfRule type="colorScale" priority="224">
      <colorScale>
        <cfvo type="num" val="0"/>
        <cfvo type="num" val="10"/>
        <color rgb="FFFF0000"/>
        <color rgb="FFFFF00F"/>
      </colorScale>
    </cfRule>
  </conditionalFormatting>
  <conditionalFormatting sqref="C342:I342">
    <cfRule type="colorScale" priority="225">
      <colorScale>
        <cfvo type="num" val="0"/>
        <cfvo type="num" val="10"/>
        <color rgb="FFFF0000"/>
        <color rgb="FFFFF00F"/>
      </colorScale>
    </cfRule>
  </conditionalFormatting>
  <conditionalFormatting sqref="C345:I345">
    <cfRule type="colorScale" priority="226">
      <colorScale>
        <cfvo type="num" val="0"/>
        <cfvo type="num" val="10"/>
        <color rgb="FFFF0000"/>
        <color rgb="FFFFF00F"/>
      </colorScale>
    </cfRule>
  </conditionalFormatting>
  <conditionalFormatting sqref="C346:I346">
    <cfRule type="colorScale" priority="227">
      <colorScale>
        <cfvo type="num" val="0"/>
        <cfvo type="num" val="10"/>
        <color rgb="FFFF0000"/>
        <color rgb="FFFFF00F"/>
      </colorScale>
    </cfRule>
  </conditionalFormatting>
  <conditionalFormatting sqref="C347:I347">
    <cfRule type="colorScale" priority="228">
      <colorScale>
        <cfvo type="num" val="0"/>
        <cfvo type="num" val="10"/>
        <color rgb="FFFF0000"/>
        <color rgb="FFFFF00F"/>
      </colorScale>
    </cfRule>
  </conditionalFormatting>
  <conditionalFormatting sqref="C348:I348">
    <cfRule type="colorScale" priority="229">
      <colorScale>
        <cfvo type="num" val="0"/>
        <cfvo type="num" val="10"/>
        <color rgb="FFFF0000"/>
        <color rgb="FFFFF00F"/>
      </colorScale>
    </cfRule>
  </conditionalFormatting>
  <conditionalFormatting sqref="C349:I349">
    <cfRule type="colorScale" priority="230">
      <colorScale>
        <cfvo type="num" val="0"/>
        <cfvo type="num" val="10"/>
        <color rgb="FFFF0000"/>
        <color rgb="FFFFF00F"/>
      </colorScale>
    </cfRule>
  </conditionalFormatting>
  <conditionalFormatting sqref="C350:I350">
    <cfRule type="colorScale" priority="231">
      <colorScale>
        <cfvo type="num" val="0"/>
        <cfvo type="num" val="10"/>
        <color rgb="FFFF0000"/>
        <color rgb="FFFFF00F"/>
      </colorScale>
    </cfRule>
  </conditionalFormatting>
  <conditionalFormatting sqref="C353:I353">
    <cfRule type="colorScale" priority="232">
      <colorScale>
        <cfvo type="num" val="0"/>
        <cfvo type="num" val="10"/>
        <color rgb="FFFF0000"/>
        <color rgb="FFFFF00F"/>
      </colorScale>
    </cfRule>
  </conditionalFormatting>
  <conditionalFormatting sqref="C354:I354">
    <cfRule type="colorScale" priority="233">
      <colorScale>
        <cfvo type="num" val="0"/>
        <cfvo type="num" val="10"/>
        <color rgb="FFFF0000"/>
        <color rgb="FFFFF00F"/>
      </colorScale>
    </cfRule>
  </conditionalFormatting>
  <conditionalFormatting sqref="C355:I355">
    <cfRule type="colorScale" priority="234">
      <colorScale>
        <cfvo type="num" val="0"/>
        <cfvo type="num" val="10"/>
        <color rgb="FFFF0000"/>
        <color rgb="FFFFF00F"/>
      </colorScale>
    </cfRule>
  </conditionalFormatting>
  <conditionalFormatting sqref="C356:I356">
    <cfRule type="colorScale" priority="235">
      <colorScale>
        <cfvo type="num" val="0"/>
        <cfvo type="num" val="10"/>
        <color rgb="FFFF0000"/>
        <color rgb="FFFFF00F"/>
      </colorScale>
    </cfRule>
  </conditionalFormatting>
  <conditionalFormatting sqref="C357:I357">
    <cfRule type="colorScale" priority="236">
      <colorScale>
        <cfvo type="num" val="0"/>
        <cfvo type="num" val="10"/>
        <color rgb="FFFF0000"/>
        <color rgb="FFFFF00F"/>
      </colorScale>
    </cfRule>
  </conditionalFormatting>
  <conditionalFormatting sqref="C358:I358">
    <cfRule type="colorScale" priority="237">
      <colorScale>
        <cfvo type="num" val="0"/>
        <cfvo type="num" val="10"/>
        <color rgb="FFFF0000"/>
        <color rgb="FFFFF00F"/>
      </colorScale>
    </cfRule>
  </conditionalFormatting>
  <conditionalFormatting sqref="C359:I359">
    <cfRule type="colorScale" priority="238">
      <colorScale>
        <cfvo type="num" val="0"/>
        <cfvo type="num" val="10"/>
        <color rgb="FFFF0000"/>
        <color rgb="FFFFF00F"/>
      </colorScale>
    </cfRule>
  </conditionalFormatting>
  <conditionalFormatting sqref="C360:I360">
    <cfRule type="colorScale" priority="239">
      <colorScale>
        <cfvo type="num" val="0"/>
        <cfvo type="num" val="10"/>
        <color rgb="FFFF0000"/>
        <color rgb="FFFFF00F"/>
      </colorScale>
    </cfRule>
  </conditionalFormatting>
  <conditionalFormatting sqref="C361:I361">
    <cfRule type="colorScale" priority="240">
      <colorScale>
        <cfvo type="num" val="0"/>
        <cfvo type="num" val="10"/>
        <color rgb="FFFF0000"/>
        <color rgb="FFFFF00F"/>
      </colorScale>
    </cfRule>
  </conditionalFormatting>
  <conditionalFormatting sqref="C364:I364">
    <cfRule type="colorScale" priority="241">
      <colorScale>
        <cfvo type="num" val="0"/>
        <cfvo type="num" val="10"/>
        <color rgb="FFFF0000"/>
        <color rgb="FFFFF00F"/>
      </colorScale>
    </cfRule>
  </conditionalFormatting>
  <conditionalFormatting sqref="C365:I365">
    <cfRule type="colorScale" priority="242">
      <colorScale>
        <cfvo type="num" val="0"/>
        <cfvo type="num" val="10"/>
        <color rgb="FFFF0000"/>
        <color rgb="FFFFF00F"/>
      </colorScale>
    </cfRule>
  </conditionalFormatting>
  <conditionalFormatting sqref="C366:I366">
    <cfRule type="colorScale" priority="243">
      <colorScale>
        <cfvo type="num" val="0"/>
        <cfvo type="num" val="10"/>
        <color rgb="FFFF0000"/>
        <color rgb="FFFFF00F"/>
      </colorScale>
    </cfRule>
  </conditionalFormatting>
  <conditionalFormatting sqref="C371:I371">
    <cfRule type="colorScale" priority="244">
      <colorScale>
        <cfvo type="num" val="0"/>
        <cfvo type="num" val="10"/>
        <color rgb="FFFF0000"/>
        <color rgb="FFFFF00F"/>
      </colorScale>
    </cfRule>
  </conditionalFormatting>
  <conditionalFormatting sqref="C372:I372">
    <cfRule type="colorScale" priority="245">
      <colorScale>
        <cfvo type="num" val="0"/>
        <cfvo type="num" val="10"/>
        <color rgb="FFFF0000"/>
        <color rgb="FFFFF00F"/>
      </colorScale>
    </cfRule>
  </conditionalFormatting>
  <conditionalFormatting sqref="C373:I373">
    <cfRule type="colorScale" priority="246">
      <colorScale>
        <cfvo type="num" val="0"/>
        <cfvo type="num" val="10"/>
        <color rgb="FFFF0000"/>
        <color rgb="FFFFF00F"/>
      </colorScale>
    </cfRule>
  </conditionalFormatting>
  <conditionalFormatting sqref="C376:I376">
    <cfRule type="colorScale" priority="247">
      <colorScale>
        <cfvo type="num" val="0"/>
        <cfvo type="num" val="10"/>
        <color rgb="FFFF0000"/>
        <color rgb="FFFFF00F"/>
      </colorScale>
    </cfRule>
  </conditionalFormatting>
  <conditionalFormatting sqref="C377:I377">
    <cfRule type="colorScale" priority="248">
      <colorScale>
        <cfvo type="num" val="0"/>
        <cfvo type="num" val="10"/>
        <color rgb="FFFF0000"/>
        <color rgb="FFFFF00F"/>
      </colorScale>
    </cfRule>
  </conditionalFormatting>
  <conditionalFormatting sqref="C378:I378">
    <cfRule type="colorScale" priority="249">
      <colorScale>
        <cfvo type="num" val="0"/>
        <cfvo type="num" val="10"/>
        <color rgb="FFFF0000"/>
        <color rgb="FFFFF00F"/>
      </colorScale>
    </cfRule>
  </conditionalFormatting>
  <conditionalFormatting sqref="C379:I379">
    <cfRule type="colorScale" priority="250">
      <colorScale>
        <cfvo type="num" val="0"/>
        <cfvo type="num" val="10"/>
        <color rgb="FFFF0000"/>
        <color rgb="FFFFF00F"/>
      </colorScale>
    </cfRule>
  </conditionalFormatting>
  <conditionalFormatting sqref="C380:I380">
    <cfRule type="colorScale" priority="251">
      <colorScale>
        <cfvo type="num" val="0"/>
        <cfvo type="num" val="10"/>
        <color rgb="FFFF0000"/>
        <color rgb="FFFFF00F"/>
      </colorScale>
    </cfRule>
  </conditionalFormatting>
  <conditionalFormatting sqref="C381:I381">
    <cfRule type="colorScale" priority="252">
      <colorScale>
        <cfvo type="num" val="0"/>
        <cfvo type="num" val="10"/>
        <color rgb="FFFF0000"/>
        <color rgb="FFFFF00F"/>
      </colorScale>
    </cfRule>
  </conditionalFormatting>
  <conditionalFormatting sqref="C384:I384">
    <cfRule type="colorScale" priority="253">
      <colorScale>
        <cfvo type="num" val="0"/>
        <cfvo type="num" val="10"/>
        <color rgb="FFFF0000"/>
        <color rgb="FFFFF00F"/>
      </colorScale>
    </cfRule>
  </conditionalFormatting>
  <conditionalFormatting sqref="C385:I385">
    <cfRule type="colorScale" priority="254">
      <colorScale>
        <cfvo type="num" val="0"/>
        <cfvo type="num" val="10"/>
        <color rgb="FFFF0000"/>
        <color rgb="FFFFF00F"/>
      </colorScale>
    </cfRule>
  </conditionalFormatting>
  <conditionalFormatting sqref="C386:I386">
    <cfRule type="colorScale" priority="255">
      <colorScale>
        <cfvo type="num" val="0"/>
        <cfvo type="num" val="10"/>
        <color rgb="FFFF0000"/>
        <color rgb="FFFFF00F"/>
      </colorScale>
    </cfRule>
  </conditionalFormatting>
  <conditionalFormatting sqref="C391:I391">
    <cfRule type="colorScale" priority="256">
      <colorScale>
        <cfvo type="num" val="0"/>
        <cfvo type="num" val="10"/>
        <color rgb="FFFF0000"/>
        <color rgb="FFFFF00F"/>
      </colorScale>
    </cfRule>
  </conditionalFormatting>
  <conditionalFormatting sqref="C392:I392">
    <cfRule type="colorScale" priority="257">
      <colorScale>
        <cfvo type="num" val="0"/>
        <cfvo type="num" val="10"/>
        <color rgb="FFFF0000"/>
        <color rgb="FFFFF00F"/>
      </colorScale>
    </cfRule>
  </conditionalFormatting>
  <conditionalFormatting sqref="C393:I393">
    <cfRule type="colorScale" priority="258">
      <colorScale>
        <cfvo type="num" val="0"/>
        <cfvo type="num" val="10"/>
        <color rgb="FFFF0000"/>
        <color rgb="FFFFF00F"/>
      </colorScale>
    </cfRule>
  </conditionalFormatting>
  <conditionalFormatting sqref="C396:I396">
    <cfRule type="colorScale" priority="259">
      <colorScale>
        <cfvo type="num" val="0"/>
        <cfvo type="num" val="10"/>
        <color rgb="FFFF0000"/>
        <color rgb="FFFFF00F"/>
      </colorScale>
    </cfRule>
  </conditionalFormatting>
  <conditionalFormatting sqref="C397:I397">
    <cfRule type="colorScale" priority="260">
      <colorScale>
        <cfvo type="num" val="0"/>
        <cfvo type="num" val="10"/>
        <color rgb="FFFF0000"/>
        <color rgb="FFFFF00F"/>
      </colorScale>
    </cfRule>
  </conditionalFormatting>
  <conditionalFormatting sqref="C398:I398">
    <cfRule type="colorScale" priority="261">
      <colorScale>
        <cfvo type="num" val="0"/>
        <cfvo type="num" val="10"/>
        <color rgb="FFFF0000"/>
        <color rgb="FFFFF00F"/>
      </colorScale>
    </cfRule>
  </conditionalFormatting>
  <conditionalFormatting sqref="C401:I401">
    <cfRule type="colorScale" priority="262">
      <colorScale>
        <cfvo type="num" val="0"/>
        <cfvo type="num" val="10"/>
        <color rgb="FFFF0000"/>
        <color rgb="FFFFF00F"/>
      </colorScale>
    </cfRule>
  </conditionalFormatting>
  <conditionalFormatting sqref="C402:I402">
    <cfRule type="colorScale" priority="263">
      <colorScale>
        <cfvo type="num" val="0"/>
        <cfvo type="num" val="10"/>
        <color rgb="FFFF0000"/>
        <color rgb="FFFFF00F"/>
      </colorScale>
    </cfRule>
  </conditionalFormatting>
  <conditionalFormatting sqref="C403:I403">
    <cfRule type="colorScale" priority="264">
      <colorScale>
        <cfvo type="num" val="0"/>
        <cfvo type="num" val="10"/>
        <color rgb="FFFF0000"/>
        <color rgb="FFFFF00F"/>
      </colorScale>
    </cfRule>
  </conditionalFormatting>
  <conditionalFormatting sqref="C404:I404">
    <cfRule type="colorScale" priority="265">
      <colorScale>
        <cfvo type="num" val="0"/>
        <cfvo type="num" val="10"/>
        <color rgb="FFFF0000"/>
        <color rgb="FFFFF00F"/>
      </colorScale>
    </cfRule>
  </conditionalFormatting>
  <conditionalFormatting sqref="C405:I405">
    <cfRule type="colorScale" priority="266">
      <colorScale>
        <cfvo type="num" val="0"/>
        <cfvo type="num" val="10"/>
        <color rgb="FFFF0000"/>
        <color rgb="FFFFF00F"/>
      </colorScale>
    </cfRule>
  </conditionalFormatting>
  <conditionalFormatting sqref="C406:I406">
    <cfRule type="colorScale" priority="267">
      <colorScale>
        <cfvo type="num" val="0"/>
        <cfvo type="num" val="10"/>
        <color rgb="FFFF0000"/>
        <color rgb="FFFFF00F"/>
      </colorScale>
    </cfRule>
  </conditionalFormatting>
  <conditionalFormatting sqref="C410:I410">
    <cfRule type="colorScale" priority="268">
      <colorScale>
        <cfvo type="num" val="0"/>
        <cfvo type="num" val="10"/>
        <color rgb="FFFF0000"/>
        <color rgb="FFFFF00F"/>
      </colorScale>
    </cfRule>
  </conditionalFormatting>
  <conditionalFormatting sqref="C411:I411">
    <cfRule type="colorScale" priority="269">
      <colorScale>
        <cfvo type="num" val="0"/>
        <cfvo type="num" val="10"/>
        <color rgb="FFFF0000"/>
        <color rgb="FFFFF00F"/>
      </colorScale>
    </cfRule>
  </conditionalFormatting>
  <conditionalFormatting sqref="C412:I412">
    <cfRule type="colorScale" priority="270">
      <colorScale>
        <cfvo type="num" val="0"/>
        <cfvo type="num" val="10"/>
        <color rgb="FFFF0000"/>
        <color rgb="FFFFF00F"/>
      </colorScale>
    </cfRule>
  </conditionalFormatting>
  <conditionalFormatting sqref="C413:I413">
    <cfRule type="colorScale" priority="271">
      <colorScale>
        <cfvo type="num" val="0"/>
        <cfvo type="num" val="10"/>
        <color rgb="FFFF0000"/>
        <color rgb="FFFFF00F"/>
      </colorScale>
    </cfRule>
  </conditionalFormatting>
  <conditionalFormatting sqref="C414:I414">
    <cfRule type="colorScale" priority="272">
      <colorScale>
        <cfvo type="num" val="0"/>
        <cfvo type="num" val="10"/>
        <color rgb="FFFF0000"/>
        <color rgb="FFFFF00F"/>
      </colorScale>
    </cfRule>
  </conditionalFormatting>
  <conditionalFormatting sqref="C415:I415">
    <cfRule type="colorScale" priority="273">
      <colorScale>
        <cfvo type="num" val="0"/>
        <cfvo type="num" val="10"/>
        <color rgb="FFFF0000"/>
        <color rgb="FFFFF00F"/>
      </colorScale>
    </cfRule>
  </conditionalFormatting>
  <conditionalFormatting sqref="C418:I418">
    <cfRule type="colorScale" priority="274">
      <colorScale>
        <cfvo type="num" val="0"/>
        <cfvo type="num" val="10"/>
        <color rgb="FFFF0000"/>
        <color rgb="FFFFF00F"/>
      </colorScale>
    </cfRule>
  </conditionalFormatting>
  <conditionalFormatting sqref="C419:I419">
    <cfRule type="colorScale" priority="275">
      <colorScale>
        <cfvo type="num" val="0"/>
        <cfvo type="num" val="10"/>
        <color rgb="FFFF0000"/>
        <color rgb="FFFFF00F"/>
      </colorScale>
    </cfRule>
  </conditionalFormatting>
  <conditionalFormatting sqref="C420:I420">
    <cfRule type="colorScale" priority="276">
      <colorScale>
        <cfvo type="num" val="0"/>
        <cfvo type="num" val="10"/>
        <color rgb="FFFF0000"/>
        <color rgb="FFFFF00F"/>
      </colorScale>
    </cfRule>
  </conditionalFormatting>
  <conditionalFormatting sqref="C421:I421">
    <cfRule type="colorScale" priority="277">
      <colorScale>
        <cfvo type="num" val="0"/>
        <cfvo type="num" val="10"/>
        <color rgb="FFFF0000"/>
        <color rgb="FFFFF00F"/>
      </colorScale>
    </cfRule>
  </conditionalFormatting>
  <conditionalFormatting sqref="C422:I422">
    <cfRule type="colorScale" priority="278">
      <colorScale>
        <cfvo type="num" val="0"/>
        <cfvo type="num" val="10"/>
        <color rgb="FFFF0000"/>
        <color rgb="FFFFF00F"/>
      </colorScale>
    </cfRule>
  </conditionalFormatting>
  <conditionalFormatting sqref="C423:I423">
    <cfRule type="colorScale" priority="279">
      <colorScale>
        <cfvo type="num" val="0"/>
        <cfvo type="num" val="10"/>
        <color rgb="FFFF0000"/>
        <color rgb="FFFFF00F"/>
      </colorScale>
    </cfRule>
  </conditionalFormatting>
  <conditionalFormatting sqref="C427:I427">
    <cfRule type="colorScale" priority="280">
      <colorScale>
        <cfvo type="num" val="0"/>
        <cfvo type="num" val="10"/>
        <color rgb="FFFF0000"/>
        <color rgb="FFFFF00F"/>
      </colorScale>
    </cfRule>
  </conditionalFormatting>
  <conditionalFormatting sqref="C428:I428">
    <cfRule type="colorScale" priority="281">
      <colorScale>
        <cfvo type="num" val="0"/>
        <cfvo type="num" val="10"/>
        <color rgb="FFFF0000"/>
        <color rgb="FFFFF00F"/>
      </colorScale>
    </cfRule>
  </conditionalFormatting>
  <conditionalFormatting sqref="C429:I429">
    <cfRule type="colorScale" priority="282">
      <colorScale>
        <cfvo type="num" val="0"/>
        <cfvo type="num" val="10"/>
        <color rgb="FFFF0000"/>
        <color rgb="FFFFF00F"/>
      </colorScale>
    </cfRule>
  </conditionalFormatting>
  <conditionalFormatting sqref="C432:I432">
    <cfRule type="colorScale" priority="283">
      <colorScale>
        <cfvo type="num" val="0"/>
        <cfvo type="num" val="10"/>
        <color rgb="FFFF0000"/>
        <color rgb="FFFFF00F"/>
      </colorScale>
    </cfRule>
  </conditionalFormatting>
  <conditionalFormatting sqref="C433:I433">
    <cfRule type="colorScale" priority="284">
      <colorScale>
        <cfvo type="num" val="0"/>
        <cfvo type="num" val="10"/>
        <color rgb="FFFF0000"/>
        <color rgb="FFFFF00F"/>
      </colorScale>
    </cfRule>
  </conditionalFormatting>
  <conditionalFormatting sqref="C434:I434">
    <cfRule type="colorScale" priority="285">
      <colorScale>
        <cfvo type="num" val="0"/>
        <cfvo type="num" val="10"/>
        <color rgb="FFFF0000"/>
        <color rgb="FFFFF00F"/>
      </colorScale>
    </cfRule>
  </conditionalFormatting>
  <conditionalFormatting sqref="C437:I437">
    <cfRule type="colorScale" priority="286">
      <colorScale>
        <cfvo type="num" val="0"/>
        <cfvo type="num" val="10"/>
        <color rgb="FFFF0000"/>
        <color rgb="FFFFF00F"/>
      </colorScale>
    </cfRule>
  </conditionalFormatting>
  <conditionalFormatting sqref="C438:I438">
    <cfRule type="colorScale" priority="287">
      <colorScale>
        <cfvo type="num" val="0"/>
        <cfvo type="num" val="10"/>
        <color rgb="FFFF0000"/>
        <color rgb="FFFFF00F"/>
      </colorScale>
    </cfRule>
  </conditionalFormatting>
  <conditionalFormatting sqref="C439:I439">
    <cfRule type="colorScale" priority="288">
      <colorScale>
        <cfvo type="num" val="0"/>
        <cfvo type="num" val="10"/>
        <color rgb="FFFF0000"/>
        <color rgb="FFFFF00F"/>
      </colorScale>
    </cfRule>
  </conditionalFormatting>
  <conditionalFormatting sqref="C443:I443">
    <cfRule type="colorScale" priority="289">
      <colorScale>
        <cfvo type="num" val="0"/>
        <cfvo type="num" val="10"/>
        <color rgb="FFFF0000"/>
        <color rgb="FFFFF00F"/>
      </colorScale>
    </cfRule>
  </conditionalFormatting>
  <conditionalFormatting sqref="C444:I444">
    <cfRule type="colorScale" priority="290">
      <colorScale>
        <cfvo type="num" val="0"/>
        <cfvo type="num" val="10"/>
        <color rgb="FFFF0000"/>
        <color rgb="FFFFF00F"/>
      </colorScale>
    </cfRule>
  </conditionalFormatting>
  <conditionalFormatting sqref="C445:I445">
    <cfRule type="colorScale" priority="291">
      <colorScale>
        <cfvo type="num" val="0"/>
        <cfvo type="num" val="10"/>
        <color rgb="FFFF0000"/>
        <color rgb="FFFFF00F"/>
      </colorScale>
    </cfRule>
  </conditionalFormatting>
  <conditionalFormatting sqref="C448:I448">
    <cfRule type="colorScale" priority="292">
      <colorScale>
        <cfvo type="num" val="0"/>
        <cfvo type="num" val="10"/>
        <color rgb="FFFF0000"/>
        <color rgb="FFFFF00F"/>
      </colorScale>
    </cfRule>
  </conditionalFormatting>
  <conditionalFormatting sqref="C449:I449">
    <cfRule type="colorScale" priority="293">
      <colorScale>
        <cfvo type="num" val="0"/>
        <cfvo type="num" val="10"/>
        <color rgb="FFFF0000"/>
        <color rgb="FFFFF00F"/>
      </colorScale>
    </cfRule>
  </conditionalFormatting>
  <conditionalFormatting sqref="C450:I450">
    <cfRule type="colorScale" priority="294">
      <colorScale>
        <cfvo type="num" val="0"/>
        <cfvo type="num" val="10"/>
        <color rgb="FFFF0000"/>
        <color rgb="FFFFF00F"/>
      </colorScale>
    </cfRule>
  </conditionalFormatting>
  <conditionalFormatting sqref="C451:I451">
    <cfRule type="colorScale" priority="295">
      <colorScale>
        <cfvo type="num" val="0"/>
        <cfvo type="num" val="10"/>
        <color rgb="FFFF0000"/>
        <color rgb="FFFFF00F"/>
      </colorScale>
    </cfRule>
  </conditionalFormatting>
  <conditionalFormatting sqref="C452:I452">
    <cfRule type="colorScale" priority="296">
      <colorScale>
        <cfvo type="num" val="0"/>
        <cfvo type="num" val="10"/>
        <color rgb="FFFF0000"/>
        <color rgb="FFFFF00F"/>
      </colorScale>
    </cfRule>
  </conditionalFormatting>
  <conditionalFormatting sqref="C453:I453">
    <cfRule type="colorScale" priority="297">
      <colorScale>
        <cfvo type="num" val="0"/>
        <cfvo type="num" val="10"/>
        <color rgb="FFFF0000"/>
        <color rgb="FFFFF00F"/>
      </colorScale>
    </cfRule>
  </conditionalFormatting>
  <conditionalFormatting sqref="C456:I456">
    <cfRule type="colorScale" priority="298">
      <colorScale>
        <cfvo type="num" val="0"/>
        <cfvo type="num" val="10"/>
        <color rgb="FFFF0000"/>
        <color rgb="FFFFF00F"/>
      </colorScale>
    </cfRule>
  </conditionalFormatting>
  <conditionalFormatting sqref="C457:I457">
    <cfRule type="colorScale" priority="299">
      <colorScale>
        <cfvo type="num" val="0"/>
        <cfvo type="num" val="10"/>
        <color rgb="FFFF0000"/>
        <color rgb="FFFFF00F"/>
      </colorScale>
    </cfRule>
  </conditionalFormatting>
  <conditionalFormatting sqref="C458:I458">
    <cfRule type="colorScale" priority="300">
      <colorScale>
        <cfvo type="num" val="0"/>
        <cfvo type="num" val="10"/>
        <color rgb="FFFF0000"/>
        <color rgb="FFFFF00F"/>
      </colorScale>
    </cfRule>
  </conditionalFormatting>
  <conditionalFormatting sqref="C464:I464">
    <cfRule type="colorScale" priority="301">
      <colorScale>
        <cfvo type="num" val="0"/>
        <cfvo type="num" val="10"/>
        <color rgb="FFFF0000"/>
        <color rgb="FFFFF00F"/>
      </colorScale>
    </cfRule>
  </conditionalFormatting>
  <conditionalFormatting sqref="C465:I465">
    <cfRule type="colorScale" priority="302">
      <colorScale>
        <cfvo type="num" val="0"/>
        <cfvo type="num" val="10"/>
        <color rgb="FFFF0000"/>
        <color rgb="FFFFF00F"/>
      </colorScale>
    </cfRule>
  </conditionalFormatting>
  <conditionalFormatting sqref="C466:I466">
    <cfRule type="colorScale" priority="303">
      <colorScale>
        <cfvo type="num" val="0"/>
        <cfvo type="num" val="10"/>
        <color rgb="FFFF0000"/>
        <color rgb="FFFFF00F"/>
      </colorScale>
    </cfRule>
  </conditionalFormatting>
  <conditionalFormatting sqref="C467:I467">
    <cfRule type="colorScale" priority="304">
      <colorScale>
        <cfvo type="num" val="0"/>
        <cfvo type="num" val="10"/>
        <color rgb="FFFF0000"/>
        <color rgb="FFFFF00F"/>
      </colorScale>
    </cfRule>
  </conditionalFormatting>
  <conditionalFormatting sqref="C468:I468">
    <cfRule type="colorScale" priority="305">
      <colorScale>
        <cfvo type="num" val="0"/>
        <cfvo type="num" val="10"/>
        <color rgb="FFFF0000"/>
        <color rgb="FFFFF00F"/>
      </colorScale>
    </cfRule>
  </conditionalFormatting>
  <conditionalFormatting sqref="C469:I469">
    <cfRule type="colorScale" priority="306">
      <colorScale>
        <cfvo type="num" val="0"/>
        <cfvo type="num" val="10"/>
        <color rgb="FFFF0000"/>
        <color rgb="FFFFF00F"/>
      </colorScale>
    </cfRule>
  </conditionalFormatting>
  <conditionalFormatting sqref="C475:I475">
    <cfRule type="colorScale" priority="307">
      <colorScale>
        <cfvo type="num" val="0"/>
        <cfvo type="num" val="10"/>
        <color rgb="FFFF0000"/>
        <color rgb="FFFFF00F"/>
      </colorScale>
    </cfRule>
  </conditionalFormatting>
  <conditionalFormatting sqref="C476:I476">
    <cfRule type="colorScale" priority="308">
      <colorScale>
        <cfvo type="num" val="0"/>
        <cfvo type="num" val="10"/>
        <color rgb="FFFF0000"/>
        <color rgb="FFFFF00F"/>
      </colorScale>
    </cfRule>
  </conditionalFormatting>
  <conditionalFormatting sqref="C477:I477">
    <cfRule type="colorScale" priority="309">
      <colorScale>
        <cfvo type="num" val="0"/>
        <cfvo type="num" val="10"/>
        <color rgb="FFFF0000"/>
        <color rgb="FFFFF00F"/>
      </colorScale>
    </cfRule>
  </conditionalFormatting>
  <conditionalFormatting sqref="C480:I480">
    <cfRule type="colorScale" priority="310">
      <colorScale>
        <cfvo type="num" val="0"/>
        <cfvo type="num" val="10"/>
        <color rgb="FFFF0000"/>
        <color rgb="FFFFF00F"/>
      </colorScale>
    </cfRule>
  </conditionalFormatting>
  <conditionalFormatting sqref="C481:I481">
    <cfRule type="colorScale" priority="311">
      <colorScale>
        <cfvo type="num" val="0"/>
        <cfvo type="num" val="10"/>
        <color rgb="FFFF0000"/>
        <color rgb="FFFFF00F"/>
      </colorScale>
    </cfRule>
  </conditionalFormatting>
  <conditionalFormatting sqref="C482:I482">
    <cfRule type="colorScale" priority="312">
      <colorScale>
        <cfvo type="num" val="0"/>
        <cfvo type="num" val="10"/>
        <color rgb="FFFF0000"/>
        <color rgb="FFFFF00F"/>
      </colorScale>
    </cfRule>
  </conditionalFormatting>
  <conditionalFormatting sqref="C485:I485">
    <cfRule type="colorScale" priority="313">
      <colorScale>
        <cfvo type="num" val="0"/>
        <cfvo type="num" val="10"/>
        <color rgb="FFFF0000"/>
        <color rgb="FFFFF00F"/>
      </colorScale>
    </cfRule>
  </conditionalFormatting>
  <conditionalFormatting sqref="C486:I486">
    <cfRule type="colorScale" priority="314">
      <colorScale>
        <cfvo type="num" val="0"/>
        <cfvo type="num" val="10"/>
        <color rgb="FFFF0000"/>
        <color rgb="FFFFF00F"/>
      </colorScale>
    </cfRule>
  </conditionalFormatting>
  <conditionalFormatting sqref="C487:I487">
    <cfRule type="colorScale" priority="315">
      <colorScale>
        <cfvo type="num" val="0"/>
        <cfvo type="num" val="10"/>
        <color rgb="FFFF0000"/>
        <color rgb="FFFFF00F"/>
      </colorScale>
    </cfRule>
  </conditionalFormatting>
  <conditionalFormatting sqref="C490:I490">
    <cfRule type="colorScale" priority="316">
      <colorScale>
        <cfvo type="num" val="0"/>
        <cfvo type="num" val="10"/>
        <color rgb="FFFF0000"/>
        <color rgb="FFFFF00F"/>
      </colorScale>
    </cfRule>
  </conditionalFormatting>
  <conditionalFormatting sqref="C491:I491">
    <cfRule type="colorScale" priority="317">
      <colorScale>
        <cfvo type="num" val="0"/>
        <cfvo type="num" val="10"/>
        <color rgb="FFFF0000"/>
        <color rgb="FFFFF00F"/>
      </colorScale>
    </cfRule>
  </conditionalFormatting>
  <conditionalFormatting sqref="C492:I492">
    <cfRule type="colorScale" priority="318">
      <colorScale>
        <cfvo type="num" val="0"/>
        <cfvo type="num" val="10"/>
        <color rgb="FFFF0000"/>
        <color rgb="FFFFF00F"/>
      </colorScale>
    </cfRule>
  </conditionalFormatting>
  <conditionalFormatting sqref="C495:I495">
    <cfRule type="colorScale" priority="319">
      <colorScale>
        <cfvo type="num" val="0"/>
        <cfvo type="num" val="10"/>
        <color rgb="FFFF0000"/>
        <color rgb="FFFFF00F"/>
      </colorScale>
    </cfRule>
  </conditionalFormatting>
  <conditionalFormatting sqref="C496:I496">
    <cfRule type="colorScale" priority="320">
      <colorScale>
        <cfvo type="num" val="0"/>
        <cfvo type="num" val="10"/>
        <color rgb="FFFF0000"/>
        <color rgb="FFFFF00F"/>
      </colorScale>
    </cfRule>
  </conditionalFormatting>
  <conditionalFormatting sqref="C497:I497">
    <cfRule type="colorScale" priority="321">
      <colorScale>
        <cfvo type="num" val="0"/>
        <cfvo type="num" val="10"/>
        <color rgb="FFFF0000"/>
        <color rgb="FFFFF00F"/>
      </colorScale>
    </cfRule>
  </conditionalFormatting>
  <conditionalFormatting sqref="C500:I500">
    <cfRule type="colorScale" priority="322">
      <colorScale>
        <cfvo type="num" val="0"/>
        <cfvo type="num" val="10"/>
        <color rgb="FFFF0000"/>
        <color rgb="FFFFF00F"/>
      </colorScale>
    </cfRule>
  </conditionalFormatting>
  <conditionalFormatting sqref="C501:I501">
    <cfRule type="colorScale" priority="323">
      <colorScale>
        <cfvo type="num" val="0"/>
        <cfvo type="num" val="10"/>
        <color rgb="FFFF0000"/>
        <color rgb="FFFFF00F"/>
      </colorScale>
    </cfRule>
  </conditionalFormatting>
  <conditionalFormatting sqref="C502:I502">
    <cfRule type="colorScale" priority="324">
      <colorScale>
        <cfvo type="num" val="0"/>
        <cfvo type="num" val="10"/>
        <color rgb="FFFF0000"/>
        <color rgb="FFFFF00F"/>
      </colorScale>
    </cfRule>
  </conditionalFormatting>
  <conditionalFormatting sqref="C505:I505">
    <cfRule type="colorScale" priority="325">
      <colorScale>
        <cfvo type="num" val="0"/>
        <cfvo type="num" val="10"/>
        <color rgb="FFFF0000"/>
        <color rgb="FFFFF00F"/>
      </colorScale>
    </cfRule>
  </conditionalFormatting>
  <conditionalFormatting sqref="C506:I506">
    <cfRule type="colorScale" priority="326">
      <colorScale>
        <cfvo type="num" val="0"/>
        <cfvo type="num" val="10"/>
        <color rgb="FFFF0000"/>
        <color rgb="FFFFF00F"/>
      </colorScale>
    </cfRule>
  </conditionalFormatting>
  <conditionalFormatting sqref="C507:I507">
    <cfRule type="colorScale" priority="327">
      <colorScale>
        <cfvo type="num" val="0"/>
        <cfvo type="num" val="10"/>
        <color rgb="FFFF0000"/>
        <color rgb="FFFFF00F"/>
      </colorScale>
    </cfRule>
  </conditionalFormatting>
  <conditionalFormatting sqref="C511:I511">
    <cfRule type="colorScale" priority="328">
      <colorScale>
        <cfvo type="num" val="0"/>
        <cfvo type="num" val="10"/>
        <color rgb="FFFF0000"/>
        <color rgb="FFFFF00F"/>
      </colorScale>
    </cfRule>
  </conditionalFormatting>
  <conditionalFormatting sqref="C512:I512">
    <cfRule type="colorScale" priority="329">
      <colorScale>
        <cfvo type="num" val="0"/>
        <cfvo type="num" val="10"/>
        <color rgb="FFFF0000"/>
        <color rgb="FFFFF00F"/>
      </colorScale>
    </cfRule>
  </conditionalFormatting>
  <conditionalFormatting sqref="C513:I513">
    <cfRule type="colorScale" priority="330">
      <colorScale>
        <cfvo type="num" val="0"/>
        <cfvo type="num" val="10"/>
        <color rgb="FFFF0000"/>
        <color rgb="FFFFF00F"/>
      </colorScale>
    </cfRule>
  </conditionalFormatting>
  <conditionalFormatting sqref="C517:I517">
    <cfRule type="colorScale" priority="331">
      <colorScale>
        <cfvo type="num" val="0"/>
        <cfvo type="num" val="10"/>
        <color rgb="FFFF0000"/>
        <color rgb="FFFFF00F"/>
      </colorScale>
    </cfRule>
  </conditionalFormatting>
  <conditionalFormatting sqref="C518:I518">
    <cfRule type="colorScale" priority="332">
      <colorScale>
        <cfvo type="num" val="0"/>
        <cfvo type="num" val="10"/>
        <color rgb="FFFF0000"/>
        <color rgb="FFFFF00F"/>
      </colorScale>
    </cfRule>
  </conditionalFormatting>
  <conditionalFormatting sqref="C519:I519">
    <cfRule type="colorScale" priority="333">
      <colorScale>
        <cfvo type="num" val="0"/>
        <cfvo type="num" val="10"/>
        <color rgb="FFFF0000"/>
        <color rgb="FFFFF00F"/>
      </colorScale>
    </cfRule>
  </conditionalFormatting>
  <conditionalFormatting sqref="C522:I522">
    <cfRule type="colorScale" priority="334">
      <colorScale>
        <cfvo type="num" val="0"/>
        <cfvo type="num" val="10"/>
        <color rgb="FFFF0000"/>
        <color rgb="FFFFF00F"/>
      </colorScale>
    </cfRule>
  </conditionalFormatting>
  <conditionalFormatting sqref="C523:I523">
    <cfRule type="colorScale" priority="335">
      <colorScale>
        <cfvo type="num" val="0"/>
        <cfvo type="num" val="10"/>
        <color rgb="FFFF0000"/>
        <color rgb="FFFFF00F"/>
      </colorScale>
    </cfRule>
  </conditionalFormatting>
  <conditionalFormatting sqref="C524:I524">
    <cfRule type="colorScale" priority="336">
      <colorScale>
        <cfvo type="num" val="0"/>
        <cfvo type="num" val="10"/>
        <color rgb="FFFF0000"/>
        <color rgb="FFFFF00F"/>
      </colorScale>
    </cfRule>
  </conditionalFormatting>
  <conditionalFormatting sqref="C527:I527">
    <cfRule type="colorScale" priority="337">
      <colorScale>
        <cfvo type="num" val="0"/>
        <cfvo type="num" val="10"/>
        <color rgb="FFFF0000"/>
        <color rgb="FFFFF00F"/>
      </colorScale>
    </cfRule>
  </conditionalFormatting>
  <conditionalFormatting sqref="C528:I528">
    <cfRule type="colorScale" priority="338">
      <colorScale>
        <cfvo type="num" val="0"/>
        <cfvo type="num" val="10"/>
        <color rgb="FFFF0000"/>
        <color rgb="FFFFF00F"/>
      </colorScale>
    </cfRule>
  </conditionalFormatting>
  <conditionalFormatting sqref="C529:I529">
    <cfRule type="colorScale" priority="339">
      <colorScale>
        <cfvo type="num" val="0"/>
        <cfvo type="num" val="10"/>
        <color rgb="FFFF0000"/>
        <color rgb="FFFFF00F"/>
      </colorScale>
    </cfRule>
  </conditionalFormatting>
  <conditionalFormatting sqref="C532:I532">
    <cfRule type="colorScale" priority="340">
      <colorScale>
        <cfvo type="num" val="0"/>
        <cfvo type="num" val="10"/>
        <color rgb="FFFF0000"/>
        <color rgb="FFFFF00F"/>
      </colorScale>
    </cfRule>
  </conditionalFormatting>
  <conditionalFormatting sqref="C533:I533">
    <cfRule type="colorScale" priority="341">
      <colorScale>
        <cfvo type="num" val="0"/>
        <cfvo type="num" val="10"/>
        <color rgb="FFFF0000"/>
        <color rgb="FFFFF00F"/>
      </colorScale>
    </cfRule>
  </conditionalFormatting>
  <conditionalFormatting sqref="C534:I534">
    <cfRule type="colorScale" priority="342">
      <colorScale>
        <cfvo type="num" val="0"/>
        <cfvo type="num" val="10"/>
        <color rgb="FFFF0000"/>
        <color rgb="FFFFF00F"/>
      </colorScale>
    </cfRule>
  </conditionalFormatting>
  <conditionalFormatting sqref="C538:I538">
    <cfRule type="colorScale" priority="343">
      <colorScale>
        <cfvo type="num" val="0"/>
        <cfvo type="num" val="10"/>
        <color rgb="FFFF0000"/>
        <color rgb="FFFFF00F"/>
      </colorScale>
    </cfRule>
  </conditionalFormatting>
  <conditionalFormatting sqref="C539:I539">
    <cfRule type="colorScale" priority="344">
      <colorScale>
        <cfvo type="num" val="0"/>
        <cfvo type="num" val="10"/>
        <color rgb="FFFF0000"/>
        <color rgb="FFFFF00F"/>
      </colorScale>
    </cfRule>
  </conditionalFormatting>
  <conditionalFormatting sqref="C540:I540">
    <cfRule type="colorScale" priority="345">
      <colorScale>
        <cfvo type="num" val="0"/>
        <cfvo type="num" val="10"/>
        <color rgb="FFFF0000"/>
        <color rgb="FFFFF00F"/>
      </colorScale>
    </cfRule>
  </conditionalFormatting>
  <conditionalFormatting sqref="C541:I541">
    <cfRule type="colorScale" priority="346">
      <colorScale>
        <cfvo type="num" val="0"/>
        <cfvo type="num" val="10"/>
        <color rgb="FFFF0000"/>
        <color rgb="FFFFF00F"/>
      </colorScale>
    </cfRule>
  </conditionalFormatting>
  <conditionalFormatting sqref="C542:I542">
    <cfRule type="colorScale" priority="347">
      <colorScale>
        <cfvo type="num" val="0"/>
        <cfvo type="num" val="10"/>
        <color rgb="FFFF0000"/>
        <color rgb="FFFFF00F"/>
      </colorScale>
    </cfRule>
  </conditionalFormatting>
  <conditionalFormatting sqref="C543:I543">
    <cfRule type="colorScale" priority="348">
      <colorScale>
        <cfvo type="num" val="0"/>
        <cfvo type="num" val="10"/>
        <color rgb="FFFF0000"/>
        <color rgb="FFFFF00F"/>
      </colorScale>
    </cfRule>
  </conditionalFormatting>
  <conditionalFormatting sqref="C546:I546">
    <cfRule type="colorScale" priority="349">
      <colorScale>
        <cfvo type="num" val="0"/>
        <cfvo type="num" val="10"/>
        <color rgb="FFFF0000"/>
        <color rgb="FFFFF00F"/>
      </colorScale>
    </cfRule>
  </conditionalFormatting>
  <conditionalFormatting sqref="C547:I547">
    <cfRule type="colorScale" priority="350">
      <colorScale>
        <cfvo type="num" val="0"/>
        <cfvo type="num" val="10"/>
        <color rgb="FFFF0000"/>
        <color rgb="FFFFF00F"/>
      </colorScale>
    </cfRule>
  </conditionalFormatting>
  <conditionalFormatting sqref="C548:I548">
    <cfRule type="colorScale" priority="351">
      <colorScale>
        <cfvo type="num" val="0"/>
        <cfvo type="num" val="10"/>
        <color rgb="FFFF0000"/>
        <color rgb="FFFFF00F"/>
      </colorScale>
    </cfRule>
  </conditionalFormatting>
  <conditionalFormatting sqref="C551:I551">
    <cfRule type="colorScale" priority="352">
      <colorScale>
        <cfvo type="num" val="0"/>
        <cfvo type="num" val="10"/>
        <color rgb="FFFF0000"/>
        <color rgb="FFFFF00F"/>
      </colorScale>
    </cfRule>
  </conditionalFormatting>
  <conditionalFormatting sqref="C552:I552">
    <cfRule type="colorScale" priority="353">
      <colorScale>
        <cfvo type="num" val="0"/>
        <cfvo type="num" val="10"/>
        <color rgb="FFFF0000"/>
        <color rgb="FFFFF00F"/>
      </colorScale>
    </cfRule>
  </conditionalFormatting>
  <conditionalFormatting sqref="C553:I553">
    <cfRule type="colorScale" priority="354">
      <colorScale>
        <cfvo type="num" val="0"/>
        <cfvo type="num" val="10"/>
        <color rgb="FFFF0000"/>
        <color rgb="FFFFF00F"/>
      </colorScale>
    </cfRule>
  </conditionalFormatting>
  <conditionalFormatting sqref="C556:I556">
    <cfRule type="colorScale" priority="355">
      <colorScale>
        <cfvo type="num" val="0"/>
        <cfvo type="num" val="10"/>
        <color rgb="FFFF0000"/>
        <color rgb="FFFFF00F"/>
      </colorScale>
    </cfRule>
  </conditionalFormatting>
  <conditionalFormatting sqref="C557:I557">
    <cfRule type="colorScale" priority="356">
      <colorScale>
        <cfvo type="num" val="0"/>
        <cfvo type="num" val="10"/>
        <color rgb="FFFF0000"/>
        <color rgb="FFFFF00F"/>
      </colorScale>
    </cfRule>
  </conditionalFormatting>
  <conditionalFormatting sqref="C558:I558">
    <cfRule type="colorScale" priority="357">
      <colorScale>
        <cfvo type="num" val="0"/>
        <cfvo type="num" val="10"/>
        <color rgb="FFFF0000"/>
        <color rgb="FFFFF00F"/>
      </colorScale>
    </cfRule>
  </conditionalFormatting>
  <conditionalFormatting sqref="C561:I561">
    <cfRule type="colorScale" priority="358">
      <colorScale>
        <cfvo type="num" val="0"/>
        <cfvo type="num" val="10"/>
        <color rgb="FFFF0000"/>
        <color rgb="FFFFF00F"/>
      </colorScale>
    </cfRule>
  </conditionalFormatting>
  <conditionalFormatting sqref="C562:I562">
    <cfRule type="colorScale" priority="359">
      <colorScale>
        <cfvo type="num" val="0"/>
        <cfvo type="num" val="10"/>
        <color rgb="FFFF0000"/>
        <color rgb="FFFFF00F"/>
      </colorScale>
    </cfRule>
  </conditionalFormatting>
  <conditionalFormatting sqref="C563:I563">
    <cfRule type="colorScale" priority="360">
      <colorScale>
        <cfvo type="num" val="0"/>
        <cfvo type="num" val="10"/>
        <color rgb="FFFF0000"/>
        <color rgb="FFFFF00F"/>
      </colorScale>
    </cfRule>
  </conditionalFormatting>
  <conditionalFormatting sqref="C566:I566">
    <cfRule type="colorScale" priority="361">
      <colorScale>
        <cfvo type="num" val="0"/>
        <cfvo type="num" val="10"/>
        <color rgb="FFFF0000"/>
        <color rgb="FFFFF00F"/>
      </colorScale>
    </cfRule>
  </conditionalFormatting>
  <conditionalFormatting sqref="C567:I567">
    <cfRule type="colorScale" priority="362">
      <colorScale>
        <cfvo type="num" val="0"/>
        <cfvo type="num" val="10"/>
        <color rgb="FFFF0000"/>
        <color rgb="FFFFF00F"/>
      </colorScale>
    </cfRule>
  </conditionalFormatting>
  <conditionalFormatting sqref="C568:I568">
    <cfRule type="colorScale" priority="363">
      <colorScale>
        <cfvo type="num" val="0"/>
        <cfvo type="num" val="10"/>
        <color rgb="FFFF0000"/>
        <color rgb="FFFFF00F"/>
      </colorScale>
    </cfRule>
  </conditionalFormatting>
  <conditionalFormatting sqref="C569:I569">
    <cfRule type="colorScale" priority="364">
      <colorScale>
        <cfvo type="num" val="0"/>
        <cfvo type="num" val="10"/>
        <color rgb="FFFF0000"/>
        <color rgb="FFFFF00F"/>
      </colorScale>
    </cfRule>
  </conditionalFormatting>
  <conditionalFormatting sqref="C570:I570">
    <cfRule type="colorScale" priority="365">
      <colorScale>
        <cfvo type="num" val="0"/>
        <cfvo type="num" val="10"/>
        <color rgb="FFFF0000"/>
        <color rgb="FFFFF00F"/>
      </colorScale>
    </cfRule>
  </conditionalFormatting>
  <conditionalFormatting sqref="C571:I571">
    <cfRule type="colorScale" priority="366">
      <colorScale>
        <cfvo type="num" val="0"/>
        <cfvo type="num" val="10"/>
        <color rgb="FFFF0000"/>
        <color rgb="FFFFF00F"/>
      </colorScale>
    </cfRule>
  </conditionalFormatting>
  <conditionalFormatting sqref="C574:I574">
    <cfRule type="colorScale" priority="367">
      <colorScale>
        <cfvo type="num" val="0"/>
        <cfvo type="num" val="10"/>
        <color rgb="FFFF0000"/>
        <color rgb="FFFFF00F"/>
      </colorScale>
    </cfRule>
  </conditionalFormatting>
  <conditionalFormatting sqref="C575:I575">
    <cfRule type="colorScale" priority="368">
      <colorScale>
        <cfvo type="num" val="0"/>
        <cfvo type="num" val="10"/>
        <color rgb="FFFF0000"/>
        <color rgb="FFFFF00F"/>
      </colorScale>
    </cfRule>
  </conditionalFormatting>
  <conditionalFormatting sqref="C576:I576">
    <cfRule type="colorScale" priority="369">
      <colorScale>
        <cfvo type="num" val="0"/>
        <cfvo type="num" val="10"/>
        <color rgb="FFFF0000"/>
        <color rgb="FFFFF00F"/>
      </colorScale>
    </cfRule>
  </conditionalFormatting>
  <conditionalFormatting sqref="C579:I579">
    <cfRule type="colorScale" priority="370">
      <colorScale>
        <cfvo type="num" val="0"/>
        <cfvo type="num" val="10"/>
        <color rgb="FFFF0000"/>
        <color rgb="FFFFF00F"/>
      </colorScale>
    </cfRule>
  </conditionalFormatting>
  <conditionalFormatting sqref="C580:I580">
    <cfRule type="colorScale" priority="371">
      <colorScale>
        <cfvo type="num" val="0"/>
        <cfvo type="num" val="10"/>
        <color rgb="FFFF0000"/>
        <color rgb="FFFFF00F"/>
      </colorScale>
    </cfRule>
  </conditionalFormatting>
  <conditionalFormatting sqref="C581:I581">
    <cfRule type="colorScale" priority="372">
      <colorScale>
        <cfvo type="num" val="0"/>
        <cfvo type="num" val="10"/>
        <color rgb="FFFF0000"/>
        <color rgb="FFFFF00F"/>
      </colorScale>
    </cfRule>
  </conditionalFormatting>
  <conditionalFormatting sqref="C582:I582">
    <cfRule type="colorScale" priority="373">
      <colorScale>
        <cfvo type="num" val="0"/>
        <cfvo type="num" val="10"/>
        <color rgb="FFFF0000"/>
        <color rgb="FFFFF00F"/>
      </colorScale>
    </cfRule>
  </conditionalFormatting>
  <conditionalFormatting sqref="C583:I583">
    <cfRule type="colorScale" priority="374">
      <colorScale>
        <cfvo type="num" val="0"/>
        <cfvo type="num" val="10"/>
        <color rgb="FFFF0000"/>
        <color rgb="FFFFF00F"/>
      </colorScale>
    </cfRule>
  </conditionalFormatting>
  <conditionalFormatting sqref="C584:I584">
    <cfRule type="colorScale" priority="375">
      <colorScale>
        <cfvo type="num" val="0"/>
        <cfvo type="num" val="10"/>
        <color rgb="FFFF0000"/>
        <color rgb="FFFFF00F"/>
      </colorScale>
    </cfRule>
  </conditionalFormatting>
  <conditionalFormatting sqref="C587:I587">
    <cfRule type="colorScale" priority="376">
      <colorScale>
        <cfvo type="num" val="0"/>
        <cfvo type="num" val="10"/>
        <color rgb="FFFF0000"/>
        <color rgb="FFFFF00F"/>
      </colorScale>
    </cfRule>
  </conditionalFormatting>
  <conditionalFormatting sqref="C588:I588">
    <cfRule type="colorScale" priority="377">
      <colorScale>
        <cfvo type="num" val="0"/>
        <cfvo type="num" val="10"/>
        <color rgb="FFFF0000"/>
        <color rgb="FFFFF00F"/>
      </colorScale>
    </cfRule>
  </conditionalFormatting>
  <conditionalFormatting sqref="C589:I589">
    <cfRule type="colorScale" priority="378">
      <colorScale>
        <cfvo type="num" val="0"/>
        <cfvo type="num" val="10"/>
        <color rgb="FFFF0000"/>
        <color rgb="FFFFF00F"/>
      </colorScale>
    </cfRule>
  </conditionalFormatting>
  <conditionalFormatting sqref="C593:I593">
    <cfRule type="colorScale" priority="379">
      <colorScale>
        <cfvo type="num" val="0"/>
        <cfvo type="num" val="10"/>
        <color rgb="FFFF0000"/>
        <color rgb="FFFFF00F"/>
      </colorScale>
    </cfRule>
  </conditionalFormatting>
  <conditionalFormatting sqref="C594:I594">
    <cfRule type="colorScale" priority="380">
      <colorScale>
        <cfvo type="num" val="0"/>
        <cfvo type="num" val="10"/>
        <color rgb="FFFF0000"/>
        <color rgb="FFFFF00F"/>
      </colorScale>
    </cfRule>
  </conditionalFormatting>
  <conditionalFormatting sqref="C595:I595">
    <cfRule type="colorScale" priority="381">
      <colorScale>
        <cfvo type="num" val="0"/>
        <cfvo type="num" val="10"/>
        <color rgb="FFFF0000"/>
        <color rgb="FFFFF00F"/>
      </colorScale>
    </cfRule>
  </conditionalFormatting>
  <conditionalFormatting sqref="C598:I598">
    <cfRule type="colorScale" priority="382">
      <colorScale>
        <cfvo type="num" val="0"/>
        <cfvo type="num" val="10"/>
        <color rgb="FFFF0000"/>
        <color rgb="FFFFF00F"/>
      </colorScale>
    </cfRule>
  </conditionalFormatting>
  <conditionalFormatting sqref="C599:I599">
    <cfRule type="colorScale" priority="383">
      <colorScale>
        <cfvo type="num" val="0"/>
        <cfvo type="num" val="10"/>
        <color rgb="FFFF0000"/>
        <color rgb="FFFFF00F"/>
      </colorScale>
    </cfRule>
  </conditionalFormatting>
  <conditionalFormatting sqref="C600:I600">
    <cfRule type="colorScale" priority="384">
      <colorScale>
        <cfvo type="num" val="0"/>
        <cfvo type="num" val="10"/>
        <color rgb="FFFF0000"/>
        <color rgb="FFFFF00F"/>
      </colorScale>
    </cfRule>
  </conditionalFormatting>
  <conditionalFormatting sqref="C603:I603">
    <cfRule type="colorScale" priority="385">
      <colorScale>
        <cfvo type="num" val="0"/>
        <cfvo type="num" val="10"/>
        <color rgb="FFFF0000"/>
        <color rgb="FFFFF00F"/>
      </colorScale>
    </cfRule>
  </conditionalFormatting>
  <conditionalFormatting sqref="C604:I604">
    <cfRule type="colorScale" priority="386">
      <colorScale>
        <cfvo type="num" val="0"/>
        <cfvo type="num" val="10"/>
        <color rgb="FFFF0000"/>
        <color rgb="FFFFF00F"/>
      </colorScale>
    </cfRule>
  </conditionalFormatting>
  <conditionalFormatting sqref="C605:I605">
    <cfRule type="colorScale" priority="387">
      <colorScale>
        <cfvo type="num" val="0"/>
        <cfvo type="num" val="10"/>
        <color rgb="FFFF0000"/>
        <color rgb="FFFFF00F"/>
      </colorScale>
    </cfRule>
  </conditionalFormatting>
  <conditionalFormatting sqref="C609:I609">
    <cfRule type="colorScale" priority="388">
      <colorScale>
        <cfvo type="num" val="0"/>
        <cfvo type="num" val="10"/>
        <color rgb="FFFF0000"/>
        <color rgb="FFFFF00F"/>
      </colorScale>
    </cfRule>
  </conditionalFormatting>
  <conditionalFormatting sqref="C610:I610">
    <cfRule type="colorScale" priority="389">
      <colorScale>
        <cfvo type="num" val="0"/>
        <cfvo type="num" val="10"/>
        <color rgb="FFFF0000"/>
        <color rgb="FFFFF00F"/>
      </colorScale>
    </cfRule>
  </conditionalFormatting>
  <conditionalFormatting sqref="C611:I611">
    <cfRule type="colorScale" priority="390">
      <colorScale>
        <cfvo type="num" val="0"/>
        <cfvo type="num" val="10"/>
        <color rgb="FFFF0000"/>
        <color rgb="FFFFF00F"/>
      </colorScale>
    </cfRule>
  </conditionalFormatting>
  <conditionalFormatting sqref="C612:I612">
    <cfRule type="colorScale" priority="391">
      <colorScale>
        <cfvo type="num" val="0"/>
        <cfvo type="num" val="10"/>
        <color rgb="FFFF0000"/>
        <color rgb="FFFFF00F"/>
      </colorScale>
    </cfRule>
  </conditionalFormatting>
  <conditionalFormatting sqref="C613:I613">
    <cfRule type="colorScale" priority="392">
      <colorScale>
        <cfvo type="num" val="0"/>
        <cfvo type="num" val="10"/>
        <color rgb="FFFF0000"/>
        <color rgb="FFFFF00F"/>
      </colorScale>
    </cfRule>
  </conditionalFormatting>
  <conditionalFormatting sqref="C614:I614">
    <cfRule type="colorScale" priority="393">
      <colorScale>
        <cfvo type="num" val="0"/>
        <cfvo type="num" val="10"/>
        <color rgb="FFFF0000"/>
        <color rgb="FFFFF00F"/>
      </colorScale>
    </cfRule>
  </conditionalFormatting>
  <conditionalFormatting sqref="C617:I617">
    <cfRule type="colorScale" priority="394">
      <colorScale>
        <cfvo type="num" val="0"/>
        <cfvo type="num" val="10"/>
        <color rgb="FFFF0000"/>
        <color rgb="FFFFF00F"/>
      </colorScale>
    </cfRule>
  </conditionalFormatting>
  <conditionalFormatting sqref="C618:I618">
    <cfRule type="colorScale" priority="395">
      <colorScale>
        <cfvo type="num" val="0"/>
        <cfvo type="num" val="10"/>
        <color rgb="FFFF0000"/>
        <color rgb="FFFFF00F"/>
      </colorScale>
    </cfRule>
  </conditionalFormatting>
  <conditionalFormatting sqref="C619:I619">
    <cfRule type="colorScale" priority="396">
      <colorScale>
        <cfvo type="num" val="0"/>
        <cfvo type="num" val="10"/>
        <color rgb="FFFF0000"/>
        <color rgb="FFFFF00F"/>
      </colorScale>
    </cfRule>
  </conditionalFormatting>
  <conditionalFormatting sqref="C620:I620">
    <cfRule type="colorScale" priority="397">
      <colorScale>
        <cfvo type="num" val="0"/>
        <cfvo type="num" val="10"/>
        <color rgb="FFFF0000"/>
        <color rgb="FFFFF00F"/>
      </colorScale>
    </cfRule>
  </conditionalFormatting>
  <conditionalFormatting sqref="C621:I621">
    <cfRule type="colorScale" priority="398">
      <colorScale>
        <cfvo type="num" val="0"/>
        <cfvo type="num" val="10"/>
        <color rgb="FFFF0000"/>
        <color rgb="FFFFF00F"/>
      </colorScale>
    </cfRule>
  </conditionalFormatting>
  <conditionalFormatting sqref="C622:I622">
    <cfRule type="colorScale" priority="399">
      <colorScale>
        <cfvo type="num" val="0"/>
        <cfvo type="num" val="10"/>
        <color rgb="FFFF0000"/>
        <color rgb="FFFFF00F"/>
      </colorScale>
    </cfRule>
  </conditionalFormatting>
  <conditionalFormatting sqref="C625:I625">
    <cfRule type="colorScale" priority="400">
      <colorScale>
        <cfvo type="num" val="0"/>
        <cfvo type="num" val="10"/>
        <color rgb="FFFF0000"/>
        <color rgb="FFFFF00F"/>
      </colorScale>
    </cfRule>
  </conditionalFormatting>
  <conditionalFormatting sqref="C626:I626">
    <cfRule type="colorScale" priority="401">
      <colorScale>
        <cfvo type="num" val="0"/>
        <cfvo type="num" val="10"/>
        <color rgb="FFFF0000"/>
        <color rgb="FFFFF00F"/>
      </colorScale>
    </cfRule>
  </conditionalFormatting>
  <conditionalFormatting sqref="C627:I627">
    <cfRule type="colorScale" priority="402">
      <colorScale>
        <cfvo type="num" val="0"/>
        <cfvo type="num" val="10"/>
        <color rgb="FFFF0000"/>
        <color rgb="FFFFF00F"/>
      </colorScale>
    </cfRule>
  </conditionalFormatting>
  <conditionalFormatting sqref="C628:I628">
    <cfRule type="colorScale" priority="403">
      <colorScale>
        <cfvo type="num" val="0"/>
        <cfvo type="num" val="10"/>
        <color rgb="FFFF0000"/>
        <color rgb="FFFFF00F"/>
      </colorScale>
    </cfRule>
  </conditionalFormatting>
  <conditionalFormatting sqref="C629:I629">
    <cfRule type="colorScale" priority="404">
      <colorScale>
        <cfvo type="num" val="0"/>
        <cfvo type="num" val="10"/>
        <color rgb="FFFF0000"/>
        <color rgb="FFFFF00F"/>
      </colorScale>
    </cfRule>
  </conditionalFormatting>
  <conditionalFormatting sqref="C630:I630">
    <cfRule type="colorScale" priority="405">
      <colorScale>
        <cfvo type="num" val="0"/>
        <cfvo type="num" val="10"/>
        <color rgb="FFFF0000"/>
        <color rgb="FFFFF00F"/>
      </colorScale>
    </cfRule>
  </conditionalFormatting>
  <conditionalFormatting sqref="C633:I633">
    <cfRule type="colorScale" priority="406">
      <colorScale>
        <cfvo type="num" val="0"/>
        <cfvo type="num" val="10"/>
        <color rgb="FFFF0000"/>
        <color rgb="FFFFF00F"/>
      </colorScale>
    </cfRule>
  </conditionalFormatting>
  <conditionalFormatting sqref="C634:I634">
    <cfRule type="colorScale" priority="407">
      <colorScale>
        <cfvo type="num" val="0"/>
        <cfvo type="num" val="10"/>
        <color rgb="FFFF0000"/>
        <color rgb="FFFFF00F"/>
      </colorScale>
    </cfRule>
  </conditionalFormatting>
  <conditionalFormatting sqref="C635:I635">
    <cfRule type="colorScale" priority="408">
      <colorScale>
        <cfvo type="num" val="0"/>
        <cfvo type="num" val="10"/>
        <color rgb="FFFF0000"/>
        <color rgb="FFFFF00F"/>
      </colorScale>
    </cfRule>
  </conditionalFormatting>
  <conditionalFormatting sqref="C639:I639">
    <cfRule type="colorScale" priority="409">
      <colorScale>
        <cfvo type="num" val="0"/>
        <cfvo type="num" val="10"/>
        <color rgb="FFFF0000"/>
        <color rgb="FFFFF00F"/>
      </colorScale>
    </cfRule>
  </conditionalFormatting>
  <conditionalFormatting sqref="C640:I640">
    <cfRule type="colorScale" priority="410">
      <colorScale>
        <cfvo type="num" val="0"/>
        <cfvo type="num" val="10"/>
        <color rgb="FFFF0000"/>
        <color rgb="FFFFF00F"/>
      </colorScale>
    </cfRule>
  </conditionalFormatting>
  <conditionalFormatting sqref="C641:I641">
    <cfRule type="colorScale" priority="411">
      <colorScale>
        <cfvo type="num" val="0"/>
        <cfvo type="num" val="10"/>
        <color rgb="FFFF0000"/>
        <color rgb="FFFFF00F"/>
      </colorScale>
    </cfRule>
  </conditionalFormatting>
  <conditionalFormatting sqref="C642:I642">
    <cfRule type="colorScale" priority="412">
      <colorScale>
        <cfvo type="num" val="0"/>
        <cfvo type="num" val="10"/>
        <color rgb="FFFF0000"/>
        <color rgb="FFFFF00F"/>
      </colorScale>
    </cfRule>
  </conditionalFormatting>
  <conditionalFormatting sqref="C643:I643">
    <cfRule type="colorScale" priority="413">
      <colorScale>
        <cfvo type="num" val="0"/>
        <cfvo type="num" val="10"/>
        <color rgb="FFFF0000"/>
        <color rgb="FFFFF00F"/>
      </colorScale>
    </cfRule>
  </conditionalFormatting>
  <conditionalFormatting sqref="C644:I644">
    <cfRule type="colorScale" priority="414">
      <colorScale>
        <cfvo type="num" val="0"/>
        <cfvo type="num" val="10"/>
        <color rgb="FFFF0000"/>
        <color rgb="FFFFF00F"/>
      </colorScale>
    </cfRule>
  </conditionalFormatting>
  <conditionalFormatting sqref="C648:I648">
    <cfRule type="colorScale" priority="415">
      <colorScale>
        <cfvo type="num" val="0"/>
        <cfvo type="num" val="10"/>
        <color rgb="FFFF0000"/>
        <color rgb="FFFFF00F"/>
      </colorScale>
    </cfRule>
  </conditionalFormatting>
  <conditionalFormatting sqref="C649:I649">
    <cfRule type="colorScale" priority="416">
      <colorScale>
        <cfvo type="num" val="0"/>
        <cfvo type="num" val="10"/>
        <color rgb="FFFF0000"/>
        <color rgb="FFFFF00F"/>
      </colorScale>
    </cfRule>
  </conditionalFormatting>
  <conditionalFormatting sqref="C650:I650">
    <cfRule type="colorScale" priority="417">
      <colorScale>
        <cfvo type="num" val="0"/>
        <cfvo type="num" val="10"/>
        <color rgb="FFFF0000"/>
        <color rgb="FFFFF00F"/>
      </colorScale>
    </cfRule>
  </conditionalFormatting>
  <conditionalFormatting sqref="C651:I651">
    <cfRule type="colorScale" priority="418">
      <colorScale>
        <cfvo type="num" val="0"/>
        <cfvo type="num" val="10"/>
        <color rgb="FFFF0000"/>
        <color rgb="FFFFF00F"/>
      </colorScale>
    </cfRule>
  </conditionalFormatting>
  <conditionalFormatting sqref="C652:I652">
    <cfRule type="colorScale" priority="419">
      <colorScale>
        <cfvo type="num" val="0"/>
        <cfvo type="num" val="10"/>
        <color rgb="FFFF0000"/>
        <color rgb="FFFFF00F"/>
      </colorScale>
    </cfRule>
  </conditionalFormatting>
  <conditionalFormatting sqref="C653:I653">
    <cfRule type="colorScale" priority="420">
      <colorScale>
        <cfvo type="num" val="0"/>
        <cfvo type="num" val="10"/>
        <color rgb="FFFF0000"/>
        <color rgb="FFFFF00F"/>
      </colorScale>
    </cfRule>
  </conditionalFormatting>
  <conditionalFormatting sqref="C654:I654">
    <cfRule type="colorScale" priority="421">
      <colorScale>
        <cfvo type="num" val="0"/>
        <cfvo type="num" val="10"/>
        <color rgb="FFFF0000"/>
        <color rgb="FFFFF00F"/>
      </colorScale>
    </cfRule>
  </conditionalFormatting>
  <conditionalFormatting sqref="C655:I655">
    <cfRule type="colorScale" priority="422">
      <colorScale>
        <cfvo type="num" val="0"/>
        <cfvo type="num" val="10"/>
        <color rgb="FFFF0000"/>
        <color rgb="FFFFF00F"/>
      </colorScale>
    </cfRule>
  </conditionalFormatting>
  <conditionalFormatting sqref="C656:I656">
    <cfRule type="colorScale" priority="423">
      <colorScale>
        <cfvo type="num" val="0"/>
        <cfvo type="num" val="10"/>
        <color rgb="FFFF0000"/>
        <color rgb="FFFFF00F"/>
      </colorScale>
    </cfRule>
  </conditionalFormatting>
  <conditionalFormatting sqref="C659:I659">
    <cfRule type="colorScale" priority="424">
      <colorScale>
        <cfvo type="num" val="0"/>
        <cfvo type="num" val="10"/>
        <color rgb="FFFF0000"/>
        <color rgb="FFFFF00F"/>
      </colorScale>
    </cfRule>
  </conditionalFormatting>
  <conditionalFormatting sqref="C660:I660">
    <cfRule type="colorScale" priority="425">
      <colorScale>
        <cfvo type="num" val="0"/>
        <cfvo type="num" val="10"/>
        <color rgb="FFFF0000"/>
        <color rgb="FFFFF00F"/>
      </colorScale>
    </cfRule>
  </conditionalFormatting>
  <conditionalFormatting sqref="C661:I661">
    <cfRule type="colorScale" priority="426">
      <colorScale>
        <cfvo type="num" val="0"/>
        <cfvo type="num" val="10"/>
        <color rgb="FFFF0000"/>
        <color rgb="FFFFF00F"/>
      </colorScale>
    </cfRule>
  </conditionalFormatting>
  <conditionalFormatting sqref="C664:I664">
    <cfRule type="colorScale" priority="427">
      <colorScale>
        <cfvo type="num" val="0"/>
        <cfvo type="num" val="10"/>
        <color rgb="FFFF0000"/>
        <color rgb="FFFFF00F"/>
      </colorScale>
    </cfRule>
  </conditionalFormatting>
  <conditionalFormatting sqref="C665:I665">
    <cfRule type="colorScale" priority="428">
      <colorScale>
        <cfvo type="num" val="0"/>
        <cfvo type="num" val="10"/>
        <color rgb="FFFF0000"/>
        <color rgb="FFFFF00F"/>
      </colorScale>
    </cfRule>
  </conditionalFormatting>
  <conditionalFormatting sqref="C666:I666">
    <cfRule type="colorScale" priority="429">
      <colorScale>
        <cfvo type="num" val="0"/>
        <cfvo type="num" val="10"/>
        <color rgb="FFFF0000"/>
        <color rgb="FFFFF00F"/>
      </colorScale>
    </cfRule>
  </conditionalFormatting>
  <conditionalFormatting sqref="C667:I667">
    <cfRule type="colorScale" priority="430">
      <colorScale>
        <cfvo type="num" val="0"/>
        <cfvo type="num" val="10"/>
        <color rgb="FFFF0000"/>
        <color rgb="FFFFF00F"/>
      </colorScale>
    </cfRule>
  </conditionalFormatting>
  <conditionalFormatting sqref="C668:I668">
    <cfRule type="colorScale" priority="431">
      <colorScale>
        <cfvo type="num" val="0"/>
        <cfvo type="num" val="10"/>
        <color rgb="FFFF0000"/>
        <color rgb="FFFFF00F"/>
      </colorScale>
    </cfRule>
  </conditionalFormatting>
  <conditionalFormatting sqref="C669:I669">
    <cfRule type="colorScale" priority="432">
      <colorScale>
        <cfvo type="num" val="0"/>
        <cfvo type="num" val="10"/>
        <color rgb="FFFF0000"/>
        <color rgb="FFFFF00F"/>
      </colorScale>
    </cfRule>
  </conditionalFormatting>
  <conditionalFormatting sqref="C672:I672">
    <cfRule type="colorScale" priority="433">
      <colorScale>
        <cfvo type="num" val="0"/>
        <cfvo type="num" val="10"/>
        <color rgb="FFFF0000"/>
        <color rgb="FFFFF00F"/>
      </colorScale>
    </cfRule>
  </conditionalFormatting>
  <conditionalFormatting sqref="C673:I673">
    <cfRule type="colorScale" priority="434">
      <colorScale>
        <cfvo type="num" val="0"/>
        <cfvo type="num" val="10"/>
        <color rgb="FFFF0000"/>
        <color rgb="FFFFF00F"/>
      </colorScale>
    </cfRule>
  </conditionalFormatting>
  <conditionalFormatting sqref="C674:I674">
    <cfRule type="colorScale" priority="435">
      <colorScale>
        <cfvo type="num" val="0"/>
        <cfvo type="num" val="10"/>
        <color rgb="FFFF0000"/>
        <color rgb="FFFFF00F"/>
      </colorScale>
    </cfRule>
  </conditionalFormatting>
  <conditionalFormatting sqref="C675:I675">
    <cfRule type="colorScale" priority="436">
      <colorScale>
        <cfvo type="num" val="0"/>
        <cfvo type="num" val="10"/>
        <color rgb="FFFF0000"/>
        <color rgb="FFFFF00F"/>
      </colorScale>
    </cfRule>
  </conditionalFormatting>
  <conditionalFormatting sqref="C676:I676">
    <cfRule type="colorScale" priority="437">
      <colorScale>
        <cfvo type="num" val="0"/>
        <cfvo type="num" val="10"/>
        <color rgb="FFFF0000"/>
        <color rgb="FFFFF00F"/>
      </colorScale>
    </cfRule>
  </conditionalFormatting>
  <conditionalFormatting sqref="C677:I677">
    <cfRule type="colorScale" priority="438">
      <colorScale>
        <cfvo type="num" val="0"/>
        <cfvo type="num" val="10"/>
        <color rgb="FFFF0000"/>
        <color rgb="FFFFF00F"/>
      </colorScale>
    </cfRule>
  </conditionalFormatting>
  <conditionalFormatting sqref="C681:I681">
    <cfRule type="colorScale" priority="439">
      <colorScale>
        <cfvo type="num" val="0"/>
        <cfvo type="num" val="10"/>
        <color rgb="FFFF0000"/>
        <color rgb="FFFFF00F"/>
      </colorScale>
    </cfRule>
  </conditionalFormatting>
  <conditionalFormatting sqref="C682:I682">
    <cfRule type="colorScale" priority="440">
      <colorScale>
        <cfvo type="num" val="0"/>
        <cfvo type="num" val="10"/>
        <color rgb="FFFF0000"/>
        <color rgb="FFFFF00F"/>
      </colorScale>
    </cfRule>
  </conditionalFormatting>
  <conditionalFormatting sqref="C683:I683">
    <cfRule type="colorScale" priority="441">
      <colorScale>
        <cfvo type="num" val="0"/>
        <cfvo type="num" val="10"/>
        <color rgb="FFFF0000"/>
        <color rgb="FFFFF00F"/>
      </colorScale>
    </cfRule>
  </conditionalFormatting>
  <conditionalFormatting sqref="C686:I686">
    <cfRule type="colorScale" priority="442">
      <colorScale>
        <cfvo type="num" val="0"/>
        <cfvo type="num" val="10"/>
        <color rgb="FFFF0000"/>
        <color rgb="FFFFF00F"/>
      </colorScale>
    </cfRule>
  </conditionalFormatting>
  <conditionalFormatting sqref="C687:I687">
    <cfRule type="colorScale" priority="443">
      <colorScale>
        <cfvo type="num" val="0"/>
        <cfvo type="num" val="10"/>
        <color rgb="FFFF0000"/>
        <color rgb="FFFFF00F"/>
      </colorScale>
    </cfRule>
  </conditionalFormatting>
  <conditionalFormatting sqref="C688:I688">
    <cfRule type="colorScale" priority="444">
      <colorScale>
        <cfvo type="num" val="0"/>
        <cfvo type="num" val="10"/>
        <color rgb="FFFF0000"/>
        <color rgb="FFFFF00F"/>
      </colorScale>
    </cfRule>
  </conditionalFormatting>
  <conditionalFormatting sqref="C693:I693">
    <cfRule type="colorScale" priority="445">
      <colorScale>
        <cfvo type="num" val="0"/>
        <cfvo type="num" val="10"/>
        <color rgb="FFFF0000"/>
        <color rgb="FFFFF00F"/>
      </colorScale>
    </cfRule>
  </conditionalFormatting>
  <conditionalFormatting sqref="C694:I694">
    <cfRule type="colorScale" priority="446">
      <colorScale>
        <cfvo type="num" val="0"/>
        <cfvo type="num" val="10"/>
        <color rgb="FFFF0000"/>
        <color rgb="FFFFF00F"/>
      </colorScale>
    </cfRule>
  </conditionalFormatting>
  <conditionalFormatting sqref="C695:I695">
    <cfRule type="colorScale" priority="447">
      <colorScale>
        <cfvo type="num" val="0"/>
        <cfvo type="num" val="10"/>
        <color rgb="FFFF0000"/>
        <color rgb="FFFFF00F"/>
      </colorScale>
    </cfRule>
  </conditionalFormatting>
  <conditionalFormatting sqref="C698:I698">
    <cfRule type="colorScale" priority="448">
      <colorScale>
        <cfvo type="num" val="0"/>
        <cfvo type="num" val="10"/>
        <color rgb="FFFF0000"/>
        <color rgb="FFFFF00F"/>
      </colorScale>
    </cfRule>
  </conditionalFormatting>
  <conditionalFormatting sqref="C699:I699">
    <cfRule type="colorScale" priority="449">
      <colorScale>
        <cfvo type="num" val="0"/>
        <cfvo type="num" val="10"/>
        <color rgb="FFFF0000"/>
        <color rgb="FFFFF00F"/>
      </colorScale>
    </cfRule>
  </conditionalFormatting>
  <conditionalFormatting sqref="C700:I700">
    <cfRule type="colorScale" priority="450">
      <colorScale>
        <cfvo type="num" val="0"/>
        <cfvo type="num" val="10"/>
        <color rgb="FFFF0000"/>
        <color rgb="FFFFF00F"/>
      </colorScale>
    </cfRule>
  </conditionalFormatting>
  <conditionalFormatting sqref="C703:I703">
    <cfRule type="colorScale" priority="451">
      <colorScale>
        <cfvo type="num" val="0"/>
        <cfvo type="num" val="10"/>
        <color rgb="FFFF0000"/>
        <color rgb="FFFFF00F"/>
      </colorScale>
    </cfRule>
  </conditionalFormatting>
  <conditionalFormatting sqref="C704:I704">
    <cfRule type="colorScale" priority="452">
      <colorScale>
        <cfvo type="num" val="0"/>
        <cfvo type="num" val="10"/>
        <color rgb="FFFF0000"/>
        <color rgb="FFFFF00F"/>
      </colorScale>
    </cfRule>
  </conditionalFormatting>
  <conditionalFormatting sqref="C705:I705">
    <cfRule type="colorScale" priority="453">
      <colorScale>
        <cfvo type="num" val="0"/>
        <cfvo type="num" val="10"/>
        <color rgb="FFFF0000"/>
        <color rgb="FFFFF00F"/>
      </colorScale>
    </cfRule>
  </conditionalFormatting>
  <conditionalFormatting sqref="C708:I708">
    <cfRule type="colorScale" priority="454">
      <colorScale>
        <cfvo type="num" val="0"/>
        <cfvo type="num" val="10"/>
        <color rgb="FFFF0000"/>
        <color rgb="FFFFF00F"/>
      </colorScale>
    </cfRule>
  </conditionalFormatting>
  <conditionalFormatting sqref="C709:I709">
    <cfRule type="colorScale" priority="455">
      <colorScale>
        <cfvo type="num" val="0"/>
        <cfvo type="num" val="10"/>
        <color rgb="FFFF0000"/>
        <color rgb="FFFFF00F"/>
      </colorScale>
    </cfRule>
  </conditionalFormatting>
  <conditionalFormatting sqref="C710:I710">
    <cfRule type="colorScale" priority="456">
      <colorScale>
        <cfvo type="num" val="0"/>
        <cfvo type="num" val="10"/>
        <color rgb="FFFF0000"/>
        <color rgb="FFFFF00F"/>
      </colorScale>
    </cfRule>
  </conditionalFormatting>
  <conditionalFormatting sqref="C713:I713">
    <cfRule type="colorScale" priority="457">
      <colorScale>
        <cfvo type="num" val="0"/>
        <cfvo type="num" val="10"/>
        <color rgb="FFFF0000"/>
        <color rgb="FFFFF00F"/>
      </colorScale>
    </cfRule>
  </conditionalFormatting>
  <conditionalFormatting sqref="C714:I714">
    <cfRule type="colorScale" priority="458">
      <colorScale>
        <cfvo type="num" val="0"/>
        <cfvo type="num" val="10"/>
        <color rgb="FFFF0000"/>
        <color rgb="FFFFF00F"/>
      </colorScale>
    </cfRule>
  </conditionalFormatting>
  <conditionalFormatting sqref="C715:I715">
    <cfRule type="colorScale" priority="459">
      <colorScale>
        <cfvo type="num" val="0"/>
        <cfvo type="num" val="10"/>
        <color rgb="FFFF0000"/>
        <color rgb="FFFFF00F"/>
      </colorScale>
    </cfRule>
  </conditionalFormatting>
  <conditionalFormatting sqref="C718:I718">
    <cfRule type="colorScale" priority="460">
      <colorScale>
        <cfvo type="num" val="0"/>
        <cfvo type="num" val="10"/>
        <color rgb="FFFF0000"/>
        <color rgb="FFFFF00F"/>
      </colorScale>
    </cfRule>
  </conditionalFormatting>
  <conditionalFormatting sqref="C719:I719">
    <cfRule type="colorScale" priority="461">
      <colorScale>
        <cfvo type="num" val="0"/>
        <cfvo type="num" val="10"/>
        <color rgb="FFFF0000"/>
        <color rgb="FFFFF00F"/>
      </colorScale>
    </cfRule>
  </conditionalFormatting>
  <conditionalFormatting sqref="C720:I720">
    <cfRule type="colorScale" priority="462">
      <colorScale>
        <cfvo type="num" val="0"/>
        <cfvo type="num" val="10"/>
        <color rgb="FFFF0000"/>
        <color rgb="FFFFF00F"/>
      </colorScale>
    </cfRule>
  </conditionalFormatting>
  <conditionalFormatting sqref="C723:I723">
    <cfRule type="colorScale" priority="463">
      <colorScale>
        <cfvo type="num" val="0"/>
        <cfvo type="num" val="10"/>
        <color rgb="FFFF0000"/>
        <color rgb="FFFFF00F"/>
      </colorScale>
    </cfRule>
  </conditionalFormatting>
  <conditionalFormatting sqref="C724:I724">
    <cfRule type="colorScale" priority="464">
      <colorScale>
        <cfvo type="num" val="0"/>
        <cfvo type="num" val="10"/>
        <color rgb="FFFF0000"/>
        <color rgb="FFFFF00F"/>
      </colorScale>
    </cfRule>
  </conditionalFormatting>
  <conditionalFormatting sqref="C725:I725">
    <cfRule type="colorScale" priority="465">
      <colorScale>
        <cfvo type="num" val="0"/>
        <cfvo type="num" val="10"/>
        <color rgb="FFFF0000"/>
        <color rgb="FFFFF00F"/>
      </colorScale>
    </cfRule>
  </conditionalFormatting>
  <conditionalFormatting sqref="C731:I731">
    <cfRule type="colorScale" priority="466">
      <colorScale>
        <cfvo type="num" val="0"/>
        <cfvo type="num" val="10"/>
        <color rgb="FFFF0000"/>
        <color rgb="FFFFF00F"/>
      </colorScale>
    </cfRule>
  </conditionalFormatting>
  <conditionalFormatting sqref="C732:I732">
    <cfRule type="colorScale" priority="467">
      <colorScale>
        <cfvo type="num" val="0"/>
        <cfvo type="num" val="10"/>
        <color rgb="FFFF0000"/>
        <color rgb="FFFFF00F"/>
      </colorScale>
    </cfRule>
  </conditionalFormatting>
  <conditionalFormatting sqref="C733:I733">
    <cfRule type="colorScale" priority="468">
      <colorScale>
        <cfvo type="num" val="0"/>
        <cfvo type="num" val="10"/>
        <color rgb="FFFF0000"/>
        <color rgb="FFFFF00F"/>
      </colorScale>
    </cfRule>
  </conditionalFormatting>
  <conditionalFormatting sqref="C736:I736">
    <cfRule type="colorScale" priority="469">
      <colorScale>
        <cfvo type="num" val="0"/>
        <cfvo type="num" val="10"/>
        <color rgb="FFFF0000"/>
        <color rgb="FFFFF00F"/>
      </colorScale>
    </cfRule>
  </conditionalFormatting>
  <conditionalFormatting sqref="C737:I737">
    <cfRule type="colorScale" priority="470">
      <colorScale>
        <cfvo type="num" val="0"/>
        <cfvo type="num" val="10"/>
        <color rgb="FFFF0000"/>
        <color rgb="FFFFF00F"/>
      </colorScale>
    </cfRule>
  </conditionalFormatting>
  <conditionalFormatting sqref="C738:I738">
    <cfRule type="colorScale" priority="471">
      <colorScale>
        <cfvo type="num" val="0"/>
        <cfvo type="num" val="10"/>
        <color rgb="FFFF0000"/>
        <color rgb="FFFFF00F"/>
      </colorScale>
    </cfRule>
  </conditionalFormatting>
  <conditionalFormatting sqref="C741:I741">
    <cfRule type="colorScale" priority="472">
      <colorScale>
        <cfvo type="num" val="0"/>
        <cfvo type="num" val="10"/>
        <color rgb="FFFF0000"/>
        <color rgb="FFFFF00F"/>
      </colorScale>
    </cfRule>
  </conditionalFormatting>
  <conditionalFormatting sqref="C742:I742">
    <cfRule type="colorScale" priority="473">
      <colorScale>
        <cfvo type="num" val="0"/>
        <cfvo type="num" val="10"/>
        <color rgb="FFFF0000"/>
        <color rgb="FFFFF00F"/>
      </colorScale>
    </cfRule>
  </conditionalFormatting>
  <conditionalFormatting sqref="C743:I743">
    <cfRule type="colorScale" priority="474">
      <colorScale>
        <cfvo type="num" val="0"/>
        <cfvo type="num" val="10"/>
        <color rgb="FFFF0000"/>
        <color rgb="FFFFF00F"/>
      </colorScale>
    </cfRule>
  </conditionalFormatting>
  <conditionalFormatting sqref="C744:I744">
    <cfRule type="colorScale" priority="475">
      <colorScale>
        <cfvo type="num" val="0"/>
        <cfvo type="num" val="10"/>
        <color rgb="FFFF0000"/>
        <color rgb="FFFFF00F"/>
      </colorScale>
    </cfRule>
  </conditionalFormatting>
  <conditionalFormatting sqref="C745:I745">
    <cfRule type="colorScale" priority="476">
      <colorScale>
        <cfvo type="num" val="0"/>
        <cfvo type="num" val="10"/>
        <color rgb="FFFF0000"/>
        <color rgb="FFFFF00F"/>
      </colorScale>
    </cfRule>
  </conditionalFormatting>
  <conditionalFormatting sqref="C746:I746">
    <cfRule type="colorScale" priority="477">
      <colorScale>
        <cfvo type="num" val="0"/>
        <cfvo type="num" val="10"/>
        <color rgb="FFFF0000"/>
        <color rgb="FFFFF00F"/>
      </colorScale>
    </cfRule>
  </conditionalFormatting>
  <conditionalFormatting sqref="C749:I749">
    <cfRule type="colorScale" priority="478">
      <colorScale>
        <cfvo type="num" val="0"/>
        <cfvo type="num" val="10"/>
        <color rgb="FFFF0000"/>
        <color rgb="FFFFF00F"/>
      </colorScale>
    </cfRule>
  </conditionalFormatting>
  <conditionalFormatting sqref="C750:I750">
    <cfRule type="colorScale" priority="479">
      <colorScale>
        <cfvo type="num" val="0"/>
        <cfvo type="num" val="10"/>
        <color rgb="FFFF0000"/>
        <color rgb="FFFFF00F"/>
      </colorScale>
    </cfRule>
  </conditionalFormatting>
  <conditionalFormatting sqref="C751:I751">
    <cfRule type="colorScale" priority="480">
      <colorScale>
        <cfvo type="num" val="0"/>
        <cfvo type="num" val="10"/>
        <color rgb="FFFF0000"/>
        <color rgb="FFFFF00F"/>
      </colorScale>
    </cfRule>
  </conditionalFormatting>
  <conditionalFormatting sqref="C755:I755">
    <cfRule type="colorScale" priority="481">
      <colorScale>
        <cfvo type="num" val="0"/>
        <cfvo type="num" val="10"/>
        <color rgb="FFFF0000"/>
        <color rgb="FFFFF00F"/>
      </colorScale>
    </cfRule>
  </conditionalFormatting>
  <conditionalFormatting sqref="C756:I756">
    <cfRule type="colorScale" priority="482">
      <colorScale>
        <cfvo type="num" val="0"/>
        <cfvo type="num" val="10"/>
        <color rgb="FFFF0000"/>
        <color rgb="FFFFF00F"/>
      </colorScale>
    </cfRule>
  </conditionalFormatting>
  <conditionalFormatting sqref="C757:I757">
    <cfRule type="colorScale" priority="483">
      <colorScale>
        <cfvo type="num" val="0"/>
        <cfvo type="num" val="10"/>
        <color rgb="FFFF0000"/>
        <color rgb="FFFFF00F"/>
      </colorScale>
    </cfRule>
  </conditionalFormatting>
  <conditionalFormatting sqref="C760:I760">
    <cfRule type="colorScale" priority="484">
      <colorScale>
        <cfvo type="num" val="0"/>
        <cfvo type="num" val="10"/>
        <color rgb="FFFF0000"/>
        <color rgb="FFFFF00F"/>
      </colorScale>
    </cfRule>
  </conditionalFormatting>
  <conditionalFormatting sqref="C761:I761">
    <cfRule type="colorScale" priority="485">
      <colorScale>
        <cfvo type="num" val="0"/>
        <cfvo type="num" val="10"/>
        <color rgb="FFFF0000"/>
        <color rgb="FFFFF00F"/>
      </colorScale>
    </cfRule>
  </conditionalFormatting>
  <conditionalFormatting sqref="C762:I762">
    <cfRule type="colorScale" priority="486">
      <colorScale>
        <cfvo type="num" val="0"/>
        <cfvo type="num" val="10"/>
        <color rgb="FFFF0000"/>
        <color rgb="FFFFF00F"/>
      </colorScale>
    </cfRule>
  </conditionalFormatting>
  <conditionalFormatting sqref="C765:I765">
    <cfRule type="colorScale" priority="487">
      <colorScale>
        <cfvo type="num" val="0"/>
        <cfvo type="num" val="10"/>
        <color rgb="FFFF0000"/>
        <color rgb="FFFFF00F"/>
      </colorScale>
    </cfRule>
  </conditionalFormatting>
  <conditionalFormatting sqref="C766:I766">
    <cfRule type="colorScale" priority="488">
      <colorScale>
        <cfvo type="num" val="0"/>
        <cfvo type="num" val="10"/>
        <color rgb="FFFF0000"/>
        <color rgb="FFFFF00F"/>
      </colorScale>
    </cfRule>
  </conditionalFormatting>
  <conditionalFormatting sqref="C767:I767">
    <cfRule type="colorScale" priority="489">
      <colorScale>
        <cfvo type="num" val="0"/>
        <cfvo type="num" val="10"/>
        <color rgb="FFFF0000"/>
        <color rgb="FFFFF00F"/>
      </colorScale>
    </cfRule>
  </conditionalFormatting>
  <conditionalFormatting sqref="C770:I770">
    <cfRule type="colorScale" priority="490">
      <colorScale>
        <cfvo type="num" val="0"/>
        <cfvo type="num" val="10"/>
        <color rgb="FFFF0000"/>
        <color rgb="FFFFF00F"/>
      </colorScale>
    </cfRule>
  </conditionalFormatting>
  <conditionalFormatting sqref="C773:I773">
    <cfRule type="colorScale" priority="491">
      <colorScale>
        <cfvo type="num" val="0"/>
        <cfvo type="num" val="10"/>
        <color rgb="FFFF0000"/>
        <color rgb="FFFFF00F"/>
      </colorScale>
    </cfRule>
  </conditionalFormatting>
  <conditionalFormatting sqref="C774:I774">
    <cfRule type="colorScale" priority="492">
      <colorScale>
        <cfvo type="num" val="0"/>
        <cfvo type="num" val="10"/>
        <color rgb="FFFF0000"/>
        <color rgb="FFFFF00F"/>
      </colorScale>
    </cfRule>
  </conditionalFormatting>
  <conditionalFormatting sqref="C775:I775">
    <cfRule type="colorScale" priority="493">
      <colorScale>
        <cfvo type="num" val="0"/>
        <cfvo type="num" val="10"/>
        <color rgb="FFFF0000"/>
        <color rgb="FFFFF00F"/>
      </colorScale>
    </cfRule>
  </conditionalFormatting>
  <conditionalFormatting sqref="C776:I776">
    <cfRule type="colorScale" priority="494">
      <colorScale>
        <cfvo type="num" val="0"/>
        <cfvo type="num" val="10"/>
        <color rgb="FFFF0000"/>
        <color rgb="FFFFF00F"/>
      </colorScale>
    </cfRule>
  </conditionalFormatting>
  <conditionalFormatting sqref="C777:I777">
    <cfRule type="colorScale" priority="495">
      <colorScale>
        <cfvo type="num" val="0"/>
        <cfvo type="num" val="10"/>
        <color rgb="FFFF0000"/>
        <color rgb="FFFFF00F"/>
      </colorScale>
    </cfRule>
  </conditionalFormatting>
  <conditionalFormatting sqref="C778:I778">
    <cfRule type="colorScale" priority="496">
      <colorScale>
        <cfvo type="num" val="0"/>
        <cfvo type="num" val="10"/>
        <color rgb="FFFF0000"/>
        <color rgb="FFFFF00F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Data</vt:lpstr>
      <vt:lpstr>Requirements</vt:lpstr>
      <vt:lpstr>Systems</vt:lpstr>
      <vt:lpstr>Functional Requirements Scores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2016-07-13T21:14:52Z</dcterms:modified>
</cp:coreProperties>
</file>