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H10" s="1"/>
  <c r="I10" s="1"/>
  <c r="J10" s="1"/>
  <c r="M10" s="1"/>
  <c r="E12"/>
  <c r="H12" s="1"/>
  <c r="I12" s="1"/>
  <c r="E11"/>
  <c r="H11" s="1"/>
  <c r="I11" s="1"/>
  <c r="J11" s="1"/>
  <c r="M11" s="1"/>
  <c r="L7"/>
  <c r="E9"/>
  <c r="H9" s="1"/>
  <c r="I9" s="1"/>
  <c r="L6"/>
  <c r="L2"/>
  <c r="I8"/>
  <c r="L8" s="1"/>
  <c r="E8"/>
  <c r="H8" s="1"/>
  <c r="E2"/>
  <c r="H2" s="1"/>
  <c r="I2" s="1"/>
  <c r="J2" s="1"/>
  <c r="M2" s="1"/>
  <c r="H3"/>
  <c r="I3" s="1"/>
  <c r="J3" s="1"/>
  <c r="M3" s="1"/>
  <c r="E3"/>
  <c r="M7"/>
  <c r="I7"/>
  <c r="J7" s="1"/>
  <c r="E4"/>
  <c r="H4" s="1"/>
  <c r="E5"/>
  <c r="H5" s="1"/>
  <c r="I5" s="1"/>
  <c r="E6"/>
  <c r="H6" s="1"/>
  <c r="I6" s="1"/>
  <c r="J6" s="1"/>
  <c r="M6" s="1"/>
  <c r="L3" l="1"/>
  <c r="J8"/>
  <c r="M8" s="1"/>
  <c r="L5"/>
  <c r="J5"/>
  <c r="M5" s="1"/>
  <c r="L10"/>
  <c r="J12"/>
  <c r="M12" s="1"/>
  <c r="L12"/>
  <c r="L11"/>
  <c r="J9"/>
  <c r="M9" s="1"/>
  <c r="L9"/>
  <c r="I4"/>
  <c r="J4" l="1"/>
  <c r="M4" s="1"/>
  <c r="L4"/>
</calcChain>
</file>

<file path=xl/sharedStrings.xml><?xml version="1.0" encoding="utf-8"?>
<sst xmlns="http://schemas.openxmlformats.org/spreadsheetml/2006/main" count="26" uniqueCount="24">
  <si>
    <t>NortonSecurity</t>
  </si>
  <si>
    <t>No. Devices</t>
  </si>
  <si>
    <t>Cost</t>
  </si>
  <si>
    <t>70 Users</t>
  </si>
  <si>
    <t>ScanGuard</t>
  </si>
  <si>
    <t>Years</t>
  </si>
  <si>
    <t>Cost/User</t>
  </si>
  <si>
    <t>BullGuard</t>
  </si>
  <si>
    <t>Cost/Year KD</t>
  </si>
  <si>
    <t>Rating</t>
  </si>
  <si>
    <t>Panda</t>
  </si>
  <si>
    <t>Unlimited</t>
  </si>
  <si>
    <t>Euro</t>
  </si>
  <si>
    <t>TotalAV</t>
  </si>
  <si>
    <t>PCProtection</t>
  </si>
  <si>
    <t>Cost/2Years $</t>
  </si>
  <si>
    <t>Cost 2 Yrs KD</t>
  </si>
  <si>
    <t>ESET</t>
  </si>
  <si>
    <t>Total Users</t>
  </si>
  <si>
    <t>Names</t>
  </si>
  <si>
    <t>Cost/Year $ 70 Users</t>
  </si>
  <si>
    <t>Kaspersky</t>
  </si>
  <si>
    <t>AVG</t>
  </si>
  <si>
    <t>Bitdefender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</si>
</sst>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0_);_(* \(#,##0.0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0" fontId="0" fillId="0" borderId="3" xfId="1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NumberFormat="1" applyFill="1" applyBorder="1"/>
    <xf numFmtId="164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5"/>
  <cols>
    <col min="1" max="1" width="8.28515625" style="9" customWidth="1"/>
    <col min="2" max="2" width="14.5703125" bestFit="1" customWidth="1"/>
    <col min="3" max="3" width="11.42578125" style="9" bestFit="1" customWidth="1"/>
    <col min="4" max="4" width="10.5703125" bestFit="1" customWidth="1"/>
    <col min="5" max="5" width="9.7109375" bestFit="1" customWidth="1"/>
    <col min="6" max="6" width="5.7109375" bestFit="1" customWidth="1"/>
    <col min="7" max="7" width="10.7109375" style="9" bestFit="1" customWidth="1"/>
    <col min="8" max="8" width="10.5703125" customWidth="1"/>
    <col min="9" max="9" width="19" bestFit="1" customWidth="1"/>
    <col min="10" max="10" width="16.28515625" customWidth="1"/>
    <col min="11" max="11" width="5.7109375" style="3" bestFit="1" customWidth="1"/>
    <col min="12" max="12" width="12.85546875" bestFit="1" customWidth="1"/>
    <col min="13" max="13" width="12.140625" style="1" bestFit="1" customWidth="1"/>
  </cols>
  <sheetData>
    <row r="1" spans="1:14" s="9" customFormat="1" ht="16.5" thickTop="1" thickBot="1">
      <c r="A1" s="14" t="s">
        <v>9</v>
      </c>
      <c r="B1" s="14" t="s">
        <v>19</v>
      </c>
      <c r="C1" s="14" t="s">
        <v>1</v>
      </c>
      <c r="D1" s="14" t="s">
        <v>2</v>
      </c>
      <c r="E1" s="14" t="s">
        <v>6</v>
      </c>
      <c r="F1" s="14" t="s">
        <v>5</v>
      </c>
      <c r="G1" s="14" t="s">
        <v>18</v>
      </c>
      <c r="H1" s="14" t="s">
        <v>3</v>
      </c>
      <c r="I1" s="14" t="s">
        <v>20</v>
      </c>
      <c r="J1" s="14" t="s">
        <v>8</v>
      </c>
      <c r="K1" s="15" t="s">
        <v>5</v>
      </c>
      <c r="L1" s="14" t="s">
        <v>15</v>
      </c>
      <c r="M1" s="14" t="s">
        <v>16</v>
      </c>
    </row>
    <row r="2" spans="1:14" ht="15.75" thickTop="1">
      <c r="A2" s="10">
        <v>1</v>
      </c>
      <c r="B2" s="11" t="s">
        <v>13</v>
      </c>
      <c r="C2" s="10">
        <v>5</v>
      </c>
      <c r="D2" s="12">
        <v>59.95</v>
      </c>
      <c r="E2" s="12">
        <f t="shared" ref="E2" si="0">D2/C2</f>
        <v>11.99</v>
      </c>
      <c r="F2" s="11">
        <v>1</v>
      </c>
      <c r="G2" s="10">
        <v>70</v>
      </c>
      <c r="H2" s="12">
        <f>70*E2</f>
        <v>839.30000000000007</v>
      </c>
      <c r="I2" s="12">
        <f t="shared" ref="I2" si="1">H2/F2</f>
        <v>839.30000000000007</v>
      </c>
      <c r="J2" s="12">
        <f t="shared" ref="J2:J4" si="2">I2*0.3</f>
        <v>251.79000000000002</v>
      </c>
      <c r="K2" s="13">
        <v>2</v>
      </c>
      <c r="L2" s="12">
        <f t="shared" ref="L2:L7" si="3">K2*I2</f>
        <v>1678.6000000000001</v>
      </c>
      <c r="M2" s="12">
        <f>J2*K2</f>
        <v>503.58000000000004</v>
      </c>
      <c r="N2" s="2"/>
    </row>
    <row r="3" spans="1:14">
      <c r="A3" s="7">
        <v>2</v>
      </c>
      <c r="B3" s="4" t="s">
        <v>14</v>
      </c>
      <c r="C3" s="7">
        <v>5</v>
      </c>
      <c r="D3" s="12">
        <v>59.95</v>
      </c>
      <c r="E3" s="5">
        <f t="shared" ref="E3" si="4">D3/C3</f>
        <v>11.99</v>
      </c>
      <c r="F3" s="4">
        <v>1</v>
      </c>
      <c r="G3" s="7">
        <v>70</v>
      </c>
      <c r="H3" s="5">
        <f>70*E3</f>
        <v>839.30000000000007</v>
      </c>
      <c r="I3" s="5">
        <f t="shared" ref="I3" si="5">H3/F3</f>
        <v>839.30000000000007</v>
      </c>
      <c r="J3" s="5">
        <f t="shared" si="2"/>
        <v>251.79000000000002</v>
      </c>
      <c r="K3" s="6">
        <v>2</v>
      </c>
      <c r="L3" s="5">
        <f t="shared" si="3"/>
        <v>1678.6000000000001</v>
      </c>
      <c r="M3" s="5">
        <f>J3*K3</f>
        <v>503.58000000000004</v>
      </c>
      <c r="N3" s="2"/>
    </row>
    <row r="4" spans="1:14">
      <c r="A4" s="7">
        <v>3</v>
      </c>
      <c r="B4" s="4" t="s">
        <v>4</v>
      </c>
      <c r="C4" s="7">
        <v>5</v>
      </c>
      <c r="D4" s="12">
        <v>59.95</v>
      </c>
      <c r="E4" s="5">
        <f t="shared" ref="E4:E5" si="6">D4/C4</f>
        <v>11.99</v>
      </c>
      <c r="F4" s="4">
        <v>1</v>
      </c>
      <c r="G4" s="7">
        <v>70</v>
      </c>
      <c r="H4" s="5">
        <f>70*E4</f>
        <v>839.30000000000007</v>
      </c>
      <c r="I4" s="5">
        <f t="shared" ref="I4:I5" si="7">H4/F4</f>
        <v>839.30000000000007</v>
      </c>
      <c r="J4" s="5">
        <f t="shared" si="2"/>
        <v>251.79000000000002</v>
      </c>
      <c r="K4" s="6">
        <v>2</v>
      </c>
      <c r="L4" s="5">
        <f t="shared" si="3"/>
        <v>1678.6000000000001</v>
      </c>
      <c r="M4" s="5">
        <f>J4*K4</f>
        <v>503.58000000000004</v>
      </c>
      <c r="N4" s="2"/>
    </row>
    <row r="5" spans="1:14">
      <c r="A5" s="7">
        <v>4</v>
      </c>
      <c r="B5" s="4" t="s">
        <v>7</v>
      </c>
      <c r="C5" s="7">
        <v>15</v>
      </c>
      <c r="D5" s="12">
        <v>37.32</v>
      </c>
      <c r="E5" s="4">
        <f t="shared" si="6"/>
        <v>2.488</v>
      </c>
      <c r="F5" s="4">
        <v>3</v>
      </c>
      <c r="G5" s="7">
        <v>70</v>
      </c>
      <c r="H5" s="5">
        <f>70*E5</f>
        <v>174.16</v>
      </c>
      <c r="I5" s="5">
        <f t="shared" si="7"/>
        <v>58.053333333333335</v>
      </c>
      <c r="J5" s="5">
        <f>I5*0.3</f>
        <v>17.416</v>
      </c>
      <c r="K5" s="6">
        <v>3</v>
      </c>
      <c r="L5" s="5">
        <f t="shared" si="3"/>
        <v>174.16</v>
      </c>
      <c r="M5" s="5">
        <f>J5*K5</f>
        <v>52.248000000000005</v>
      </c>
      <c r="N5" s="2"/>
    </row>
    <row r="6" spans="1:14">
      <c r="A6" s="7">
        <v>5</v>
      </c>
      <c r="B6" s="4" t="s">
        <v>0</v>
      </c>
      <c r="C6" s="7">
        <v>10</v>
      </c>
      <c r="D6" s="12">
        <v>95.99</v>
      </c>
      <c r="E6" s="5">
        <f>D6/C6</f>
        <v>9.5990000000000002</v>
      </c>
      <c r="F6" s="4">
        <v>2</v>
      </c>
      <c r="G6" s="7">
        <v>70</v>
      </c>
      <c r="H6" s="5">
        <f>70*E6</f>
        <v>671.93000000000006</v>
      </c>
      <c r="I6" s="5">
        <f>H6/F6</f>
        <v>335.96500000000003</v>
      </c>
      <c r="J6" s="5">
        <f>I6*0.3</f>
        <v>100.7895</v>
      </c>
      <c r="K6" s="6">
        <v>2</v>
      </c>
      <c r="L6" s="5">
        <f t="shared" si="3"/>
        <v>671.93000000000006</v>
      </c>
      <c r="M6" s="5">
        <f>J6*K6</f>
        <v>201.57900000000001</v>
      </c>
      <c r="N6" s="2"/>
    </row>
    <row r="7" spans="1:14">
      <c r="A7" s="16">
        <v>6</v>
      </c>
      <c r="B7" s="17" t="s">
        <v>10</v>
      </c>
      <c r="C7" s="16"/>
      <c r="D7" s="12">
        <v>186.07</v>
      </c>
      <c r="E7" s="17"/>
      <c r="F7" s="17">
        <v>2</v>
      </c>
      <c r="G7" s="16" t="s">
        <v>11</v>
      </c>
      <c r="H7" s="8" t="s">
        <v>12</v>
      </c>
      <c r="I7" s="17">
        <f>D7/F7</f>
        <v>93.034999999999997</v>
      </c>
      <c r="J7" s="17">
        <f>I7*0.37</f>
        <v>34.42295</v>
      </c>
      <c r="K7" s="18">
        <v>2</v>
      </c>
      <c r="L7" s="19">
        <f t="shared" si="3"/>
        <v>186.07</v>
      </c>
      <c r="M7" s="19">
        <f>D7*0.37</f>
        <v>68.8459</v>
      </c>
    </row>
    <row r="8" spans="1:14">
      <c r="A8" s="7">
        <v>7</v>
      </c>
      <c r="B8" s="4" t="s">
        <v>17</v>
      </c>
      <c r="C8" s="7">
        <v>70</v>
      </c>
      <c r="D8" s="12">
        <v>2857.6</v>
      </c>
      <c r="E8" s="5">
        <f>D8/C8</f>
        <v>40.822857142857139</v>
      </c>
      <c r="F8" s="4">
        <v>2</v>
      </c>
      <c r="G8" s="7">
        <v>70</v>
      </c>
      <c r="H8" s="5">
        <f>70*E8</f>
        <v>2857.6</v>
      </c>
      <c r="I8" s="5">
        <f>D8/F8</f>
        <v>1428.8</v>
      </c>
      <c r="J8" s="5">
        <f>I8*0.3</f>
        <v>428.64</v>
      </c>
      <c r="K8" s="6">
        <v>2</v>
      </c>
      <c r="L8" s="5">
        <f>K8*I8</f>
        <v>2857.6</v>
      </c>
      <c r="M8" s="5">
        <f>J8*K8</f>
        <v>857.28</v>
      </c>
      <c r="N8" s="2"/>
    </row>
    <row r="9" spans="1:14">
      <c r="A9" s="10">
        <v>8</v>
      </c>
      <c r="B9" s="11" t="s">
        <v>21</v>
      </c>
      <c r="C9" s="10">
        <v>50</v>
      </c>
      <c r="D9" s="12">
        <v>2830</v>
      </c>
      <c r="E9" s="12">
        <f t="shared" ref="E9:E11" si="8">D9/C9</f>
        <v>56.6</v>
      </c>
      <c r="F9" s="11">
        <v>2</v>
      </c>
      <c r="G9" s="10">
        <v>70</v>
      </c>
      <c r="H9" s="12">
        <f>70*E9</f>
        <v>3962</v>
      </c>
      <c r="I9" s="12">
        <f>H9/F9</f>
        <v>1981</v>
      </c>
      <c r="J9" s="12">
        <f t="shared" ref="J9" si="9">I9*0.3</f>
        <v>594.29999999999995</v>
      </c>
      <c r="K9" s="13">
        <v>2</v>
      </c>
      <c r="L9" s="12">
        <f t="shared" ref="L9" si="10">K9*I9</f>
        <v>3962</v>
      </c>
      <c r="M9" s="12">
        <f>J9*K9</f>
        <v>1188.5999999999999</v>
      </c>
      <c r="N9" s="2"/>
    </row>
    <row r="10" spans="1:14">
      <c r="A10" s="10">
        <v>8</v>
      </c>
      <c r="B10" s="11" t="s">
        <v>21</v>
      </c>
      <c r="C10" s="10">
        <v>45</v>
      </c>
      <c r="D10" s="12">
        <v>3069.92</v>
      </c>
      <c r="E10" s="12">
        <f t="shared" ref="E10" si="11">D10/C10</f>
        <v>68.220444444444439</v>
      </c>
      <c r="F10" s="11">
        <v>3</v>
      </c>
      <c r="G10" s="10">
        <v>70</v>
      </c>
      <c r="H10" s="12">
        <f>70*E10</f>
        <v>4775.431111111111</v>
      </c>
      <c r="I10" s="12">
        <f>H10/F10</f>
        <v>1591.8103703703703</v>
      </c>
      <c r="J10" s="12">
        <f t="shared" ref="J10" si="12">I10*0.3</f>
        <v>477.54311111111105</v>
      </c>
      <c r="K10" s="13">
        <v>3</v>
      </c>
      <c r="L10" s="12">
        <f t="shared" ref="L10" si="13">K10*I10</f>
        <v>4775.431111111111</v>
      </c>
      <c r="M10" s="12">
        <f>J10*K10</f>
        <v>1432.6293333333331</v>
      </c>
      <c r="N10" s="2"/>
    </row>
    <row r="11" spans="1:14">
      <c r="A11" s="10">
        <v>9</v>
      </c>
      <c r="B11" s="11" t="s">
        <v>22</v>
      </c>
      <c r="C11" s="10">
        <v>50</v>
      </c>
      <c r="D11" s="12">
        <v>1265.5899999999999</v>
      </c>
      <c r="E11" s="12">
        <f t="shared" si="8"/>
        <v>25.311799999999998</v>
      </c>
      <c r="F11" s="11">
        <v>2</v>
      </c>
      <c r="G11" s="10">
        <v>70</v>
      </c>
      <c r="H11" s="12">
        <f>70*E11</f>
        <v>1771.8259999999998</v>
      </c>
      <c r="I11" s="12">
        <f>H11/F11</f>
        <v>885.9129999999999</v>
      </c>
      <c r="J11" s="12">
        <f t="shared" ref="J11" si="14">I11*0.3</f>
        <v>265.77389999999997</v>
      </c>
      <c r="K11" s="13">
        <v>2</v>
      </c>
      <c r="L11" s="12">
        <f t="shared" ref="L11" si="15">K11*I11</f>
        <v>1771.8259999999998</v>
      </c>
      <c r="M11" s="12">
        <f>J11*K11</f>
        <v>531.54779999999994</v>
      </c>
      <c r="N11" s="2"/>
    </row>
    <row r="12" spans="1:14">
      <c r="A12" s="10">
        <v>10</v>
      </c>
      <c r="B12" s="11" t="s">
        <v>23</v>
      </c>
      <c r="C12" s="10">
        <v>50</v>
      </c>
      <c r="D12" s="12">
        <v>4019.99</v>
      </c>
      <c r="E12" s="12">
        <f t="shared" ref="E12" si="16">D12/C12</f>
        <v>80.399799999999999</v>
      </c>
      <c r="F12" s="11">
        <v>2</v>
      </c>
      <c r="G12" s="10">
        <v>70</v>
      </c>
      <c r="H12" s="12">
        <f>70*E12</f>
        <v>5627.9859999999999</v>
      </c>
      <c r="I12" s="12">
        <f>H12/F12</f>
        <v>2813.9929999999999</v>
      </c>
      <c r="J12" s="12">
        <f t="shared" ref="J12" si="17">I12*0.3</f>
        <v>844.1979</v>
      </c>
      <c r="K12" s="13">
        <v>2</v>
      </c>
      <c r="L12" s="12">
        <f t="shared" ref="L12" si="18">K12*I12</f>
        <v>5627.9859999999999</v>
      </c>
      <c r="M12" s="12">
        <f>J12*K12</f>
        <v>1688.3958</v>
      </c>
      <c r="N1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AACIT</dc:creator>
  <cp:lastModifiedBy>AACIT</cp:lastModifiedBy>
  <dcterms:created xsi:type="dcterms:W3CDTF">2018-02-27T09:22:27Z</dcterms:created>
  <dcterms:modified xsi:type="dcterms:W3CDTF">2018-02-27T14:06:17Z</dcterms:modified>
</cp:coreProperties>
</file>