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990" windowHeight="7935" tabRatio="881" activeTab="5"/>
  </bookViews>
  <sheets>
    <sheet name="DEVICE STOCKS" sheetId="1" r:id="rId1"/>
    <sheet name="Hard Disk &amp; Flash Drive" sheetId="4" r:id="rId2"/>
    <sheet name="UNI MUG SHUTTLE" sheetId="5" state="hidden" r:id="rId3"/>
    <sheet name="PERFUME STOCKS" sheetId="7" state="hidden" r:id="rId4"/>
    <sheet name="Location Codes" sheetId="8" r:id="rId5"/>
    <sheet name="Toner Replacement" sheetId="6" r:id="rId6"/>
    <sheet name="HO BIG PRINTERS" sheetId="9" r:id="rId7"/>
  </sheets>
  <definedNames>
    <definedName name="_xlnm._FilterDatabase" localSheetId="0" hidden="1">'DEVICE STOCKS'!$A$2:$F$2</definedName>
    <definedName name="_xlnm._FilterDatabase" localSheetId="1" hidden="1">'Hard Disk &amp; Flash Drive'!$A$3:$G$3</definedName>
    <definedName name="_xlnm._FilterDatabase" localSheetId="5" hidden="1">'Toner Replacement'!$A$2:$L$348</definedName>
  </definedNames>
  <calcPr calcId="124519"/>
</workbook>
</file>

<file path=xl/calcChain.xml><?xml version="1.0" encoding="utf-8"?>
<calcChain xmlns="http://schemas.openxmlformats.org/spreadsheetml/2006/main">
  <c r="D32" i="5"/>
  <c r="I7" i="7" l="1"/>
  <c r="I6"/>
  <c r="K6"/>
  <c r="I5"/>
  <c r="I4"/>
  <c r="I3"/>
  <c r="K3" s="1"/>
  <c r="K4"/>
  <c r="K7"/>
  <c r="I8"/>
  <c r="I9"/>
  <c r="K9" s="1"/>
  <c r="K8"/>
  <c r="K5"/>
  <c r="E32" i="5"/>
  <c r="F32"/>
</calcChain>
</file>

<file path=xl/comments1.xml><?xml version="1.0" encoding="utf-8"?>
<comments xmlns="http://schemas.openxmlformats.org/spreadsheetml/2006/main">
  <authors>
    <author>Sony</author>
    <author>AACIT</author>
  </authors>
  <commentList>
    <comment ref="D54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G54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J54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M54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P54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S54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V54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Y54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AB54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S55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V55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Y55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AB55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D56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S56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V56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Y56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AB56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C57" authorId="1">
      <text>
        <r>
          <rPr>
            <b/>
            <sz val="9"/>
            <color indexed="81"/>
            <rFont val="Tahoma"/>
            <family val="2"/>
          </rPr>
          <t>Free from Sayer Laptop</t>
        </r>
      </text>
    </comment>
    <comment ref="D57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E57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G57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P57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S57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V57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Y57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AB57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 Used tab 10.1
TAB-4
NEW TAB 10.1</t>
        </r>
      </text>
    </comment>
    <comment ref="D58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E58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G58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J58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M58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P58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S58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V58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Y58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AB58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MOTOROLA MC 3190 MOBILE COMPUTER
SINGLE SLOT SERIAL/USB CRADLE KIT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MOTOROLA MC 3190 MOBILE COMPUTER
SINGLE SLOT SERIAL/USB CRADLE KIT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MOTOROLA MC 3190 MOBILE COMPUTER
SINGLE SLOT SERIAL/USB CRADLE KIT</t>
        </r>
      </text>
    </comment>
    <comment ref="B62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MOTOROLA MC 3190 MOBILE COMPUTER
SINGLE SLOT SERIAL/USB CRADLE KIT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MOTOROLA MC 3190 MOBILE COMPUTER
SINGLE SLOT SERIAL/USB CRADLE KIT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MOTOROLA MC 3190 MOBILE COMPUTER
SINGLE SLOT SERIAL/USB CRADLE KIT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MOTOROLA MC 3190 MOBILE COMPUTER
SINGLE SLOT SERIAL/USB CRADLE KIT</t>
        </r>
      </text>
    </comment>
  </commentList>
</comments>
</file>

<file path=xl/sharedStrings.xml><?xml version="1.0" encoding="utf-8"?>
<sst xmlns="http://schemas.openxmlformats.org/spreadsheetml/2006/main" count="1681" uniqueCount="384">
  <si>
    <t>ITEMS</t>
  </si>
  <si>
    <t>STOCK</t>
  </si>
  <si>
    <t>Description</t>
  </si>
  <si>
    <t>TONER</t>
  </si>
  <si>
    <t>Brother MFC-7860DW</t>
  </si>
  <si>
    <t>MODEL</t>
  </si>
  <si>
    <t>TN2280</t>
  </si>
  <si>
    <t>HP Laserjet Pro P1102W</t>
  </si>
  <si>
    <t>CE285A</t>
  </si>
  <si>
    <t>HP LaserJet CP1025nw</t>
  </si>
  <si>
    <t>CE310A</t>
  </si>
  <si>
    <t>CE311A</t>
  </si>
  <si>
    <t>CE312A</t>
  </si>
  <si>
    <t>CE313A</t>
  </si>
  <si>
    <t>Samsung TNR SCX3405</t>
  </si>
  <si>
    <t>MLT-D101S</t>
  </si>
  <si>
    <t>Canon LBP6000B</t>
  </si>
  <si>
    <t>Cartridge 725</t>
  </si>
  <si>
    <t>Samsung ML-1660</t>
  </si>
  <si>
    <t>MLT-D104S</t>
  </si>
  <si>
    <t>Panasonic KX-MB1900CX</t>
  </si>
  <si>
    <t>KX-FAT411E</t>
  </si>
  <si>
    <t>IDTECH</t>
  </si>
  <si>
    <t>USB MAGSTRIP READER</t>
  </si>
  <si>
    <t>MOBILE MAGSTRIP READER</t>
  </si>
  <si>
    <t>MAGSTRIP CARDS</t>
  </si>
  <si>
    <t>2PCS</t>
  </si>
  <si>
    <t>1PCS</t>
  </si>
  <si>
    <t>KVM SWITCH</t>
  </si>
  <si>
    <t>D-LINK 4 PORT</t>
  </si>
  <si>
    <t>DKVM-4U</t>
  </si>
  <si>
    <t>SWITCH</t>
  </si>
  <si>
    <t>CISCO -08PORT</t>
  </si>
  <si>
    <t>SG100D</t>
  </si>
  <si>
    <t>CISCO -24PORT</t>
  </si>
  <si>
    <t xml:space="preserve">ACC POINT </t>
  </si>
  <si>
    <t>CISCO</t>
  </si>
  <si>
    <t>WAP4410N</t>
  </si>
  <si>
    <t xml:space="preserve">CISCO-8PORT MANAGEBLE </t>
  </si>
  <si>
    <t>D-LINK</t>
  </si>
  <si>
    <t>DAP1360</t>
  </si>
  <si>
    <t>DIR-605L</t>
  </si>
  <si>
    <t>PRINTER</t>
  </si>
  <si>
    <t>STAR PRINTER</t>
  </si>
  <si>
    <t>SP700</t>
  </si>
  <si>
    <t>TSP100</t>
  </si>
  <si>
    <t>DAMEGED</t>
  </si>
  <si>
    <t>EPSON</t>
  </si>
  <si>
    <t>Evolis Card Printer</t>
  </si>
  <si>
    <t>HP</t>
  </si>
  <si>
    <t>KEYBOARD</t>
  </si>
  <si>
    <t>LENOVA</t>
  </si>
  <si>
    <t>DELL</t>
  </si>
  <si>
    <t>BLUETOOTH</t>
  </si>
  <si>
    <t>MOUSE</t>
  </si>
  <si>
    <t>GENIUS</t>
  </si>
  <si>
    <t>IP TELEPHONE</t>
  </si>
  <si>
    <t>CP-6921</t>
  </si>
  <si>
    <t>DISPLAY</t>
  </si>
  <si>
    <t>PEGASUS</t>
  </si>
  <si>
    <t>PARTNER</t>
  </si>
  <si>
    <t>STAR SP700</t>
  </si>
  <si>
    <t>RC700B</t>
  </si>
  <si>
    <t>25PCS</t>
  </si>
  <si>
    <t>RANGE EXTENDER</t>
  </si>
  <si>
    <t>LINKSYS</t>
  </si>
  <si>
    <t>N300</t>
  </si>
  <si>
    <t>IT STOCKS IN HEAD OFFICE</t>
  </si>
  <si>
    <t>3PCS</t>
  </si>
  <si>
    <t>BARCODE READER</t>
  </si>
  <si>
    <t>MK9520 BS</t>
  </si>
  <si>
    <t>CCTV CAMERA</t>
  </si>
  <si>
    <t>CCD VIDEO CAMERA</t>
  </si>
  <si>
    <t>LAPTOP</t>
  </si>
  <si>
    <t>SONY</t>
  </si>
  <si>
    <t>HONEYWELL</t>
  </si>
  <si>
    <t>1 SET</t>
  </si>
  <si>
    <t>KX-FAD412E</t>
  </si>
  <si>
    <t>GALAXY TAB</t>
  </si>
  <si>
    <t>SAMSUNG GALAXY TAB</t>
  </si>
  <si>
    <t>3 PCS</t>
  </si>
  <si>
    <t>HP Deskjet ink Advantage</t>
  </si>
  <si>
    <t>2 SET</t>
  </si>
  <si>
    <t>DATA COLLECTOR</t>
  </si>
  <si>
    <t>MOTOROLA</t>
  </si>
  <si>
    <t>0PCS</t>
  </si>
  <si>
    <t>2 PCS</t>
  </si>
  <si>
    <t>DRUM</t>
  </si>
  <si>
    <t>DR-2255</t>
  </si>
  <si>
    <t>4PCS</t>
  </si>
  <si>
    <t>8 PCS</t>
  </si>
  <si>
    <t>3 BOX</t>
  </si>
  <si>
    <t>7PCS</t>
  </si>
  <si>
    <t>12PCS</t>
  </si>
  <si>
    <t>POS</t>
  </si>
  <si>
    <t>PAR EVERSERV</t>
  </si>
  <si>
    <t>ACER</t>
  </si>
  <si>
    <t>SLNO</t>
  </si>
  <si>
    <t>Issued To</t>
  </si>
  <si>
    <t>Qty</t>
  </si>
  <si>
    <t>Capacity</t>
  </si>
  <si>
    <t>Unit Price</t>
  </si>
  <si>
    <t>Date</t>
  </si>
  <si>
    <t>Remarks</t>
  </si>
  <si>
    <t>Chairman</t>
  </si>
  <si>
    <t>8GB</t>
  </si>
  <si>
    <t>Handover</t>
  </si>
  <si>
    <t>Borrowed</t>
  </si>
  <si>
    <t>IT Dept</t>
  </si>
  <si>
    <t>1TB</t>
  </si>
  <si>
    <t>With Ariel</t>
  </si>
  <si>
    <t>Office(Damaged for Mr. Ahmed)</t>
  </si>
  <si>
    <t>My Book(Inside Server as Backup)</t>
  </si>
  <si>
    <t>2TB</t>
  </si>
  <si>
    <t>My Passport(Inside Server as Backup)</t>
  </si>
  <si>
    <t>Backup for Tabs &amp; Extra</t>
  </si>
  <si>
    <t>Mr. Ahmed</t>
  </si>
  <si>
    <t>?</t>
  </si>
  <si>
    <t>Mr. Muhsen</t>
  </si>
  <si>
    <t>16GB</t>
  </si>
  <si>
    <t>Mr. Sako</t>
  </si>
  <si>
    <t>Borrowed and Lost it</t>
  </si>
  <si>
    <t>Mr. Sameh</t>
  </si>
  <si>
    <t>Mr. Tharwat</t>
  </si>
  <si>
    <t>500GB</t>
  </si>
  <si>
    <t>Stolen together with the Laptop</t>
  </si>
  <si>
    <t>Mr. Vijay</t>
  </si>
  <si>
    <t>Mr. Yasser</t>
  </si>
  <si>
    <t>Ms. Reham</t>
  </si>
  <si>
    <t>Turnover by Ms. Rania(HR Backup)</t>
  </si>
  <si>
    <t>Pop A Loop</t>
  </si>
  <si>
    <t>Opening Video(Window TV)</t>
  </si>
  <si>
    <t>Mr. Ahmed Possesion</t>
  </si>
  <si>
    <t>Inside the Server as Backup</t>
  </si>
  <si>
    <t>Opening Video Flash(Cashier TV)</t>
  </si>
  <si>
    <t>MONITER</t>
  </si>
  <si>
    <t>LG</t>
  </si>
  <si>
    <t>Deer Burg</t>
  </si>
  <si>
    <t>EnGenius</t>
  </si>
  <si>
    <t>ENH202</t>
  </si>
  <si>
    <t>IDWA-336333</t>
  </si>
  <si>
    <t>CARD READER &amp; WRITER</t>
  </si>
  <si>
    <t>PRINT SERVER</t>
  </si>
  <si>
    <t>M4</t>
  </si>
  <si>
    <t>USB -4PORT</t>
  </si>
  <si>
    <t>DLINK PARALLEL PORT</t>
  </si>
  <si>
    <t>DP-301P+</t>
  </si>
  <si>
    <t>TAB TOUCH PEN</t>
  </si>
  <si>
    <t>13PCS</t>
  </si>
  <si>
    <t>BOWEN</t>
  </si>
  <si>
    <t>SPRAY PAINT</t>
  </si>
  <si>
    <t>FOAM CLEANER SPRAY</t>
  </si>
  <si>
    <t>FOAMCLENE</t>
  </si>
  <si>
    <t>RAINBOW</t>
  </si>
  <si>
    <t>Return to IT</t>
  </si>
  <si>
    <t>IDTech Shuttle Mags Transfer Details Report 2015</t>
  </si>
  <si>
    <t>Transfer From</t>
  </si>
  <si>
    <t>Transfer To</t>
  </si>
  <si>
    <t>TRF In</t>
  </si>
  <si>
    <t>TRF Out</t>
  </si>
  <si>
    <t>Pop Current Stocks</t>
  </si>
  <si>
    <t>Opening</t>
  </si>
  <si>
    <t>IT Department</t>
  </si>
  <si>
    <t>Total</t>
  </si>
  <si>
    <t>Stock by Location</t>
  </si>
  <si>
    <t>Working Device</t>
  </si>
  <si>
    <t>Damaged Device</t>
  </si>
  <si>
    <t>Sent to China</t>
  </si>
  <si>
    <t>Printer Replacement Information Data</t>
  </si>
  <si>
    <t>Refill Date</t>
  </si>
  <si>
    <t>Department</t>
  </si>
  <si>
    <t>Printer Model</t>
  </si>
  <si>
    <t>Black</t>
  </si>
  <si>
    <t>Cyan</t>
  </si>
  <si>
    <t>Yellow</t>
  </si>
  <si>
    <t>Magenta</t>
  </si>
  <si>
    <t>Drum</t>
  </si>
  <si>
    <t>Price</t>
  </si>
  <si>
    <t>Chairman Office</t>
  </si>
  <si>
    <t>Secretary</t>
  </si>
  <si>
    <t>HR</t>
  </si>
  <si>
    <t>HP Deskjet Ink Advantage 5525</t>
  </si>
  <si>
    <t>CZ109AE</t>
  </si>
  <si>
    <t>CZ110AE</t>
  </si>
  <si>
    <t>CZ112AE</t>
  </si>
  <si>
    <t>CZ111AE</t>
  </si>
  <si>
    <t>3.500KD Each = 14KD</t>
  </si>
  <si>
    <t>3.000KD</t>
  </si>
  <si>
    <t>3.000KD Each = 12KD</t>
  </si>
  <si>
    <t>Accounts</t>
  </si>
  <si>
    <t>HP Laserjet Pro P1102</t>
  </si>
  <si>
    <t>Designer</t>
  </si>
  <si>
    <t xml:space="preserve"> </t>
  </si>
  <si>
    <t>CE314A</t>
  </si>
  <si>
    <t>IT</t>
  </si>
  <si>
    <t>HP Deskjet F2483</t>
  </si>
  <si>
    <t>R3011</t>
  </si>
  <si>
    <t>Warehouse RWD</t>
  </si>
  <si>
    <t>Samsung ML-1640</t>
  </si>
  <si>
    <t>MLT-D108S</t>
  </si>
  <si>
    <t>Warehouse RDY</t>
  </si>
  <si>
    <t>Samsung TNR SCX3406</t>
  </si>
  <si>
    <t>Warehouse</t>
  </si>
  <si>
    <t>ZDesigner S4M-203dpi ZPL</t>
  </si>
  <si>
    <t>ZDesigner S4M</t>
  </si>
  <si>
    <t>80mm X 450M</t>
  </si>
  <si>
    <t>Gate Mall</t>
  </si>
  <si>
    <t>D&amp;D Olympia</t>
  </si>
  <si>
    <t>D&amp;D AVNS Ph-I</t>
  </si>
  <si>
    <t>D&amp;D AVNS Ph-3</t>
  </si>
  <si>
    <t>Smithy's Ph-3</t>
  </si>
  <si>
    <t>Porch Café</t>
  </si>
  <si>
    <t>Main Kitchen</t>
  </si>
  <si>
    <t>Location</t>
  </si>
  <si>
    <t>Shipment</t>
  </si>
  <si>
    <t xml:space="preserve">TRF In </t>
  </si>
  <si>
    <t>Sales</t>
  </si>
  <si>
    <t>Return</t>
  </si>
  <si>
    <t>Tester</t>
  </si>
  <si>
    <t>Calculated Stocks</t>
  </si>
  <si>
    <t>Phase 1</t>
  </si>
  <si>
    <t>Olympia</t>
  </si>
  <si>
    <t>Smithys</t>
  </si>
  <si>
    <t>Phase 3</t>
  </si>
  <si>
    <t>Rawda Showroom</t>
  </si>
  <si>
    <t>TOTAL</t>
  </si>
  <si>
    <t xml:space="preserve">System Stock </t>
  </si>
  <si>
    <t>Deer &amp; dear Perfume Stocks Details as of July 29, 2015</t>
  </si>
  <si>
    <t xml:space="preserve">LOGITECH </t>
  </si>
  <si>
    <t>DAMAGED</t>
  </si>
  <si>
    <t>HP with WiFi</t>
  </si>
  <si>
    <t>P.R.O</t>
  </si>
  <si>
    <t>24PCS</t>
  </si>
  <si>
    <t>5PCS</t>
  </si>
  <si>
    <t>Return From China</t>
  </si>
  <si>
    <t>Left In China</t>
  </si>
  <si>
    <t>1 PCS</t>
  </si>
  <si>
    <t>4 PCS</t>
  </si>
  <si>
    <t>25 PCS</t>
  </si>
  <si>
    <t>13 PCS</t>
  </si>
  <si>
    <t>20 PCS</t>
  </si>
  <si>
    <t>5 PCS</t>
  </si>
  <si>
    <t>0 PCS</t>
  </si>
  <si>
    <t>7 Pcs is New Uni Mug</t>
  </si>
  <si>
    <t>3 Pcs is Used One</t>
  </si>
  <si>
    <t>One Is Demo(Green)</t>
  </si>
  <si>
    <t>Total-11 Pcs</t>
  </si>
  <si>
    <t>16.500 +20.500</t>
  </si>
  <si>
    <t>2.500 EACH</t>
  </si>
  <si>
    <t>12.500+13.200+13.200+13.200+27.000</t>
  </si>
  <si>
    <t>11.000+27.000</t>
  </si>
  <si>
    <t>Warehouse Al-Rai</t>
  </si>
  <si>
    <t>Zebra Z4M</t>
  </si>
  <si>
    <t>60mmx450m</t>
  </si>
  <si>
    <t>(2.36inx1476ft), 2100;   High Performance, 25mm (1in core)</t>
  </si>
  <si>
    <t>Zebra GC420t Ribbon</t>
  </si>
  <si>
    <t>(110 MM X 74 M) Part No:02300GS11007</t>
  </si>
  <si>
    <t>9PCS</t>
  </si>
  <si>
    <t>Deer &amp; Dear Location Codes Details</t>
  </si>
  <si>
    <t>POS Codes</t>
  </si>
  <si>
    <t>No.</t>
  </si>
  <si>
    <t>Location Codes</t>
  </si>
  <si>
    <t>Location Name</t>
  </si>
  <si>
    <t>Deer &amp; Dear Avenues PH1</t>
  </si>
  <si>
    <t>DAI</t>
  </si>
  <si>
    <t>DBI</t>
  </si>
  <si>
    <t>DAR</t>
  </si>
  <si>
    <t>DBR</t>
  </si>
  <si>
    <t>DD-AVENUES PH1-DUMMY</t>
  </si>
  <si>
    <t>RAI</t>
  </si>
  <si>
    <t>RAR</t>
  </si>
  <si>
    <t>Deer &amp; Dear Olympia</t>
  </si>
  <si>
    <t>OAI</t>
  </si>
  <si>
    <t>OAR</t>
  </si>
  <si>
    <t>DD OLYMPIA DUMMY</t>
  </si>
  <si>
    <t>D&amp;D Gate Mall</t>
  </si>
  <si>
    <t>GAI</t>
  </si>
  <si>
    <t>GBI</t>
  </si>
  <si>
    <t>GAR</t>
  </si>
  <si>
    <t>GBR</t>
  </si>
  <si>
    <t>DD GATEMALL-DUMMY</t>
  </si>
  <si>
    <t>Smithys England</t>
  </si>
  <si>
    <t>SAI</t>
  </si>
  <si>
    <t>SAR</t>
  </si>
  <si>
    <t>Deer &amp; Dear Avenues PH3</t>
  </si>
  <si>
    <t>DCI</t>
  </si>
  <si>
    <t>DDI</t>
  </si>
  <si>
    <t>DCR</t>
  </si>
  <si>
    <t>DDR</t>
  </si>
  <si>
    <t>DD-AVENUES PH3-DUMMY</t>
  </si>
  <si>
    <t>Exhibition Events</t>
  </si>
  <si>
    <t>SMITHY'S Al Rai Warehouse</t>
  </si>
  <si>
    <t>SMITHY'S Warehouse</t>
  </si>
  <si>
    <t>New Rawda Warehouse</t>
  </si>
  <si>
    <t>Damaged Location</t>
  </si>
  <si>
    <t>D&amp;D Al Rai Warehouse</t>
  </si>
  <si>
    <t>Avenues Warehouse</t>
  </si>
  <si>
    <t>Head Office</t>
  </si>
  <si>
    <t>Old Rawda Warehouse</t>
  </si>
  <si>
    <t>Demo Store</t>
  </si>
  <si>
    <t>52° Mall</t>
  </si>
  <si>
    <t>HP Laserjet Pro P1102 W</t>
  </si>
  <si>
    <t>IT Sama Tower</t>
  </si>
  <si>
    <t>D&amp;D AVNS Ph-2</t>
  </si>
  <si>
    <t>Not In Use</t>
  </si>
  <si>
    <t>5pcs</t>
  </si>
  <si>
    <t>4 pcs</t>
  </si>
  <si>
    <t>Toner Return To IT Dept On 30-Aug-16</t>
  </si>
  <si>
    <t>Samsung M-2020</t>
  </si>
  <si>
    <t>New Printer Only</t>
  </si>
  <si>
    <t>Samsung TNR-SCX3406</t>
  </si>
  <si>
    <t>Toner And Printer</t>
  </si>
  <si>
    <t>Printer Issued</t>
  </si>
  <si>
    <t>2 Pcs</t>
  </si>
  <si>
    <t>Samsung M2020</t>
  </si>
  <si>
    <t>MLT-D111S</t>
  </si>
  <si>
    <t>2 pcs</t>
  </si>
  <si>
    <t>2pcs TRF</t>
  </si>
  <si>
    <t>Backup</t>
  </si>
  <si>
    <t>LENOVO WINDOWS TAB</t>
  </si>
  <si>
    <t>LENOVO 7" TAB</t>
  </si>
  <si>
    <t>LENOVO</t>
  </si>
  <si>
    <t>S/N:HLA1GBQD(10)</t>
  </si>
  <si>
    <t>2pcs</t>
  </si>
  <si>
    <t>Fries Up</t>
  </si>
  <si>
    <t>DD Al-Khobar</t>
  </si>
  <si>
    <t>KAI</t>
  </si>
  <si>
    <t>KBI</t>
  </si>
  <si>
    <t>KAR</t>
  </si>
  <si>
    <t>KBR</t>
  </si>
  <si>
    <t>Temporary</t>
  </si>
  <si>
    <t>Flash &amp; External Drive Report 2017</t>
  </si>
  <si>
    <t>HP Deskjet Ink Advantage 3785</t>
  </si>
  <si>
    <t>Issued Printer and One Set of Catridge</t>
  </si>
  <si>
    <t>1pcs TRF</t>
  </si>
  <si>
    <t>Bidaa Porch</t>
  </si>
  <si>
    <t>TN-1000</t>
  </si>
  <si>
    <t>Brother HL-1110</t>
  </si>
  <si>
    <t>2Pcs</t>
  </si>
  <si>
    <t>4 Pcs</t>
  </si>
  <si>
    <t>5 Pcs</t>
  </si>
  <si>
    <t>5Pcs</t>
  </si>
  <si>
    <t>1pcs</t>
  </si>
  <si>
    <t>Common Printer</t>
  </si>
  <si>
    <t>Samsung SCX-8230</t>
  </si>
  <si>
    <t>MLT-K607S</t>
  </si>
  <si>
    <t>8524B002</t>
  </si>
  <si>
    <t>BLACK</t>
  </si>
  <si>
    <t>8525B002</t>
  </si>
  <si>
    <t>CYAN</t>
  </si>
  <si>
    <t>8526B002</t>
  </si>
  <si>
    <t>MAGENTA</t>
  </si>
  <si>
    <t>8527B002</t>
  </si>
  <si>
    <t>YELLOW</t>
  </si>
  <si>
    <t>8528B003</t>
  </si>
  <si>
    <t>C-EXV49BK/C/M/Y</t>
  </si>
  <si>
    <t>Multipack(4 COLORS)</t>
  </si>
  <si>
    <t>CANON IR ADV C3320 Multifunction Printer</t>
  </si>
  <si>
    <t>Marketing Dept</t>
  </si>
  <si>
    <t>Canon C3320i</t>
  </si>
  <si>
    <t>C-EXV49BK</t>
  </si>
  <si>
    <t>C-EXV49C</t>
  </si>
  <si>
    <t>C-EXV49Y</t>
  </si>
  <si>
    <t>C-EXV49M</t>
  </si>
  <si>
    <t>Purchase Date</t>
  </si>
  <si>
    <t>C-EXV49 Image Drum - (8528B003)</t>
  </si>
  <si>
    <t>First Time</t>
  </si>
  <si>
    <t>Brother DCP-L2540DW</t>
  </si>
  <si>
    <t>Purchase Date (Toner-28.000)</t>
  </si>
  <si>
    <t>TN660</t>
  </si>
  <si>
    <t>DR630</t>
  </si>
  <si>
    <t>Al-Khobar</t>
  </si>
  <si>
    <t>Zebra GK420d Ribbon</t>
  </si>
  <si>
    <t>Hamra Mall</t>
  </si>
  <si>
    <t>Saudi Fashion</t>
  </si>
  <si>
    <t>Mr.Mathew</t>
  </si>
  <si>
    <t>Transfer Date</t>
  </si>
  <si>
    <t>Management Dept.</t>
  </si>
  <si>
    <t>Ms.Faten</t>
  </si>
  <si>
    <t>HP DeskJet 2130 3-in-1 Printer</t>
  </si>
  <si>
    <t>Tricolor</t>
  </si>
  <si>
    <t>Printer Issued Date (Blk-5.000 ,Tri color-4.500)</t>
  </si>
  <si>
    <t>First Transfer</t>
  </si>
  <si>
    <t>First Toner Changing</t>
  </si>
</sst>
</file>

<file path=xl/styles.xml><?xml version="1.0" encoding="utf-8"?>
<styleSheet xmlns="http://schemas.openxmlformats.org/spreadsheetml/2006/main">
  <numFmts count="3">
    <numFmt numFmtId="164" formatCode="[$-409]d\-mmm\-yy;@"/>
    <numFmt numFmtId="165" formatCode="0.000"/>
    <numFmt numFmtId="166" formatCode="#,##0.000"/>
  </numFmts>
  <fonts count="16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8"/>
      <color theme="3" tint="0.3999755851924192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5"/>
      <name val="Baskerville Old Face"/>
      <family val="1"/>
    </font>
    <font>
      <b/>
      <sz val="12"/>
      <color theme="5"/>
      <name val="Baskerville Old Face"/>
      <family val="1"/>
    </font>
    <font>
      <b/>
      <sz val="14"/>
      <color theme="0"/>
      <name val="Baskerville Old Face"/>
      <family val="1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3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3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double">
        <color theme="0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6">
    <xf numFmtId="0" fontId="0" fillId="0" borderId="0" xfId="0"/>
    <xf numFmtId="0" fontId="1" fillId="5" borderId="1" xfId="0" applyFont="1" applyFill="1" applyBorder="1"/>
    <xf numFmtId="0" fontId="0" fillId="5" borderId="1" xfId="0" applyFill="1" applyBorder="1"/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3" borderId="1" xfId="0" applyFill="1" applyBorder="1"/>
    <xf numFmtId="0" fontId="0" fillId="2" borderId="1" xfId="0" applyFill="1" applyBorder="1"/>
    <xf numFmtId="0" fontId="0" fillId="10" borderId="1" xfId="0" applyFill="1" applyBorder="1"/>
    <xf numFmtId="0" fontId="1" fillId="5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13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14" borderId="1" xfId="0" applyFill="1" applyBorder="1" applyAlignment="1">
      <alignment horizontal="left"/>
    </xf>
    <xf numFmtId="0" fontId="0" fillId="14" borderId="1" xfId="0" applyFill="1" applyBorder="1"/>
    <xf numFmtId="0" fontId="0" fillId="1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left"/>
    </xf>
    <xf numFmtId="0" fontId="0" fillId="15" borderId="1" xfId="0" applyFill="1" applyBorder="1"/>
    <xf numFmtId="0" fontId="0" fillId="16" borderId="1" xfId="0" applyFill="1" applyBorder="1" applyAlignment="1">
      <alignment horizontal="left"/>
    </xf>
    <xf numFmtId="0" fontId="0" fillId="16" borderId="1" xfId="0" applyFill="1" applyBorder="1"/>
    <xf numFmtId="0" fontId="0" fillId="0" borderId="1" xfId="0" applyFill="1" applyBorder="1"/>
    <xf numFmtId="0" fontId="0" fillId="0" borderId="0" xfId="0" applyFill="1"/>
    <xf numFmtId="0" fontId="0" fillId="17" borderId="1" xfId="0" applyFill="1" applyBorder="1" applyAlignment="1">
      <alignment horizontal="left"/>
    </xf>
    <xf numFmtId="0" fontId="0" fillId="17" borderId="1" xfId="0" applyFill="1" applyBorder="1"/>
    <xf numFmtId="0" fontId="6" fillId="18" borderId="9" xfId="0" applyNumberFormat="1" applyFont="1" applyFill="1" applyBorder="1" applyAlignment="1">
      <alignment horizontal="center" vertical="center"/>
    </xf>
    <xf numFmtId="164" fontId="6" fillId="18" borderId="9" xfId="0" applyNumberFormat="1" applyFon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left"/>
    </xf>
    <xf numFmtId="165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/>
    <xf numFmtId="164" fontId="0" fillId="0" borderId="0" xfId="0" applyNumberFormat="1" applyAlignment="1">
      <alignment horizontal="center"/>
    </xf>
    <xf numFmtId="0" fontId="0" fillId="19" borderId="1" xfId="0" applyFill="1" applyBorder="1" applyAlignment="1">
      <alignment horizontal="left"/>
    </xf>
    <xf numFmtId="0" fontId="0" fillId="19" borderId="1" xfId="0" applyFill="1" applyBorder="1"/>
    <xf numFmtId="0" fontId="0" fillId="14" borderId="1" xfId="0" applyFill="1" applyBorder="1" applyAlignment="1">
      <alignment horizontal="left" vertical="center"/>
    </xf>
    <xf numFmtId="0" fontId="0" fillId="14" borderId="0" xfId="0" applyFill="1"/>
    <xf numFmtId="0" fontId="0" fillId="15" borderId="1" xfId="0" applyFill="1" applyBorder="1" applyAlignment="1">
      <alignment horizontal="center"/>
    </xf>
    <xf numFmtId="0" fontId="0" fillId="20" borderId="1" xfId="0" applyFill="1" applyBorder="1" applyAlignment="1">
      <alignment horizontal="left"/>
    </xf>
    <xf numFmtId="0" fontId="0" fillId="20" borderId="1" xfId="0" applyFill="1" applyBorder="1"/>
    <xf numFmtId="0" fontId="0" fillId="20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9" fillId="21" borderId="12" xfId="0" applyFont="1" applyFill="1" applyBorder="1" applyAlignment="1">
      <alignment horizontal="center"/>
    </xf>
    <xf numFmtId="164" fontId="0" fillId="22" borderId="12" xfId="0" applyNumberFormat="1" applyFill="1" applyBorder="1" applyAlignment="1">
      <alignment horizontal="center"/>
    </xf>
    <xf numFmtId="164" fontId="0" fillId="22" borderId="12" xfId="0" applyNumberFormat="1" applyFill="1" applyBorder="1"/>
    <xf numFmtId="164" fontId="0" fillId="22" borderId="12" xfId="0" applyNumberFormat="1" applyFill="1" applyBorder="1" applyAlignment="1">
      <alignment horizontal="left"/>
    </xf>
    <xf numFmtId="166" fontId="0" fillId="22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3" borderId="12" xfId="0" applyNumberFormat="1" applyFill="1" applyBorder="1"/>
    <xf numFmtId="164" fontId="0" fillId="23" borderId="12" xfId="0" applyNumberFormat="1" applyFill="1" applyBorder="1" applyAlignment="1">
      <alignment horizontal="left"/>
    </xf>
    <xf numFmtId="166" fontId="0" fillId="23" borderId="12" xfId="0" applyNumberForma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7" borderId="0" xfId="0" applyFill="1"/>
    <xf numFmtId="164" fontId="0" fillId="7" borderId="12" xfId="0" applyNumberFormat="1" applyFill="1" applyBorder="1" applyAlignment="1">
      <alignment horizontal="center"/>
    </xf>
    <xf numFmtId="164" fontId="0" fillId="7" borderId="12" xfId="0" applyNumberFormat="1" applyFill="1" applyBorder="1" applyAlignment="1">
      <alignment horizontal="left"/>
    </xf>
    <xf numFmtId="164" fontId="0" fillId="7" borderId="12" xfId="0" applyNumberFormat="1" applyFill="1" applyBorder="1"/>
    <xf numFmtId="0" fontId="0" fillId="7" borderId="12" xfId="0" applyFill="1" applyBorder="1"/>
    <xf numFmtId="166" fontId="0" fillId="7" borderId="12" xfId="0" applyNumberFormat="1" applyFill="1" applyBorder="1" applyAlignment="1">
      <alignment horizont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/>
    </xf>
    <xf numFmtId="164" fontId="0" fillId="15" borderId="12" xfId="0" applyNumberFormat="1" applyFill="1" applyBorder="1" applyAlignment="1">
      <alignment horizontal="center"/>
    </xf>
    <xf numFmtId="164" fontId="0" fillId="15" borderId="12" xfId="0" applyNumberFormat="1" applyFill="1" applyBorder="1"/>
    <xf numFmtId="164" fontId="0" fillId="15" borderId="12" xfId="0" applyNumberFormat="1" applyFill="1" applyBorder="1" applyAlignment="1">
      <alignment horizontal="left"/>
    </xf>
    <xf numFmtId="166" fontId="0" fillId="15" borderId="12" xfId="0" applyNumberFormat="1" applyFill="1" applyBorder="1" applyAlignment="1">
      <alignment horizontal="center"/>
    </xf>
    <xf numFmtId="164" fontId="0" fillId="24" borderId="12" xfId="0" applyNumberFormat="1" applyFill="1" applyBorder="1" applyAlignment="1">
      <alignment horizontal="center"/>
    </xf>
    <xf numFmtId="164" fontId="0" fillId="24" borderId="12" xfId="0" applyNumberFormat="1" applyFill="1" applyBorder="1"/>
    <xf numFmtId="164" fontId="0" fillId="24" borderId="12" xfId="0" applyNumberFormat="1" applyFill="1" applyBorder="1" applyAlignment="1">
      <alignment horizontal="left"/>
    </xf>
    <xf numFmtId="166" fontId="0" fillId="24" borderId="12" xfId="0" applyNumberFormat="1" applyFill="1" applyBorder="1" applyAlignment="1">
      <alignment horizontal="center"/>
    </xf>
    <xf numFmtId="164" fontId="0" fillId="25" borderId="12" xfId="0" applyNumberFormat="1" applyFill="1" applyBorder="1" applyAlignment="1">
      <alignment horizontal="center"/>
    </xf>
    <xf numFmtId="164" fontId="0" fillId="25" borderId="12" xfId="0" applyNumberFormat="1" applyFill="1" applyBorder="1"/>
    <xf numFmtId="164" fontId="0" fillId="25" borderId="12" xfId="0" applyNumberFormat="1" applyFill="1" applyBorder="1" applyAlignment="1">
      <alignment horizontal="left"/>
    </xf>
    <xf numFmtId="166" fontId="0" fillId="25" borderId="12" xfId="0" applyNumberFormat="1" applyFill="1" applyBorder="1" applyAlignment="1">
      <alignment horizontal="center"/>
    </xf>
    <xf numFmtId="164" fontId="0" fillId="11" borderId="12" xfId="0" applyNumberFormat="1" applyFill="1" applyBorder="1" applyAlignment="1">
      <alignment horizontal="center"/>
    </xf>
    <xf numFmtId="164" fontId="0" fillId="11" borderId="12" xfId="0" applyNumberFormat="1" applyFill="1" applyBorder="1"/>
    <xf numFmtId="164" fontId="0" fillId="11" borderId="12" xfId="0" applyNumberFormat="1" applyFill="1" applyBorder="1" applyAlignment="1">
      <alignment horizontal="left"/>
    </xf>
    <xf numFmtId="166" fontId="0" fillId="11" borderId="12" xfId="0" applyNumberForma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0" fillId="26" borderId="11" xfId="0" applyFill="1" applyBorder="1" applyAlignment="1">
      <alignment horizontal="center"/>
    </xf>
    <xf numFmtId="0" fontId="0" fillId="26" borderId="11" xfId="0" applyFill="1" applyBorder="1"/>
    <xf numFmtId="0" fontId="13" fillId="16" borderId="12" xfId="0" applyFont="1" applyFill="1" applyBorder="1" applyAlignment="1">
      <alignment horizontal="center"/>
    </xf>
    <xf numFmtId="0" fontId="13" fillId="16" borderId="12" xfId="0" applyFont="1" applyFill="1" applyBorder="1"/>
    <xf numFmtId="0" fontId="0" fillId="26" borderId="12" xfId="0" applyFill="1" applyBorder="1" applyAlignment="1">
      <alignment horizontal="center"/>
    </xf>
    <xf numFmtId="0" fontId="0" fillId="26" borderId="12" xfId="0" applyFill="1" applyBorder="1"/>
    <xf numFmtId="0" fontId="0" fillId="16" borderId="12" xfId="0" applyFill="1" applyBorder="1" applyAlignment="1">
      <alignment horizontal="center"/>
    </xf>
    <xf numFmtId="0" fontId="0" fillId="16" borderId="12" xfId="0" applyFill="1" applyBorder="1"/>
    <xf numFmtId="0" fontId="14" fillId="27" borderId="12" xfId="0" applyFont="1" applyFill="1" applyBorder="1" applyAlignment="1">
      <alignment horizontal="center"/>
    </xf>
    <xf numFmtId="0" fontId="14" fillId="27" borderId="12" xfId="0" applyFont="1" applyFill="1" applyBorder="1"/>
    <xf numFmtId="0" fontId="13" fillId="0" borderId="12" xfId="0" applyFont="1" applyFill="1" applyBorder="1" applyAlignment="1">
      <alignment horizontal="center"/>
    </xf>
    <xf numFmtId="0" fontId="13" fillId="0" borderId="12" xfId="0" applyFont="1" applyFill="1" applyBorder="1"/>
    <xf numFmtId="49" fontId="0" fillId="25" borderId="12" xfId="0" applyNumberFormat="1" applyFill="1" applyBorder="1" applyAlignment="1">
      <alignment horizontal="center"/>
    </xf>
    <xf numFmtId="164" fontId="0" fillId="8" borderId="12" xfId="0" applyNumberFormat="1" applyFill="1" applyBorder="1" applyAlignment="1">
      <alignment horizontal="center"/>
    </xf>
    <xf numFmtId="164" fontId="0" fillId="8" borderId="12" xfId="0" applyNumberFormat="1" applyFill="1" applyBorder="1"/>
    <xf numFmtId="164" fontId="0" fillId="8" borderId="12" xfId="0" applyNumberFormat="1" applyFill="1" applyBorder="1" applyAlignment="1">
      <alignment horizontal="left"/>
    </xf>
    <xf numFmtId="166" fontId="0" fillId="8" borderId="12" xfId="0" applyNumberFormat="1" applyFill="1" applyBorder="1" applyAlignment="1">
      <alignment horizontal="center"/>
    </xf>
    <xf numFmtId="164" fontId="0" fillId="28" borderId="12" xfId="0" applyNumberFormat="1" applyFill="1" applyBorder="1" applyAlignment="1">
      <alignment horizontal="center"/>
    </xf>
    <xf numFmtId="164" fontId="0" fillId="28" borderId="12" xfId="0" applyNumberFormat="1" applyFill="1" applyBorder="1"/>
    <xf numFmtId="164" fontId="0" fillId="28" borderId="12" xfId="0" applyNumberFormat="1" applyFill="1" applyBorder="1" applyAlignment="1">
      <alignment horizontal="left"/>
    </xf>
    <xf numFmtId="166" fontId="0" fillId="28" borderId="12" xfId="0" applyNumberFormat="1" applyFill="1" applyBorder="1" applyAlignment="1">
      <alignment horizontal="center"/>
    </xf>
    <xf numFmtId="164" fontId="0" fillId="17" borderId="12" xfId="0" applyNumberFormat="1" applyFill="1" applyBorder="1" applyAlignment="1">
      <alignment horizontal="center"/>
    </xf>
    <xf numFmtId="164" fontId="0" fillId="17" borderId="12" xfId="0" applyNumberFormat="1" applyFill="1" applyBorder="1"/>
    <xf numFmtId="164" fontId="0" fillId="17" borderId="12" xfId="0" applyNumberFormat="1" applyFill="1" applyBorder="1" applyAlignment="1">
      <alignment horizontal="left"/>
    </xf>
    <xf numFmtId="166" fontId="0" fillId="17" borderId="12" xfId="0" applyNumberFormat="1" applyFill="1" applyBorder="1" applyAlignment="1">
      <alignment horizontal="center"/>
    </xf>
    <xf numFmtId="164" fontId="8" fillId="5" borderId="12" xfId="0" applyNumberFormat="1" applyFont="1" applyFill="1" applyBorder="1" applyAlignment="1">
      <alignment horizontal="center"/>
    </xf>
    <xf numFmtId="164" fontId="8" fillId="5" borderId="12" xfId="0" applyNumberFormat="1" applyFont="1" applyFill="1" applyBorder="1" applyAlignment="1">
      <alignment horizontal="left"/>
    </xf>
    <xf numFmtId="166" fontId="8" fillId="5" borderId="12" xfId="0" applyNumberFormat="1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23" borderId="12" xfId="0" applyFill="1" applyBorder="1"/>
    <xf numFmtId="0" fontId="0" fillId="0" borderId="12" xfId="0" applyFill="1" applyBorder="1"/>
    <xf numFmtId="164" fontId="0" fillId="3" borderId="12" xfId="0" applyNumberFormat="1" applyFill="1" applyBorder="1" applyAlignment="1">
      <alignment horizontal="center"/>
    </xf>
    <xf numFmtId="164" fontId="0" fillId="3" borderId="12" xfId="0" applyNumberFormat="1" applyFill="1" applyBorder="1"/>
    <xf numFmtId="164" fontId="0" fillId="3" borderId="12" xfId="0" applyNumberFormat="1" applyFill="1" applyBorder="1" applyAlignment="1">
      <alignment horizontal="left"/>
    </xf>
    <xf numFmtId="166" fontId="0" fillId="3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15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2" borderId="12" xfId="0" applyNumberFormat="1" applyFill="1" applyBorder="1" applyAlignment="1">
      <alignment horizontal="center"/>
    </xf>
    <xf numFmtId="164" fontId="0" fillId="15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2" borderId="12" xfId="0" applyNumberFormat="1" applyFill="1" applyBorder="1" applyAlignment="1">
      <alignment horizontal="center"/>
    </xf>
    <xf numFmtId="164" fontId="0" fillId="22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6" borderId="12" xfId="0" applyNumberFormat="1" applyFill="1" applyBorder="1" applyAlignment="1">
      <alignment horizontal="center"/>
    </xf>
    <xf numFmtId="164" fontId="0" fillId="26" borderId="12" xfId="0" applyNumberFormat="1" applyFill="1" applyBorder="1"/>
    <xf numFmtId="164" fontId="0" fillId="26" borderId="12" xfId="0" applyNumberFormat="1" applyFill="1" applyBorder="1" applyAlignment="1">
      <alignment horizontal="left"/>
    </xf>
    <xf numFmtId="166" fontId="0" fillId="26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2" borderId="12" xfId="0" applyNumberFormat="1" applyFill="1" applyBorder="1" applyAlignment="1">
      <alignment horizontal="center"/>
    </xf>
    <xf numFmtId="0" fontId="13" fillId="16" borderId="11" xfId="0" applyFon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0" fontId="0" fillId="0" borderId="11" xfId="0" applyBorder="1" applyAlignment="1"/>
    <xf numFmtId="164" fontId="0" fillId="29" borderId="12" xfId="0" applyNumberFormat="1" applyFill="1" applyBorder="1" applyAlignment="1">
      <alignment horizontal="center"/>
    </xf>
    <xf numFmtId="164" fontId="0" fillId="29" borderId="12" xfId="0" applyNumberFormat="1" applyFill="1" applyBorder="1"/>
    <xf numFmtId="164" fontId="0" fillId="29" borderId="12" xfId="0" applyNumberFormat="1" applyFill="1" applyBorder="1" applyAlignment="1">
      <alignment horizontal="left"/>
    </xf>
    <xf numFmtId="166" fontId="0" fillId="29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2" borderId="12" xfId="0" applyNumberFormat="1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164" fontId="0" fillId="2" borderId="12" xfId="0" applyNumberFormat="1" applyFill="1" applyBorder="1"/>
    <xf numFmtId="164" fontId="0" fillId="2" borderId="12" xfId="0" applyNumberFormat="1" applyFill="1" applyBorder="1" applyAlignment="1">
      <alignment horizontal="left"/>
    </xf>
    <xf numFmtId="166" fontId="0" fillId="2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2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2" borderId="12" xfId="0" applyNumberFormat="1" applyFill="1" applyBorder="1" applyAlignment="1">
      <alignment horizontal="center"/>
    </xf>
    <xf numFmtId="164" fontId="0" fillId="22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30" borderId="12" xfId="0" applyNumberFormat="1" applyFill="1" applyBorder="1" applyAlignment="1">
      <alignment horizontal="center"/>
    </xf>
    <xf numFmtId="164" fontId="0" fillId="30" borderId="12" xfId="0" applyNumberFormat="1" applyFill="1" applyBorder="1"/>
    <xf numFmtId="164" fontId="0" fillId="30" borderId="12" xfId="0" applyNumberFormat="1" applyFill="1" applyBorder="1" applyAlignment="1">
      <alignment horizontal="left"/>
    </xf>
    <xf numFmtId="166" fontId="0" fillId="30" borderId="12" xfId="0" applyNumberForma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6" fontId="0" fillId="0" borderId="12" xfId="0" applyNumberFormat="1" applyFill="1" applyBorder="1" applyAlignment="1">
      <alignment horizontal="center"/>
    </xf>
    <xf numFmtId="164" fontId="0" fillId="27" borderId="12" xfId="0" applyNumberFormat="1" applyFill="1" applyBorder="1" applyAlignment="1">
      <alignment horizontal="center"/>
    </xf>
    <xf numFmtId="164" fontId="0" fillId="27" borderId="12" xfId="0" applyNumberFormat="1" applyFill="1" applyBorder="1"/>
    <xf numFmtId="164" fontId="0" fillId="27" borderId="12" xfId="0" applyNumberFormat="1" applyFill="1" applyBorder="1" applyAlignment="1">
      <alignment horizontal="left"/>
    </xf>
    <xf numFmtId="166" fontId="0" fillId="27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0" fontId="0" fillId="0" borderId="22" xfId="0" applyBorder="1" applyAlignment="1">
      <alignment horizontal="center"/>
    </xf>
    <xf numFmtId="164" fontId="0" fillId="22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0" fontId="0" fillId="0" borderId="22" xfId="0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14" borderId="12" xfId="0" applyNumberFormat="1" applyFill="1" applyBorder="1" applyAlignment="1">
      <alignment horizontal="center"/>
    </xf>
    <xf numFmtId="164" fontId="0" fillId="14" borderId="12" xfId="0" applyNumberFormat="1" applyFill="1" applyBorder="1"/>
    <xf numFmtId="164" fontId="0" fillId="14" borderId="12" xfId="0" applyNumberFormat="1" applyFill="1" applyBorder="1" applyAlignment="1">
      <alignment horizontal="left"/>
    </xf>
    <xf numFmtId="166" fontId="0" fillId="14" borderId="12" xfId="0" applyNumberFormat="1" applyFill="1" applyBorder="1" applyAlignment="1">
      <alignment horizontal="center"/>
    </xf>
    <xf numFmtId="0" fontId="0" fillId="14" borderId="12" xfId="0" applyFill="1" applyBorder="1"/>
    <xf numFmtId="0" fontId="0" fillId="14" borderId="22" xfId="0" applyFill="1" applyBorder="1" applyAlignment="1">
      <alignment horizontal="center"/>
    </xf>
    <xf numFmtId="164" fontId="0" fillId="22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0" fontId="0" fillId="17" borderId="5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2" fillId="9" borderId="5" xfId="0" applyNumberFormat="1" applyFont="1" applyFill="1" applyBorder="1" applyAlignment="1">
      <alignment horizontal="center" vertical="center"/>
    </xf>
    <xf numFmtId="16" fontId="2" fillId="9" borderId="6" xfId="0" applyNumberFormat="1" applyFont="1" applyFill="1" applyBorder="1" applyAlignment="1">
      <alignment horizontal="center" vertical="center"/>
    </xf>
    <xf numFmtId="16" fontId="2" fillId="9" borderId="7" xfId="0" applyNumberFormat="1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/>
    </xf>
    <xf numFmtId="164" fontId="7" fillId="3" borderId="5" xfId="0" applyNumberFormat="1" applyFont="1" applyFill="1" applyBorder="1" applyAlignment="1">
      <alignment horizontal="center" vertical="center"/>
    </xf>
    <xf numFmtId="164" fontId="7" fillId="3" borderId="6" xfId="0" applyNumberFormat="1" applyFont="1" applyFill="1" applyBorder="1" applyAlignment="1">
      <alignment horizontal="center" vertical="center"/>
    </xf>
    <xf numFmtId="164" fontId="7" fillId="3" borderId="7" xfId="0" applyNumberFormat="1" applyFont="1" applyFill="1" applyBorder="1" applyAlignment="1">
      <alignment horizontal="center" vertical="center"/>
    </xf>
    <xf numFmtId="164" fontId="9" fillId="21" borderId="13" xfId="0" applyNumberFormat="1" applyFont="1" applyFill="1" applyBorder="1" applyAlignment="1">
      <alignment horizontal="left"/>
    </xf>
    <xf numFmtId="164" fontId="9" fillId="21" borderId="14" xfId="0" applyNumberFormat="1" applyFont="1" applyFill="1" applyBorder="1" applyAlignment="1">
      <alignment horizontal="left"/>
    </xf>
    <xf numFmtId="164" fontId="9" fillId="21" borderId="15" xfId="0" applyNumberFormat="1" applyFont="1" applyFill="1" applyBorder="1" applyAlignment="1">
      <alignment horizontal="left"/>
    </xf>
    <xf numFmtId="15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16" borderId="19" xfId="0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164" fontId="0" fillId="15" borderId="12" xfId="0" applyNumberFormat="1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23" borderId="12" xfId="0" applyNumberFormat="1" applyFill="1" applyBorder="1" applyAlignment="1">
      <alignment horizontal="center"/>
    </xf>
    <xf numFmtId="164" fontId="0" fillId="25" borderId="12" xfId="0" applyNumberFormat="1" applyFill="1" applyBorder="1" applyAlignment="1">
      <alignment horizontal="center"/>
    </xf>
    <xf numFmtId="164" fontId="10" fillId="5" borderId="12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22" borderId="12" xfId="0" applyNumberForma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4" fontId="0" fillId="14" borderId="13" xfId="0" applyNumberFormat="1" applyFill="1" applyBorder="1" applyAlignment="1">
      <alignment horizontal="center"/>
    </xf>
    <xf numFmtId="164" fontId="0" fillId="14" borderId="14" xfId="0" applyNumberFormat="1" applyFill="1" applyBorder="1" applyAlignment="1">
      <alignment horizontal="center"/>
    </xf>
    <xf numFmtId="164" fontId="0" fillId="14" borderId="15" xfId="0" applyNumberFormat="1" applyFill="1" applyBorder="1" applyAlignment="1">
      <alignment horizontal="center"/>
    </xf>
    <xf numFmtId="49" fontId="0" fillId="25" borderId="12" xfId="0" applyNumberFormat="1" applyFill="1" applyBorder="1" applyAlignment="1">
      <alignment horizontal="center"/>
    </xf>
    <xf numFmtId="164" fontId="0" fillId="8" borderId="12" xfId="0" applyNumberFormat="1" applyFill="1" applyBorder="1" applyAlignment="1">
      <alignment horizontal="center"/>
    </xf>
    <xf numFmtId="164" fontId="0" fillId="28" borderId="12" xfId="0" applyNumberFormat="1" applyFill="1" applyBorder="1" applyAlignment="1">
      <alignment horizontal="center"/>
    </xf>
    <xf numFmtId="0" fontId="15" fillId="21" borderId="5" xfId="0" applyFont="1" applyFill="1" applyBorder="1" applyAlignment="1">
      <alignment horizontal="center" vertical="center" wrapText="1"/>
    </xf>
    <xf numFmtId="0" fontId="15" fillId="21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66"/>
  <sheetViews>
    <sheetView workbookViewId="0">
      <pane ySplit="2" topLeftCell="A48" activePane="bottomLeft" state="frozen"/>
      <selection pane="bottomLeft" activeCell="G61" sqref="G61:H61"/>
    </sheetView>
  </sheetViews>
  <sheetFormatPr defaultRowHeight="15" outlineLevelCol="1"/>
  <cols>
    <col min="1" max="2" width="25" style="30" bestFit="1" customWidth="1"/>
    <col min="3" max="3" width="18.140625" bestFit="1" customWidth="1"/>
    <col min="4" max="4" width="9.5703125" bestFit="1" customWidth="1"/>
    <col min="5" max="5" width="9" hidden="1" customWidth="1" outlineLevel="1"/>
    <col min="6" max="6" width="12.140625" hidden="1" customWidth="1" outlineLevel="1"/>
    <col min="7" max="7" width="9.5703125" bestFit="1" customWidth="1" collapsed="1"/>
    <col min="8" max="8" width="9" hidden="1" customWidth="1" outlineLevel="1"/>
    <col min="9" max="9" width="12.140625" hidden="1" customWidth="1" outlineLevel="1"/>
    <col min="10" max="10" width="9.5703125" bestFit="1" customWidth="1" collapsed="1"/>
    <col min="11" max="11" width="9" hidden="1" customWidth="1" outlineLevel="1"/>
    <col min="12" max="12" width="12.140625" hidden="1" customWidth="1" outlineLevel="1"/>
    <col min="13" max="13" width="9.5703125" bestFit="1" customWidth="1" collapsed="1"/>
    <col min="14" max="14" width="9" hidden="1" customWidth="1" outlineLevel="1"/>
    <col min="15" max="15" width="12.140625" hidden="1" customWidth="1" outlineLevel="1"/>
    <col min="16" max="16" width="9.5703125" bestFit="1" customWidth="1" collapsed="1"/>
    <col min="17" max="17" width="9" hidden="1" customWidth="1" outlineLevel="1"/>
    <col min="18" max="18" width="12.140625" hidden="1" customWidth="1" outlineLevel="1"/>
    <col min="19" max="19" width="9.5703125" bestFit="1" customWidth="1" collapsed="1"/>
    <col min="20" max="20" width="9" hidden="1" customWidth="1" outlineLevel="1"/>
    <col min="21" max="21" width="12.140625" hidden="1" customWidth="1" outlineLevel="1"/>
    <col min="22" max="22" width="9.5703125" bestFit="1" customWidth="1" collapsed="1"/>
    <col min="23" max="23" width="9" hidden="1" customWidth="1" outlineLevel="1"/>
    <col min="24" max="24" width="12.140625" hidden="1" customWidth="1" outlineLevel="1"/>
    <col min="25" max="25" width="9.5703125" bestFit="1" customWidth="1" collapsed="1"/>
    <col min="26" max="26" width="9" hidden="1" customWidth="1" outlineLevel="1"/>
    <col min="27" max="27" width="12.140625" hidden="1" customWidth="1" outlineLevel="1"/>
    <col min="28" max="28" width="9.5703125" bestFit="1" customWidth="1" collapsed="1"/>
    <col min="29" max="29" width="9" hidden="1" customWidth="1" outlineLevel="1"/>
    <col min="30" max="30" width="12.140625" hidden="1" customWidth="1" outlineLevel="1"/>
    <col min="31" max="31" width="9.140625" collapsed="1"/>
  </cols>
  <sheetData>
    <row r="1" spans="1:30" ht="43.5" customHeight="1" thickTop="1" thickBot="1">
      <c r="A1" s="250" t="s">
        <v>67</v>
      </c>
      <c r="B1" s="251"/>
      <c r="C1" s="252"/>
      <c r="D1" s="245">
        <v>42213</v>
      </c>
      <c r="E1" s="246"/>
      <c r="F1" s="247"/>
      <c r="G1" s="245">
        <v>42218</v>
      </c>
      <c r="H1" s="246"/>
      <c r="I1" s="247"/>
      <c r="J1" s="245">
        <v>42249</v>
      </c>
      <c r="K1" s="246"/>
      <c r="L1" s="247"/>
      <c r="M1" s="245">
        <v>42283</v>
      </c>
      <c r="N1" s="246"/>
      <c r="O1" s="247"/>
      <c r="P1" s="245">
        <v>42310</v>
      </c>
      <c r="Q1" s="246"/>
      <c r="R1" s="247"/>
      <c r="S1" s="245"/>
      <c r="T1" s="246"/>
      <c r="U1" s="247"/>
      <c r="V1" s="245"/>
      <c r="W1" s="246"/>
      <c r="X1" s="247"/>
      <c r="Y1" s="245"/>
      <c r="Z1" s="246"/>
      <c r="AA1" s="247"/>
      <c r="AB1" s="245"/>
      <c r="AC1" s="246"/>
      <c r="AD1" s="247"/>
    </row>
    <row r="2" spans="1:30" ht="16.5" thickTop="1" thickBot="1">
      <c r="A2" s="16" t="s">
        <v>0</v>
      </c>
      <c r="B2" s="16" t="s">
        <v>5</v>
      </c>
      <c r="C2" s="1" t="s">
        <v>2</v>
      </c>
      <c r="D2" s="248" t="s">
        <v>1</v>
      </c>
      <c r="E2" s="249"/>
      <c r="F2" s="2" t="s">
        <v>46</v>
      </c>
      <c r="G2" s="248" t="s">
        <v>1</v>
      </c>
      <c r="H2" s="249"/>
      <c r="I2" s="2" t="s">
        <v>46</v>
      </c>
      <c r="J2" s="248" t="s">
        <v>1</v>
      </c>
      <c r="K2" s="249"/>
      <c r="L2" s="2" t="s">
        <v>229</v>
      </c>
      <c r="M2" s="248" t="s">
        <v>1</v>
      </c>
      <c r="N2" s="249"/>
      <c r="O2" s="2" t="s">
        <v>46</v>
      </c>
      <c r="P2" s="248" t="s">
        <v>1</v>
      </c>
      <c r="Q2" s="249"/>
      <c r="R2" s="2" t="s">
        <v>46</v>
      </c>
      <c r="S2" s="248" t="s">
        <v>1</v>
      </c>
      <c r="T2" s="249"/>
      <c r="U2" s="2" t="s">
        <v>46</v>
      </c>
      <c r="V2" s="248" t="s">
        <v>1</v>
      </c>
      <c r="W2" s="249"/>
      <c r="X2" s="2" t="s">
        <v>46</v>
      </c>
      <c r="Y2" s="248" t="s">
        <v>1</v>
      </c>
      <c r="Z2" s="249"/>
      <c r="AA2" s="2" t="s">
        <v>46</v>
      </c>
      <c r="AB2" s="248" t="s">
        <v>1</v>
      </c>
      <c r="AC2" s="249"/>
      <c r="AD2" s="2" t="s">
        <v>46</v>
      </c>
    </row>
    <row r="3" spans="1:30" ht="16.5" thickTop="1" thickBot="1">
      <c r="A3" s="17" t="s">
        <v>3</v>
      </c>
      <c r="B3" s="17" t="s">
        <v>4</v>
      </c>
      <c r="C3" s="3" t="s">
        <v>6</v>
      </c>
      <c r="D3" s="243" t="s">
        <v>27</v>
      </c>
      <c r="E3" s="244"/>
      <c r="F3" s="3"/>
      <c r="G3" s="243" t="s">
        <v>27</v>
      </c>
      <c r="H3" s="244"/>
      <c r="I3" s="3"/>
      <c r="J3" s="243" t="s">
        <v>27</v>
      </c>
      <c r="K3" s="244"/>
      <c r="L3" s="3"/>
      <c r="M3" s="243" t="s">
        <v>68</v>
      </c>
      <c r="N3" s="244"/>
      <c r="O3" s="3"/>
      <c r="P3" s="243" t="s">
        <v>236</v>
      </c>
      <c r="Q3" s="244"/>
      <c r="R3" s="3"/>
      <c r="S3" s="243"/>
      <c r="T3" s="244"/>
      <c r="U3" s="3"/>
      <c r="V3" s="243"/>
      <c r="W3" s="244"/>
      <c r="X3" s="3"/>
      <c r="Y3" s="243"/>
      <c r="Z3" s="244"/>
      <c r="AA3" s="3"/>
      <c r="AB3" s="243"/>
      <c r="AC3" s="244"/>
      <c r="AD3" s="3"/>
    </row>
    <row r="4" spans="1:30" ht="16.5" thickTop="1" thickBot="1">
      <c r="A4" s="17" t="s">
        <v>87</v>
      </c>
      <c r="B4" s="17" t="s">
        <v>4</v>
      </c>
      <c r="C4" s="3" t="s">
        <v>88</v>
      </c>
      <c r="D4" s="243" t="s">
        <v>27</v>
      </c>
      <c r="E4" s="244"/>
      <c r="F4" s="3"/>
      <c r="G4" s="243" t="s">
        <v>27</v>
      </c>
      <c r="H4" s="244"/>
      <c r="I4" s="3"/>
      <c r="J4" s="243" t="s">
        <v>27</v>
      </c>
      <c r="K4" s="244"/>
      <c r="L4" s="3"/>
      <c r="M4" s="243" t="s">
        <v>27</v>
      </c>
      <c r="N4" s="244"/>
      <c r="O4" s="3"/>
      <c r="P4" s="243" t="s">
        <v>236</v>
      </c>
      <c r="Q4" s="244"/>
      <c r="R4" s="3"/>
      <c r="S4" s="243"/>
      <c r="T4" s="244"/>
      <c r="U4" s="3"/>
      <c r="V4" s="243"/>
      <c r="W4" s="244"/>
      <c r="X4" s="3"/>
      <c r="Y4" s="243"/>
      <c r="Z4" s="244"/>
      <c r="AA4" s="3"/>
      <c r="AB4" s="243"/>
      <c r="AC4" s="244"/>
      <c r="AD4" s="3"/>
    </row>
    <row r="5" spans="1:30" ht="16.5" thickTop="1" thickBot="1">
      <c r="A5" s="17" t="s">
        <v>3</v>
      </c>
      <c r="B5" s="17" t="s">
        <v>7</v>
      </c>
      <c r="C5" s="3" t="s">
        <v>8</v>
      </c>
      <c r="D5" s="243" t="s">
        <v>89</v>
      </c>
      <c r="E5" s="244"/>
      <c r="F5" s="3"/>
      <c r="G5" s="243" t="s">
        <v>89</v>
      </c>
      <c r="H5" s="244"/>
      <c r="I5" s="3"/>
      <c r="J5" s="243" t="s">
        <v>89</v>
      </c>
      <c r="K5" s="244"/>
      <c r="L5" s="3"/>
      <c r="M5" s="243" t="s">
        <v>89</v>
      </c>
      <c r="N5" s="244"/>
      <c r="O5" s="3"/>
      <c r="P5" s="243" t="s">
        <v>237</v>
      </c>
      <c r="Q5" s="244"/>
      <c r="R5" s="3"/>
      <c r="S5" s="243"/>
      <c r="T5" s="244"/>
      <c r="U5" s="3"/>
      <c r="V5" s="243"/>
      <c r="W5" s="244"/>
      <c r="X5" s="3"/>
      <c r="Y5" s="243"/>
      <c r="Z5" s="244"/>
      <c r="AA5" s="3"/>
      <c r="AB5" s="243"/>
      <c r="AC5" s="244"/>
      <c r="AD5" s="3"/>
    </row>
    <row r="6" spans="1:30" ht="16.5" thickTop="1" thickBot="1">
      <c r="A6" s="17" t="s">
        <v>3</v>
      </c>
      <c r="B6" s="17" t="s">
        <v>9</v>
      </c>
      <c r="C6" s="3" t="s">
        <v>10</v>
      </c>
      <c r="D6" s="243" t="s">
        <v>68</v>
      </c>
      <c r="E6" s="244"/>
      <c r="F6" s="3"/>
      <c r="G6" s="243" t="s">
        <v>68</v>
      </c>
      <c r="H6" s="244"/>
      <c r="I6" s="3"/>
      <c r="J6" s="243" t="s">
        <v>68</v>
      </c>
      <c r="K6" s="244"/>
      <c r="L6" s="3"/>
      <c r="M6" s="243" t="s">
        <v>26</v>
      </c>
      <c r="N6" s="244"/>
      <c r="O6" s="3"/>
      <c r="P6" s="243" t="s">
        <v>86</v>
      </c>
      <c r="Q6" s="244"/>
      <c r="R6" s="3"/>
      <c r="S6" s="243"/>
      <c r="T6" s="244"/>
      <c r="U6" s="3"/>
      <c r="V6" s="243"/>
      <c r="W6" s="244"/>
      <c r="X6" s="3"/>
      <c r="Y6" s="243"/>
      <c r="Z6" s="244"/>
      <c r="AA6" s="3"/>
      <c r="AB6" s="243"/>
      <c r="AC6" s="244"/>
      <c r="AD6" s="3"/>
    </row>
    <row r="7" spans="1:30" ht="16.5" thickTop="1" thickBot="1">
      <c r="A7" s="17" t="s">
        <v>3</v>
      </c>
      <c r="B7" s="17" t="s">
        <v>9</v>
      </c>
      <c r="C7" s="3" t="s">
        <v>11</v>
      </c>
      <c r="D7" s="243" t="s">
        <v>26</v>
      </c>
      <c r="E7" s="244"/>
      <c r="F7" s="3"/>
      <c r="G7" s="243" t="s">
        <v>26</v>
      </c>
      <c r="H7" s="244"/>
      <c r="I7" s="3"/>
      <c r="J7" s="243" t="s">
        <v>26</v>
      </c>
      <c r="K7" s="244"/>
      <c r="L7" s="3"/>
      <c r="M7" s="243" t="s">
        <v>27</v>
      </c>
      <c r="N7" s="244"/>
      <c r="O7" s="3"/>
      <c r="P7" s="243" t="s">
        <v>86</v>
      </c>
      <c r="Q7" s="244"/>
      <c r="R7" s="3"/>
      <c r="S7" s="243"/>
      <c r="T7" s="244"/>
      <c r="U7" s="3"/>
      <c r="V7" s="243"/>
      <c r="W7" s="244"/>
      <c r="X7" s="3"/>
      <c r="Y7" s="243"/>
      <c r="Z7" s="244"/>
      <c r="AA7" s="3"/>
      <c r="AB7" s="243"/>
      <c r="AC7" s="244"/>
      <c r="AD7" s="3"/>
    </row>
    <row r="8" spans="1:30" ht="16.5" thickTop="1" thickBot="1">
      <c r="A8" s="17" t="s">
        <v>3</v>
      </c>
      <c r="B8" s="17" t="s">
        <v>9</v>
      </c>
      <c r="C8" s="3" t="s">
        <v>12</v>
      </c>
      <c r="D8" s="243" t="s">
        <v>26</v>
      </c>
      <c r="E8" s="244"/>
      <c r="F8" s="3"/>
      <c r="G8" s="243" t="s">
        <v>26</v>
      </c>
      <c r="H8" s="244"/>
      <c r="I8" s="3"/>
      <c r="J8" s="243" t="s">
        <v>27</v>
      </c>
      <c r="K8" s="244"/>
      <c r="L8" s="3"/>
      <c r="M8" s="243" t="s">
        <v>27</v>
      </c>
      <c r="N8" s="244"/>
      <c r="O8" s="3"/>
      <c r="P8" s="243" t="s">
        <v>236</v>
      </c>
      <c r="Q8" s="244"/>
      <c r="R8" s="3"/>
      <c r="S8" s="243"/>
      <c r="T8" s="244"/>
      <c r="U8" s="3"/>
      <c r="V8" s="243"/>
      <c r="W8" s="244"/>
      <c r="X8" s="3"/>
      <c r="Y8" s="243"/>
      <c r="Z8" s="244"/>
      <c r="AA8" s="3"/>
      <c r="AB8" s="243"/>
      <c r="AC8" s="244"/>
      <c r="AD8" s="3"/>
    </row>
    <row r="9" spans="1:30" ht="16.5" thickTop="1" thickBot="1">
      <c r="A9" s="17" t="s">
        <v>3</v>
      </c>
      <c r="B9" s="17" t="s">
        <v>9</v>
      </c>
      <c r="C9" s="3" t="s">
        <v>13</v>
      </c>
      <c r="D9" s="243" t="s">
        <v>27</v>
      </c>
      <c r="E9" s="244"/>
      <c r="F9" s="3"/>
      <c r="G9" s="243" t="s">
        <v>27</v>
      </c>
      <c r="H9" s="244"/>
      <c r="I9" s="3"/>
      <c r="J9" s="243" t="s">
        <v>27</v>
      </c>
      <c r="K9" s="244"/>
      <c r="L9" s="3"/>
      <c r="M9" s="243" t="s">
        <v>85</v>
      </c>
      <c r="N9" s="244"/>
      <c r="O9" s="3"/>
      <c r="P9" s="243" t="s">
        <v>86</v>
      </c>
      <c r="Q9" s="244"/>
      <c r="R9" s="3"/>
      <c r="S9" s="243"/>
      <c r="T9" s="244"/>
      <c r="U9" s="3"/>
      <c r="V9" s="243"/>
      <c r="W9" s="244"/>
      <c r="X9" s="3"/>
      <c r="Y9" s="243"/>
      <c r="Z9" s="244"/>
      <c r="AA9" s="3"/>
      <c r="AB9" s="243"/>
      <c r="AC9" s="244"/>
      <c r="AD9" s="3"/>
    </row>
    <row r="10" spans="1:30" ht="16.5" thickTop="1" thickBot="1">
      <c r="A10" s="17" t="s">
        <v>3</v>
      </c>
      <c r="B10" s="17" t="s">
        <v>14</v>
      </c>
      <c r="C10" s="3" t="s">
        <v>15</v>
      </c>
      <c r="D10" s="243" t="s">
        <v>27</v>
      </c>
      <c r="E10" s="244"/>
      <c r="F10" s="3"/>
      <c r="G10" s="243" t="s">
        <v>27</v>
      </c>
      <c r="H10" s="244"/>
      <c r="I10" s="3"/>
      <c r="J10" s="243" t="s">
        <v>27</v>
      </c>
      <c r="K10" s="244"/>
      <c r="L10" s="3"/>
      <c r="M10" s="243" t="s">
        <v>27</v>
      </c>
      <c r="N10" s="244"/>
      <c r="O10" s="3"/>
      <c r="P10" s="243" t="s">
        <v>236</v>
      </c>
      <c r="Q10" s="244"/>
      <c r="R10" s="3"/>
      <c r="S10" s="243"/>
      <c r="T10" s="244"/>
      <c r="U10" s="3"/>
      <c r="V10" s="243"/>
      <c r="W10" s="244"/>
      <c r="X10" s="3"/>
      <c r="Y10" s="243"/>
      <c r="Z10" s="244"/>
      <c r="AA10" s="3"/>
      <c r="AB10" s="243"/>
      <c r="AC10" s="244"/>
      <c r="AD10" s="3"/>
    </row>
    <row r="11" spans="1:30" ht="16.5" thickTop="1" thickBot="1">
      <c r="A11" s="17" t="s">
        <v>3</v>
      </c>
      <c r="B11" s="17" t="s">
        <v>16</v>
      </c>
      <c r="C11" s="3" t="s">
        <v>17</v>
      </c>
      <c r="D11" s="243" t="s">
        <v>26</v>
      </c>
      <c r="E11" s="244"/>
      <c r="F11" s="3"/>
      <c r="G11" s="243" t="s">
        <v>26</v>
      </c>
      <c r="H11" s="244"/>
      <c r="I11" s="3"/>
      <c r="J11" s="243" t="s">
        <v>26</v>
      </c>
      <c r="K11" s="244"/>
      <c r="L11" s="3"/>
      <c r="M11" s="243" t="s">
        <v>26</v>
      </c>
      <c r="N11" s="244"/>
      <c r="O11" s="3"/>
      <c r="P11" s="243" t="s">
        <v>86</v>
      </c>
      <c r="Q11" s="244"/>
      <c r="R11" s="3"/>
      <c r="S11" s="243"/>
      <c r="T11" s="244"/>
      <c r="U11" s="3"/>
      <c r="V11" s="243"/>
      <c r="W11" s="244"/>
      <c r="X11" s="3"/>
      <c r="Y11" s="243"/>
      <c r="Z11" s="244"/>
      <c r="AA11" s="3"/>
      <c r="AB11" s="243"/>
      <c r="AC11" s="244"/>
      <c r="AD11" s="3"/>
    </row>
    <row r="12" spans="1:30" ht="16.5" thickTop="1" thickBot="1">
      <c r="A12" s="17" t="s">
        <v>3</v>
      </c>
      <c r="B12" s="17" t="s">
        <v>18</v>
      </c>
      <c r="C12" s="3" t="s">
        <v>19</v>
      </c>
      <c r="D12" s="243" t="s">
        <v>26</v>
      </c>
      <c r="E12" s="244"/>
      <c r="F12" s="3"/>
      <c r="G12" s="243" t="s">
        <v>26</v>
      </c>
      <c r="H12" s="244"/>
      <c r="I12" s="3"/>
      <c r="J12" s="243" t="s">
        <v>68</v>
      </c>
      <c r="K12" s="244"/>
      <c r="L12" s="3"/>
      <c r="M12" s="243" t="s">
        <v>26</v>
      </c>
      <c r="N12" s="244"/>
      <c r="O12" s="3"/>
      <c r="P12" s="243" t="s">
        <v>80</v>
      </c>
      <c r="Q12" s="244"/>
      <c r="R12" s="3"/>
      <c r="S12" s="243"/>
      <c r="T12" s="244"/>
      <c r="U12" s="3"/>
      <c r="V12" s="243"/>
      <c r="W12" s="244"/>
      <c r="X12" s="3"/>
      <c r="Y12" s="243"/>
      <c r="Z12" s="244"/>
      <c r="AA12" s="3"/>
      <c r="AB12" s="243"/>
      <c r="AC12" s="244"/>
      <c r="AD12" s="3"/>
    </row>
    <row r="13" spans="1:30" ht="16.5" thickTop="1" thickBot="1">
      <c r="A13" s="17" t="s">
        <v>3</v>
      </c>
      <c r="B13" s="17" t="s">
        <v>20</v>
      </c>
      <c r="C13" s="3" t="s">
        <v>21</v>
      </c>
      <c r="D13" s="243" t="s">
        <v>26</v>
      </c>
      <c r="E13" s="244"/>
      <c r="F13" s="3"/>
      <c r="G13" s="243" t="s">
        <v>26</v>
      </c>
      <c r="H13" s="244"/>
      <c r="I13" s="3"/>
      <c r="J13" s="243" t="s">
        <v>26</v>
      </c>
      <c r="K13" s="244"/>
      <c r="L13" s="3"/>
      <c r="M13" s="243" t="s">
        <v>26</v>
      </c>
      <c r="N13" s="244"/>
      <c r="O13" s="3"/>
      <c r="P13" s="243" t="s">
        <v>86</v>
      </c>
      <c r="Q13" s="244"/>
      <c r="R13" s="3"/>
      <c r="S13" s="243"/>
      <c r="T13" s="244"/>
      <c r="U13" s="3"/>
      <c r="V13" s="243"/>
      <c r="W13" s="244"/>
      <c r="X13" s="3"/>
      <c r="Y13" s="243"/>
      <c r="Z13" s="244"/>
      <c r="AA13" s="3"/>
      <c r="AB13" s="243"/>
      <c r="AC13" s="244"/>
      <c r="AD13" s="3"/>
    </row>
    <row r="14" spans="1:30" ht="16.5" thickTop="1" thickBot="1">
      <c r="A14" s="17" t="s">
        <v>87</v>
      </c>
      <c r="B14" s="17" t="s">
        <v>20</v>
      </c>
      <c r="C14" s="3" t="s">
        <v>77</v>
      </c>
      <c r="D14" s="243" t="s">
        <v>27</v>
      </c>
      <c r="E14" s="244"/>
      <c r="F14" s="3"/>
      <c r="G14" s="243" t="s">
        <v>27</v>
      </c>
      <c r="H14" s="244"/>
      <c r="I14" s="3"/>
      <c r="J14" s="243" t="s">
        <v>27</v>
      </c>
      <c r="K14" s="244"/>
      <c r="L14" s="3"/>
      <c r="M14" s="243" t="s">
        <v>27</v>
      </c>
      <c r="N14" s="244"/>
      <c r="O14" s="3"/>
      <c r="P14" s="243" t="s">
        <v>236</v>
      </c>
      <c r="Q14" s="244"/>
      <c r="R14" s="3"/>
      <c r="S14" s="243"/>
      <c r="T14" s="244"/>
      <c r="U14" s="3"/>
      <c r="V14" s="243"/>
      <c r="W14" s="244"/>
      <c r="X14" s="3"/>
      <c r="Y14" s="243"/>
      <c r="Z14" s="244"/>
      <c r="AA14" s="3"/>
      <c r="AB14" s="243"/>
      <c r="AC14" s="244"/>
      <c r="AD14" s="3"/>
    </row>
    <row r="15" spans="1:30" ht="16.5" thickTop="1" thickBot="1">
      <c r="A15" s="17" t="s">
        <v>3</v>
      </c>
      <c r="B15" s="17" t="s">
        <v>61</v>
      </c>
      <c r="C15" s="3" t="s">
        <v>62</v>
      </c>
      <c r="D15" s="243" t="s">
        <v>63</v>
      </c>
      <c r="E15" s="244"/>
      <c r="F15" s="3"/>
      <c r="G15" s="243" t="s">
        <v>63</v>
      </c>
      <c r="H15" s="244"/>
      <c r="I15" s="3"/>
      <c r="J15" s="243" t="s">
        <v>63</v>
      </c>
      <c r="K15" s="244"/>
      <c r="L15" s="3"/>
      <c r="M15" s="243" t="s">
        <v>63</v>
      </c>
      <c r="N15" s="244"/>
      <c r="O15" s="3"/>
      <c r="P15" s="243" t="s">
        <v>238</v>
      </c>
      <c r="Q15" s="244"/>
      <c r="R15" s="3"/>
      <c r="S15" s="243"/>
      <c r="T15" s="244"/>
      <c r="U15" s="3"/>
      <c r="V15" s="243"/>
      <c r="W15" s="244"/>
      <c r="X15" s="3"/>
      <c r="Y15" s="243"/>
      <c r="Z15" s="244"/>
      <c r="AA15" s="3"/>
      <c r="AB15" s="243"/>
      <c r="AC15" s="244"/>
      <c r="AD15" s="3"/>
    </row>
    <row r="16" spans="1:30" ht="16.5" thickTop="1" thickBot="1">
      <c r="A16" s="17" t="s">
        <v>3</v>
      </c>
      <c r="B16" s="17" t="s">
        <v>48</v>
      </c>
      <c r="C16" s="3"/>
      <c r="D16" s="243" t="s">
        <v>27</v>
      </c>
      <c r="E16" s="244"/>
      <c r="F16" s="3"/>
      <c r="G16" s="243" t="s">
        <v>27</v>
      </c>
      <c r="H16" s="244"/>
      <c r="I16" s="3"/>
      <c r="J16" s="243" t="s">
        <v>27</v>
      </c>
      <c r="K16" s="244"/>
      <c r="L16" s="3"/>
      <c r="M16" s="243" t="s">
        <v>27</v>
      </c>
      <c r="N16" s="244"/>
      <c r="O16" s="3"/>
      <c r="P16" s="243" t="s">
        <v>236</v>
      </c>
      <c r="Q16" s="244"/>
      <c r="R16" s="3"/>
      <c r="S16" s="243"/>
      <c r="T16" s="244"/>
      <c r="U16" s="3"/>
      <c r="V16" s="243"/>
      <c r="W16" s="244"/>
      <c r="X16" s="3"/>
      <c r="Y16" s="243"/>
      <c r="Z16" s="244"/>
      <c r="AA16" s="3"/>
      <c r="AB16" s="243"/>
      <c r="AC16" s="244"/>
      <c r="AD16" s="3"/>
    </row>
    <row r="17" spans="1:30" ht="16.5" thickTop="1" thickBot="1">
      <c r="A17" s="17" t="s">
        <v>3</v>
      </c>
      <c r="B17" s="17" t="s">
        <v>81</v>
      </c>
      <c r="C17" s="3">
        <v>655</v>
      </c>
      <c r="D17" s="243" t="s">
        <v>82</v>
      </c>
      <c r="E17" s="244"/>
      <c r="F17" s="3"/>
      <c r="G17" s="243" t="s">
        <v>82</v>
      </c>
      <c r="H17" s="244"/>
      <c r="I17" s="3"/>
      <c r="J17" s="243" t="s">
        <v>82</v>
      </c>
      <c r="K17" s="244"/>
      <c r="L17" s="3"/>
      <c r="M17" s="243" t="s">
        <v>82</v>
      </c>
      <c r="N17" s="244"/>
      <c r="O17" s="3"/>
      <c r="P17" s="243" t="s">
        <v>82</v>
      </c>
      <c r="Q17" s="244"/>
      <c r="R17" s="3"/>
      <c r="S17" s="243"/>
      <c r="T17" s="244"/>
      <c r="U17" s="3"/>
      <c r="V17" s="243"/>
      <c r="W17" s="244"/>
      <c r="X17" s="3"/>
      <c r="Y17" s="243"/>
      <c r="Z17" s="244"/>
      <c r="AA17" s="3"/>
      <c r="AB17" s="243"/>
      <c r="AC17" s="244"/>
      <c r="AD17" s="3"/>
    </row>
    <row r="18" spans="1:30" ht="16.5" thickTop="1" thickBot="1">
      <c r="A18" s="18" t="s">
        <v>24</v>
      </c>
      <c r="B18" s="18" t="s">
        <v>22</v>
      </c>
      <c r="C18" s="4"/>
      <c r="D18" s="239" t="s">
        <v>93</v>
      </c>
      <c r="E18" s="240"/>
      <c r="F18" s="4"/>
      <c r="G18" s="239" t="s">
        <v>93</v>
      </c>
      <c r="H18" s="240"/>
      <c r="I18" s="4"/>
      <c r="J18" s="239" t="s">
        <v>93</v>
      </c>
      <c r="K18" s="240"/>
      <c r="L18" s="4"/>
      <c r="M18" s="239" t="s">
        <v>232</v>
      </c>
      <c r="N18" s="240"/>
      <c r="O18" s="4"/>
      <c r="P18" s="239" t="s">
        <v>239</v>
      </c>
      <c r="Q18" s="240"/>
      <c r="R18" s="4" t="s">
        <v>240</v>
      </c>
      <c r="S18" s="239"/>
      <c r="T18" s="240"/>
      <c r="U18" s="4"/>
      <c r="V18" s="239"/>
      <c r="W18" s="240"/>
      <c r="X18" s="4"/>
      <c r="Y18" s="239"/>
      <c r="Z18" s="240"/>
      <c r="AA18" s="4"/>
      <c r="AB18" s="239"/>
      <c r="AC18" s="240"/>
      <c r="AD18" s="4"/>
    </row>
    <row r="19" spans="1:30" ht="16.5" thickTop="1" thickBot="1">
      <c r="A19" s="18" t="s">
        <v>23</v>
      </c>
      <c r="B19" s="18" t="s">
        <v>22</v>
      </c>
      <c r="C19" s="4"/>
      <c r="D19" s="239" t="s">
        <v>92</v>
      </c>
      <c r="E19" s="240"/>
      <c r="F19" s="4"/>
      <c r="G19" s="239" t="s">
        <v>92</v>
      </c>
      <c r="H19" s="240"/>
      <c r="I19" s="4"/>
      <c r="J19" s="239" t="s">
        <v>89</v>
      </c>
      <c r="K19" s="240"/>
      <c r="L19" s="4"/>
      <c r="M19" s="239" t="s">
        <v>233</v>
      </c>
      <c r="N19" s="240"/>
      <c r="O19" s="4"/>
      <c r="P19" s="239" t="s">
        <v>241</v>
      </c>
      <c r="Q19" s="240"/>
      <c r="R19" s="4"/>
      <c r="S19" s="239"/>
      <c r="T19" s="240"/>
      <c r="U19" s="4"/>
      <c r="V19" s="239"/>
      <c r="W19" s="240"/>
      <c r="X19" s="4"/>
      <c r="Y19" s="239"/>
      <c r="Z19" s="240"/>
      <c r="AA19" s="4"/>
      <c r="AB19" s="239"/>
      <c r="AC19" s="240"/>
      <c r="AD19" s="4"/>
    </row>
    <row r="20" spans="1:30" ht="16.5" thickTop="1" thickBot="1">
      <c r="A20" s="18" t="s">
        <v>25</v>
      </c>
      <c r="B20" s="18"/>
      <c r="C20" s="4"/>
      <c r="D20" s="239" t="s">
        <v>91</v>
      </c>
      <c r="E20" s="240"/>
      <c r="F20" s="4"/>
      <c r="G20" s="239" t="s">
        <v>91</v>
      </c>
      <c r="H20" s="240"/>
      <c r="I20" s="4"/>
      <c r="J20" s="239" t="s">
        <v>91</v>
      </c>
      <c r="K20" s="240"/>
      <c r="L20" s="4"/>
      <c r="M20" s="239" t="s">
        <v>91</v>
      </c>
      <c r="N20" s="240"/>
      <c r="O20" s="4"/>
      <c r="P20" s="239" t="s">
        <v>91</v>
      </c>
      <c r="Q20" s="240"/>
      <c r="R20" s="4"/>
      <c r="S20" s="239"/>
      <c r="T20" s="240"/>
      <c r="U20" s="4"/>
      <c r="V20" s="239"/>
      <c r="W20" s="240"/>
      <c r="X20" s="4"/>
      <c r="Y20" s="239"/>
      <c r="Z20" s="240"/>
      <c r="AA20" s="4"/>
      <c r="AB20" s="239"/>
      <c r="AC20" s="240"/>
      <c r="AD20" s="4"/>
    </row>
    <row r="21" spans="1:30" ht="16.5" thickTop="1" thickBot="1">
      <c r="A21" s="18" t="s">
        <v>141</v>
      </c>
      <c r="B21" s="18" t="s">
        <v>22</v>
      </c>
      <c r="C21" s="4" t="s">
        <v>140</v>
      </c>
      <c r="D21" s="239" t="s">
        <v>27</v>
      </c>
      <c r="E21" s="240"/>
      <c r="F21" s="4"/>
      <c r="G21" s="239" t="s">
        <v>27</v>
      </c>
      <c r="H21" s="240"/>
      <c r="I21" s="4"/>
      <c r="J21" s="239" t="s">
        <v>27</v>
      </c>
      <c r="K21" s="240"/>
      <c r="L21" s="4"/>
      <c r="M21" s="239" t="s">
        <v>27</v>
      </c>
      <c r="N21" s="240"/>
      <c r="O21" s="4"/>
      <c r="P21" s="239" t="s">
        <v>236</v>
      </c>
      <c r="Q21" s="240"/>
      <c r="R21" s="4"/>
      <c r="S21" s="239"/>
      <c r="T21" s="240"/>
      <c r="U21" s="4"/>
      <c r="V21" s="239"/>
      <c r="W21" s="240"/>
      <c r="X21" s="4"/>
      <c r="Y21" s="239"/>
      <c r="Z21" s="240"/>
      <c r="AA21" s="4"/>
      <c r="AB21" s="239"/>
      <c r="AC21" s="240"/>
      <c r="AD21" s="4"/>
    </row>
    <row r="22" spans="1:30" ht="16.5" thickTop="1" thickBot="1">
      <c r="A22" s="19" t="s">
        <v>28</v>
      </c>
      <c r="B22" s="19" t="s">
        <v>29</v>
      </c>
      <c r="C22" s="5" t="s">
        <v>30</v>
      </c>
      <c r="D22" s="241" t="s">
        <v>85</v>
      </c>
      <c r="E22" s="242"/>
      <c r="F22" s="5"/>
      <c r="G22" s="241" t="s">
        <v>85</v>
      </c>
      <c r="H22" s="242"/>
      <c r="I22" s="82"/>
      <c r="J22" s="241" t="s">
        <v>85</v>
      </c>
      <c r="K22" s="242"/>
      <c r="L22" s="5"/>
      <c r="M22" s="241" t="s">
        <v>85</v>
      </c>
      <c r="N22" s="242"/>
      <c r="O22" s="5"/>
      <c r="P22" s="241" t="s">
        <v>242</v>
      </c>
      <c r="Q22" s="242"/>
      <c r="R22" s="5"/>
      <c r="S22" s="241"/>
      <c r="T22" s="242"/>
      <c r="U22" s="5"/>
      <c r="V22" s="241"/>
      <c r="W22" s="242"/>
      <c r="X22" s="5"/>
      <c r="Y22" s="241"/>
      <c r="Z22" s="242"/>
      <c r="AA22" s="5"/>
      <c r="AB22" s="241"/>
      <c r="AC22" s="242"/>
      <c r="AD22" s="5"/>
    </row>
    <row r="23" spans="1:30" ht="16.5" thickTop="1" thickBot="1">
      <c r="A23" s="19" t="s">
        <v>31</v>
      </c>
      <c r="B23" s="19" t="s">
        <v>32</v>
      </c>
      <c r="C23" s="5" t="s">
        <v>33</v>
      </c>
      <c r="D23" s="241" t="s">
        <v>27</v>
      </c>
      <c r="E23" s="242"/>
      <c r="F23" s="5"/>
      <c r="G23" s="241" t="s">
        <v>27</v>
      </c>
      <c r="H23" s="242"/>
      <c r="I23" s="82"/>
      <c r="J23" s="241" t="s">
        <v>27</v>
      </c>
      <c r="K23" s="242"/>
      <c r="L23" s="5"/>
      <c r="M23" s="241" t="s">
        <v>27</v>
      </c>
      <c r="N23" s="242"/>
      <c r="O23" s="5"/>
      <c r="P23" s="241" t="s">
        <v>236</v>
      </c>
      <c r="Q23" s="242"/>
      <c r="R23" s="5"/>
      <c r="S23" s="241"/>
      <c r="T23" s="242"/>
      <c r="U23" s="5"/>
      <c r="V23" s="241"/>
      <c r="W23" s="242"/>
      <c r="X23" s="5"/>
      <c r="Y23" s="241"/>
      <c r="Z23" s="242"/>
      <c r="AA23" s="5"/>
      <c r="AB23" s="241"/>
      <c r="AC23" s="242"/>
      <c r="AD23" s="5"/>
    </row>
    <row r="24" spans="1:30" ht="16.5" thickTop="1" thickBot="1">
      <c r="A24" s="19" t="s">
        <v>31</v>
      </c>
      <c r="B24" s="19" t="s">
        <v>34</v>
      </c>
      <c r="C24" s="5"/>
      <c r="D24" s="241" t="s">
        <v>27</v>
      </c>
      <c r="E24" s="242"/>
      <c r="F24" s="5"/>
      <c r="G24" s="241" t="s">
        <v>27</v>
      </c>
      <c r="H24" s="242"/>
      <c r="I24" s="82"/>
      <c r="J24" s="241" t="s">
        <v>27</v>
      </c>
      <c r="K24" s="242"/>
      <c r="L24" s="5"/>
      <c r="M24" s="241" t="s">
        <v>27</v>
      </c>
      <c r="N24" s="242"/>
      <c r="O24" s="5"/>
      <c r="P24" s="241" t="s">
        <v>236</v>
      </c>
      <c r="Q24" s="242"/>
      <c r="R24" s="5"/>
      <c r="S24" s="241"/>
      <c r="T24" s="242"/>
      <c r="U24" s="5"/>
      <c r="V24" s="241"/>
      <c r="W24" s="242"/>
      <c r="X24" s="5"/>
      <c r="Y24" s="241"/>
      <c r="Z24" s="242"/>
      <c r="AA24" s="5"/>
      <c r="AB24" s="241"/>
      <c r="AC24" s="242"/>
      <c r="AD24" s="5"/>
    </row>
    <row r="25" spans="1:30" ht="16.5" thickTop="1" thickBot="1">
      <c r="A25" s="19" t="s">
        <v>31</v>
      </c>
      <c r="B25" s="19" t="s">
        <v>38</v>
      </c>
      <c r="C25" s="5">
        <v>3560</v>
      </c>
      <c r="D25" s="241" t="s">
        <v>27</v>
      </c>
      <c r="E25" s="242"/>
      <c r="F25" s="5"/>
      <c r="G25" s="241" t="s">
        <v>27</v>
      </c>
      <c r="H25" s="242"/>
      <c r="I25" s="82"/>
      <c r="J25" s="241" t="s">
        <v>27</v>
      </c>
      <c r="K25" s="242"/>
      <c r="L25" s="5"/>
      <c r="M25" s="241" t="s">
        <v>27</v>
      </c>
      <c r="N25" s="242"/>
      <c r="O25" s="5"/>
      <c r="P25" s="241" t="s">
        <v>236</v>
      </c>
      <c r="Q25" s="242"/>
      <c r="R25" s="5"/>
      <c r="S25" s="241"/>
      <c r="T25" s="242"/>
      <c r="U25" s="5"/>
      <c r="V25" s="241"/>
      <c r="W25" s="242"/>
      <c r="X25" s="5"/>
      <c r="Y25" s="241"/>
      <c r="Z25" s="242"/>
      <c r="AA25" s="5"/>
      <c r="AB25" s="241"/>
      <c r="AC25" s="242"/>
      <c r="AD25" s="5"/>
    </row>
    <row r="26" spans="1:30" ht="16.5" thickTop="1" thickBot="1">
      <c r="A26" s="20" t="s">
        <v>35</v>
      </c>
      <c r="B26" s="20" t="s">
        <v>36</v>
      </c>
      <c r="C26" s="6" t="s">
        <v>37</v>
      </c>
      <c r="D26" s="235" t="s">
        <v>26</v>
      </c>
      <c r="E26" s="236"/>
      <c r="F26" s="6"/>
      <c r="G26" s="235" t="s">
        <v>26</v>
      </c>
      <c r="H26" s="236"/>
      <c r="I26" s="6"/>
      <c r="J26" s="235" t="s">
        <v>26</v>
      </c>
      <c r="K26" s="236"/>
      <c r="L26" s="6"/>
      <c r="M26" s="235" t="s">
        <v>26</v>
      </c>
      <c r="N26" s="236"/>
      <c r="O26" s="6"/>
      <c r="P26" s="235" t="s">
        <v>86</v>
      </c>
      <c r="Q26" s="236"/>
      <c r="R26" s="6"/>
      <c r="S26" s="235"/>
      <c r="T26" s="236"/>
      <c r="U26" s="6"/>
      <c r="V26" s="235"/>
      <c r="W26" s="236"/>
      <c r="X26" s="6"/>
      <c r="Y26" s="235"/>
      <c r="Z26" s="236"/>
      <c r="AA26" s="6"/>
      <c r="AB26" s="235"/>
      <c r="AC26" s="236"/>
      <c r="AD26" s="6"/>
    </row>
    <row r="27" spans="1:30" ht="16.5" thickTop="1" thickBot="1">
      <c r="A27" s="20" t="s">
        <v>35</v>
      </c>
      <c r="B27" s="20" t="s">
        <v>39</v>
      </c>
      <c r="C27" s="6" t="s">
        <v>40</v>
      </c>
      <c r="D27" s="235" t="s">
        <v>26</v>
      </c>
      <c r="E27" s="236"/>
      <c r="F27" s="6"/>
      <c r="G27" s="235" t="s">
        <v>26</v>
      </c>
      <c r="H27" s="236"/>
      <c r="I27" s="6"/>
      <c r="J27" s="235" t="s">
        <v>26</v>
      </c>
      <c r="K27" s="236"/>
      <c r="L27" s="6"/>
      <c r="M27" s="235" t="s">
        <v>26</v>
      </c>
      <c r="N27" s="236"/>
      <c r="O27" s="6"/>
      <c r="P27" s="235" t="s">
        <v>86</v>
      </c>
      <c r="Q27" s="236"/>
      <c r="R27" s="6"/>
      <c r="S27" s="235"/>
      <c r="T27" s="236"/>
      <c r="U27" s="6"/>
      <c r="V27" s="235"/>
      <c r="W27" s="236"/>
      <c r="X27" s="6"/>
      <c r="Y27" s="235"/>
      <c r="Z27" s="236"/>
      <c r="AA27" s="6"/>
      <c r="AB27" s="235"/>
      <c r="AC27" s="236"/>
      <c r="AD27" s="6"/>
    </row>
    <row r="28" spans="1:30" ht="16.5" thickTop="1" thickBot="1">
      <c r="A28" s="20" t="s">
        <v>35</v>
      </c>
      <c r="B28" s="20" t="s">
        <v>29</v>
      </c>
      <c r="C28" s="6" t="s">
        <v>41</v>
      </c>
      <c r="D28" s="235" t="s">
        <v>27</v>
      </c>
      <c r="E28" s="236"/>
      <c r="F28" s="6">
        <v>1</v>
      </c>
      <c r="G28" s="235" t="s">
        <v>27</v>
      </c>
      <c r="H28" s="236"/>
      <c r="I28" s="6">
        <v>1</v>
      </c>
      <c r="J28" s="235" t="s">
        <v>27</v>
      </c>
      <c r="K28" s="236"/>
      <c r="L28" s="6"/>
      <c r="M28" s="235" t="s">
        <v>27</v>
      </c>
      <c r="N28" s="236"/>
      <c r="O28" s="6"/>
      <c r="P28" s="235" t="s">
        <v>236</v>
      </c>
      <c r="Q28" s="236"/>
      <c r="R28" s="6"/>
      <c r="S28" s="235"/>
      <c r="T28" s="236"/>
      <c r="U28" s="6"/>
      <c r="V28" s="235"/>
      <c r="W28" s="236"/>
      <c r="X28" s="6"/>
      <c r="Y28" s="235"/>
      <c r="Z28" s="236"/>
      <c r="AA28" s="6"/>
      <c r="AB28" s="235"/>
      <c r="AC28" s="236"/>
      <c r="AD28" s="6"/>
    </row>
    <row r="29" spans="1:30" ht="16.5" thickTop="1" thickBot="1">
      <c r="A29" s="20" t="s">
        <v>35</v>
      </c>
      <c r="B29" s="20" t="s">
        <v>138</v>
      </c>
      <c r="C29" s="6" t="s">
        <v>139</v>
      </c>
      <c r="D29" s="235" t="s">
        <v>27</v>
      </c>
      <c r="E29" s="236"/>
      <c r="F29" s="6"/>
      <c r="G29" s="235" t="s">
        <v>27</v>
      </c>
      <c r="H29" s="236"/>
      <c r="I29" s="6"/>
      <c r="J29" s="235" t="s">
        <v>27</v>
      </c>
      <c r="K29" s="236"/>
      <c r="L29" s="6"/>
      <c r="M29" s="235" t="s">
        <v>27</v>
      </c>
      <c r="N29" s="236"/>
      <c r="O29" s="6"/>
      <c r="P29" s="235" t="s">
        <v>236</v>
      </c>
      <c r="Q29" s="236"/>
      <c r="R29" s="6"/>
      <c r="S29" s="235"/>
      <c r="T29" s="236"/>
      <c r="U29" s="6"/>
      <c r="V29" s="235"/>
      <c r="W29" s="236"/>
      <c r="X29" s="6"/>
      <c r="Y29" s="235"/>
      <c r="Z29" s="236"/>
      <c r="AA29" s="6"/>
      <c r="AB29" s="235"/>
      <c r="AC29" s="236"/>
      <c r="AD29" s="6"/>
    </row>
    <row r="30" spans="1:30" ht="16.5" thickTop="1" thickBot="1">
      <c r="A30" s="21" t="s">
        <v>64</v>
      </c>
      <c r="B30" s="21" t="s">
        <v>65</v>
      </c>
      <c r="C30" s="7" t="s">
        <v>66</v>
      </c>
      <c r="D30" s="237" t="s">
        <v>68</v>
      </c>
      <c r="E30" s="238"/>
      <c r="F30" s="7"/>
      <c r="G30" s="237" t="s">
        <v>68</v>
      </c>
      <c r="H30" s="238"/>
      <c r="I30" s="7"/>
      <c r="J30" s="237" t="s">
        <v>68</v>
      </c>
      <c r="K30" s="238"/>
      <c r="L30" s="7"/>
      <c r="M30" s="237" t="s">
        <v>68</v>
      </c>
      <c r="N30" s="238"/>
      <c r="O30" s="7"/>
      <c r="P30" s="237" t="s">
        <v>80</v>
      </c>
      <c r="Q30" s="238"/>
      <c r="R30" s="7"/>
      <c r="S30" s="237"/>
      <c r="T30" s="238"/>
      <c r="U30" s="7"/>
      <c r="V30" s="237"/>
      <c r="W30" s="238"/>
      <c r="X30" s="7"/>
      <c r="Y30" s="237"/>
      <c r="Z30" s="238"/>
      <c r="AA30" s="7"/>
      <c r="AB30" s="237"/>
      <c r="AC30" s="238"/>
      <c r="AD30" s="7"/>
    </row>
    <row r="31" spans="1:30" ht="16.5" thickTop="1" thickBot="1">
      <c r="A31" s="22" t="s">
        <v>42</v>
      </c>
      <c r="B31" s="22" t="s">
        <v>43</v>
      </c>
      <c r="C31" s="8" t="s">
        <v>44</v>
      </c>
      <c r="D31" s="231" t="s">
        <v>26</v>
      </c>
      <c r="E31" s="232"/>
      <c r="F31" s="8"/>
      <c r="G31" s="231" t="s">
        <v>26</v>
      </c>
      <c r="H31" s="232"/>
      <c r="I31" s="8"/>
      <c r="J31" s="231" t="s">
        <v>26</v>
      </c>
      <c r="K31" s="232"/>
      <c r="L31" s="8"/>
      <c r="M31" s="231" t="s">
        <v>26</v>
      </c>
      <c r="N31" s="232"/>
      <c r="O31" s="8"/>
      <c r="P31" s="231" t="s">
        <v>86</v>
      </c>
      <c r="Q31" s="232"/>
      <c r="R31" s="8"/>
      <c r="S31" s="231"/>
      <c r="T31" s="232"/>
      <c r="U31" s="8"/>
      <c r="V31" s="231"/>
      <c r="W31" s="232"/>
      <c r="X31" s="8"/>
      <c r="Y31" s="231"/>
      <c r="Z31" s="232"/>
      <c r="AA31" s="8"/>
      <c r="AB31" s="231"/>
      <c r="AC31" s="232"/>
      <c r="AD31" s="8"/>
    </row>
    <row r="32" spans="1:30" ht="16.5" thickTop="1" thickBot="1">
      <c r="A32" s="22" t="s">
        <v>42</v>
      </c>
      <c r="B32" s="22" t="s">
        <v>43</v>
      </c>
      <c r="C32" s="8" t="s">
        <v>45</v>
      </c>
      <c r="D32" s="231" t="s">
        <v>27</v>
      </c>
      <c r="E32" s="232"/>
      <c r="F32" s="8"/>
      <c r="G32" s="231" t="s">
        <v>27</v>
      </c>
      <c r="H32" s="232"/>
      <c r="I32" s="8"/>
      <c r="J32" s="231" t="s">
        <v>27</v>
      </c>
      <c r="K32" s="232"/>
      <c r="L32" s="8"/>
      <c r="M32" s="231" t="s">
        <v>27</v>
      </c>
      <c r="N32" s="232"/>
      <c r="O32" s="8"/>
      <c r="P32" s="231" t="s">
        <v>236</v>
      </c>
      <c r="Q32" s="232"/>
      <c r="R32" s="8"/>
      <c r="S32" s="231"/>
      <c r="T32" s="232"/>
      <c r="U32" s="8"/>
      <c r="V32" s="231"/>
      <c r="W32" s="232"/>
      <c r="X32" s="8"/>
      <c r="Y32" s="231"/>
      <c r="Z32" s="232"/>
      <c r="AA32" s="8"/>
      <c r="AB32" s="231"/>
      <c r="AC32" s="232"/>
      <c r="AD32" s="8"/>
    </row>
    <row r="33" spans="1:30" ht="16.5" thickTop="1" thickBot="1">
      <c r="A33" s="22" t="s">
        <v>42</v>
      </c>
      <c r="B33" s="22" t="s">
        <v>47</v>
      </c>
      <c r="C33" s="8"/>
      <c r="D33" s="231" t="s">
        <v>26</v>
      </c>
      <c r="E33" s="232"/>
      <c r="F33" s="8"/>
      <c r="G33" s="231" t="s">
        <v>26</v>
      </c>
      <c r="H33" s="232"/>
      <c r="I33" s="8"/>
      <c r="J33" s="231" t="s">
        <v>27</v>
      </c>
      <c r="K33" s="232"/>
      <c r="L33" s="8"/>
      <c r="M33" s="231" t="s">
        <v>27</v>
      </c>
      <c r="N33" s="232"/>
      <c r="O33" s="8"/>
      <c r="P33" s="231" t="s">
        <v>236</v>
      </c>
      <c r="Q33" s="232"/>
      <c r="R33" s="8"/>
      <c r="S33" s="231"/>
      <c r="T33" s="232"/>
      <c r="U33" s="8"/>
      <c r="V33" s="231"/>
      <c r="W33" s="232"/>
      <c r="X33" s="8"/>
      <c r="Y33" s="231"/>
      <c r="Z33" s="232"/>
      <c r="AA33" s="8"/>
      <c r="AB33" s="231"/>
      <c r="AC33" s="232"/>
      <c r="AD33" s="8"/>
    </row>
    <row r="34" spans="1:30" ht="16.5" thickTop="1" thickBot="1">
      <c r="A34" s="22" t="s">
        <v>42</v>
      </c>
      <c r="B34" s="22" t="s">
        <v>48</v>
      </c>
      <c r="C34" s="8"/>
      <c r="D34" s="231" t="s">
        <v>27</v>
      </c>
      <c r="E34" s="232"/>
      <c r="F34" s="8"/>
      <c r="G34" s="231" t="s">
        <v>27</v>
      </c>
      <c r="H34" s="232"/>
      <c r="I34" s="8"/>
      <c r="J34" s="231" t="s">
        <v>27</v>
      </c>
      <c r="K34" s="232"/>
      <c r="L34" s="8"/>
      <c r="M34" s="231" t="s">
        <v>27</v>
      </c>
      <c r="N34" s="232"/>
      <c r="O34" s="8"/>
      <c r="P34" s="231" t="s">
        <v>236</v>
      </c>
      <c r="Q34" s="232"/>
      <c r="R34" s="8"/>
      <c r="S34" s="231"/>
      <c r="T34" s="232"/>
      <c r="U34" s="8"/>
      <c r="V34" s="231"/>
      <c r="W34" s="232"/>
      <c r="X34" s="8"/>
      <c r="Y34" s="231"/>
      <c r="Z34" s="232"/>
      <c r="AA34" s="8"/>
      <c r="AB34" s="231"/>
      <c r="AC34" s="232"/>
      <c r="AD34" s="8"/>
    </row>
    <row r="35" spans="1:30" ht="16.5" thickTop="1" thickBot="1">
      <c r="A35" s="22" t="s">
        <v>42</v>
      </c>
      <c r="B35" s="22" t="s">
        <v>49</v>
      </c>
      <c r="C35" s="8"/>
      <c r="D35" s="231" t="s">
        <v>27</v>
      </c>
      <c r="E35" s="232"/>
      <c r="F35" s="8"/>
      <c r="G35" s="231" t="s">
        <v>27</v>
      </c>
      <c r="H35" s="232"/>
      <c r="I35" s="8"/>
      <c r="J35" s="231" t="s">
        <v>27</v>
      </c>
      <c r="K35" s="232"/>
      <c r="L35" s="8"/>
      <c r="M35" s="231" t="s">
        <v>27</v>
      </c>
      <c r="N35" s="232"/>
      <c r="O35" s="8"/>
      <c r="P35" s="231" t="s">
        <v>236</v>
      </c>
      <c r="Q35" s="232"/>
      <c r="R35" s="8"/>
      <c r="S35" s="231"/>
      <c r="T35" s="232"/>
      <c r="U35" s="8"/>
      <c r="V35" s="231"/>
      <c r="W35" s="232"/>
      <c r="X35" s="8"/>
      <c r="Y35" s="231"/>
      <c r="Z35" s="232"/>
      <c r="AA35" s="8"/>
      <c r="AB35" s="231"/>
      <c r="AC35" s="232"/>
      <c r="AD35" s="8"/>
    </row>
    <row r="36" spans="1:30" ht="16.5" thickTop="1" thickBot="1">
      <c r="A36" s="22" t="s">
        <v>42</v>
      </c>
      <c r="B36" s="22" t="s">
        <v>230</v>
      </c>
      <c r="C36" s="8"/>
      <c r="D36" s="231" t="s">
        <v>27</v>
      </c>
      <c r="E36" s="232"/>
      <c r="F36" s="8"/>
      <c r="G36" s="231" t="s">
        <v>27</v>
      </c>
      <c r="H36" s="232"/>
      <c r="I36" s="8"/>
      <c r="J36" s="231" t="s">
        <v>27</v>
      </c>
      <c r="K36" s="232"/>
      <c r="L36" s="8"/>
      <c r="M36" s="231" t="s">
        <v>27</v>
      </c>
      <c r="N36" s="232"/>
      <c r="O36" s="8"/>
      <c r="P36" s="231" t="s">
        <v>236</v>
      </c>
      <c r="Q36" s="232"/>
      <c r="R36" s="8"/>
      <c r="S36" s="231"/>
      <c r="T36" s="232"/>
      <c r="U36" s="8"/>
      <c r="V36" s="231"/>
      <c r="W36" s="232"/>
      <c r="X36" s="8"/>
      <c r="Y36" s="231"/>
      <c r="Z36" s="232"/>
      <c r="AA36" s="8"/>
      <c r="AB36" s="231"/>
      <c r="AC36" s="232"/>
      <c r="AD36" s="8"/>
    </row>
    <row r="37" spans="1:30" s="57" customFormat="1" ht="16.5" thickTop="1" thickBot="1">
      <c r="A37" s="56" t="s">
        <v>142</v>
      </c>
      <c r="B37" s="56" t="s">
        <v>144</v>
      </c>
      <c r="C37" s="33" t="s">
        <v>143</v>
      </c>
      <c r="D37" s="255" t="s">
        <v>27</v>
      </c>
      <c r="E37" s="256"/>
      <c r="F37" s="33"/>
      <c r="G37" s="255" t="s">
        <v>27</v>
      </c>
      <c r="H37" s="256"/>
      <c r="I37" s="83"/>
      <c r="J37" s="255" t="s">
        <v>27</v>
      </c>
      <c r="K37" s="256"/>
      <c r="L37" s="33"/>
      <c r="M37" s="255" t="s">
        <v>27</v>
      </c>
      <c r="N37" s="256"/>
      <c r="O37" s="33"/>
      <c r="P37" s="255" t="s">
        <v>236</v>
      </c>
      <c r="Q37" s="256"/>
      <c r="R37" s="33"/>
      <c r="S37" s="255"/>
      <c r="T37" s="256"/>
      <c r="U37" s="33"/>
      <c r="V37" s="255"/>
      <c r="W37" s="256"/>
      <c r="X37" s="33"/>
      <c r="Y37" s="255"/>
      <c r="Z37" s="256"/>
      <c r="AA37" s="33"/>
      <c r="AB37" s="255"/>
      <c r="AC37" s="256"/>
      <c r="AD37" s="33"/>
    </row>
    <row r="38" spans="1:30" s="57" customFormat="1" ht="16.5" thickTop="1" thickBot="1">
      <c r="A38" s="56" t="s">
        <v>142</v>
      </c>
      <c r="B38" s="56" t="s">
        <v>145</v>
      </c>
      <c r="C38" s="33" t="s">
        <v>146</v>
      </c>
      <c r="D38" s="255" t="s">
        <v>27</v>
      </c>
      <c r="E38" s="256"/>
      <c r="F38" s="33"/>
      <c r="G38" s="255" t="s">
        <v>27</v>
      </c>
      <c r="H38" s="256"/>
      <c r="I38" s="83"/>
      <c r="J38" s="255" t="s">
        <v>27</v>
      </c>
      <c r="K38" s="256"/>
      <c r="L38" s="33"/>
      <c r="M38" s="255" t="s">
        <v>27</v>
      </c>
      <c r="N38" s="256"/>
      <c r="O38" s="33"/>
      <c r="P38" s="255" t="s">
        <v>236</v>
      </c>
      <c r="Q38" s="256"/>
      <c r="R38" s="33"/>
      <c r="S38" s="255"/>
      <c r="T38" s="256"/>
      <c r="U38" s="33"/>
      <c r="V38" s="255"/>
      <c r="W38" s="256"/>
      <c r="X38" s="33"/>
      <c r="Y38" s="255"/>
      <c r="Z38" s="256"/>
      <c r="AA38" s="33"/>
      <c r="AB38" s="255"/>
      <c r="AC38" s="256"/>
      <c r="AD38" s="33"/>
    </row>
    <row r="39" spans="1:30" ht="16.5" thickTop="1" thickBot="1">
      <c r="A39" s="23" t="s">
        <v>50</v>
      </c>
      <c r="B39" s="23" t="s">
        <v>51</v>
      </c>
      <c r="C39" s="9"/>
      <c r="D39" s="233" t="s">
        <v>85</v>
      </c>
      <c r="E39" s="234"/>
      <c r="F39" s="9"/>
      <c r="G39" s="233" t="s">
        <v>27</v>
      </c>
      <c r="H39" s="234"/>
      <c r="I39" s="9"/>
      <c r="J39" s="233" t="s">
        <v>27</v>
      </c>
      <c r="K39" s="234"/>
      <c r="L39" s="9"/>
      <c r="M39" s="233" t="s">
        <v>27</v>
      </c>
      <c r="N39" s="234"/>
      <c r="O39" s="9"/>
      <c r="P39" s="233" t="s">
        <v>236</v>
      </c>
      <c r="Q39" s="234"/>
      <c r="R39" s="9"/>
      <c r="S39" s="233"/>
      <c r="T39" s="234"/>
      <c r="U39" s="9"/>
      <c r="V39" s="233"/>
      <c r="W39" s="234"/>
      <c r="X39" s="9"/>
      <c r="Y39" s="233"/>
      <c r="Z39" s="234"/>
      <c r="AA39" s="9"/>
      <c r="AB39" s="233"/>
      <c r="AC39" s="234"/>
      <c r="AD39" s="9"/>
    </row>
    <row r="40" spans="1:30" ht="16.5" thickTop="1" thickBot="1">
      <c r="A40" s="23" t="s">
        <v>50</v>
      </c>
      <c r="B40" s="23" t="s">
        <v>52</v>
      </c>
      <c r="C40" s="9"/>
      <c r="D40" s="233" t="s">
        <v>26</v>
      </c>
      <c r="E40" s="234"/>
      <c r="F40" s="9"/>
      <c r="G40" s="233" t="s">
        <v>26</v>
      </c>
      <c r="H40" s="234"/>
      <c r="I40" s="9"/>
      <c r="J40" s="233" t="s">
        <v>26</v>
      </c>
      <c r="K40" s="234"/>
      <c r="L40" s="9"/>
      <c r="M40" s="233" t="s">
        <v>26</v>
      </c>
      <c r="N40" s="234"/>
      <c r="O40" s="9"/>
      <c r="P40" s="233" t="s">
        <v>86</v>
      </c>
      <c r="Q40" s="234"/>
      <c r="R40" s="9"/>
      <c r="S40" s="233"/>
      <c r="T40" s="234"/>
      <c r="U40" s="9"/>
      <c r="V40" s="233"/>
      <c r="W40" s="234"/>
      <c r="X40" s="9"/>
      <c r="Y40" s="233"/>
      <c r="Z40" s="234"/>
      <c r="AA40" s="9"/>
      <c r="AB40" s="233"/>
      <c r="AC40" s="234"/>
      <c r="AD40" s="9"/>
    </row>
    <row r="41" spans="1:30" ht="16.5" thickTop="1" thickBot="1">
      <c r="A41" s="23" t="s">
        <v>50</v>
      </c>
      <c r="B41" s="23" t="s">
        <v>228</v>
      </c>
      <c r="C41" s="9" t="s">
        <v>53</v>
      </c>
      <c r="D41" s="233" t="s">
        <v>85</v>
      </c>
      <c r="E41" s="234"/>
      <c r="F41" s="9"/>
      <c r="G41" s="233" t="s">
        <v>85</v>
      </c>
      <c r="H41" s="234"/>
      <c r="I41" s="9"/>
      <c r="J41" s="233" t="s">
        <v>85</v>
      </c>
      <c r="K41" s="234"/>
      <c r="L41" s="9"/>
      <c r="M41" s="233" t="s">
        <v>85</v>
      </c>
      <c r="N41" s="234"/>
      <c r="O41" s="9"/>
      <c r="P41" s="233" t="s">
        <v>242</v>
      </c>
      <c r="Q41" s="234"/>
      <c r="R41" s="9"/>
      <c r="S41" s="233"/>
      <c r="T41" s="234"/>
      <c r="U41" s="9"/>
      <c r="V41" s="233"/>
      <c r="W41" s="234"/>
      <c r="X41" s="9"/>
      <c r="Y41" s="233"/>
      <c r="Z41" s="234"/>
      <c r="AA41" s="9"/>
      <c r="AB41" s="233"/>
      <c r="AC41" s="234"/>
      <c r="AD41" s="9"/>
    </row>
    <row r="42" spans="1:30" ht="16.5" thickTop="1" thickBot="1">
      <c r="A42" s="23" t="s">
        <v>50</v>
      </c>
      <c r="B42" s="23" t="s">
        <v>55</v>
      </c>
      <c r="C42" s="9"/>
      <c r="D42" s="233" t="s">
        <v>85</v>
      </c>
      <c r="E42" s="234"/>
      <c r="F42" s="9"/>
      <c r="G42" s="233" t="s">
        <v>85</v>
      </c>
      <c r="H42" s="234"/>
      <c r="I42" s="9"/>
      <c r="J42" s="233" t="s">
        <v>85</v>
      </c>
      <c r="K42" s="234"/>
      <c r="L42" s="9"/>
      <c r="M42" s="233" t="s">
        <v>85</v>
      </c>
      <c r="N42" s="234"/>
      <c r="O42" s="9"/>
      <c r="P42" s="233" t="s">
        <v>242</v>
      </c>
      <c r="Q42" s="234"/>
      <c r="R42" s="9"/>
      <c r="S42" s="233"/>
      <c r="T42" s="234"/>
      <c r="U42" s="9"/>
      <c r="V42" s="233"/>
      <c r="W42" s="234"/>
      <c r="X42" s="9"/>
      <c r="Y42" s="233"/>
      <c r="Z42" s="234"/>
      <c r="AA42" s="9"/>
      <c r="AB42" s="233"/>
      <c r="AC42" s="234"/>
      <c r="AD42" s="9"/>
    </row>
    <row r="43" spans="1:30" ht="16.5" thickTop="1" thickBot="1">
      <c r="A43" s="24" t="s">
        <v>54</v>
      </c>
      <c r="B43" s="24" t="s">
        <v>49</v>
      </c>
      <c r="C43" s="10"/>
      <c r="D43" s="221" t="s">
        <v>27</v>
      </c>
      <c r="E43" s="222"/>
      <c r="F43" s="10"/>
      <c r="G43" s="221" t="s">
        <v>27</v>
      </c>
      <c r="H43" s="222"/>
      <c r="I43" s="10"/>
      <c r="J43" s="221" t="s">
        <v>27</v>
      </c>
      <c r="K43" s="222"/>
      <c r="L43" s="10"/>
      <c r="M43" s="221" t="s">
        <v>27</v>
      </c>
      <c r="N43" s="222"/>
      <c r="O43" s="10"/>
      <c r="P43" s="221" t="s">
        <v>236</v>
      </c>
      <c r="Q43" s="222"/>
      <c r="R43" s="10"/>
      <c r="S43" s="221"/>
      <c r="T43" s="222"/>
      <c r="U43" s="10"/>
      <c r="V43" s="221"/>
      <c r="W43" s="222"/>
      <c r="X43" s="10"/>
      <c r="Y43" s="221"/>
      <c r="Z43" s="222"/>
      <c r="AA43" s="10"/>
      <c r="AB43" s="221"/>
      <c r="AC43" s="222"/>
      <c r="AD43" s="10"/>
    </row>
    <row r="44" spans="1:30" ht="16.5" thickTop="1" thickBot="1">
      <c r="A44" s="24" t="s">
        <v>54</v>
      </c>
      <c r="B44" s="24" t="s">
        <v>51</v>
      </c>
      <c r="C44" s="10"/>
      <c r="D44" s="221" t="s">
        <v>27</v>
      </c>
      <c r="E44" s="222"/>
      <c r="F44" s="10"/>
      <c r="G44" s="221" t="s">
        <v>26</v>
      </c>
      <c r="H44" s="222"/>
      <c r="I44" s="10"/>
      <c r="J44" s="221" t="s">
        <v>26</v>
      </c>
      <c r="K44" s="222"/>
      <c r="L44" s="10"/>
      <c r="M44" s="221" t="s">
        <v>26</v>
      </c>
      <c r="N44" s="222"/>
      <c r="O44" s="10"/>
      <c r="P44" s="221" t="s">
        <v>236</v>
      </c>
      <c r="Q44" s="222"/>
      <c r="R44" s="10"/>
      <c r="S44" s="221"/>
      <c r="T44" s="222"/>
      <c r="U44" s="10"/>
      <c r="V44" s="221"/>
      <c r="W44" s="222"/>
      <c r="X44" s="10"/>
      <c r="Y44" s="221"/>
      <c r="Z44" s="222"/>
      <c r="AA44" s="10"/>
      <c r="AB44" s="221"/>
      <c r="AC44" s="222"/>
      <c r="AD44" s="10"/>
    </row>
    <row r="45" spans="1:30" ht="16.5" thickTop="1" thickBot="1">
      <c r="A45" s="24" t="s">
        <v>54</v>
      </c>
      <c r="B45" s="24" t="s">
        <v>52</v>
      </c>
      <c r="C45" s="10"/>
      <c r="D45" s="221" t="s">
        <v>27</v>
      </c>
      <c r="E45" s="222"/>
      <c r="F45" s="10">
        <v>1</v>
      </c>
      <c r="G45" s="221" t="s">
        <v>27</v>
      </c>
      <c r="H45" s="222"/>
      <c r="I45" s="10">
        <v>1</v>
      </c>
      <c r="J45" s="221" t="s">
        <v>27</v>
      </c>
      <c r="K45" s="222"/>
      <c r="L45" s="10">
        <v>1</v>
      </c>
      <c r="M45" s="221" t="s">
        <v>27</v>
      </c>
      <c r="N45" s="222"/>
      <c r="O45" s="10">
        <v>1</v>
      </c>
      <c r="P45" s="221" t="s">
        <v>236</v>
      </c>
      <c r="Q45" s="222"/>
      <c r="R45" s="10">
        <v>1</v>
      </c>
      <c r="S45" s="221"/>
      <c r="T45" s="222"/>
      <c r="U45" s="10">
        <v>1</v>
      </c>
      <c r="V45" s="221"/>
      <c r="W45" s="222"/>
      <c r="X45" s="10">
        <v>1</v>
      </c>
      <c r="Y45" s="221"/>
      <c r="Z45" s="222"/>
      <c r="AA45" s="10">
        <v>1</v>
      </c>
      <c r="AB45" s="221"/>
      <c r="AC45" s="222"/>
      <c r="AD45" s="10">
        <v>1</v>
      </c>
    </row>
    <row r="46" spans="1:30" ht="16.5" thickTop="1" thickBot="1">
      <c r="A46" s="24" t="s">
        <v>54</v>
      </c>
      <c r="B46" s="24" t="s">
        <v>55</v>
      </c>
      <c r="C46" s="10"/>
      <c r="D46" s="221" t="s">
        <v>85</v>
      </c>
      <c r="E46" s="222"/>
      <c r="F46" s="10"/>
      <c r="G46" s="221" t="s">
        <v>85</v>
      </c>
      <c r="H46" s="222"/>
      <c r="I46" s="10"/>
      <c r="J46" s="221" t="s">
        <v>85</v>
      </c>
      <c r="K46" s="222"/>
      <c r="L46" s="10"/>
      <c r="M46" s="221" t="s">
        <v>85</v>
      </c>
      <c r="N46" s="222"/>
      <c r="O46" s="10"/>
      <c r="P46" s="221" t="s">
        <v>242</v>
      </c>
      <c r="Q46" s="222"/>
      <c r="R46" s="10"/>
      <c r="S46" s="221"/>
      <c r="T46" s="222"/>
      <c r="U46" s="10"/>
      <c r="V46" s="221"/>
      <c r="W46" s="222"/>
      <c r="X46" s="10"/>
      <c r="Y46" s="221"/>
      <c r="Z46" s="222"/>
      <c r="AA46" s="10"/>
      <c r="AB46" s="221"/>
      <c r="AC46" s="222"/>
      <c r="AD46" s="10"/>
    </row>
    <row r="47" spans="1:30" ht="16.5" thickTop="1" thickBot="1">
      <c r="A47" s="24" t="s">
        <v>54</v>
      </c>
      <c r="B47" s="24" t="s">
        <v>228</v>
      </c>
      <c r="C47" s="10" t="s">
        <v>53</v>
      </c>
      <c r="D47" s="221" t="s">
        <v>85</v>
      </c>
      <c r="E47" s="222"/>
      <c r="F47" s="10"/>
      <c r="G47" s="221" t="s">
        <v>27</v>
      </c>
      <c r="H47" s="222"/>
      <c r="I47" s="10"/>
      <c r="J47" s="221" t="s">
        <v>27</v>
      </c>
      <c r="K47" s="222"/>
      <c r="L47" s="10"/>
      <c r="M47" s="221" t="s">
        <v>27</v>
      </c>
      <c r="N47" s="222"/>
      <c r="O47" s="10"/>
      <c r="P47" s="221" t="s">
        <v>236</v>
      </c>
      <c r="Q47" s="222"/>
      <c r="R47" s="10"/>
      <c r="S47" s="221"/>
      <c r="T47" s="222"/>
      <c r="U47" s="10"/>
      <c r="V47" s="221"/>
      <c r="W47" s="222"/>
      <c r="X47" s="10"/>
      <c r="Y47" s="221"/>
      <c r="Z47" s="222"/>
      <c r="AA47" s="10"/>
      <c r="AB47" s="221"/>
      <c r="AC47" s="222"/>
      <c r="AD47" s="10"/>
    </row>
    <row r="48" spans="1:30" ht="16.5" thickTop="1" thickBot="1">
      <c r="A48" s="25" t="s">
        <v>56</v>
      </c>
      <c r="B48" s="25" t="s">
        <v>36</v>
      </c>
      <c r="C48" s="11" t="s">
        <v>57</v>
      </c>
      <c r="D48" s="229" t="s">
        <v>27</v>
      </c>
      <c r="E48" s="230"/>
      <c r="F48" s="11"/>
      <c r="G48" s="229" t="s">
        <v>27</v>
      </c>
      <c r="H48" s="230"/>
      <c r="I48" s="11"/>
      <c r="J48" s="229" t="s">
        <v>27</v>
      </c>
      <c r="K48" s="230"/>
      <c r="L48" s="11"/>
      <c r="M48" s="229" t="s">
        <v>27</v>
      </c>
      <c r="N48" s="230"/>
      <c r="O48" s="11"/>
      <c r="P48" s="229" t="s">
        <v>236</v>
      </c>
      <c r="Q48" s="230"/>
      <c r="R48" s="11"/>
      <c r="S48" s="229"/>
      <c r="T48" s="230"/>
      <c r="U48" s="11"/>
      <c r="V48" s="229"/>
      <c r="W48" s="230"/>
      <c r="X48" s="11"/>
      <c r="Y48" s="229"/>
      <c r="Z48" s="230"/>
      <c r="AA48" s="11"/>
      <c r="AB48" s="229"/>
      <c r="AC48" s="230"/>
      <c r="AD48" s="11"/>
    </row>
    <row r="49" spans="1:30" ht="16.5" thickTop="1" thickBot="1">
      <c r="A49" s="26" t="s">
        <v>58</v>
      </c>
      <c r="B49" s="26" t="s">
        <v>59</v>
      </c>
      <c r="C49" s="12"/>
      <c r="D49" s="225" t="s">
        <v>27</v>
      </c>
      <c r="E49" s="226"/>
      <c r="F49" s="12"/>
      <c r="G49" s="225" t="s">
        <v>27</v>
      </c>
      <c r="H49" s="226"/>
      <c r="I49" s="12"/>
      <c r="J49" s="225" t="s">
        <v>27</v>
      </c>
      <c r="K49" s="226"/>
      <c r="L49" s="12"/>
      <c r="M49" s="225" t="s">
        <v>27</v>
      </c>
      <c r="N49" s="226"/>
      <c r="O49" s="12"/>
      <c r="P49" s="225" t="s">
        <v>236</v>
      </c>
      <c r="Q49" s="226"/>
      <c r="R49" s="12"/>
      <c r="S49" s="225"/>
      <c r="T49" s="226"/>
      <c r="U49" s="12"/>
      <c r="V49" s="225"/>
      <c r="W49" s="226"/>
      <c r="X49" s="12"/>
      <c r="Y49" s="225"/>
      <c r="Z49" s="226"/>
      <c r="AA49" s="12"/>
      <c r="AB49" s="225"/>
      <c r="AC49" s="226"/>
      <c r="AD49" s="12"/>
    </row>
    <row r="50" spans="1:30" ht="16.5" thickTop="1" thickBot="1">
      <c r="A50" s="26" t="s">
        <v>58</v>
      </c>
      <c r="B50" s="26" t="s">
        <v>60</v>
      </c>
      <c r="C50" s="12"/>
      <c r="D50" s="225" t="s">
        <v>27</v>
      </c>
      <c r="E50" s="226"/>
      <c r="F50" s="12"/>
      <c r="G50" s="225" t="s">
        <v>27</v>
      </c>
      <c r="H50" s="226"/>
      <c r="I50" s="12"/>
      <c r="J50" s="225" t="s">
        <v>27</v>
      </c>
      <c r="K50" s="226"/>
      <c r="L50" s="12"/>
      <c r="M50" s="225" t="s">
        <v>27</v>
      </c>
      <c r="N50" s="226"/>
      <c r="O50" s="12"/>
      <c r="P50" s="225" t="s">
        <v>236</v>
      </c>
      <c r="Q50" s="226"/>
      <c r="R50" s="12"/>
      <c r="S50" s="225"/>
      <c r="T50" s="226"/>
      <c r="U50" s="12"/>
      <c r="V50" s="225"/>
      <c r="W50" s="226"/>
      <c r="X50" s="12"/>
      <c r="Y50" s="225"/>
      <c r="Z50" s="226"/>
      <c r="AA50" s="12"/>
      <c r="AB50" s="225"/>
      <c r="AC50" s="226"/>
      <c r="AD50" s="12"/>
    </row>
    <row r="51" spans="1:30" ht="16.5" thickTop="1" thickBot="1">
      <c r="A51" s="27" t="s">
        <v>69</v>
      </c>
      <c r="B51" s="27" t="s">
        <v>75</v>
      </c>
      <c r="C51" s="13" t="s">
        <v>70</v>
      </c>
      <c r="D51" s="227" t="s">
        <v>27</v>
      </c>
      <c r="E51" s="228"/>
      <c r="F51" s="13"/>
      <c r="G51" s="227" t="s">
        <v>27</v>
      </c>
      <c r="H51" s="228"/>
      <c r="I51" s="13"/>
      <c r="J51" s="227" t="s">
        <v>27</v>
      </c>
      <c r="K51" s="228"/>
      <c r="L51" s="13"/>
      <c r="M51" s="227" t="s">
        <v>27</v>
      </c>
      <c r="N51" s="228"/>
      <c r="O51" s="13"/>
      <c r="P51" s="227" t="s">
        <v>236</v>
      </c>
      <c r="Q51" s="228"/>
      <c r="R51" s="13"/>
      <c r="S51" s="227"/>
      <c r="T51" s="228"/>
      <c r="U51" s="13"/>
      <c r="V51" s="227"/>
      <c r="W51" s="228"/>
      <c r="X51" s="13"/>
      <c r="Y51" s="227"/>
      <c r="Z51" s="228"/>
      <c r="AA51" s="13"/>
      <c r="AB51" s="227"/>
      <c r="AC51" s="228"/>
      <c r="AD51" s="13"/>
    </row>
    <row r="52" spans="1:30" ht="16.5" thickTop="1" thickBot="1">
      <c r="A52" s="28" t="s">
        <v>71</v>
      </c>
      <c r="B52" s="28" t="s">
        <v>72</v>
      </c>
      <c r="C52" s="14"/>
      <c r="D52" s="229" t="s">
        <v>68</v>
      </c>
      <c r="E52" s="230"/>
      <c r="F52" s="34">
        <v>1</v>
      </c>
      <c r="G52" s="229" t="s">
        <v>68</v>
      </c>
      <c r="H52" s="230"/>
      <c r="I52" s="34">
        <v>1</v>
      </c>
      <c r="J52" s="229" t="s">
        <v>68</v>
      </c>
      <c r="K52" s="230"/>
      <c r="L52" s="14"/>
      <c r="M52" s="229" t="s">
        <v>68</v>
      </c>
      <c r="N52" s="230"/>
      <c r="O52" s="14"/>
      <c r="P52" s="229" t="s">
        <v>80</v>
      </c>
      <c r="Q52" s="230"/>
      <c r="R52" s="14"/>
      <c r="S52" s="229"/>
      <c r="T52" s="230"/>
      <c r="U52" s="14"/>
      <c r="V52" s="229"/>
      <c r="W52" s="230"/>
      <c r="X52" s="14"/>
      <c r="Y52" s="229"/>
      <c r="Z52" s="230"/>
      <c r="AA52" s="14"/>
      <c r="AB52" s="229"/>
      <c r="AC52" s="230"/>
      <c r="AD52" s="14"/>
    </row>
    <row r="53" spans="1:30" ht="16.5" thickTop="1" thickBot="1">
      <c r="A53" s="29" t="s">
        <v>73</v>
      </c>
      <c r="B53" s="29" t="s">
        <v>74</v>
      </c>
      <c r="C53" s="15"/>
      <c r="D53" s="231" t="s">
        <v>85</v>
      </c>
      <c r="E53" s="232"/>
      <c r="F53" s="15"/>
      <c r="G53" s="231" t="s">
        <v>85</v>
      </c>
      <c r="H53" s="232"/>
      <c r="I53" s="15"/>
      <c r="J53" s="231" t="s">
        <v>85</v>
      </c>
      <c r="K53" s="232"/>
      <c r="L53" s="15"/>
      <c r="M53" s="231" t="s">
        <v>85</v>
      </c>
      <c r="N53" s="232"/>
      <c r="O53" s="15"/>
      <c r="P53" s="231" t="s">
        <v>242</v>
      </c>
      <c r="Q53" s="232"/>
      <c r="R53" s="15"/>
      <c r="S53" s="231"/>
      <c r="T53" s="232"/>
      <c r="U53" s="15"/>
      <c r="V53" s="231"/>
      <c r="W53" s="232"/>
      <c r="X53" s="15"/>
      <c r="Y53" s="231"/>
      <c r="Z53" s="232"/>
      <c r="AA53" s="15"/>
      <c r="AB53" s="231"/>
      <c r="AC53" s="232"/>
      <c r="AD53" s="15"/>
    </row>
    <row r="54" spans="1:30" ht="16.5" thickTop="1" thickBot="1">
      <c r="A54" s="29" t="s">
        <v>73</v>
      </c>
      <c r="B54" s="29" t="s">
        <v>49</v>
      </c>
      <c r="C54" s="15"/>
      <c r="D54" s="231" t="s">
        <v>85</v>
      </c>
      <c r="E54" s="232"/>
      <c r="F54" s="15"/>
      <c r="G54" s="231" t="s">
        <v>85</v>
      </c>
      <c r="H54" s="232"/>
      <c r="I54" s="15"/>
      <c r="J54" s="231" t="s">
        <v>85</v>
      </c>
      <c r="K54" s="232"/>
      <c r="L54" s="15"/>
      <c r="M54" s="231" t="s">
        <v>85</v>
      </c>
      <c r="N54" s="232"/>
      <c r="O54" s="15"/>
      <c r="P54" s="231" t="s">
        <v>242</v>
      </c>
      <c r="Q54" s="232"/>
      <c r="R54" s="15"/>
      <c r="S54" s="231"/>
      <c r="T54" s="232"/>
      <c r="U54" s="15"/>
      <c r="V54" s="231"/>
      <c r="W54" s="232"/>
      <c r="X54" s="15"/>
      <c r="Y54" s="231"/>
      <c r="Z54" s="232"/>
      <c r="AA54" s="15"/>
      <c r="AB54" s="231"/>
      <c r="AC54" s="232"/>
      <c r="AD54" s="15"/>
    </row>
    <row r="55" spans="1:30" ht="16.5" thickTop="1" thickBot="1">
      <c r="A55" s="29" t="s">
        <v>73</v>
      </c>
      <c r="B55" s="29" t="s">
        <v>96</v>
      </c>
      <c r="C55" s="15"/>
      <c r="D55" s="231" t="s">
        <v>27</v>
      </c>
      <c r="E55" s="232"/>
      <c r="F55" s="15"/>
      <c r="G55" s="231" t="s">
        <v>27</v>
      </c>
      <c r="H55" s="232"/>
      <c r="I55" s="15"/>
      <c r="J55" s="231" t="s">
        <v>85</v>
      </c>
      <c r="K55" s="232"/>
      <c r="L55" s="15"/>
      <c r="M55" s="231" t="s">
        <v>85</v>
      </c>
      <c r="N55" s="232"/>
      <c r="O55" s="15"/>
      <c r="P55" s="231" t="s">
        <v>242</v>
      </c>
      <c r="Q55" s="232"/>
      <c r="R55" s="15"/>
      <c r="S55" s="231"/>
      <c r="T55" s="232"/>
      <c r="U55" s="15"/>
      <c r="V55" s="231"/>
      <c r="W55" s="232"/>
      <c r="X55" s="15"/>
      <c r="Y55" s="231"/>
      <c r="Z55" s="232"/>
      <c r="AA55" s="15"/>
      <c r="AB55" s="231"/>
      <c r="AC55" s="232"/>
      <c r="AD55" s="15"/>
    </row>
    <row r="56" spans="1:30" s="84" customFormat="1" ht="16.5" thickTop="1" thickBot="1">
      <c r="A56" s="42" t="s">
        <v>319</v>
      </c>
      <c r="B56" s="42" t="s">
        <v>321</v>
      </c>
      <c r="C56" s="43"/>
      <c r="D56" s="219" t="s">
        <v>85</v>
      </c>
      <c r="E56" s="220"/>
      <c r="F56" s="43"/>
      <c r="G56" s="219" t="s">
        <v>85</v>
      </c>
      <c r="H56" s="220"/>
      <c r="I56" s="43"/>
      <c r="J56" s="219" t="s">
        <v>27</v>
      </c>
      <c r="K56" s="220"/>
      <c r="L56" s="43"/>
      <c r="M56" s="219" t="s">
        <v>85</v>
      </c>
      <c r="N56" s="220"/>
      <c r="O56" s="43"/>
      <c r="P56" s="219" t="s">
        <v>242</v>
      </c>
      <c r="Q56" s="220"/>
      <c r="R56" s="43"/>
      <c r="S56" s="219"/>
      <c r="T56" s="220"/>
      <c r="U56" s="43"/>
      <c r="V56" s="219"/>
      <c r="W56" s="220"/>
      <c r="X56" s="43"/>
      <c r="Y56" s="219"/>
      <c r="Z56" s="220"/>
      <c r="AA56" s="43"/>
      <c r="AB56" s="219"/>
      <c r="AC56" s="220"/>
      <c r="AD56" s="43"/>
    </row>
    <row r="57" spans="1:30" s="84" customFormat="1" ht="16.5" thickTop="1" thickBot="1">
      <c r="A57" s="42" t="s">
        <v>320</v>
      </c>
      <c r="B57" s="42" t="s">
        <v>321</v>
      </c>
      <c r="C57" s="43" t="s">
        <v>322</v>
      </c>
      <c r="D57" s="219" t="s">
        <v>85</v>
      </c>
      <c r="E57" s="220"/>
      <c r="F57" s="43"/>
      <c r="G57" s="219" t="s">
        <v>85</v>
      </c>
      <c r="H57" s="220"/>
      <c r="I57" s="43"/>
      <c r="J57" s="219" t="s">
        <v>27</v>
      </c>
      <c r="K57" s="220"/>
      <c r="L57" s="43"/>
      <c r="M57" s="219" t="s">
        <v>85</v>
      </c>
      <c r="N57" s="220"/>
      <c r="O57" s="43"/>
      <c r="P57" s="219" t="s">
        <v>242</v>
      </c>
      <c r="Q57" s="220"/>
      <c r="R57" s="43"/>
      <c r="S57" s="219">
        <v>1</v>
      </c>
      <c r="T57" s="220"/>
      <c r="U57" s="43"/>
      <c r="V57" s="219"/>
      <c r="W57" s="220"/>
      <c r="X57" s="43"/>
      <c r="Y57" s="219"/>
      <c r="Z57" s="220"/>
      <c r="AA57" s="43"/>
      <c r="AB57" s="219"/>
      <c r="AC57" s="220"/>
      <c r="AD57" s="43"/>
    </row>
    <row r="58" spans="1:30" ht="16.5" thickTop="1" thickBot="1">
      <c r="A58" s="31" t="s">
        <v>78</v>
      </c>
      <c r="B58" s="31" t="s">
        <v>79</v>
      </c>
      <c r="C58" s="32"/>
      <c r="D58" s="223" t="s">
        <v>90</v>
      </c>
      <c r="E58" s="223"/>
      <c r="F58" s="35">
        <v>2</v>
      </c>
      <c r="G58" s="223" t="s">
        <v>90</v>
      </c>
      <c r="H58" s="223"/>
      <c r="I58" s="35">
        <v>2</v>
      </c>
      <c r="J58" s="223" t="s">
        <v>90</v>
      </c>
      <c r="K58" s="223"/>
      <c r="L58" s="32"/>
      <c r="M58" s="223" t="s">
        <v>90</v>
      </c>
      <c r="N58" s="223"/>
      <c r="O58" s="32"/>
      <c r="P58" s="223" t="s">
        <v>90</v>
      </c>
      <c r="Q58" s="223"/>
      <c r="R58" s="32"/>
      <c r="S58" s="223"/>
      <c r="T58" s="223"/>
      <c r="U58" s="32"/>
      <c r="V58" s="223"/>
      <c r="W58" s="223"/>
      <c r="X58" s="32"/>
      <c r="Y58" s="223"/>
      <c r="Z58" s="223"/>
      <c r="AA58" s="32"/>
      <c r="AB58" s="223"/>
      <c r="AC58" s="223"/>
      <c r="AD58" s="32"/>
    </row>
    <row r="59" spans="1:30" s="41" customFormat="1" ht="16.5" thickTop="1" thickBot="1">
      <c r="A59" s="38" t="s">
        <v>83</v>
      </c>
      <c r="B59" s="38" t="s">
        <v>84</v>
      </c>
      <c r="C59" s="39"/>
      <c r="D59" s="224" t="s">
        <v>76</v>
      </c>
      <c r="E59" s="224"/>
      <c r="F59" s="39"/>
      <c r="G59" s="224" t="s">
        <v>76</v>
      </c>
      <c r="H59" s="224"/>
      <c r="I59" s="39"/>
      <c r="J59" s="224" t="s">
        <v>76</v>
      </c>
      <c r="K59" s="224"/>
      <c r="L59" s="39"/>
      <c r="M59" s="224" t="s">
        <v>76</v>
      </c>
      <c r="N59" s="224"/>
      <c r="O59" s="39"/>
      <c r="P59" s="224" t="s">
        <v>76</v>
      </c>
      <c r="Q59" s="224"/>
      <c r="R59" s="39"/>
      <c r="S59" s="224"/>
      <c r="T59" s="224"/>
      <c r="U59" s="39"/>
      <c r="V59" s="224"/>
      <c r="W59" s="224"/>
      <c r="X59" s="39"/>
      <c r="Y59" s="224"/>
      <c r="Z59" s="224"/>
      <c r="AA59" s="39"/>
      <c r="AB59" s="224"/>
      <c r="AC59" s="224"/>
      <c r="AD59" s="40"/>
    </row>
    <row r="60" spans="1:30" s="41" customFormat="1" ht="16.5" thickTop="1" thickBot="1">
      <c r="A60" s="42" t="s">
        <v>94</v>
      </c>
      <c r="B60" s="42" t="s">
        <v>95</v>
      </c>
      <c r="C60" s="43"/>
      <c r="D60" s="253" t="s">
        <v>76</v>
      </c>
      <c r="E60" s="253"/>
      <c r="F60" s="43"/>
      <c r="G60" s="253" t="s">
        <v>76</v>
      </c>
      <c r="H60" s="253"/>
      <c r="I60" s="43"/>
      <c r="J60" s="253" t="s">
        <v>76</v>
      </c>
      <c r="K60" s="253"/>
      <c r="L60" s="43"/>
      <c r="M60" s="253" t="s">
        <v>76</v>
      </c>
      <c r="N60" s="253"/>
      <c r="O60" s="43"/>
      <c r="P60" s="253" t="s">
        <v>76</v>
      </c>
      <c r="Q60" s="253"/>
      <c r="R60" s="43"/>
      <c r="S60" s="253"/>
      <c r="T60" s="253"/>
      <c r="U60" s="43"/>
      <c r="V60" s="253"/>
      <c r="W60" s="253"/>
      <c r="X60" s="43"/>
      <c r="Y60" s="253"/>
      <c r="Z60" s="253"/>
      <c r="AA60" s="43"/>
      <c r="AB60" s="253"/>
      <c r="AC60" s="253"/>
      <c r="AD60" s="40"/>
    </row>
    <row r="61" spans="1:30" s="41" customFormat="1" ht="16.5" thickTop="1" thickBot="1">
      <c r="A61" s="54" t="s">
        <v>135</v>
      </c>
      <c r="B61" s="54" t="s">
        <v>136</v>
      </c>
      <c r="C61" s="55" t="s">
        <v>137</v>
      </c>
      <c r="D61" s="254" t="s">
        <v>76</v>
      </c>
      <c r="E61" s="254"/>
      <c r="F61" s="55"/>
      <c r="G61" s="254" t="s">
        <v>76</v>
      </c>
      <c r="H61" s="254"/>
      <c r="I61" s="55"/>
      <c r="J61" s="254" t="s">
        <v>76</v>
      </c>
      <c r="K61" s="254"/>
      <c r="L61" s="55"/>
      <c r="M61" s="254" t="s">
        <v>76</v>
      </c>
      <c r="N61" s="254"/>
      <c r="O61" s="55"/>
      <c r="P61" s="254" t="s">
        <v>76</v>
      </c>
      <c r="Q61" s="254"/>
      <c r="R61" s="55"/>
      <c r="S61" s="254"/>
      <c r="T61" s="254"/>
      <c r="U61" s="55"/>
      <c r="V61" s="254"/>
      <c r="W61" s="254"/>
      <c r="X61" s="55"/>
      <c r="Y61" s="254"/>
      <c r="Z61" s="254"/>
      <c r="AA61" s="55"/>
      <c r="AB61" s="254"/>
      <c r="AC61" s="254"/>
      <c r="AD61" s="40"/>
    </row>
    <row r="62" spans="1:30" s="41" customFormat="1" ht="16.5" thickTop="1" thickBot="1">
      <c r="A62" s="54" t="s">
        <v>135</v>
      </c>
      <c r="B62" s="54" t="s">
        <v>96</v>
      </c>
      <c r="C62" s="55"/>
      <c r="D62" s="254" t="s">
        <v>76</v>
      </c>
      <c r="E62" s="254"/>
      <c r="F62" s="55"/>
      <c r="G62" s="254" t="s">
        <v>76</v>
      </c>
      <c r="H62" s="254"/>
      <c r="I62" s="55"/>
      <c r="J62" s="254" t="s">
        <v>76</v>
      </c>
      <c r="K62" s="254"/>
      <c r="L62" s="55"/>
      <c r="M62" s="254" t="s">
        <v>76</v>
      </c>
      <c r="N62" s="254"/>
      <c r="O62" s="55"/>
      <c r="P62" s="254" t="s">
        <v>76</v>
      </c>
      <c r="Q62" s="254"/>
      <c r="R62" s="55"/>
      <c r="S62" s="254"/>
      <c r="T62" s="254"/>
      <c r="U62" s="55"/>
      <c r="V62" s="254"/>
      <c r="W62" s="254"/>
      <c r="X62" s="55"/>
      <c r="Y62" s="254"/>
      <c r="Z62" s="254"/>
      <c r="AA62" s="55"/>
      <c r="AB62" s="254"/>
      <c r="AC62" s="254"/>
      <c r="AD62" s="40"/>
    </row>
    <row r="63" spans="1:30" s="41" customFormat="1" ht="16.5" thickTop="1" thickBot="1">
      <c r="A63" s="36" t="s">
        <v>147</v>
      </c>
      <c r="B63" s="36" t="s">
        <v>149</v>
      </c>
      <c r="C63" s="37"/>
      <c r="D63" s="257" t="s">
        <v>148</v>
      </c>
      <c r="E63" s="257"/>
      <c r="F63" s="58">
        <v>3</v>
      </c>
      <c r="G63" s="257" t="s">
        <v>148</v>
      </c>
      <c r="H63" s="257"/>
      <c r="I63" s="58">
        <v>3</v>
      </c>
      <c r="J63" s="257" t="s">
        <v>148</v>
      </c>
      <c r="K63" s="257"/>
      <c r="L63" s="37"/>
      <c r="M63" s="257" t="s">
        <v>148</v>
      </c>
      <c r="N63" s="257"/>
      <c r="O63" s="37"/>
      <c r="P63" s="257" t="s">
        <v>239</v>
      </c>
      <c r="Q63" s="257"/>
      <c r="R63" s="37"/>
      <c r="S63" s="257"/>
      <c r="T63" s="257"/>
      <c r="U63" s="37"/>
      <c r="V63" s="257"/>
      <c r="W63" s="257"/>
      <c r="X63" s="37"/>
      <c r="Y63" s="257"/>
      <c r="Z63" s="257"/>
      <c r="AA63" s="37"/>
      <c r="AB63" s="257"/>
      <c r="AC63" s="257"/>
      <c r="AD63" s="40"/>
    </row>
    <row r="64" spans="1:30" s="41" customFormat="1" ht="16.5" thickTop="1" thickBot="1">
      <c r="A64" s="59" t="s">
        <v>150</v>
      </c>
      <c r="B64" s="59" t="s">
        <v>153</v>
      </c>
      <c r="C64" s="60"/>
      <c r="D64" s="258" t="s">
        <v>68</v>
      </c>
      <c r="E64" s="258"/>
      <c r="F64" s="61"/>
      <c r="G64" s="258" t="s">
        <v>68</v>
      </c>
      <c r="H64" s="258"/>
      <c r="I64" s="61"/>
      <c r="J64" s="258" t="s">
        <v>68</v>
      </c>
      <c r="K64" s="258"/>
      <c r="L64" s="60"/>
      <c r="M64" s="258" t="s">
        <v>68</v>
      </c>
      <c r="N64" s="258"/>
      <c r="O64" s="60"/>
      <c r="P64" s="258" t="s">
        <v>80</v>
      </c>
      <c r="Q64" s="258"/>
      <c r="R64" s="60"/>
      <c r="S64" s="258"/>
      <c r="T64" s="258"/>
      <c r="U64" s="60"/>
      <c r="V64" s="258"/>
      <c r="W64" s="258"/>
      <c r="X64" s="60"/>
      <c r="Y64" s="258"/>
      <c r="Z64" s="258"/>
      <c r="AA64" s="60"/>
      <c r="AB64" s="258"/>
      <c r="AC64" s="258"/>
      <c r="AD64" s="40"/>
    </row>
    <row r="65" spans="1:30" s="41" customFormat="1" ht="16.5" thickTop="1" thickBot="1">
      <c r="A65" s="62" t="s">
        <v>151</v>
      </c>
      <c r="B65" s="62" t="s">
        <v>152</v>
      </c>
      <c r="C65" s="63"/>
      <c r="D65" s="259" t="s">
        <v>26</v>
      </c>
      <c r="E65" s="259"/>
      <c r="F65" s="64">
        <v>1</v>
      </c>
      <c r="G65" s="259" t="s">
        <v>26</v>
      </c>
      <c r="H65" s="259"/>
      <c r="I65" s="64">
        <v>1</v>
      </c>
      <c r="J65" s="259" t="s">
        <v>26</v>
      </c>
      <c r="K65" s="259"/>
      <c r="L65" s="63"/>
      <c r="M65" s="259" t="s">
        <v>26</v>
      </c>
      <c r="N65" s="259"/>
      <c r="O65" s="63"/>
      <c r="P65" s="259" t="s">
        <v>86</v>
      </c>
      <c r="Q65" s="259"/>
      <c r="R65" s="63"/>
      <c r="S65" s="259"/>
      <c r="T65" s="259"/>
      <c r="U65" s="63"/>
      <c r="V65" s="259"/>
      <c r="W65" s="259"/>
      <c r="X65" s="63"/>
      <c r="Y65" s="259"/>
      <c r="Z65" s="259"/>
      <c r="AA65" s="63"/>
      <c r="AB65" s="259"/>
      <c r="AC65" s="259"/>
      <c r="AD65" s="40"/>
    </row>
    <row r="66" spans="1:30" ht="15.75" thickTop="1"/>
  </sheetData>
  <autoFilter ref="A2:F2">
    <filterColumn colId="3"/>
  </autoFilter>
  <mergeCells count="586">
    <mergeCell ref="D55:E55"/>
    <mergeCell ref="G55:H55"/>
    <mergeCell ref="J55:K55"/>
    <mergeCell ref="M55:N55"/>
    <mergeCell ref="P55:Q55"/>
    <mergeCell ref="S55:T55"/>
    <mergeCell ref="V55:W55"/>
    <mergeCell ref="Y55:Z55"/>
    <mergeCell ref="AB55:AC55"/>
    <mergeCell ref="D65:E65"/>
    <mergeCell ref="G65:H65"/>
    <mergeCell ref="J65:K65"/>
    <mergeCell ref="M65:N65"/>
    <mergeCell ref="P65:Q65"/>
    <mergeCell ref="S65:T65"/>
    <mergeCell ref="V65:W65"/>
    <mergeCell ref="Y65:Z65"/>
    <mergeCell ref="AB65:AC65"/>
    <mergeCell ref="D64:E64"/>
    <mergeCell ref="G64:H64"/>
    <mergeCell ref="J64:K64"/>
    <mergeCell ref="M64:N64"/>
    <mergeCell ref="P64:Q64"/>
    <mergeCell ref="S64:T64"/>
    <mergeCell ref="V64:W64"/>
    <mergeCell ref="Y64:Z64"/>
    <mergeCell ref="AB64:AC64"/>
    <mergeCell ref="D63:E63"/>
    <mergeCell ref="G63:H63"/>
    <mergeCell ref="J63:K63"/>
    <mergeCell ref="M63:N63"/>
    <mergeCell ref="P63:Q63"/>
    <mergeCell ref="S63:T63"/>
    <mergeCell ref="V63:W63"/>
    <mergeCell ref="Y63:Z63"/>
    <mergeCell ref="AB63:AC63"/>
    <mergeCell ref="D37:E37"/>
    <mergeCell ref="G37:H37"/>
    <mergeCell ref="J37:K37"/>
    <mergeCell ref="M37:N37"/>
    <mergeCell ref="P37:Q37"/>
    <mergeCell ref="S37:T37"/>
    <mergeCell ref="V37:W37"/>
    <mergeCell ref="Y37:Z37"/>
    <mergeCell ref="AB37:AC37"/>
    <mergeCell ref="D38:E38"/>
    <mergeCell ref="G38:H38"/>
    <mergeCell ref="J38:K38"/>
    <mergeCell ref="M38:N38"/>
    <mergeCell ref="P38:Q38"/>
    <mergeCell ref="S38:T38"/>
    <mergeCell ref="V38:W38"/>
    <mergeCell ref="Y38:Z38"/>
    <mergeCell ref="AB38:AC38"/>
    <mergeCell ref="D62:E62"/>
    <mergeCell ref="G62:H62"/>
    <mergeCell ref="J62:K62"/>
    <mergeCell ref="M62:N62"/>
    <mergeCell ref="P62:Q62"/>
    <mergeCell ref="S62:T62"/>
    <mergeCell ref="V62:W62"/>
    <mergeCell ref="Y62:Z62"/>
    <mergeCell ref="AB62:AC62"/>
    <mergeCell ref="D61:E61"/>
    <mergeCell ref="G61:H61"/>
    <mergeCell ref="J61:K61"/>
    <mergeCell ref="M61:N61"/>
    <mergeCell ref="P61:Q61"/>
    <mergeCell ref="S61:T61"/>
    <mergeCell ref="V61:W61"/>
    <mergeCell ref="Y61:Z61"/>
    <mergeCell ref="AB61:AC61"/>
    <mergeCell ref="D54:E54"/>
    <mergeCell ref="G54:H54"/>
    <mergeCell ref="J54:K54"/>
    <mergeCell ref="M54:N54"/>
    <mergeCell ref="P54:Q54"/>
    <mergeCell ref="S54:T54"/>
    <mergeCell ref="V54:W54"/>
    <mergeCell ref="Y54:Z54"/>
    <mergeCell ref="AB54:AC54"/>
    <mergeCell ref="D60:E60"/>
    <mergeCell ref="G60:H60"/>
    <mergeCell ref="J60:K60"/>
    <mergeCell ref="M60:N60"/>
    <mergeCell ref="P60:Q60"/>
    <mergeCell ref="S60:T60"/>
    <mergeCell ref="V60:W60"/>
    <mergeCell ref="Y60:Z60"/>
    <mergeCell ref="AB60:AC60"/>
    <mergeCell ref="D9:E9"/>
    <mergeCell ref="D10:E10"/>
    <mergeCell ref="D11:E11"/>
    <mergeCell ref="D12:E12"/>
    <mergeCell ref="D13:E13"/>
    <mergeCell ref="D4:E4"/>
    <mergeCell ref="A1:C1"/>
    <mergeCell ref="D1:F1"/>
    <mergeCell ref="G1:I1"/>
    <mergeCell ref="D3:E3"/>
    <mergeCell ref="G2:H2"/>
    <mergeCell ref="G3:H3"/>
    <mergeCell ref="G9:H9"/>
    <mergeCell ref="G10:H10"/>
    <mergeCell ref="G11:H11"/>
    <mergeCell ref="G12:H12"/>
    <mergeCell ref="G13:H13"/>
    <mergeCell ref="G4:H4"/>
    <mergeCell ref="G5:H5"/>
    <mergeCell ref="G6:H6"/>
    <mergeCell ref="G7:H7"/>
    <mergeCell ref="G8:H8"/>
    <mergeCell ref="D19:E19"/>
    <mergeCell ref="D20:E20"/>
    <mergeCell ref="D22:E22"/>
    <mergeCell ref="D23:E23"/>
    <mergeCell ref="D24:E24"/>
    <mergeCell ref="D14:E14"/>
    <mergeCell ref="D15:E15"/>
    <mergeCell ref="D16:E16"/>
    <mergeCell ref="D17:E17"/>
    <mergeCell ref="D18:E18"/>
    <mergeCell ref="D21:E21"/>
    <mergeCell ref="D33:E33"/>
    <mergeCell ref="D34:E34"/>
    <mergeCell ref="D36:E36"/>
    <mergeCell ref="D25:E25"/>
    <mergeCell ref="D26:E26"/>
    <mergeCell ref="D27:E27"/>
    <mergeCell ref="D28:E28"/>
    <mergeCell ref="D30:E30"/>
    <mergeCell ref="D29:E29"/>
    <mergeCell ref="D35:E35"/>
    <mergeCell ref="D58:E58"/>
    <mergeCell ref="D59:E59"/>
    <mergeCell ref="D2:E2"/>
    <mergeCell ref="D5:E5"/>
    <mergeCell ref="D6:E6"/>
    <mergeCell ref="D7:E7"/>
    <mergeCell ref="D8:E8"/>
    <mergeCell ref="D50:E50"/>
    <mergeCell ref="D51:E51"/>
    <mergeCell ref="D52:E52"/>
    <mergeCell ref="D53:E53"/>
    <mergeCell ref="D57:E57"/>
    <mergeCell ref="D44:E44"/>
    <mergeCell ref="D45:E45"/>
    <mergeCell ref="D47:E47"/>
    <mergeCell ref="D48:E48"/>
    <mergeCell ref="D49:E49"/>
    <mergeCell ref="D39:E39"/>
    <mergeCell ref="D40:E40"/>
    <mergeCell ref="D41:E41"/>
    <mergeCell ref="D42:E42"/>
    <mergeCell ref="D43:E43"/>
    <mergeCell ref="D31:E31"/>
    <mergeCell ref="D32:E32"/>
    <mergeCell ref="G19:H19"/>
    <mergeCell ref="G20:H20"/>
    <mergeCell ref="G22:H22"/>
    <mergeCell ref="G23:H23"/>
    <mergeCell ref="G24:H24"/>
    <mergeCell ref="G14:H14"/>
    <mergeCell ref="G15:H15"/>
    <mergeCell ref="G16:H16"/>
    <mergeCell ref="G17:H17"/>
    <mergeCell ref="G18:H18"/>
    <mergeCell ref="G21:H21"/>
    <mergeCell ref="G31:H31"/>
    <mergeCell ref="G32:H32"/>
    <mergeCell ref="G33:H33"/>
    <mergeCell ref="G34:H34"/>
    <mergeCell ref="G36:H36"/>
    <mergeCell ref="G25:H25"/>
    <mergeCell ref="G26:H26"/>
    <mergeCell ref="G27:H27"/>
    <mergeCell ref="G28:H28"/>
    <mergeCell ref="G30:H30"/>
    <mergeCell ref="G29:H29"/>
    <mergeCell ref="G35:H35"/>
    <mergeCell ref="G53:H53"/>
    <mergeCell ref="G57:H57"/>
    <mergeCell ref="G44:H44"/>
    <mergeCell ref="G45:H45"/>
    <mergeCell ref="G47:H47"/>
    <mergeCell ref="G48:H48"/>
    <mergeCell ref="G49:H49"/>
    <mergeCell ref="G39:H39"/>
    <mergeCell ref="G40:H40"/>
    <mergeCell ref="G41:H41"/>
    <mergeCell ref="G42:H42"/>
    <mergeCell ref="G43:H43"/>
    <mergeCell ref="J14:K14"/>
    <mergeCell ref="J15:K15"/>
    <mergeCell ref="J16:K16"/>
    <mergeCell ref="J17:K17"/>
    <mergeCell ref="J18:K18"/>
    <mergeCell ref="G58:H58"/>
    <mergeCell ref="G59:H59"/>
    <mergeCell ref="J1:L1"/>
    <mergeCell ref="J2:K2"/>
    <mergeCell ref="J3:K3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G50:H50"/>
    <mergeCell ref="G51:H51"/>
    <mergeCell ref="G52:H52"/>
    <mergeCell ref="J25:K25"/>
    <mergeCell ref="J26:K26"/>
    <mergeCell ref="J27:K27"/>
    <mergeCell ref="J28:K28"/>
    <mergeCell ref="J30:K30"/>
    <mergeCell ref="J19:K19"/>
    <mergeCell ref="J20:K20"/>
    <mergeCell ref="J22:K22"/>
    <mergeCell ref="J23:K23"/>
    <mergeCell ref="J24:K24"/>
    <mergeCell ref="J29:K29"/>
    <mergeCell ref="J21:K21"/>
    <mergeCell ref="J48:K48"/>
    <mergeCell ref="J49:K49"/>
    <mergeCell ref="J39:K39"/>
    <mergeCell ref="J40:K40"/>
    <mergeCell ref="J41:K41"/>
    <mergeCell ref="J42:K42"/>
    <mergeCell ref="J43:K43"/>
    <mergeCell ref="J31:K31"/>
    <mergeCell ref="J32:K32"/>
    <mergeCell ref="J33:K33"/>
    <mergeCell ref="J34:K34"/>
    <mergeCell ref="J36:K36"/>
    <mergeCell ref="J35:K35"/>
    <mergeCell ref="J58:K58"/>
    <mergeCell ref="J59:K59"/>
    <mergeCell ref="M1:O1"/>
    <mergeCell ref="M2:N2"/>
    <mergeCell ref="M3:N3"/>
    <mergeCell ref="M4:N4"/>
    <mergeCell ref="M5:N5"/>
    <mergeCell ref="M6:N6"/>
    <mergeCell ref="M7:N7"/>
    <mergeCell ref="M8:N8"/>
    <mergeCell ref="M9:N9"/>
    <mergeCell ref="M10:N10"/>
    <mergeCell ref="M11:N11"/>
    <mergeCell ref="M12:N12"/>
    <mergeCell ref="M13:N13"/>
    <mergeCell ref="J50:K50"/>
    <mergeCell ref="J51:K51"/>
    <mergeCell ref="J52:K52"/>
    <mergeCell ref="J53:K53"/>
    <mergeCell ref="J57:K57"/>
    <mergeCell ref="J44:K44"/>
    <mergeCell ref="J45:K45"/>
    <mergeCell ref="J47:K47"/>
    <mergeCell ref="M19:N19"/>
    <mergeCell ref="M20:N20"/>
    <mergeCell ref="M22:N22"/>
    <mergeCell ref="M23:N23"/>
    <mergeCell ref="M24:N24"/>
    <mergeCell ref="M14:N14"/>
    <mergeCell ref="M15:N15"/>
    <mergeCell ref="M16:N16"/>
    <mergeCell ref="M17:N17"/>
    <mergeCell ref="M18:N18"/>
    <mergeCell ref="M21:N21"/>
    <mergeCell ref="M31:N31"/>
    <mergeCell ref="M32:N32"/>
    <mergeCell ref="M33:N33"/>
    <mergeCell ref="M34:N34"/>
    <mergeCell ref="M36:N36"/>
    <mergeCell ref="M25:N25"/>
    <mergeCell ref="M26:N26"/>
    <mergeCell ref="M27:N27"/>
    <mergeCell ref="M28:N28"/>
    <mergeCell ref="M30:N30"/>
    <mergeCell ref="M29:N29"/>
    <mergeCell ref="M35:N35"/>
    <mergeCell ref="M53:N53"/>
    <mergeCell ref="M57:N57"/>
    <mergeCell ref="M44:N44"/>
    <mergeCell ref="M45:N45"/>
    <mergeCell ref="M47:N47"/>
    <mergeCell ref="M48:N48"/>
    <mergeCell ref="M49:N49"/>
    <mergeCell ref="M39:N39"/>
    <mergeCell ref="M40:N40"/>
    <mergeCell ref="M41:N41"/>
    <mergeCell ref="M42:N42"/>
    <mergeCell ref="M43:N43"/>
    <mergeCell ref="P14:Q14"/>
    <mergeCell ref="P15:Q15"/>
    <mergeCell ref="P16:Q16"/>
    <mergeCell ref="P17:Q17"/>
    <mergeCell ref="P18:Q18"/>
    <mergeCell ref="M58:N58"/>
    <mergeCell ref="M59:N59"/>
    <mergeCell ref="P1:R1"/>
    <mergeCell ref="P2:Q2"/>
    <mergeCell ref="P3:Q3"/>
    <mergeCell ref="P4:Q4"/>
    <mergeCell ref="P5:Q5"/>
    <mergeCell ref="P6:Q6"/>
    <mergeCell ref="P7:Q7"/>
    <mergeCell ref="P8:Q8"/>
    <mergeCell ref="P9:Q9"/>
    <mergeCell ref="P10:Q10"/>
    <mergeCell ref="P11:Q11"/>
    <mergeCell ref="P12:Q12"/>
    <mergeCell ref="P13:Q13"/>
    <mergeCell ref="M50:N50"/>
    <mergeCell ref="M51:N51"/>
    <mergeCell ref="M52:N52"/>
    <mergeCell ref="P25:Q25"/>
    <mergeCell ref="P26:Q26"/>
    <mergeCell ref="P27:Q27"/>
    <mergeCell ref="P28:Q28"/>
    <mergeCell ref="P30:Q30"/>
    <mergeCell ref="P19:Q19"/>
    <mergeCell ref="P20:Q20"/>
    <mergeCell ref="P22:Q22"/>
    <mergeCell ref="P23:Q23"/>
    <mergeCell ref="P24:Q24"/>
    <mergeCell ref="P29:Q29"/>
    <mergeCell ref="P21:Q21"/>
    <mergeCell ref="P48:Q48"/>
    <mergeCell ref="P49:Q49"/>
    <mergeCell ref="P39:Q39"/>
    <mergeCell ref="P40:Q40"/>
    <mergeCell ref="P41:Q41"/>
    <mergeCell ref="P42:Q42"/>
    <mergeCell ref="P43:Q43"/>
    <mergeCell ref="P31:Q31"/>
    <mergeCell ref="P32:Q32"/>
    <mergeCell ref="P33:Q33"/>
    <mergeCell ref="P34:Q34"/>
    <mergeCell ref="P36:Q36"/>
    <mergeCell ref="P35:Q35"/>
    <mergeCell ref="P58:Q58"/>
    <mergeCell ref="P59:Q59"/>
    <mergeCell ref="S1:U1"/>
    <mergeCell ref="S2:T2"/>
    <mergeCell ref="S3:T3"/>
    <mergeCell ref="S4:T4"/>
    <mergeCell ref="S5:T5"/>
    <mergeCell ref="S6:T6"/>
    <mergeCell ref="S7:T7"/>
    <mergeCell ref="S8:T8"/>
    <mergeCell ref="S9:T9"/>
    <mergeCell ref="S10:T10"/>
    <mergeCell ref="S11:T11"/>
    <mergeCell ref="S12:T12"/>
    <mergeCell ref="S13:T13"/>
    <mergeCell ref="P50:Q50"/>
    <mergeCell ref="P51:Q51"/>
    <mergeCell ref="P52:Q52"/>
    <mergeCell ref="P53:Q53"/>
    <mergeCell ref="P57:Q57"/>
    <mergeCell ref="P44:Q44"/>
    <mergeCell ref="P45:Q45"/>
    <mergeCell ref="P47:Q47"/>
    <mergeCell ref="S19:T19"/>
    <mergeCell ref="S20:T20"/>
    <mergeCell ref="S22:T22"/>
    <mergeCell ref="S23:T23"/>
    <mergeCell ref="S24:T24"/>
    <mergeCell ref="S14:T14"/>
    <mergeCell ref="S15:T15"/>
    <mergeCell ref="S16:T16"/>
    <mergeCell ref="S17:T17"/>
    <mergeCell ref="S18:T18"/>
    <mergeCell ref="S21:T21"/>
    <mergeCell ref="S31:T31"/>
    <mergeCell ref="S32:T32"/>
    <mergeCell ref="S33:T33"/>
    <mergeCell ref="S34:T34"/>
    <mergeCell ref="S36:T36"/>
    <mergeCell ref="S25:T25"/>
    <mergeCell ref="S26:T26"/>
    <mergeCell ref="S27:T27"/>
    <mergeCell ref="S28:T28"/>
    <mergeCell ref="S30:T30"/>
    <mergeCell ref="S29:T29"/>
    <mergeCell ref="S35:T35"/>
    <mergeCell ref="S53:T53"/>
    <mergeCell ref="S57:T57"/>
    <mergeCell ref="S44:T44"/>
    <mergeCell ref="S45:T45"/>
    <mergeCell ref="S47:T47"/>
    <mergeCell ref="S48:T48"/>
    <mergeCell ref="S49:T49"/>
    <mergeCell ref="S39:T39"/>
    <mergeCell ref="S40:T40"/>
    <mergeCell ref="S41:T41"/>
    <mergeCell ref="S42:T42"/>
    <mergeCell ref="S43:T43"/>
    <mergeCell ref="V14:W14"/>
    <mergeCell ref="V15:W15"/>
    <mergeCell ref="V16:W16"/>
    <mergeCell ref="V17:W17"/>
    <mergeCell ref="V18:W18"/>
    <mergeCell ref="S58:T58"/>
    <mergeCell ref="S59:T59"/>
    <mergeCell ref="V1:X1"/>
    <mergeCell ref="V2:W2"/>
    <mergeCell ref="V3:W3"/>
    <mergeCell ref="V4:W4"/>
    <mergeCell ref="V5:W5"/>
    <mergeCell ref="V6:W6"/>
    <mergeCell ref="V7:W7"/>
    <mergeCell ref="V8:W8"/>
    <mergeCell ref="V9:W9"/>
    <mergeCell ref="V10:W10"/>
    <mergeCell ref="V11:W11"/>
    <mergeCell ref="V12:W12"/>
    <mergeCell ref="V13:W13"/>
    <mergeCell ref="S50:T50"/>
    <mergeCell ref="S51:T51"/>
    <mergeCell ref="S52:T52"/>
    <mergeCell ref="V25:W25"/>
    <mergeCell ref="V26:W26"/>
    <mergeCell ref="V27:W27"/>
    <mergeCell ref="V28:W28"/>
    <mergeCell ref="V30:W30"/>
    <mergeCell ref="V19:W19"/>
    <mergeCell ref="V20:W20"/>
    <mergeCell ref="V22:W22"/>
    <mergeCell ref="V23:W23"/>
    <mergeCell ref="V24:W24"/>
    <mergeCell ref="V29:W29"/>
    <mergeCell ref="V21:W21"/>
    <mergeCell ref="V48:W48"/>
    <mergeCell ref="V49:W49"/>
    <mergeCell ref="V39:W39"/>
    <mergeCell ref="V40:W40"/>
    <mergeCell ref="V41:W41"/>
    <mergeCell ref="V42:W42"/>
    <mergeCell ref="V43:W43"/>
    <mergeCell ref="V31:W31"/>
    <mergeCell ref="V32:W32"/>
    <mergeCell ref="V33:W33"/>
    <mergeCell ref="V34:W34"/>
    <mergeCell ref="V36:W36"/>
    <mergeCell ref="V35:W35"/>
    <mergeCell ref="V58:W58"/>
    <mergeCell ref="V59:W59"/>
    <mergeCell ref="Y1:AA1"/>
    <mergeCell ref="Y2:Z2"/>
    <mergeCell ref="Y3:Z3"/>
    <mergeCell ref="Y4:Z4"/>
    <mergeCell ref="Y5:Z5"/>
    <mergeCell ref="Y6:Z6"/>
    <mergeCell ref="Y7:Z7"/>
    <mergeCell ref="Y8:Z8"/>
    <mergeCell ref="Y9:Z9"/>
    <mergeCell ref="Y10:Z10"/>
    <mergeCell ref="Y11:Z11"/>
    <mergeCell ref="Y12:Z12"/>
    <mergeCell ref="Y13:Z13"/>
    <mergeCell ref="V50:W50"/>
    <mergeCell ref="V51:W51"/>
    <mergeCell ref="V52:W52"/>
    <mergeCell ref="V53:W53"/>
    <mergeCell ref="V57:W57"/>
    <mergeCell ref="V44:W44"/>
    <mergeCell ref="V45:W45"/>
    <mergeCell ref="V47:W47"/>
    <mergeCell ref="Y19:Z19"/>
    <mergeCell ref="Y20:Z20"/>
    <mergeCell ref="Y22:Z22"/>
    <mergeCell ref="Y23:Z23"/>
    <mergeCell ref="Y24:Z24"/>
    <mergeCell ref="Y14:Z14"/>
    <mergeCell ref="Y15:Z15"/>
    <mergeCell ref="Y16:Z16"/>
    <mergeCell ref="Y17:Z17"/>
    <mergeCell ref="Y18:Z18"/>
    <mergeCell ref="Y21:Z21"/>
    <mergeCell ref="Y31:Z31"/>
    <mergeCell ref="Y32:Z32"/>
    <mergeCell ref="Y33:Z33"/>
    <mergeCell ref="Y34:Z34"/>
    <mergeCell ref="Y36:Z36"/>
    <mergeCell ref="Y25:Z25"/>
    <mergeCell ref="Y26:Z26"/>
    <mergeCell ref="Y27:Z27"/>
    <mergeCell ref="Y28:Z28"/>
    <mergeCell ref="Y30:Z30"/>
    <mergeCell ref="Y29:Z29"/>
    <mergeCell ref="Y35:Z35"/>
    <mergeCell ref="Y53:Z53"/>
    <mergeCell ref="Y57:Z57"/>
    <mergeCell ref="Y44:Z44"/>
    <mergeCell ref="Y45:Z45"/>
    <mergeCell ref="Y47:Z47"/>
    <mergeCell ref="Y48:Z48"/>
    <mergeCell ref="Y49:Z49"/>
    <mergeCell ref="Y39:Z39"/>
    <mergeCell ref="Y40:Z40"/>
    <mergeCell ref="Y41:Z41"/>
    <mergeCell ref="Y42:Z42"/>
    <mergeCell ref="Y43:Z43"/>
    <mergeCell ref="AB14:AC14"/>
    <mergeCell ref="AB15:AC15"/>
    <mergeCell ref="AB16:AC16"/>
    <mergeCell ref="AB17:AC17"/>
    <mergeCell ref="AB18:AC18"/>
    <mergeCell ref="Y58:Z58"/>
    <mergeCell ref="Y59:Z59"/>
    <mergeCell ref="AB1:AD1"/>
    <mergeCell ref="AB2:AC2"/>
    <mergeCell ref="AB3:AC3"/>
    <mergeCell ref="AB4:AC4"/>
    <mergeCell ref="AB5:AC5"/>
    <mergeCell ref="AB6:AC6"/>
    <mergeCell ref="AB7:AC7"/>
    <mergeCell ref="AB8:AC8"/>
    <mergeCell ref="AB9:AC9"/>
    <mergeCell ref="AB10:AC10"/>
    <mergeCell ref="AB11:AC11"/>
    <mergeCell ref="AB12:AC12"/>
    <mergeCell ref="AB13:AC13"/>
    <mergeCell ref="Y50:Z50"/>
    <mergeCell ref="Y51:Z51"/>
    <mergeCell ref="Y52:Z52"/>
    <mergeCell ref="AB25:AC25"/>
    <mergeCell ref="AB26:AC26"/>
    <mergeCell ref="AB27:AC27"/>
    <mergeCell ref="AB28:AC28"/>
    <mergeCell ref="AB30:AC30"/>
    <mergeCell ref="AB19:AC19"/>
    <mergeCell ref="AB20:AC20"/>
    <mergeCell ref="AB22:AC22"/>
    <mergeCell ref="AB23:AC23"/>
    <mergeCell ref="AB24:AC24"/>
    <mergeCell ref="AB29:AC29"/>
    <mergeCell ref="AB21:AC21"/>
    <mergeCell ref="AB39:AC39"/>
    <mergeCell ref="AB40:AC40"/>
    <mergeCell ref="AB41:AC41"/>
    <mergeCell ref="AB42:AC42"/>
    <mergeCell ref="AB43:AC43"/>
    <mergeCell ref="AB31:AC31"/>
    <mergeCell ref="AB32:AC32"/>
    <mergeCell ref="AB33:AC33"/>
    <mergeCell ref="AB34:AC34"/>
    <mergeCell ref="AB36:AC36"/>
    <mergeCell ref="AB35:AC35"/>
    <mergeCell ref="AB58:AC58"/>
    <mergeCell ref="AB59:AC59"/>
    <mergeCell ref="AB50:AC50"/>
    <mergeCell ref="AB51:AC51"/>
    <mergeCell ref="AB52:AC52"/>
    <mergeCell ref="AB53:AC53"/>
    <mergeCell ref="AB57:AC57"/>
    <mergeCell ref="AB44:AC44"/>
    <mergeCell ref="AB45:AC45"/>
    <mergeCell ref="AB47:AC47"/>
    <mergeCell ref="AB48:AC48"/>
    <mergeCell ref="AB49:AC49"/>
    <mergeCell ref="D46:E46"/>
    <mergeCell ref="G46:H46"/>
    <mergeCell ref="J46:K46"/>
    <mergeCell ref="M46:N46"/>
    <mergeCell ref="P46:Q46"/>
    <mergeCell ref="S46:T46"/>
    <mergeCell ref="V46:W46"/>
    <mergeCell ref="Y46:Z46"/>
    <mergeCell ref="AB46:AC46"/>
    <mergeCell ref="D56:E56"/>
    <mergeCell ref="G56:H56"/>
    <mergeCell ref="J56:K56"/>
    <mergeCell ref="M56:N56"/>
    <mergeCell ref="P56:Q56"/>
    <mergeCell ref="S56:T56"/>
    <mergeCell ref="V56:W56"/>
    <mergeCell ref="Y56:Z56"/>
    <mergeCell ref="AB56:AC56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G31"/>
  <sheetViews>
    <sheetView workbookViewId="0">
      <selection activeCell="M13" sqref="M13"/>
    </sheetView>
  </sheetViews>
  <sheetFormatPr defaultRowHeight="15"/>
  <cols>
    <col min="1" max="1" width="12.85546875" customWidth="1"/>
    <col min="2" max="2" width="13" customWidth="1"/>
    <col min="3" max="3" width="11.7109375" customWidth="1"/>
    <col min="4" max="4" width="13.85546875" customWidth="1"/>
    <col min="5" max="5" width="14.28515625" customWidth="1"/>
    <col min="6" max="6" width="14.140625" customWidth="1"/>
    <col min="7" max="7" width="35.28515625" customWidth="1"/>
  </cols>
  <sheetData>
    <row r="2" spans="1:7" ht="15.75" thickBot="1">
      <c r="A2" s="260" t="s">
        <v>331</v>
      </c>
      <c r="B2" s="260"/>
      <c r="C2" s="260"/>
      <c r="D2" s="260"/>
      <c r="E2" s="260"/>
      <c r="F2" s="260"/>
      <c r="G2" s="260"/>
    </row>
    <row r="3" spans="1:7" ht="17.25" thickTop="1" thickBot="1">
      <c r="A3" s="44" t="s">
        <v>97</v>
      </c>
      <c r="B3" s="45" t="s">
        <v>98</v>
      </c>
      <c r="C3" s="44" t="s">
        <v>99</v>
      </c>
      <c r="D3" s="44" t="s">
        <v>100</v>
      </c>
      <c r="E3" s="44" t="s">
        <v>101</v>
      </c>
      <c r="F3" s="45" t="s">
        <v>102</v>
      </c>
      <c r="G3" s="45" t="s">
        <v>103</v>
      </c>
    </row>
    <row r="4" spans="1:7" ht="15.75" thickTop="1">
      <c r="A4" s="46">
        <v>1</v>
      </c>
      <c r="B4" s="47" t="s">
        <v>104</v>
      </c>
      <c r="C4" s="46">
        <v>1</v>
      </c>
      <c r="D4" s="46" t="s">
        <v>105</v>
      </c>
      <c r="E4" s="48">
        <v>1</v>
      </c>
      <c r="F4" s="49">
        <v>41837</v>
      </c>
      <c r="G4" s="47" t="s">
        <v>106</v>
      </c>
    </row>
    <row r="5" spans="1:7">
      <c r="A5" s="46">
        <v>2</v>
      </c>
      <c r="B5" s="47" t="s">
        <v>104</v>
      </c>
      <c r="C5" s="46">
        <v>1</v>
      </c>
      <c r="D5" s="46" t="s">
        <v>105</v>
      </c>
      <c r="E5" s="48">
        <v>1</v>
      </c>
      <c r="F5" s="49">
        <v>41947</v>
      </c>
      <c r="G5" s="47" t="s">
        <v>107</v>
      </c>
    </row>
    <row r="6" spans="1:7">
      <c r="A6" s="46">
        <v>3</v>
      </c>
      <c r="B6" s="47" t="s">
        <v>108</v>
      </c>
      <c r="C6" s="46">
        <v>1</v>
      </c>
      <c r="D6" s="46" t="s">
        <v>109</v>
      </c>
      <c r="E6" s="48"/>
      <c r="F6" s="49"/>
      <c r="G6" s="47" t="s">
        <v>110</v>
      </c>
    </row>
    <row r="7" spans="1:7">
      <c r="A7" s="46">
        <v>4</v>
      </c>
      <c r="B7" s="47" t="s">
        <v>108</v>
      </c>
      <c r="C7" s="46">
        <v>1</v>
      </c>
      <c r="D7" s="46" t="s">
        <v>109</v>
      </c>
      <c r="E7" s="48"/>
      <c r="F7" s="49"/>
      <c r="G7" s="47" t="s">
        <v>111</v>
      </c>
    </row>
    <row r="8" spans="1:7">
      <c r="A8" s="46">
        <v>5</v>
      </c>
      <c r="B8" s="47" t="s">
        <v>108</v>
      </c>
      <c r="C8" s="46">
        <v>1</v>
      </c>
      <c r="D8" s="46" t="s">
        <v>109</v>
      </c>
      <c r="E8" s="48"/>
      <c r="F8" s="49"/>
      <c r="G8" s="47" t="s">
        <v>112</v>
      </c>
    </row>
    <row r="9" spans="1:7">
      <c r="A9" s="46">
        <v>6</v>
      </c>
      <c r="B9" s="47" t="s">
        <v>108</v>
      </c>
      <c r="C9" s="46">
        <v>1</v>
      </c>
      <c r="D9" s="46" t="s">
        <v>113</v>
      </c>
      <c r="E9" s="48"/>
      <c r="F9" s="49"/>
      <c r="G9" s="47" t="s">
        <v>114</v>
      </c>
    </row>
    <row r="10" spans="1:7">
      <c r="A10" s="46">
        <v>7</v>
      </c>
      <c r="B10" s="47" t="s">
        <v>108</v>
      </c>
      <c r="C10" s="46">
        <v>6</v>
      </c>
      <c r="D10" s="46" t="s">
        <v>105</v>
      </c>
      <c r="E10" s="48">
        <v>6</v>
      </c>
      <c r="F10" s="49"/>
      <c r="G10" s="47" t="s">
        <v>115</v>
      </c>
    </row>
    <row r="11" spans="1:7">
      <c r="A11" s="46">
        <v>8</v>
      </c>
      <c r="B11" s="47" t="s">
        <v>108</v>
      </c>
      <c r="C11" s="46"/>
      <c r="D11" s="46"/>
      <c r="E11" s="48"/>
      <c r="F11" s="49"/>
      <c r="G11" s="47"/>
    </row>
    <row r="12" spans="1:7">
      <c r="A12" s="46">
        <v>9</v>
      </c>
      <c r="B12" s="47" t="s">
        <v>116</v>
      </c>
      <c r="C12" s="46">
        <v>1</v>
      </c>
      <c r="D12" s="46" t="s">
        <v>109</v>
      </c>
      <c r="E12" s="48" t="s">
        <v>117</v>
      </c>
      <c r="F12" s="49">
        <v>41879</v>
      </c>
      <c r="G12" s="47" t="s">
        <v>154</v>
      </c>
    </row>
    <row r="13" spans="1:7">
      <c r="A13" s="46">
        <v>10</v>
      </c>
      <c r="B13" s="47" t="s">
        <v>116</v>
      </c>
      <c r="C13" s="46">
        <v>1</v>
      </c>
      <c r="D13" s="46" t="s">
        <v>105</v>
      </c>
      <c r="E13" s="48">
        <v>1</v>
      </c>
      <c r="F13" s="49">
        <v>42066</v>
      </c>
      <c r="G13" s="47" t="s">
        <v>154</v>
      </c>
    </row>
    <row r="14" spans="1:7">
      <c r="A14" s="46">
        <v>11</v>
      </c>
      <c r="B14" s="47" t="s">
        <v>118</v>
      </c>
      <c r="C14" s="46">
        <v>1</v>
      </c>
      <c r="D14" s="46" t="s">
        <v>119</v>
      </c>
      <c r="E14" s="48" t="s">
        <v>117</v>
      </c>
      <c r="F14" s="49">
        <v>41763</v>
      </c>
      <c r="G14" s="47" t="s">
        <v>106</v>
      </c>
    </row>
    <row r="15" spans="1:7">
      <c r="A15" s="46">
        <v>12</v>
      </c>
      <c r="B15" s="47" t="s">
        <v>120</v>
      </c>
      <c r="C15" s="46">
        <v>1</v>
      </c>
      <c r="D15" s="46" t="s">
        <v>105</v>
      </c>
      <c r="E15" s="48">
        <v>1</v>
      </c>
      <c r="F15" s="48" t="s">
        <v>117</v>
      </c>
      <c r="G15" s="47" t="s">
        <v>121</v>
      </c>
    </row>
    <row r="16" spans="1:7">
      <c r="A16" s="46">
        <v>13</v>
      </c>
      <c r="B16" s="47" t="s">
        <v>122</v>
      </c>
      <c r="C16" s="46">
        <v>1</v>
      </c>
      <c r="D16" s="46" t="s">
        <v>105</v>
      </c>
      <c r="E16" s="48">
        <v>1</v>
      </c>
      <c r="F16" s="49">
        <v>41994</v>
      </c>
      <c r="G16" s="47" t="s">
        <v>106</v>
      </c>
    </row>
    <row r="17" spans="1:7">
      <c r="A17" s="46">
        <v>14</v>
      </c>
      <c r="B17" s="47" t="s">
        <v>123</v>
      </c>
      <c r="C17" s="46">
        <v>1</v>
      </c>
      <c r="D17" s="46" t="s">
        <v>124</v>
      </c>
      <c r="E17" s="48"/>
      <c r="F17" s="49"/>
      <c r="G17" s="47" t="s">
        <v>125</v>
      </c>
    </row>
    <row r="18" spans="1:7">
      <c r="A18" s="46">
        <v>15</v>
      </c>
      <c r="B18" s="47" t="s">
        <v>123</v>
      </c>
      <c r="C18" s="46">
        <v>1</v>
      </c>
      <c r="D18" s="46" t="s">
        <v>105</v>
      </c>
      <c r="E18" s="48">
        <v>1</v>
      </c>
      <c r="F18" s="49">
        <v>41842</v>
      </c>
      <c r="G18" s="47" t="s">
        <v>106</v>
      </c>
    </row>
    <row r="19" spans="1:7">
      <c r="A19" s="46">
        <v>16</v>
      </c>
      <c r="B19" s="47" t="s">
        <v>126</v>
      </c>
      <c r="C19" s="46">
        <v>1</v>
      </c>
      <c r="D19" s="46" t="s">
        <v>109</v>
      </c>
      <c r="E19" s="48">
        <v>22.5</v>
      </c>
      <c r="F19" s="49">
        <v>41450</v>
      </c>
      <c r="G19" s="47" t="s">
        <v>106</v>
      </c>
    </row>
    <row r="20" spans="1:7">
      <c r="A20" s="46">
        <v>17</v>
      </c>
      <c r="B20" s="47" t="s">
        <v>127</v>
      </c>
      <c r="C20" s="46">
        <v>1</v>
      </c>
      <c r="D20" s="46" t="s">
        <v>113</v>
      </c>
      <c r="E20" s="48">
        <v>29.9</v>
      </c>
      <c r="F20" s="49">
        <v>42045</v>
      </c>
      <c r="G20" s="47" t="s">
        <v>106</v>
      </c>
    </row>
    <row r="21" spans="1:7">
      <c r="A21" s="46">
        <v>18</v>
      </c>
      <c r="B21" s="47" t="s">
        <v>128</v>
      </c>
      <c r="C21" s="46">
        <v>1</v>
      </c>
      <c r="D21" s="46" t="s">
        <v>124</v>
      </c>
      <c r="E21" s="48"/>
      <c r="F21" s="49">
        <v>41408</v>
      </c>
      <c r="G21" s="47" t="s">
        <v>129</v>
      </c>
    </row>
    <row r="22" spans="1:7">
      <c r="A22" s="46">
        <v>19</v>
      </c>
      <c r="B22" s="47" t="s">
        <v>130</v>
      </c>
      <c r="C22" s="46">
        <v>1</v>
      </c>
      <c r="D22" s="46" t="s">
        <v>119</v>
      </c>
      <c r="E22" s="48" t="s">
        <v>117</v>
      </c>
      <c r="F22" s="49">
        <v>41667</v>
      </c>
      <c r="G22" s="47" t="s">
        <v>131</v>
      </c>
    </row>
    <row r="23" spans="1:7">
      <c r="A23" s="46">
        <v>20</v>
      </c>
      <c r="B23" s="47" t="s">
        <v>130</v>
      </c>
      <c r="C23" s="46">
        <v>1</v>
      </c>
      <c r="D23" s="46" t="s">
        <v>109</v>
      </c>
      <c r="E23" s="48" t="s">
        <v>117</v>
      </c>
      <c r="F23" s="49">
        <v>41879</v>
      </c>
      <c r="G23" s="47" t="s">
        <v>132</v>
      </c>
    </row>
    <row r="24" spans="1:7">
      <c r="A24" s="46">
        <v>21</v>
      </c>
      <c r="B24" s="47" t="s">
        <v>130</v>
      </c>
      <c r="C24" s="46">
        <v>1</v>
      </c>
      <c r="D24" s="46" t="s">
        <v>113</v>
      </c>
      <c r="E24" s="48"/>
      <c r="F24" s="49"/>
      <c r="G24" s="47" t="s">
        <v>133</v>
      </c>
    </row>
    <row r="25" spans="1:7">
      <c r="A25" s="46">
        <v>22</v>
      </c>
      <c r="B25" s="47" t="s">
        <v>130</v>
      </c>
      <c r="C25" s="46">
        <v>1</v>
      </c>
      <c r="D25" s="46" t="s">
        <v>105</v>
      </c>
      <c r="E25" s="48" t="s">
        <v>117</v>
      </c>
      <c r="F25" s="49">
        <v>41667</v>
      </c>
      <c r="G25" s="47" t="s">
        <v>134</v>
      </c>
    </row>
    <row r="26" spans="1:7">
      <c r="A26" s="46">
        <v>23</v>
      </c>
      <c r="B26" s="47"/>
      <c r="C26" s="46"/>
      <c r="D26" s="46"/>
      <c r="E26" s="48"/>
      <c r="F26" s="48"/>
      <c r="G26" s="47"/>
    </row>
    <row r="27" spans="1:7">
      <c r="A27" s="46">
        <v>24</v>
      </c>
      <c r="B27" s="47"/>
      <c r="C27" s="46"/>
      <c r="D27" s="46"/>
      <c r="E27" s="48"/>
      <c r="F27" s="48"/>
      <c r="G27" s="49"/>
    </row>
    <row r="28" spans="1:7">
      <c r="A28" s="46">
        <v>25</v>
      </c>
      <c r="B28" s="47"/>
      <c r="C28" s="46"/>
      <c r="D28" s="46"/>
      <c r="E28" s="48"/>
      <c r="F28" s="48"/>
      <c r="G28" s="49"/>
    </row>
    <row r="29" spans="1:7">
      <c r="A29" s="50"/>
      <c r="B29" s="50"/>
      <c r="C29" s="51"/>
      <c r="D29" s="52"/>
      <c r="E29" s="51"/>
      <c r="F29" s="51"/>
      <c r="G29" s="53"/>
    </row>
    <row r="30" spans="1:7">
      <c r="A30" s="50"/>
      <c r="B30" s="50"/>
      <c r="C30" s="51"/>
      <c r="D30" s="52"/>
      <c r="E30" s="51"/>
      <c r="F30" s="51"/>
      <c r="G30" s="53"/>
    </row>
    <row r="31" spans="1:7">
      <c r="A31" s="50"/>
      <c r="B31" s="50"/>
      <c r="C31" s="51"/>
      <c r="D31" s="52"/>
      <c r="E31" s="51"/>
      <c r="F31" s="51"/>
      <c r="G31" s="53"/>
    </row>
  </sheetData>
  <autoFilter ref="A3:G3"/>
  <mergeCells count="1">
    <mergeCell ref="A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2"/>
  <sheetViews>
    <sheetView topLeftCell="D1" workbookViewId="0">
      <selection activeCell="I11" sqref="I11"/>
    </sheetView>
  </sheetViews>
  <sheetFormatPr defaultRowHeight="15"/>
  <cols>
    <col min="1" max="1" width="15.7109375" customWidth="1"/>
    <col min="2" max="2" width="20.42578125" customWidth="1"/>
    <col min="3" max="3" width="21.140625" customWidth="1"/>
    <col min="4" max="4" width="16.42578125" customWidth="1"/>
    <col min="5" max="5" width="14.7109375" customWidth="1"/>
    <col min="6" max="6" width="14" customWidth="1"/>
    <col min="8" max="8" width="24" customWidth="1"/>
    <col min="9" max="9" width="15.7109375" customWidth="1"/>
    <col min="10" max="10" width="14.5703125" customWidth="1"/>
    <col min="11" max="11" width="16.140625" customWidth="1"/>
    <col min="12" max="12" width="18.140625" customWidth="1"/>
    <col min="13" max="13" width="12.85546875" customWidth="1"/>
  </cols>
  <sheetData>
    <row r="1" spans="1:13" ht="20.25" thickTop="1" thickBot="1">
      <c r="A1" s="261" t="s">
        <v>155</v>
      </c>
      <c r="B1" s="262"/>
      <c r="C1" s="262"/>
      <c r="D1" s="262"/>
      <c r="E1" s="262"/>
      <c r="F1" s="263"/>
    </row>
    <row r="2" spans="1:13" ht="33" thickTop="1" thickBot="1">
      <c r="A2" s="65" t="s">
        <v>102</v>
      </c>
      <c r="B2" s="65" t="s">
        <v>156</v>
      </c>
      <c r="C2" s="65" t="s">
        <v>157</v>
      </c>
      <c r="D2" s="65" t="s">
        <v>158</v>
      </c>
      <c r="E2" s="65" t="s">
        <v>159</v>
      </c>
      <c r="F2" s="65" t="s">
        <v>160</v>
      </c>
      <c r="H2" s="65" t="s">
        <v>164</v>
      </c>
      <c r="I2" s="65" t="s">
        <v>165</v>
      </c>
      <c r="J2" s="65" t="s">
        <v>166</v>
      </c>
      <c r="K2" s="90" t="s">
        <v>167</v>
      </c>
      <c r="L2" s="91" t="s">
        <v>234</v>
      </c>
      <c r="M2" s="92" t="s">
        <v>235</v>
      </c>
    </row>
    <row r="3" spans="1:13" ht="15.75" thickTop="1">
      <c r="A3" s="66" t="s">
        <v>161</v>
      </c>
      <c r="B3" s="67" t="s">
        <v>162</v>
      </c>
      <c r="C3" s="67" t="s">
        <v>130</v>
      </c>
      <c r="D3" s="68">
        <v>30</v>
      </c>
      <c r="E3" s="68"/>
      <c r="F3" s="68"/>
      <c r="H3" s="70" t="s">
        <v>162</v>
      </c>
      <c r="I3" s="71">
        <v>10</v>
      </c>
      <c r="J3" s="71">
        <v>20</v>
      </c>
      <c r="K3" s="71">
        <v>30</v>
      </c>
      <c r="L3" s="93">
        <v>25</v>
      </c>
      <c r="M3" s="93">
        <v>5</v>
      </c>
    </row>
    <row r="4" spans="1:13">
      <c r="A4" s="69">
        <v>41771</v>
      </c>
      <c r="B4" s="70" t="s">
        <v>162</v>
      </c>
      <c r="C4" s="70" t="s">
        <v>130</v>
      </c>
      <c r="D4" s="71">
        <v>2</v>
      </c>
      <c r="E4" s="71"/>
      <c r="F4" s="71"/>
      <c r="H4" s="70" t="s">
        <v>130</v>
      </c>
      <c r="I4" s="71">
        <v>32</v>
      </c>
      <c r="J4" s="71"/>
      <c r="K4" s="71"/>
    </row>
    <row r="5" spans="1:13">
      <c r="A5" s="69">
        <v>41771</v>
      </c>
      <c r="B5" s="70" t="s">
        <v>130</v>
      </c>
      <c r="C5" s="70" t="s">
        <v>162</v>
      </c>
      <c r="D5" s="71"/>
      <c r="E5" s="71">
        <v>1</v>
      </c>
      <c r="F5" s="71"/>
    </row>
    <row r="6" spans="1:13">
      <c r="A6" s="69">
        <v>41875</v>
      </c>
      <c r="B6" s="70" t="s">
        <v>162</v>
      </c>
      <c r="C6" s="70" t="s">
        <v>130</v>
      </c>
      <c r="D6" s="71">
        <v>2</v>
      </c>
      <c r="E6" s="71"/>
      <c r="F6" s="71"/>
    </row>
    <row r="7" spans="1:13">
      <c r="A7" s="69">
        <v>41875</v>
      </c>
      <c r="B7" s="70" t="s">
        <v>130</v>
      </c>
      <c r="C7" s="70" t="s">
        <v>162</v>
      </c>
      <c r="D7" s="71"/>
      <c r="E7" s="71">
        <v>2</v>
      </c>
      <c r="F7" s="71"/>
      <c r="I7" t="s">
        <v>243</v>
      </c>
    </row>
    <row r="8" spans="1:13">
      <c r="A8" s="69">
        <v>41919</v>
      </c>
      <c r="B8" s="70" t="s">
        <v>162</v>
      </c>
      <c r="C8" s="70" t="s">
        <v>130</v>
      </c>
      <c r="D8" s="71">
        <v>1</v>
      </c>
      <c r="E8" s="71"/>
      <c r="F8" s="71"/>
      <c r="I8" t="s">
        <v>244</v>
      </c>
    </row>
    <row r="9" spans="1:13">
      <c r="A9" s="69">
        <v>41919</v>
      </c>
      <c r="B9" s="70" t="s">
        <v>130</v>
      </c>
      <c r="C9" s="70" t="s">
        <v>162</v>
      </c>
      <c r="D9" s="71"/>
      <c r="E9" s="71">
        <v>1</v>
      </c>
      <c r="F9" s="71"/>
      <c r="I9" t="s">
        <v>245</v>
      </c>
    </row>
    <row r="10" spans="1:13">
      <c r="A10" s="69">
        <v>41933</v>
      </c>
      <c r="B10" s="70" t="s">
        <v>162</v>
      </c>
      <c r="C10" s="70" t="s">
        <v>130</v>
      </c>
      <c r="D10" s="71">
        <v>2</v>
      </c>
      <c r="E10" s="71"/>
      <c r="F10" s="71"/>
      <c r="I10" t="s">
        <v>246</v>
      </c>
    </row>
    <row r="11" spans="1:13">
      <c r="A11" s="69">
        <v>41933</v>
      </c>
      <c r="B11" s="70" t="s">
        <v>130</v>
      </c>
      <c r="C11" s="70" t="s">
        <v>162</v>
      </c>
      <c r="D11" s="71"/>
      <c r="E11" s="71">
        <v>2</v>
      </c>
      <c r="F11" s="71"/>
    </row>
    <row r="12" spans="1:13">
      <c r="A12" s="69">
        <v>41959</v>
      </c>
      <c r="B12" s="70" t="s">
        <v>162</v>
      </c>
      <c r="C12" s="70" t="s">
        <v>130</v>
      </c>
      <c r="D12" s="71">
        <v>2</v>
      </c>
      <c r="E12" s="71"/>
      <c r="F12" s="71"/>
    </row>
    <row r="13" spans="1:13">
      <c r="A13" s="69">
        <v>41959</v>
      </c>
      <c r="B13" s="70" t="s">
        <v>130</v>
      </c>
      <c r="C13" s="70" t="s">
        <v>162</v>
      </c>
      <c r="D13" s="71"/>
      <c r="E13" s="71">
        <v>2</v>
      </c>
      <c r="F13" s="71"/>
    </row>
    <row r="14" spans="1:13">
      <c r="A14" s="69">
        <v>41968</v>
      </c>
      <c r="B14" s="70" t="s">
        <v>162</v>
      </c>
      <c r="C14" s="70" t="s">
        <v>130</v>
      </c>
      <c r="D14" s="71">
        <v>2</v>
      </c>
      <c r="E14" s="71"/>
      <c r="F14" s="71"/>
    </row>
    <row r="15" spans="1:13">
      <c r="A15" s="69">
        <v>41968</v>
      </c>
      <c r="B15" s="70" t="s">
        <v>130</v>
      </c>
      <c r="C15" s="70" t="s">
        <v>162</v>
      </c>
      <c r="D15" s="71"/>
      <c r="E15" s="71">
        <v>1</v>
      </c>
      <c r="F15" s="71"/>
    </row>
    <row r="16" spans="1:13">
      <c r="A16" s="69">
        <v>41981</v>
      </c>
      <c r="B16" s="70" t="s">
        <v>162</v>
      </c>
      <c r="C16" s="70" t="s">
        <v>130</v>
      </c>
      <c r="D16" s="71">
        <v>2</v>
      </c>
      <c r="E16" s="71"/>
      <c r="F16" s="71"/>
    </row>
    <row r="17" spans="1:6">
      <c r="A17" s="69">
        <v>41981</v>
      </c>
      <c r="B17" s="70" t="s">
        <v>130</v>
      </c>
      <c r="C17" s="70" t="s">
        <v>162</v>
      </c>
      <c r="D17" s="71"/>
      <c r="E17" s="71">
        <v>1</v>
      </c>
      <c r="F17" s="71"/>
    </row>
    <row r="18" spans="1:6">
      <c r="A18" s="69">
        <v>42011</v>
      </c>
      <c r="B18" s="70" t="s">
        <v>162</v>
      </c>
      <c r="C18" s="70" t="s">
        <v>130</v>
      </c>
      <c r="D18" s="71">
        <v>3</v>
      </c>
      <c r="E18" s="71"/>
      <c r="F18" s="71"/>
    </row>
    <row r="19" spans="1:6">
      <c r="A19" s="69">
        <v>42011</v>
      </c>
      <c r="B19" s="70" t="s">
        <v>130</v>
      </c>
      <c r="C19" s="70" t="s">
        <v>162</v>
      </c>
      <c r="D19" s="71"/>
      <c r="E19" s="71">
        <v>5</v>
      </c>
      <c r="F19" s="71"/>
    </row>
    <row r="20" spans="1:6">
      <c r="A20" s="69">
        <v>42043</v>
      </c>
      <c r="B20" s="70" t="s">
        <v>162</v>
      </c>
      <c r="C20" s="70" t="s">
        <v>130</v>
      </c>
      <c r="D20" s="71">
        <v>5</v>
      </c>
      <c r="E20" s="71"/>
      <c r="F20" s="71"/>
    </row>
    <row r="21" spans="1:6">
      <c r="A21" s="69">
        <v>42046</v>
      </c>
      <c r="B21" s="70" t="s">
        <v>130</v>
      </c>
      <c r="C21" s="70" t="s">
        <v>162</v>
      </c>
      <c r="D21" s="71"/>
      <c r="E21" s="71">
        <v>6</v>
      </c>
      <c r="F21" s="71"/>
    </row>
    <row r="22" spans="1:6">
      <c r="A22" s="69">
        <v>42072</v>
      </c>
      <c r="B22" s="70" t="s">
        <v>162</v>
      </c>
      <c r="C22" s="70" t="s">
        <v>130</v>
      </c>
      <c r="D22" s="71">
        <v>5</v>
      </c>
      <c r="E22" s="71"/>
      <c r="F22" s="71"/>
    </row>
    <row r="23" spans="1:6">
      <c r="A23" s="69">
        <v>42086</v>
      </c>
      <c r="B23" s="70" t="s">
        <v>130</v>
      </c>
      <c r="C23" s="70" t="s">
        <v>162</v>
      </c>
      <c r="D23" s="71"/>
      <c r="E23" s="71">
        <v>11</v>
      </c>
      <c r="F23" s="71"/>
    </row>
    <row r="24" spans="1:6">
      <c r="A24" s="69">
        <v>42089</v>
      </c>
      <c r="B24" s="70" t="s">
        <v>162</v>
      </c>
      <c r="C24" s="70" t="s">
        <v>130</v>
      </c>
      <c r="D24" s="71">
        <v>10</v>
      </c>
      <c r="E24" s="71"/>
      <c r="F24" s="71"/>
    </row>
    <row r="25" spans="1:6">
      <c r="A25" s="69">
        <v>42089</v>
      </c>
      <c r="B25" s="70" t="s">
        <v>130</v>
      </c>
      <c r="C25" s="70" t="s">
        <v>162</v>
      </c>
      <c r="D25" s="71"/>
      <c r="E25" s="71">
        <v>4</v>
      </c>
      <c r="F25" s="71"/>
    </row>
    <row r="26" spans="1:6">
      <c r="A26" s="69">
        <v>42158</v>
      </c>
      <c r="B26" s="70" t="s">
        <v>162</v>
      </c>
      <c r="C26" s="70" t="s">
        <v>130</v>
      </c>
      <c r="D26" s="71">
        <v>5</v>
      </c>
      <c r="E26" s="71"/>
      <c r="F26" s="71"/>
    </row>
    <row r="27" spans="1:6">
      <c r="A27" s="69">
        <v>42211</v>
      </c>
      <c r="B27" s="70" t="s">
        <v>162</v>
      </c>
      <c r="C27" s="70" t="s">
        <v>130</v>
      </c>
      <c r="D27" s="71">
        <v>10</v>
      </c>
      <c r="E27" s="71"/>
      <c r="F27" s="71"/>
    </row>
    <row r="28" spans="1:6">
      <c r="A28" s="69">
        <v>42211</v>
      </c>
      <c r="B28" s="70" t="s">
        <v>130</v>
      </c>
      <c r="C28" s="70" t="s">
        <v>162</v>
      </c>
      <c r="D28" s="71"/>
      <c r="E28" s="71">
        <v>8</v>
      </c>
      <c r="F28" s="71"/>
    </row>
    <row r="29" spans="1:6">
      <c r="A29" s="69">
        <v>42291</v>
      </c>
      <c r="B29" s="70" t="s">
        <v>130</v>
      </c>
      <c r="C29" s="70" t="s">
        <v>162</v>
      </c>
      <c r="D29" s="71"/>
      <c r="E29" s="71">
        <v>11</v>
      </c>
      <c r="F29" s="71"/>
    </row>
    <row r="30" spans="1:6">
      <c r="A30" s="69">
        <v>42297</v>
      </c>
      <c r="B30" s="70" t="s">
        <v>162</v>
      </c>
      <c r="C30" s="70" t="s">
        <v>130</v>
      </c>
      <c r="D30" s="71">
        <v>2</v>
      </c>
      <c r="E30" s="71"/>
      <c r="F30" s="71"/>
    </row>
    <row r="31" spans="1:6">
      <c r="A31" s="69">
        <v>42317</v>
      </c>
      <c r="B31" s="70" t="s">
        <v>162</v>
      </c>
      <c r="C31" s="70" t="s">
        <v>130</v>
      </c>
      <c r="D31" s="71">
        <v>4</v>
      </c>
      <c r="E31" s="71"/>
      <c r="F31" s="71"/>
    </row>
    <row r="32" spans="1:6" ht="15.75">
      <c r="A32" s="264" t="s">
        <v>163</v>
      </c>
      <c r="B32" s="265"/>
      <c r="C32" s="266"/>
      <c r="D32" s="72">
        <f>SUM(D3:D31)</f>
        <v>87</v>
      </c>
      <c r="E32" s="72">
        <f>SUM(E3:E29)</f>
        <v>55</v>
      </c>
      <c r="F32" s="72">
        <f>D32-E32</f>
        <v>32</v>
      </c>
    </row>
  </sheetData>
  <mergeCells count="2">
    <mergeCell ref="A1:F1"/>
    <mergeCell ref="A32:C3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D5" sqref="D5"/>
    </sheetView>
  </sheetViews>
  <sheetFormatPr defaultRowHeight="15"/>
  <cols>
    <col min="1" max="1" width="22.5703125" customWidth="1"/>
    <col min="2" max="3" width="15.7109375" customWidth="1"/>
    <col min="4" max="4" width="14.7109375" customWidth="1"/>
    <col min="5" max="5" width="15.7109375" customWidth="1"/>
    <col min="6" max="6" width="15.42578125" customWidth="1"/>
    <col min="7" max="7" width="16.5703125" customWidth="1"/>
    <col min="8" max="8" width="17.5703125" customWidth="1"/>
    <col min="9" max="9" width="22.5703125" customWidth="1"/>
    <col min="10" max="10" width="21.28515625" customWidth="1"/>
    <col min="11" max="11" width="13" customWidth="1"/>
  </cols>
  <sheetData>
    <row r="1" spans="1:11" ht="16.5" thickTop="1" thickBot="1">
      <c r="A1" s="267" t="s">
        <v>227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</row>
    <row r="2" spans="1:11" ht="16.5" thickTop="1" thickBot="1">
      <c r="A2" s="81" t="s">
        <v>213</v>
      </c>
      <c r="B2" s="81" t="s">
        <v>214</v>
      </c>
      <c r="C2" s="81" t="s">
        <v>161</v>
      </c>
      <c r="D2" s="81" t="s">
        <v>215</v>
      </c>
      <c r="E2" s="81" t="s">
        <v>159</v>
      </c>
      <c r="F2" s="81" t="s">
        <v>216</v>
      </c>
      <c r="G2" s="81" t="s">
        <v>217</v>
      </c>
      <c r="H2" s="81" t="s">
        <v>218</v>
      </c>
      <c r="I2" s="81" t="s">
        <v>219</v>
      </c>
      <c r="J2" s="81" t="s">
        <v>226</v>
      </c>
      <c r="K2" s="81" t="s">
        <v>225</v>
      </c>
    </row>
    <row r="3" spans="1:11" ht="15.75" thickTop="1">
      <c r="A3" s="67" t="s">
        <v>220</v>
      </c>
      <c r="B3" s="68"/>
      <c r="C3" s="68">
        <v>14</v>
      </c>
      <c r="D3" s="68">
        <v>254</v>
      </c>
      <c r="E3" s="68">
        <v>5</v>
      </c>
      <c r="F3" s="68">
        <v>263</v>
      </c>
      <c r="G3" s="68">
        <v>1</v>
      </c>
      <c r="H3" s="68">
        <v>52</v>
      </c>
      <c r="I3" s="68">
        <f>C3+D3+G3-(E3+F3)</f>
        <v>1</v>
      </c>
      <c r="J3" s="68">
        <v>1</v>
      </c>
      <c r="K3" s="68">
        <f t="shared" ref="K3:K9" si="0">I3-J3</f>
        <v>0</v>
      </c>
    </row>
    <row r="4" spans="1:11">
      <c r="A4" s="70" t="s">
        <v>221</v>
      </c>
      <c r="B4" s="71"/>
      <c r="C4" s="71">
        <v>11</v>
      </c>
      <c r="D4" s="71">
        <v>136</v>
      </c>
      <c r="E4" s="71">
        <v>13</v>
      </c>
      <c r="F4" s="71">
        <v>137</v>
      </c>
      <c r="G4" s="71">
        <v>3</v>
      </c>
      <c r="H4" s="71">
        <v>29</v>
      </c>
      <c r="I4" s="71">
        <f>C4+D4+G4-(E4+F4)</f>
        <v>0</v>
      </c>
      <c r="J4" s="71">
        <v>0</v>
      </c>
      <c r="K4" s="71">
        <f t="shared" si="0"/>
        <v>0</v>
      </c>
    </row>
    <row r="5" spans="1:11">
      <c r="A5" s="70" t="s">
        <v>206</v>
      </c>
      <c r="B5" s="71"/>
      <c r="C5" s="71">
        <v>0</v>
      </c>
      <c r="D5" s="71">
        <v>80</v>
      </c>
      <c r="E5" s="71">
        <v>29</v>
      </c>
      <c r="F5" s="71">
        <v>50</v>
      </c>
      <c r="G5" s="71">
        <v>0</v>
      </c>
      <c r="H5" s="71">
        <v>5</v>
      </c>
      <c r="I5" s="71">
        <f>C5+D5+G5-(E5+F5)</f>
        <v>1</v>
      </c>
      <c r="J5" s="71">
        <v>1</v>
      </c>
      <c r="K5" s="71">
        <f t="shared" si="0"/>
        <v>0</v>
      </c>
    </row>
    <row r="6" spans="1:11">
      <c r="A6" s="70" t="s">
        <v>222</v>
      </c>
      <c r="B6" s="71"/>
      <c r="C6" s="71">
        <v>16</v>
      </c>
      <c r="D6" s="71">
        <v>20</v>
      </c>
      <c r="E6" s="71">
        <v>10</v>
      </c>
      <c r="F6" s="71">
        <v>29</v>
      </c>
      <c r="G6" s="71">
        <v>0</v>
      </c>
      <c r="H6" s="71">
        <v>11</v>
      </c>
      <c r="I6" s="71">
        <f>C6+D6+G6-(E6+F6)</f>
        <v>-3</v>
      </c>
      <c r="J6" s="71">
        <v>-3</v>
      </c>
      <c r="K6" s="71">
        <f t="shared" si="0"/>
        <v>0</v>
      </c>
    </row>
    <row r="7" spans="1:11">
      <c r="A7" s="70" t="s">
        <v>223</v>
      </c>
      <c r="B7" s="71"/>
      <c r="C7" s="71">
        <v>11</v>
      </c>
      <c r="D7" s="71">
        <v>90</v>
      </c>
      <c r="E7" s="71">
        <v>22</v>
      </c>
      <c r="F7" s="71">
        <v>79</v>
      </c>
      <c r="G7" s="71">
        <v>0</v>
      </c>
      <c r="H7" s="71">
        <v>6</v>
      </c>
      <c r="I7" s="71">
        <f>C7+D7+G7-(F7+E7)</f>
        <v>0</v>
      </c>
      <c r="J7" s="71">
        <v>0</v>
      </c>
      <c r="K7" s="71">
        <f t="shared" si="0"/>
        <v>0</v>
      </c>
    </row>
    <row r="8" spans="1:11">
      <c r="A8" s="70" t="s">
        <v>224</v>
      </c>
      <c r="B8" s="71"/>
      <c r="C8" s="71"/>
      <c r="D8" s="71">
        <v>26</v>
      </c>
      <c r="E8" s="71">
        <v>5</v>
      </c>
      <c r="F8" s="71">
        <v>20</v>
      </c>
      <c r="G8" s="71">
        <v>0</v>
      </c>
      <c r="H8" s="71">
        <v>1</v>
      </c>
      <c r="I8" s="71">
        <f>C8+D8+G8-H8-F8-E8</f>
        <v>0</v>
      </c>
      <c r="J8" s="71">
        <v>0</v>
      </c>
      <c r="K8" s="71">
        <f t="shared" si="0"/>
        <v>0</v>
      </c>
    </row>
    <row r="9" spans="1:11">
      <c r="A9" s="70" t="s">
        <v>202</v>
      </c>
      <c r="B9" s="71">
        <v>980</v>
      </c>
      <c r="C9" s="71"/>
      <c r="D9" s="71">
        <v>36</v>
      </c>
      <c r="E9" s="71">
        <v>1010</v>
      </c>
      <c r="F9" s="71">
        <v>0</v>
      </c>
      <c r="G9" s="71">
        <v>0</v>
      </c>
      <c r="H9" s="71">
        <v>0</v>
      </c>
      <c r="I9" s="71">
        <f>B9+C9+D9+G9-H9-F9-E9</f>
        <v>6</v>
      </c>
      <c r="J9" s="71">
        <v>0</v>
      </c>
      <c r="K9" s="71">
        <f t="shared" si="0"/>
        <v>6</v>
      </c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selection activeCell="K12" sqref="K12"/>
    </sheetView>
  </sheetViews>
  <sheetFormatPr defaultRowHeight="15"/>
  <cols>
    <col min="1" max="1" width="4.140625" bestFit="1" customWidth="1"/>
    <col min="2" max="2" width="14.42578125" bestFit="1" customWidth="1"/>
    <col min="3" max="3" width="26.140625" bestFit="1" customWidth="1"/>
    <col min="4" max="4" width="4.28515625" bestFit="1" customWidth="1"/>
    <col min="5" max="5" width="4.140625" bestFit="1" customWidth="1"/>
    <col min="6" max="6" width="4.85546875" bestFit="1" customWidth="1"/>
    <col min="7" max="7" width="4.7109375" bestFit="1" customWidth="1"/>
  </cols>
  <sheetData>
    <row r="1" spans="1:7" ht="16.5" thickTop="1" thickBot="1">
      <c r="A1" s="269" t="s">
        <v>258</v>
      </c>
      <c r="B1" s="269"/>
      <c r="C1" s="269"/>
      <c r="D1" s="269" t="s">
        <v>259</v>
      </c>
      <c r="E1" s="269"/>
      <c r="F1" s="269"/>
      <c r="G1" s="269"/>
    </row>
    <row r="2" spans="1:7" ht="16.5" thickTop="1" thickBot="1">
      <c r="A2" s="110" t="s">
        <v>260</v>
      </c>
      <c r="B2" s="110" t="s">
        <v>261</v>
      </c>
      <c r="C2" s="110" t="s">
        <v>262</v>
      </c>
      <c r="D2" s="269" t="s">
        <v>216</v>
      </c>
      <c r="E2" s="269"/>
      <c r="F2" s="269" t="s">
        <v>217</v>
      </c>
      <c r="G2" s="269"/>
    </row>
    <row r="3" spans="1:7" ht="15.75" thickTop="1">
      <c r="A3" s="68">
        <v>1</v>
      </c>
      <c r="B3" s="111">
        <v>1000</v>
      </c>
      <c r="C3" s="112" t="s">
        <v>263</v>
      </c>
      <c r="D3" s="111" t="s">
        <v>264</v>
      </c>
      <c r="E3" s="111" t="s">
        <v>265</v>
      </c>
      <c r="F3" s="112" t="s">
        <v>266</v>
      </c>
      <c r="G3" s="111" t="s">
        <v>267</v>
      </c>
    </row>
    <row r="4" spans="1:7">
      <c r="A4" s="113">
        <v>2</v>
      </c>
      <c r="B4" s="113">
        <v>1100</v>
      </c>
      <c r="C4" s="114" t="s">
        <v>268</v>
      </c>
      <c r="D4" s="113"/>
      <c r="E4" s="113"/>
      <c r="F4" s="114"/>
      <c r="G4" s="113"/>
    </row>
    <row r="5" spans="1:7">
      <c r="A5" s="68">
        <v>3</v>
      </c>
      <c r="B5" s="115">
        <v>1500</v>
      </c>
      <c r="C5" s="116" t="s">
        <v>224</v>
      </c>
      <c r="D5" s="115" t="s">
        <v>269</v>
      </c>
      <c r="E5" s="115"/>
      <c r="F5" s="116" t="s">
        <v>270</v>
      </c>
      <c r="G5" s="115"/>
    </row>
    <row r="6" spans="1:7">
      <c r="A6" s="113">
        <v>4</v>
      </c>
      <c r="B6" s="115">
        <v>2000</v>
      </c>
      <c r="C6" s="116" t="s">
        <v>271</v>
      </c>
      <c r="D6" s="115" t="s">
        <v>272</v>
      </c>
      <c r="E6" s="115"/>
      <c r="F6" s="116" t="s">
        <v>273</v>
      </c>
      <c r="G6" s="115"/>
    </row>
    <row r="7" spans="1:7">
      <c r="A7" s="68">
        <v>5</v>
      </c>
      <c r="B7" s="113">
        <v>2100</v>
      </c>
      <c r="C7" s="114" t="s">
        <v>274</v>
      </c>
      <c r="D7" s="113"/>
      <c r="E7" s="113"/>
      <c r="F7" s="114"/>
      <c r="G7" s="113"/>
    </row>
    <row r="8" spans="1:7">
      <c r="A8" s="113">
        <v>6</v>
      </c>
      <c r="B8" s="115">
        <v>2500</v>
      </c>
      <c r="C8" s="116" t="s">
        <v>275</v>
      </c>
      <c r="D8" s="115" t="s">
        <v>276</v>
      </c>
      <c r="E8" s="115" t="s">
        <v>277</v>
      </c>
      <c r="F8" s="116" t="s">
        <v>278</v>
      </c>
      <c r="G8" s="115" t="s">
        <v>279</v>
      </c>
    </row>
    <row r="9" spans="1:7">
      <c r="A9" s="68">
        <v>7</v>
      </c>
      <c r="B9" s="113">
        <v>2600</v>
      </c>
      <c r="C9" s="114" t="s">
        <v>280</v>
      </c>
      <c r="D9" s="113"/>
      <c r="E9" s="113"/>
      <c r="F9" s="114"/>
      <c r="G9" s="113"/>
    </row>
    <row r="10" spans="1:7">
      <c r="A10" s="113">
        <v>8</v>
      </c>
      <c r="B10" s="115">
        <v>3000</v>
      </c>
      <c r="C10" s="116" t="s">
        <v>281</v>
      </c>
      <c r="D10" s="115" t="s">
        <v>282</v>
      </c>
      <c r="E10" s="115"/>
      <c r="F10" s="116" t="s">
        <v>283</v>
      </c>
      <c r="G10" s="115"/>
    </row>
    <row r="11" spans="1:7">
      <c r="A11" s="167"/>
      <c r="B11" s="115">
        <v>3100</v>
      </c>
      <c r="C11" s="116" t="s">
        <v>330</v>
      </c>
      <c r="D11" s="115"/>
      <c r="E11" s="115"/>
      <c r="F11" s="116"/>
      <c r="G11" s="115"/>
    </row>
    <row r="12" spans="1:7">
      <c r="A12" s="167"/>
      <c r="B12" s="115">
        <v>3500</v>
      </c>
      <c r="C12" s="116" t="s">
        <v>325</v>
      </c>
      <c r="D12" s="115" t="s">
        <v>326</v>
      </c>
      <c r="E12" s="115" t="s">
        <v>327</v>
      </c>
      <c r="F12" s="116" t="s">
        <v>328</v>
      </c>
      <c r="G12" s="115" t="s">
        <v>329</v>
      </c>
    </row>
    <row r="13" spans="1:7">
      <c r="A13" s="68">
        <v>9</v>
      </c>
      <c r="B13" s="115">
        <v>4000</v>
      </c>
      <c r="C13" s="116" t="s">
        <v>284</v>
      </c>
      <c r="D13" s="115" t="s">
        <v>285</v>
      </c>
      <c r="E13" s="115" t="s">
        <v>286</v>
      </c>
      <c r="F13" s="116" t="s">
        <v>287</v>
      </c>
      <c r="G13" s="115" t="s">
        <v>288</v>
      </c>
    </row>
    <row r="14" spans="1:7">
      <c r="A14" s="113">
        <v>10</v>
      </c>
      <c r="B14" s="113">
        <v>4100</v>
      </c>
      <c r="C14" s="114" t="s">
        <v>289</v>
      </c>
      <c r="D14" s="113"/>
      <c r="E14" s="113"/>
      <c r="F14" s="114"/>
      <c r="G14" s="113"/>
    </row>
    <row r="15" spans="1:7">
      <c r="A15" s="68">
        <v>11</v>
      </c>
      <c r="B15" s="117">
        <v>6000</v>
      </c>
      <c r="C15" s="118" t="s">
        <v>290</v>
      </c>
      <c r="D15" s="117"/>
      <c r="E15" s="117"/>
      <c r="F15" s="118"/>
      <c r="G15" s="117"/>
    </row>
    <row r="16" spans="1:7">
      <c r="A16" s="113">
        <v>12</v>
      </c>
      <c r="B16" s="119">
        <v>6300</v>
      </c>
      <c r="C16" s="120" t="s">
        <v>291</v>
      </c>
      <c r="D16" s="119"/>
      <c r="E16" s="119"/>
      <c r="F16" s="120"/>
      <c r="G16" s="119"/>
    </row>
    <row r="17" spans="1:7">
      <c r="A17" s="68">
        <v>13</v>
      </c>
      <c r="B17" s="115">
        <v>6500</v>
      </c>
      <c r="C17" s="116" t="s">
        <v>292</v>
      </c>
      <c r="D17" s="115"/>
      <c r="E17" s="115"/>
      <c r="F17" s="116"/>
      <c r="G17" s="115"/>
    </row>
    <row r="18" spans="1:7">
      <c r="A18" s="113">
        <v>14</v>
      </c>
      <c r="B18" s="115">
        <v>7000</v>
      </c>
      <c r="C18" s="116" t="s">
        <v>293</v>
      </c>
      <c r="D18" s="115"/>
      <c r="E18" s="115"/>
      <c r="F18" s="116"/>
      <c r="G18" s="115"/>
    </row>
    <row r="19" spans="1:7">
      <c r="A19" s="68">
        <v>15</v>
      </c>
      <c r="B19" s="117">
        <v>7100</v>
      </c>
      <c r="C19" s="118" t="s">
        <v>294</v>
      </c>
      <c r="D19" s="117"/>
      <c r="E19" s="117"/>
      <c r="F19" s="118"/>
      <c r="G19" s="117"/>
    </row>
    <row r="20" spans="1:7">
      <c r="A20" s="113">
        <v>16</v>
      </c>
      <c r="B20" s="119">
        <v>7300</v>
      </c>
      <c r="C20" s="120" t="s">
        <v>295</v>
      </c>
      <c r="D20" s="119"/>
      <c r="E20" s="119"/>
      <c r="F20" s="120"/>
      <c r="G20" s="119"/>
    </row>
    <row r="21" spans="1:7">
      <c r="A21" s="68">
        <v>17</v>
      </c>
      <c r="B21" s="115">
        <v>7500</v>
      </c>
      <c r="C21" s="116" t="s">
        <v>296</v>
      </c>
      <c r="D21" s="115"/>
      <c r="E21" s="115"/>
      <c r="F21" s="116"/>
      <c r="G21" s="115"/>
    </row>
    <row r="22" spans="1:7">
      <c r="A22" s="113">
        <v>18</v>
      </c>
      <c r="B22" s="115">
        <v>8000</v>
      </c>
      <c r="C22" s="116" t="s">
        <v>297</v>
      </c>
      <c r="D22" s="115"/>
      <c r="E22" s="115"/>
      <c r="F22" s="116"/>
      <c r="G22" s="115"/>
    </row>
    <row r="23" spans="1:7">
      <c r="A23" s="68">
        <v>19</v>
      </c>
      <c r="B23" s="121">
        <v>8500</v>
      </c>
      <c r="C23" s="122" t="s">
        <v>298</v>
      </c>
      <c r="D23" s="121"/>
      <c r="E23" s="121"/>
      <c r="F23" s="122"/>
      <c r="G23" s="121"/>
    </row>
    <row r="24" spans="1:7">
      <c r="A24" s="113">
        <v>20</v>
      </c>
      <c r="B24" s="121">
        <v>9000</v>
      </c>
      <c r="C24" s="122" t="s">
        <v>299</v>
      </c>
      <c r="D24" s="121"/>
      <c r="E24" s="121"/>
      <c r="F24" s="122"/>
      <c r="G24" s="121"/>
    </row>
    <row r="25" spans="1:7">
      <c r="A25" s="68">
        <v>21</v>
      </c>
      <c r="B25" s="121">
        <v>9500</v>
      </c>
      <c r="C25" s="122" t="s">
        <v>300</v>
      </c>
      <c r="D25" s="121"/>
      <c r="E25" s="121"/>
      <c r="F25" s="122"/>
      <c r="G25" s="121"/>
    </row>
  </sheetData>
  <mergeCells count="4">
    <mergeCell ref="A1:C1"/>
    <mergeCell ref="D1:G1"/>
    <mergeCell ref="D2:E2"/>
    <mergeCell ref="F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48"/>
  <sheetViews>
    <sheetView tabSelected="1" workbookViewId="0">
      <pane xSplit="5" ySplit="2" topLeftCell="F204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RowHeight="15"/>
  <cols>
    <col min="1" max="1" width="20.7109375" customWidth="1"/>
    <col min="2" max="2" width="18.28515625" bestFit="1" customWidth="1"/>
    <col min="3" max="3" width="16.85546875" customWidth="1"/>
    <col min="4" max="4" width="28.5703125" bestFit="1" customWidth="1"/>
    <col min="5" max="5" width="15.28515625" customWidth="1"/>
    <col min="6" max="6" width="12.28515625" customWidth="1"/>
    <col min="7" max="7" width="15.5703125" customWidth="1"/>
    <col min="8" max="8" width="9.7109375" bestFit="1" customWidth="1"/>
    <col min="9" max="9" width="31.28515625" bestFit="1" customWidth="1"/>
    <col min="10" max="10" width="19" bestFit="1" customWidth="1"/>
    <col min="11" max="11" width="33.5703125" hidden="1" customWidth="1"/>
    <col min="12" max="12" width="42.28515625" bestFit="1" customWidth="1"/>
    <col min="13" max="16384" width="9.140625" style="41"/>
  </cols>
  <sheetData>
    <row r="1" spans="1:12" ht="18.75">
      <c r="A1" s="280" t="s">
        <v>168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</row>
    <row r="2" spans="1:12" ht="15.75">
      <c r="A2" s="136" t="s">
        <v>169</v>
      </c>
      <c r="B2" s="136" t="s">
        <v>170</v>
      </c>
      <c r="C2" s="137" t="s">
        <v>170</v>
      </c>
      <c r="D2" s="136" t="s">
        <v>171</v>
      </c>
      <c r="E2" s="136" t="s">
        <v>172</v>
      </c>
      <c r="F2" s="136" t="s">
        <v>173</v>
      </c>
      <c r="G2" s="136" t="s">
        <v>174</v>
      </c>
      <c r="H2" s="136" t="s">
        <v>175</v>
      </c>
      <c r="I2" s="136" t="s">
        <v>176</v>
      </c>
      <c r="J2" s="138" t="s">
        <v>177</v>
      </c>
      <c r="K2" s="70"/>
      <c r="L2" s="138" t="s">
        <v>103</v>
      </c>
    </row>
    <row r="3" spans="1:12">
      <c r="A3" s="73">
        <v>42036</v>
      </c>
      <c r="B3" s="74"/>
      <c r="C3" s="75" t="s">
        <v>178</v>
      </c>
      <c r="D3" s="74"/>
      <c r="E3" s="73" t="s">
        <v>8</v>
      </c>
      <c r="F3" s="73"/>
      <c r="G3" s="73"/>
      <c r="H3" s="73"/>
      <c r="I3" s="73"/>
      <c r="J3" s="76">
        <v>14.5</v>
      </c>
      <c r="K3" s="70"/>
      <c r="L3" s="70" t="s">
        <v>304</v>
      </c>
    </row>
    <row r="4" spans="1:12">
      <c r="A4" s="73">
        <v>42402</v>
      </c>
      <c r="B4" s="74"/>
      <c r="C4" s="75" t="s">
        <v>178</v>
      </c>
      <c r="D4" s="74" t="s">
        <v>181</v>
      </c>
      <c r="E4" s="73" t="s">
        <v>182</v>
      </c>
      <c r="F4" s="73" t="s">
        <v>183</v>
      </c>
      <c r="G4" s="73" t="s">
        <v>184</v>
      </c>
      <c r="H4" s="73" t="s">
        <v>185</v>
      </c>
      <c r="I4" s="73"/>
      <c r="J4" s="76"/>
      <c r="K4" s="70"/>
      <c r="L4" s="270" t="s">
        <v>304</v>
      </c>
    </row>
    <row r="5" spans="1:12">
      <c r="A5" s="166">
        <v>42842</v>
      </c>
      <c r="B5" s="74"/>
      <c r="C5" s="75" t="s">
        <v>178</v>
      </c>
      <c r="D5" s="74" t="s">
        <v>181</v>
      </c>
      <c r="E5" s="166" t="s">
        <v>182</v>
      </c>
      <c r="F5" s="166" t="s">
        <v>183</v>
      </c>
      <c r="G5" s="166" t="s">
        <v>184</v>
      </c>
      <c r="H5" s="166" t="s">
        <v>185</v>
      </c>
      <c r="I5" s="166"/>
      <c r="J5" s="76">
        <v>12</v>
      </c>
      <c r="K5" s="70"/>
      <c r="L5" s="271"/>
    </row>
    <row r="6" spans="1:12">
      <c r="A6" s="170">
        <v>42904</v>
      </c>
      <c r="B6" s="171"/>
      <c r="C6" s="172" t="s">
        <v>178</v>
      </c>
      <c r="D6" s="171" t="s">
        <v>332</v>
      </c>
      <c r="E6" s="170" t="s">
        <v>182</v>
      </c>
      <c r="F6" s="170"/>
      <c r="G6" s="170"/>
      <c r="H6" s="170"/>
      <c r="I6" s="170"/>
      <c r="J6" s="173"/>
      <c r="K6" s="70"/>
      <c r="L6" s="169" t="s">
        <v>333</v>
      </c>
    </row>
    <row r="7" spans="1:12">
      <c r="A7" s="77">
        <v>41101</v>
      </c>
      <c r="B7" s="78"/>
      <c r="C7" s="79" t="s">
        <v>179</v>
      </c>
      <c r="D7" s="78" t="s">
        <v>4</v>
      </c>
      <c r="E7" s="182" t="s">
        <v>6</v>
      </c>
      <c r="F7" s="77"/>
      <c r="G7" s="77"/>
      <c r="H7" s="77"/>
      <c r="I7" s="77"/>
      <c r="J7" s="80"/>
      <c r="K7" s="70"/>
      <c r="L7" s="70"/>
    </row>
    <row r="8" spans="1:12">
      <c r="A8" s="77">
        <v>41168</v>
      </c>
      <c r="B8" s="78"/>
      <c r="C8" s="79"/>
      <c r="D8" s="78"/>
      <c r="E8" s="77" t="s">
        <v>6</v>
      </c>
      <c r="F8" s="77"/>
      <c r="G8" s="77"/>
      <c r="H8" s="77"/>
      <c r="I8" s="77"/>
      <c r="J8" s="80"/>
      <c r="K8" s="70"/>
      <c r="L8" s="70"/>
    </row>
    <row r="9" spans="1:12">
      <c r="A9" s="77">
        <v>41185</v>
      </c>
      <c r="B9" s="78"/>
      <c r="C9" s="79"/>
      <c r="D9" s="78"/>
      <c r="E9" s="77" t="s">
        <v>6</v>
      </c>
      <c r="F9" s="77"/>
      <c r="G9" s="77"/>
      <c r="H9" s="77"/>
      <c r="I9" s="77"/>
      <c r="J9" s="80"/>
      <c r="K9" s="70"/>
      <c r="L9" s="70"/>
    </row>
    <row r="10" spans="1:12">
      <c r="A10" s="77">
        <v>41217</v>
      </c>
      <c r="B10" s="78"/>
      <c r="C10" s="79"/>
      <c r="D10" s="78"/>
      <c r="E10" s="77" t="s">
        <v>6</v>
      </c>
      <c r="F10" s="77"/>
      <c r="G10" s="77"/>
      <c r="H10" s="77"/>
      <c r="I10" s="77"/>
      <c r="J10" s="80"/>
      <c r="K10" s="70"/>
      <c r="L10" s="70"/>
    </row>
    <row r="11" spans="1:12">
      <c r="A11" s="77">
        <v>41262</v>
      </c>
      <c r="B11" s="78"/>
      <c r="C11" s="79"/>
      <c r="D11" s="78"/>
      <c r="E11" s="77" t="s">
        <v>6</v>
      </c>
      <c r="F11" s="77"/>
      <c r="G11" s="77"/>
      <c r="H11" s="77"/>
      <c r="I11" s="77"/>
      <c r="J11" s="80"/>
      <c r="K11" s="70"/>
      <c r="L11" s="70"/>
    </row>
    <row r="12" spans="1:12">
      <c r="A12" s="77">
        <v>41302</v>
      </c>
      <c r="B12" s="78"/>
      <c r="C12" s="79"/>
      <c r="D12" s="78"/>
      <c r="E12" s="77" t="s">
        <v>6</v>
      </c>
      <c r="F12" s="77"/>
      <c r="G12" s="77"/>
      <c r="H12" s="77"/>
      <c r="I12" s="77"/>
      <c r="J12" s="80"/>
      <c r="K12" s="70"/>
      <c r="L12" s="70"/>
    </row>
    <row r="13" spans="1:12">
      <c r="A13" s="77">
        <v>41361</v>
      </c>
      <c r="B13" s="78"/>
      <c r="C13" s="79"/>
      <c r="D13" s="78"/>
      <c r="E13" s="77" t="s">
        <v>6</v>
      </c>
      <c r="F13" s="77"/>
      <c r="G13" s="77"/>
      <c r="H13" s="77"/>
      <c r="I13" s="77"/>
      <c r="J13" s="80"/>
      <c r="K13" s="70"/>
      <c r="L13" s="70"/>
    </row>
    <row r="14" spans="1:12">
      <c r="A14" s="77">
        <v>41410</v>
      </c>
      <c r="B14" s="78"/>
      <c r="C14" s="79"/>
      <c r="D14" s="78"/>
      <c r="E14" s="77"/>
      <c r="F14" s="77"/>
      <c r="G14" s="77"/>
      <c r="H14" s="77"/>
      <c r="I14" s="77" t="s">
        <v>88</v>
      </c>
      <c r="J14" s="80"/>
      <c r="K14" s="70"/>
      <c r="L14" s="70"/>
    </row>
    <row r="15" spans="1:12">
      <c r="A15" s="77">
        <v>41422</v>
      </c>
      <c r="B15" s="78"/>
      <c r="C15" s="79"/>
      <c r="D15" s="78"/>
      <c r="E15" s="77" t="s">
        <v>6</v>
      </c>
      <c r="F15" s="77"/>
      <c r="G15" s="77"/>
      <c r="H15" s="77"/>
      <c r="I15" s="77"/>
      <c r="J15" s="80"/>
      <c r="K15" s="70"/>
      <c r="L15" s="70"/>
    </row>
    <row r="16" spans="1:12">
      <c r="A16" s="77">
        <v>41443</v>
      </c>
      <c r="B16" s="78"/>
      <c r="C16" s="79"/>
      <c r="D16" s="78"/>
      <c r="E16" s="77" t="s">
        <v>6</v>
      </c>
      <c r="F16" s="77"/>
      <c r="G16" s="77"/>
      <c r="H16" s="77"/>
      <c r="I16" s="77"/>
      <c r="J16" s="80"/>
      <c r="K16" s="70"/>
      <c r="L16" s="70"/>
    </row>
    <row r="17" spans="1:12">
      <c r="A17" s="77">
        <v>41485</v>
      </c>
      <c r="B17" s="78"/>
      <c r="C17" s="79"/>
      <c r="D17" s="78"/>
      <c r="E17" s="77" t="s">
        <v>6</v>
      </c>
      <c r="F17" s="77"/>
      <c r="G17" s="77"/>
      <c r="H17" s="77"/>
      <c r="I17" s="77"/>
      <c r="J17" s="80"/>
      <c r="K17" s="70"/>
      <c r="L17" s="70"/>
    </row>
    <row r="18" spans="1:12">
      <c r="A18" s="77">
        <v>41519</v>
      </c>
      <c r="B18" s="78"/>
      <c r="C18" s="79"/>
      <c r="D18" s="78"/>
      <c r="E18" s="77" t="s">
        <v>6</v>
      </c>
      <c r="F18" s="77"/>
      <c r="G18" s="77"/>
      <c r="H18" s="77"/>
      <c r="I18" s="77"/>
      <c r="J18" s="80"/>
      <c r="K18" s="70"/>
      <c r="L18" s="70"/>
    </row>
    <row r="19" spans="1:12">
      <c r="A19" s="77">
        <v>41547</v>
      </c>
      <c r="B19" s="78"/>
      <c r="C19" s="79"/>
      <c r="D19" s="78"/>
      <c r="E19" s="77" t="s">
        <v>6</v>
      </c>
      <c r="F19" s="77"/>
      <c r="G19" s="77"/>
      <c r="H19" s="77"/>
      <c r="I19" s="77"/>
      <c r="J19" s="80"/>
      <c r="K19" s="70"/>
      <c r="L19" s="70"/>
    </row>
    <row r="20" spans="1:12">
      <c r="A20" s="77">
        <v>41568</v>
      </c>
      <c r="B20" s="78"/>
      <c r="C20" s="79"/>
      <c r="D20" s="78"/>
      <c r="E20" s="77" t="s">
        <v>6</v>
      </c>
      <c r="F20" s="77"/>
      <c r="G20" s="77"/>
      <c r="H20" s="77"/>
      <c r="I20" s="77"/>
      <c r="J20" s="80"/>
      <c r="K20" s="70"/>
      <c r="L20" s="70"/>
    </row>
    <row r="21" spans="1:12">
      <c r="A21" s="77">
        <v>41579</v>
      </c>
      <c r="B21" s="78"/>
      <c r="C21" s="79"/>
      <c r="D21" s="78"/>
      <c r="E21" s="77" t="s">
        <v>6</v>
      </c>
      <c r="F21" s="77"/>
      <c r="G21" s="77"/>
      <c r="H21" s="77"/>
      <c r="I21" s="77"/>
      <c r="J21" s="80"/>
      <c r="K21" s="70"/>
      <c r="L21" s="70"/>
    </row>
    <row r="22" spans="1:12">
      <c r="A22" s="77">
        <v>41611</v>
      </c>
      <c r="B22" s="78"/>
      <c r="C22" s="79"/>
      <c r="D22" s="78"/>
      <c r="E22" s="77" t="s">
        <v>6</v>
      </c>
      <c r="F22" s="77"/>
      <c r="G22" s="77"/>
      <c r="H22" s="77"/>
      <c r="I22" s="77"/>
      <c r="J22" s="80"/>
      <c r="K22" s="70"/>
      <c r="L22" s="70"/>
    </row>
    <row r="23" spans="1:12">
      <c r="A23" s="77">
        <v>41669</v>
      </c>
      <c r="B23" s="78"/>
      <c r="C23" s="79"/>
      <c r="D23" s="78"/>
      <c r="E23" s="77"/>
      <c r="F23" s="77"/>
      <c r="G23" s="77"/>
      <c r="H23" s="77"/>
      <c r="I23" s="77" t="s">
        <v>88</v>
      </c>
      <c r="J23" s="80"/>
      <c r="K23" s="70"/>
      <c r="L23" s="70"/>
    </row>
    <row r="24" spans="1:12">
      <c r="A24" s="77">
        <v>41693</v>
      </c>
      <c r="B24" s="78"/>
      <c r="C24" s="79"/>
      <c r="D24" s="78"/>
      <c r="E24" s="77" t="s">
        <v>6</v>
      </c>
      <c r="F24" s="77"/>
      <c r="G24" s="77"/>
      <c r="H24" s="77"/>
      <c r="I24" s="77"/>
      <c r="J24" s="80"/>
      <c r="K24" s="70"/>
      <c r="L24" s="70"/>
    </row>
    <row r="25" spans="1:12">
      <c r="A25" s="77">
        <v>41708</v>
      </c>
      <c r="B25" s="78"/>
      <c r="C25" s="79"/>
      <c r="D25" s="78"/>
      <c r="E25" s="77" t="s">
        <v>6</v>
      </c>
      <c r="F25" s="77"/>
      <c r="G25" s="77"/>
      <c r="H25" s="77"/>
      <c r="I25" s="77"/>
      <c r="J25" s="80"/>
      <c r="K25" s="70"/>
      <c r="L25" s="70"/>
    </row>
    <row r="26" spans="1:12">
      <c r="A26" s="77">
        <v>41742</v>
      </c>
      <c r="B26" s="78"/>
      <c r="C26" s="79"/>
      <c r="D26" s="78"/>
      <c r="E26" s="77" t="s">
        <v>6</v>
      </c>
      <c r="F26" s="77"/>
      <c r="G26" s="77"/>
      <c r="H26" s="77"/>
      <c r="I26" s="77"/>
      <c r="J26" s="80"/>
      <c r="K26" s="70"/>
      <c r="L26" s="70"/>
    </row>
    <row r="27" spans="1:12">
      <c r="A27" s="77">
        <v>41758</v>
      </c>
      <c r="B27" s="78"/>
      <c r="C27" s="79"/>
      <c r="D27" s="78"/>
      <c r="E27" s="77" t="s">
        <v>6</v>
      </c>
      <c r="F27" s="77"/>
      <c r="G27" s="77"/>
      <c r="H27" s="77"/>
      <c r="I27" s="77"/>
      <c r="J27" s="80"/>
      <c r="K27" s="70"/>
      <c r="L27" s="70"/>
    </row>
    <row r="28" spans="1:12">
      <c r="A28" s="77">
        <v>41774</v>
      </c>
      <c r="B28" s="78"/>
      <c r="C28" s="79"/>
      <c r="D28" s="78"/>
      <c r="E28" s="77" t="s">
        <v>6</v>
      </c>
      <c r="F28" s="77"/>
      <c r="G28" s="77"/>
      <c r="H28" s="77"/>
      <c r="I28" s="77"/>
      <c r="J28" s="80"/>
      <c r="K28" s="70"/>
      <c r="L28" s="70"/>
    </row>
    <row r="29" spans="1:12">
      <c r="A29" s="77">
        <v>41794</v>
      </c>
      <c r="B29" s="78"/>
      <c r="C29" s="79"/>
      <c r="D29" s="78"/>
      <c r="E29" s="77" t="s">
        <v>6</v>
      </c>
      <c r="F29" s="77"/>
      <c r="G29" s="77"/>
      <c r="H29" s="77"/>
      <c r="I29" s="77"/>
      <c r="J29" s="80"/>
      <c r="K29" s="70"/>
      <c r="L29" s="70"/>
    </row>
    <row r="30" spans="1:12">
      <c r="A30" s="77">
        <v>41820</v>
      </c>
      <c r="B30" s="78"/>
      <c r="C30" s="79"/>
      <c r="D30" s="78"/>
      <c r="E30" s="77" t="s">
        <v>6</v>
      </c>
      <c r="F30" s="77"/>
      <c r="G30" s="77"/>
      <c r="H30" s="77"/>
      <c r="I30" s="77"/>
      <c r="J30" s="80"/>
      <c r="K30" s="70"/>
      <c r="L30" s="70"/>
    </row>
    <row r="31" spans="1:12">
      <c r="A31" s="77">
        <v>41843</v>
      </c>
      <c r="B31" s="78"/>
      <c r="C31" s="79"/>
      <c r="D31" s="78"/>
      <c r="E31" s="77" t="s">
        <v>6</v>
      </c>
      <c r="F31" s="77"/>
      <c r="G31" s="77"/>
      <c r="H31" s="77"/>
      <c r="I31" s="77"/>
      <c r="J31" s="80"/>
      <c r="K31" s="70"/>
      <c r="L31" s="70"/>
    </row>
    <row r="32" spans="1:12">
      <c r="A32" s="77">
        <v>41863</v>
      </c>
      <c r="B32" s="78"/>
      <c r="C32" s="79"/>
      <c r="D32" s="78"/>
      <c r="E32" s="77" t="s">
        <v>6</v>
      </c>
      <c r="F32" s="77"/>
      <c r="G32" s="77"/>
      <c r="H32" s="77"/>
      <c r="I32" s="77"/>
      <c r="J32" s="80"/>
      <c r="K32" s="70"/>
      <c r="L32" s="70"/>
    </row>
    <row r="33" spans="1:12">
      <c r="A33" s="77">
        <v>41870</v>
      </c>
      <c r="B33" s="78"/>
      <c r="C33" s="79"/>
      <c r="D33" s="78"/>
      <c r="E33" s="77"/>
      <c r="F33" s="77"/>
      <c r="G33" s="77"/>
      <c r="H33" s="77"/>
      <c r="I33" s="77" t="s">
        <v>88</v>
      </c>
      <c r="J33" s="80">
        <v>28</v>
      </c>
      <c r="K33" s="70"/>
      <c r="L33" s="70"/>
    </row>
    <row r="34" spans="1:12">
      <c r="A34" s="77">
        <v>41898</v>
      </c>
      <c r="B34" s="78"/>
      <c r="C34" s="79"/>
      <c r="D34" s="78"/>
      <c r="E34" s="77" t="s">
        <v>6</v>
      </c>
      <c r="F34" s="77"/>
      <c r="G34" s="77"/>
      <c r="H34" s="77"/>
      <c r="I34" s="77"/>
      <c r="J34" s="80"/>
      <c r="K34" s="70"/>
      <c r="L34" s="70"/>
    </row>
    <row r="35" spans="1:12">
      <c r="A35" s="77">
        <v>41921</v>
      </c>
      <c r="B35" s="78"/>
      <c r="C35" s="79"/>
      <c r="D35" s="78"/>
      <c r="E35" s="77" t="s">
        <v>6</v>
      </c>
      <c r="F35" s="77"/>
      <c r="G35" s="77"/>
      <c r="H35" s="77"/>
      <c r="I35" s="77"/>
      <c r="J35" s="80"/>
      <c r="K35" s="70"/>
      <c r="L35" s="70"/>
    </row>
    <row r="36" spans="1:12">
      <c r="A36" s="77">
        <v>41940</v>
      </c>
      <c r="B36" s="78"/>
      <c r="C36" s="79"/>
      <c r="D36" s="78"/>
      <c r="E36" s="77" t="s">
        <v>6</v>
      </c>
      <c r="F36" s="77"/>
      <c r="G36" s="77"/>
      <c r="H36" s="77"/>
      <c r="I36" s="77"/>
      <c r="J36" s="80"/>
      <c r="K36" s="70"/>
      <c r="L36" s="70"/>
    </row>
    <row r="37" spans="1:12">
      <c r="A37" s="77">
        <v>41968</v>
      </c>
      <c r="B37" s="78"/>
      <c r="C37" s="79"/>
      <c r="D37" s="78"/>
      <c r="E37" s="77" t="s">
        <v>6</v>
      </c>
      <c r="F37" s="77"/>
      <c r="G37" s="77"/>
      <c r="H37" s="77"/>
      <c r="I37" s="77"/>
      <c r="J37" s="80"/>
      <c r="K37" s="70"/>
      <c r="L37" s="70"/>
    </row>
    <row r="38" spans="1:12">
      <c r="A38" s="77">
        <v>41988</v>
      </c>
      <c r="B38" s="78"/>
      <c r="C38" s="79"/>
      <c r="D38" s="78"/>
      <c r="E38" s="77" t="s">
        <v>6</v>
      </c>
      <c r="F38" s="77"/>
      <c r="G38" s="77"/>
      <c r="H38" s="77"/>
      <c r="I38" s="77"/>
      <c r="J38" s="80"/>
      <c r="K38" s="70"/>
      <c r="L38" s="70"/>
    </row>
    <row r="39" spans="1:12">
      <c r="A39" s="77">
        <v>42017</v>
      </c>
      <c r="B39" s="78"/>
      <c r="C39" s="79"/>
      <c r="D39" s="78"/>
      <c r="E39" s="77" t="s">
        <v>6</v>
      </c>
      <c r="F39" s="77"/>
      <c r="G39" s="77"/>
      <c r="H39" s="77"/>
      <c r="I39" s="77"/>
      <c r="J39" s="80"/>
      <c r="K39" s="70"/>
      <c r="L39" s="70"/>
    </row>
    <row r="40" spans="1:12">
      <c r="A40" s="77">
        <v>42036</v>
      </c>
      <c r="B40" s="78"/>
      <c r="C40" s="79"/>
      <c r="D40" s="78"/>
      <c r="E40" s="77" t="s">
        <v>6</v>
      </c>
      <c r="F40" s="77"/>
      <c r="G40" s="77"/>
      <c r="H40" s="77"/>
      <c r="I40" s="77"/>
      <c r="J40" s="80">
        <v>21</v>
      </c>
      <c r="K40" s="70"/>
      <c r="L40" s="70"/>
    </row>
    <row r="41" spans="1:12">
      <c r="A41" s="77">
        <v>42063</v>
      </c>
      <c r="B41" s="78"/>
      <c r="C41" s="79"/>
      <c r="D41" s="78"/>
      <c r="E41" s="77" t="s">
        <v>6</v>
      </c>
      <c r="F41" s="77"/>
      <c r="G41" s="77"/>
      <c r="H41" s="77"/>
      <c r="I41" s="77"/>
      <c r="J41" s="80">
        <v>21</v>
      </c>
      <c r="K41" s="70"/>
      <c r="L41" s="70"/>
    </row>
    <row r="42" spans="1:12">
      <c r="A42" s="77">
        <v>42072</v>
      </c>
      <c r="B42" s="78"/>
      <c r="C42" s="79"/>
      <c r="D42" s="78"/>
      <c r="E42" s="77"/>
      <c r="F42" s="77"/>
      <c r="G42" s="77"/>
      <c r="H42" s="77"/>
      <c r="I42" s="77" t="s">
        <v>88</v>
      </c>
      <c r="J42" s="80">
        <v>28</v>
      </c>
      <c r="K42" s="70"/>
      <c r="L42" s="70"/>
    </row>
    <row r="43" spans="1:12">
      <c r="A43" s="77">
        <v>42088</v>
      </c>
      <c r="B43" s="78"/>
      <c r="C43" s="79"/>
      <c r="D43" s="78"/>
      <c r="E43" s="77" t="s">
        <v>6</v>
      </c>
      <c r="F43" s="77"/>
      <c r="G43" s="77"/>
      <c r="H43" s="77"/>
      <c r="I43" s="77"/>
      <c r="J43" s="80">
        <v>21</v>
      </c>
      <c r="K43" s="70"/>
      <c r="L43" s="70"/>
    </row>
    <row r="44" spans="1:12">
      <c r="A44" s="77">
        <v>42124</v>
      </c>
      <c r="B44" s="78"/>
      <c r="C44" s="79"/>
      <c r="D44" s="78"/>
      <c r="E44" s="77" t="s">
        <v>6</v>
      </c>
      <c r="F44" s="77"/>
      <c r="G44" s="77"/>
      <c r="H44" s="77"/>
      <c r="I44" s="77"/>
      <c r="J44" s="80">
        <v>21</v>
      </c>
      <c r="K44" s="70"/>
      <c r="L44" s="70"/>
    </row>
    <row r="45" spans="1:12">
      <c r="A45" s="77">
        <v>42145</v>
      </c>
      <c r="B45" s="78"/>
      <c r="C45" s="79"/>
      <c r="D45" s="78"/>
      <c r="E45" s="77" t="s">
        <v>6</v>
      </c>
      <c r="F45" s="77"/>
      <c r="G45" s="77"/>
      <c r="H45" s="77"/>
      <c r="I45" s="77"/>
      <c r="J45" s="80">
        <v>21</v>
      </c>
      <c r="K45" s="70"/>
      <c r="L45" s="70"/>
    </row>
    <row r="46" spans="1:12">
      <c r="A46" s="77">
        <v>42169</v>
      </c>
      <c r="B46" s="78"/>
      <c r="C46" s="79"/>
      <c r="D46" s="78"/>
      <c r="E46" s="77" t="s">
        <v>6</v>
      </c>
      <c r="F46" s="77"/>
      <c r="G46" s="77"/>
      <c r="H46" s="77"/>
      <c r="I46" s="77"/>
      <c r="J46" s="80">
        <v>21</v>
      </c>
      <c r="K46" s="70"/>
      <c r="L46" s="70"/>
    </row>
    <row r="47" spans="1:12">
      <c r="A47" s="77">
        <v>42191</v>
      </c>
      <c r="B47" s="78"/>
      <c r="C47" s="79"/>
      <c r="D47" s="78"/>
      <c r="E47" s="77" t="s">
        <v>6</v>
      </c>
      <c r="F47" s="77"/>
      <c r="G47" s="77"/>
      <c r="H47" s="77"/>
      <c r="I47" s="77"/>
      <c r="J47" s="80">
        <v>21</v>
      </c>
      <c r="K47" s="70"/>
      <c r="L47" s="70"/>
    </row>
    <row r="48" spans="1:12">
      <c r="A48" s="77">
        <v>42212</v>
      </c>
      <c r="B48" s="78"/>
      <c r="C48" s="79"/>
      <c r="D48" s="78"/>
      <c r="E48" s="77" t="s">
        <v>6</v>
      </c>
      <c r="F48" s="77"/>
      <c r="G48" s="77"/>
      <c r="H48" s="77"/>
      <c r="I48" s="77"/>
      <c r="J48" s="80">
        <v>21</v>
      </c>
      <c r="K48" s="70"/>
      <c r="L48" s="70"/>
    </row>
    <row r="49" spans="1:12">
      <c r="A49" s="77">
        <v>42228</v>
      </c>
      <c r="B49" s="78"/>
      <c r="C49" s="79"/>
      <c r="D49" s="78"/>
      <c r="E49" s="77" t="s">
        <v>6</v>
      </c>
      <c r="F49" s="77"/>
      <c r="G49" s="77"/>
      <c r="H49" s="77"/>
      <c r="I49" s="77"/>
      <c r="J49" s="80">
        <v>19</v>
      </c>
      <c r="K49" s="70"/>
      <c r="L49" s="70"/>
    </row>
    <row r="50" spans="1:12">
      <c r="A50" s="77">
        <v>42249</v>
      </c>
      <c r="B50" s="78"/>
      <c r="C50" s="79"/>
      <c r="D50" s="78"/>
      <c r="E50" s="77" t="s">
        <v>6</v>
      </c>
      <c r="F50" s="77"/>
      <c r="G50" s="77"/>
      <c r="H50" s="77"/>
      <c r="I50" s="77"/>
      <c r="J50" s="80">
        <v>19</v>
      </c>
      <c r="K50" s="70"/>
      <c r="L50" s="70"/>
    </row>
    <row r="51" spans="1:12">
      <c r="A51" s="77">
        <v>42264</v>
      </c>
      <c r="B51" s="78"/>
      <c r="C51" s="79"/>
      <c r="D51" s="78"/>
      <c r="E51" s="77" t="s">
        <v>6</v>
      </c>
      <c r="F51" s="77"/>
      <c r="G51" s="77"/>
      <c r="H51" s="77"/>
      <c r="I51" s="77"/>
      <c r="J51" s="80">
        <v>19</v>
      </c>
      <c r="K51" s="70"/>
      <c r="L51" s="70"/>
    </row>
    <row r="52" spans="1:12">
      <c r="A52" s="77">
        <v>42283</v>
      </c>
      <c r="B52" s="78"/>
      <c r="C52" s="79"/>
      <c r="D52" s="78"/>
      <c r="E52" s="77" t="s">
        <v>6</v>
      </c>
      <c r="F52" s="77"/>
      <c r="G52" s="77"/>
      <c r="H52" s="77"/>
      <c r="I52" s="77"/>
      <c r="J52" s="80">
        <v>19</v>
      </c>
      <c r="K52" s="70"/>
      <c r="L52" s="70"/>
    </row>
    <row r="53" spans="1:12">
      <c r="A53" s="77">
        <v>42303</v>
      </c>
      <c r="B53" s="78"/>
      <c r="C53" s="79"/>
      <c r="D53" s="78"/>
      <c r="E53" s="77" t="s">
        <v>6</v>
      </c>
      <c r="F53" s="77"/>
      <c r="G53" s="77"/>
      <c r="H53" s="77"/>
      <c r="I53" s="77"/>
      <c r="J53" s="80">
        <v>19</v>
      </c>
      <c r="K53" s="70"/>
      <c r="L53" s="70"/>
    </row>
    <row r="54" spans="1:12">
      <c r="A54" s="77">
        <v>42319</v>
      </c>
      <c r="B54" s="78"/>
      <c r="C54" s="79"/>
      <c r="D54" s="78"/>
      <c r="E54" s="77" t="s">
        <v>6</v>
      </c>
      <c r="F54" s="77"/>
      <c r="G54" s="77"/>
      <c r="H54" s="77"/>
      <c r="I54" s="77"/>
      <c r="J54" s="80">
        <v>16.5</v>
      </c>
      <c r="K54" s="70"/>
      <c r="L54" s="70"/>
    </row>
    <row r="55" spans="1:12">
      <c r="A55" s="77">
        <v>42367</v>
      </c>
      <c r="B55" s="78"/>
      <c r="C55" s="79"/>
      <c r="D55" s="78"/>
      <c r="E55" s="77" t="s">
        <v>6</v>
      </c>
      <c r="F55" s="77"/>
      <c r="G55" s="77"/>
      <c r="H55" s="77"/>
      <c r="I55" s="77" t="s">
        <v>88</v>
      </c>
      <c r="J55" s="80"/>
      <c r="K55" s="70" t="s">
        <v>247</v>
      </c>
      <c r="L55" s="70"/>
    </row>
    <row r="56" spans="1:12">
      <c r="A56" s="77">
        <v>42393</v>
      </c>
      <c r="B56" s="78"/>
      <c r="C56" s="79"/>
      <c r="D56" s="78"/>
      <c r="E56" s="77" t="s">
        <v>6</v>
      </c>
      <c r="F56" s="77"/>
      <c r="G56" s="77"/>
      <c r="H56" s="77"/>
      <c r="I56" s="77"/>
      <c r="J56" s="80"/>
      <c r="K56" s="139">
        <v>16.5</v>
      </c>
      <c r="L56" s="70"/>
    </row>
    <row r="57" spans="1:12">
      <c r="A57" s="77">
        <v>42404</v>
      </c>
      <c r="B57" s="78"/>
      <c r="C57" s="79"/>
      <c r="D57" s="78"/>
      <c r="E57" s="77" t="s">
        <v>6</v>
      </c>
      <c r="F57" s="77"/>
      <c r="G57" s="77"/>
      <c r="H57" s="77"/>
      <c r="I57" s="77"/>
      <c r="J57" s="80"/>
      <c r="K57" s="139">
        <v>16.5</v>
      </c>
      <c r="L57" s="70"/>
    </row>
    <row r="58" spans="1:12">
      <c r="A58" s="77">
        <v>42397</v>
      </c>
      <c r="B58" s="78"/>
      <c r="C58" s="79"/>
      <c r="D58" s="78"/>
      <c r="E58" s="77" t="s">
        <v>6</v>
      </c>
      <c r="F58" s="77"/>
      <c r="G58" s="77"/>
      <c r="H58" s="77"/>
      <c r="I58" s="77"/>
      <c r="J58" s="80"/>
      <c r="K58" s="139">
        <v>16.5</v>
      </c>
      <c r="L58" s="70"/>
    </row>
    <row r="59" spans="1:12">
      <c r="A59" s="77">
        <v>42397</v>
      </c>
      <c r="B59" s="78"/>
      <c r="C59" s="79"/>
      <c r="D59" s="78"/>
      <c r="E59" s="77" t="s">
        <v>6</v>
      </c>
      <c r="F59" s="77"/>
      <c r="G59" s="77"/>
      <c r="H59" s="77"/>
      <c r="I59" s="77"/>
      <c r="J59" s="80"/>
      <c r="K59" s="139">
        <v>16.5</v>
      </c>
      <c r="L59" s="70"/>
    </row>
    <row r="60" spans="1:12">
      <c r="A60" s="77">
        <v>42466</v>
      </c>
      <c r="B60" s="78"/>
      <c r="C60" s="79"/>
      <c r="D60" s="78"/>
      <c r="E60" s="77" t="s">
        <v>6</v>
      </c>
      <c r="F60" s="77"/>
      <c r="G60" s="77"/>
      <c r="H60" s="77"/>
      <c r="I60" s="77"/>
      <c r="J60" s="80"/>
      <c r="K60" s="139">
        <v>16.5</v>
      </c>
      <c r="L60" s="70"/>
    </row>
    <row r="61" spans="1:12">
      <c r="A61" s="153">
        <v>42519</v>
      </c>
      <c r="B61" s="78"/>
      <c r="C61" s="79"/>
      <c r="D61" s="78"/>
      <c r="E61" s="153" t="s">
        <v>6</v>
      </c>
      <c r="F61" s="153"/>
      <c r="G61" s="153"/>
      <c r="H61" s="153"/>
      <c r="I61" s="153"/>
      <c r="J61" s="80"/>
      <c r="K61" s="139">
        <v>16.5</v>
      </c>
      <c r="L61" s="70"/>
    </row>
    <row r="62" spans="1:12">
      <c r="A62" s="182">
        <v>42807</v>
      </c>
      <c r="B62" s="78"/>
      <c r="C62" s="79"/>
      <c r="D62" s="78"/>
      <c r="E62" s="182" t="s">
        <v>6</v>
      </c>
      <c r="F62" s="182"/>
      <c r="G62" s="182"/>
      <c r="H62" s="182"/>
      <c r="I62" s="182"/>
      <c r="J62" s="80">
        <v>17.5</v>
      </c>
      <c r="K62" s="139">
        <v>16.5</v>
      </c>
      <c r="L62" s="117" t="s">
        <v>323</v>
      </c>
    </row>
    <row r="63" spans="1:12">
      <c r="A63" s="182">
        <v>42954</v>
      </c>
      <c r="B63" s="78"/>
      <c r="C63" s="79"/>
      <c r="D63" s="78"/>
      <c r="E63" s="182" t="s">
        <v>6</v>
      </c>
      <c r="F63" s="182"/>
      <c r="G63" s="182"/>
      <c r="H63" s="182"/>
      <c r="I63" s="182"/>
      <c r="J63" s="80">
        <v>17.5</v>
      </c>
      <c r="K63" s="139">
        <v>16.5</v>
      </c>
      <c r="L63" s="117" t="s">
        <v>323</v>
      </c>
    </row>
    <row r="64" spans="1:12">
      <c r="A64" s="190">
        <v>42954</v>
      </c>
      <c r="B64" s="78"/>
      <c r="C64" s="79"/>
      <c r="D64" s="78"/>
      <c r="E64" s="190" t="s">
        <v>6</v>
      </c>
      <c r="F64" s="190"/>
      <c r="G64" s="190"/>
      <c r="H64" s="190"/>
      <c r="I64" s="190"/>
      <c r="J64" s="80">
        <v>17.5</v>
      </c>
      <c r="K64" s="139">
        <v>16.5</v>
      </c>
      <c r="L64" s="117" t="s">
        <v>323</v>
      </c>
    </row>
    <row r="65" spans="1:12">
      <c r="A65" s="192">
        <v>43034</v>
      </c>
      <c r="B65" s="193"/>
      <c r="C65" s="194" t="s">
        <v>343</v>
      </c>
      <c r="D65" s="193" t="s">
        <v>344</v>
      </c>
      <c r="E65" s="192" t="s">
        <v>345</v>
      </c>
      <c r="F65" s="192"/>
      <c r="G65" s="192"/>
      <c r="H65" s="192"/>
      <c r="I65" s="192"/>
      <c r="J65" s="195">
        <v>20</v>
      </c>
      <c r="K65" s="139">
        <v>16.5</v>
      </c>
      <c r="L65" s="93"/>
    </row>
    <row r="66" spans="1:12">
      <c r="A66" s="73">
        <v>41094</v>
      </c>
      <c r="B66" s="74"/>
      <c r="C66" s="75" t="s">
        <v>180</v>
      </c>
      <c r="D66" s="74" t="s">
        <v>7</v>
      </c>
      <c r="E66" s="73" t="s">
        <v>8</v>
      </c>
      <c r="F66" s="73"/>
      <c r="G66" s="73"/>
      <c r="H66" s="73"/>
      <c r="I66" s="73"/>
      <c r="J66" s="76"/>
      <c r="K66" s="70"/>
      <c r="L66" s="275" t="s">
        <v>304</v>
      </c>
    </row>
    <row r="67" spans="1:12">
      <c r="A67" s="73">
        <v>41205</v>
      </c>
      <c r="B67" s="74"/>
      <c r="C67" s="75"/>
      <c r="D67" s="74"/>
      <c r="E67" s="73" t="s">
        <v>8</v>
      </c>
      <c r="F67" s="73"/>
      <c r="G67" s="73"/>
      <c r="H67" s="73"/>
      <c r="I67" s="73"/>
      <c r="J67" s="76"/>
      <c r="K67" s="70"/>
      <c r="L67" s="276"/>
    </row>
    <row r="68" spans="1:12">
      <c r="A68" s="73">
        <v>41505</v>
      </c>
      <c r="B68" s="74"/>
      <c r="C68" s="75"/>
      <c r="D68" s="74"/>
      <c r="E68" s="73" t="s">
        <v>8</v>
      </c>
      <c r="F68" s="73"/>
      <c r="G68" s="73"/>
      <c r="H68" s="73"/>
      <c r="I68" s="73"/>
      <c r="J68" s="76"/>
      <c r="K68" s="70"/>
      <c r="L68" s="276"/>
    </row>
    <row r="69" spans="1:12">
      <c r="A69" s="73">
        <v>41702</v>
      </c>
      <c r="B69" s="74"/>
      <c r="C69" s="75"/>
      <c r="D69" s="74"/>
      <c r="E69" s="73" t="s">
        <v>8</v>
      </c>
      <c r="F69" s="73"/>
      <c r="G69" s="73"/>
      <c r="H69" s="73"/>
      <c r="I69" s="73"/>
      <c r="J69" s="76"/>
      <c r="K69" s="70"/>
      <c r="L69" s="276"/>
    </row>
    <row r="70" spans="1:12">
      <c r="A70" s="73">
        <v>41771</v>
      </c>
      <c r="B70" s="74"/>
      <c r="C70" s="75"/>
      <c r="D70" s="74"/>
      <c r="E70" s="73" t="s">
        <v>8</v>
      </c>
      <c r="F70" s="73"/>
      <c r="G70" s="73"/>
      <c r="H70" s="73"/>
      <c r="I70" s="73"/>
      <c r="J70" s="76"/>
      <c r="K70" s="70"/>
      <c r="L70" s="276"/>
    </row>
    <row r="71" spans="1:12">
      <c r="A71" s="73">
        <v>41836</v>
      </c>
      <c r="B71" s="74"/>
      <c r="C71" s="75"/>
      <c r="D71" s="74"/>
      <c r="E71" s="73" t="s">
        <v>8</v>
      </c>
      <c r="F71" s="73"/>
      <c r="G71" s="73"/>
      <c r="H71" s="73"/>
      <c r="I71" s="73"/>
      <c r="J71" s="76"/>
      <c r="K71" s="70"/>
      <c r="L71" s="276"/>
    </row>
    <row r="72" spans="1:12">
      <c r="A72" s="73">
        <v>41931</v>
      </c>
      <c r="B72" s="74"/>
      <c r="C72" s="75"/>
      <c r="D72" s="74"/>
      <c r="E72" s="73" t="s">
        <v>8</v>
      </c>
      <c r="F72" s="73"/>
      <c r="G72" s="73"/>
      <c r="H72" s="73"/>
      <c r="I72" s="73"/>
      <c r="J72" s="76">
        <v>14.5</v>
      </c>
      <c r="K72" s="70"/>
      <c r="L72" s="277"/>
    </row>
    <row r="73" spans="1:12">
      <c r="A73" s="73">
        <v>41898</v>
      </c>
      <c r="B73" s="74"/>
      <c r="C73" s="75" t="s">
        <v>180</v>
      </c>
      <c r="D73" s="74" t="s">
        <v>181</v>
      </c>
      <c r="E73" s="73" t="s">
        <v>182</v>
      </c>
      <c r="F73" s="73" t="s">
        <v>183</v>
      </c>
      <c r="G73" s="73" t="s">
        <v>184</v>
      </c>
      <c r="H73" s="73" t="s">
        <v>185</v>
      </c>
      <c r="I73" s="73"/>
      <c r="J73" s="76" t="s">
        <v>186</v>
      </c>
      <c r="K73" s="70"/>
      <c r="L73" s="281" t="s">
        <v>304</v>
      </c>
    </row>
    <row r="74" spans="1:12">
      <c r="A74" s="73">
        <v>42066</v>
      </c>
      <c r="B74" s="74"/>
      <c r="C74" s="75" t="s">
        <v>180</v>
      </c>
      <c r="D74" s="74" t="s">
        <v>181</v>
      </c>
      <c r="E74" s="73" t="s">
        <v>182</v>
      </c>
      <c r="F74" s="73"/>
      <c r="G74" s="73"/>
      <c r="H74" s="73"/>
      <c r="I74" s="73"/>
      <c r="J74" s="76" t="s">
        <v>187</v>
      </c>
      <c r="K74" s="70"/>
      <c r="L74" s="282"/>
    </row>
    <row r="75" spans="1:12">
      <c r="A75" s="73">
        <v>42066</v>
      </c>
      <c r="B75" s="74"/>
      <c r="C75" s="75" t="s">
        <v>180</v>
      </c>
      <c r="D75" s="74" t="s">
        <v>181</v>
      </c>
      <c r="E75" s="73" t="s">
        <v>182</v>
      </c>
      <c r="F75" s="73" t="s">
        <v>183</v>
      </c>
      <c r="G75" s="73" t="s">
        <v>184</v>
      </c>
      <c r="H75" s="73" t="s">
        <v>185</v>
      </c>
      <c r="I75" s="73"/>
      <c r="J75" s="76" t="s">
        <v>188</v>
      </c>
      <c r="K75" s="73" t="s">
        <v>248</v>
      </c>
      <c r="L75" s="283"/>
    </row>
    <row r="76" spans="1:12">
      <c r="A76" s="73">
        <v>42050</v>
      </c>
      <c r="B76" s="74"/>
      <c r="C76" s="75" t="s">
        <v>180</v>
      </c>
      <c r="D76" s="74" t="s">
        <v>18</v>
      </c>
      <c r="E76" s="73" t="s">
        <v>19</v>
      </c>
      <c r="F76" s="73"/>
      <c r="G76" s="73"/>
      <c r="H76" s="73"/>
      <c r="I76" s="73"/>
      <c r="J76" s="76">
        <v>17</v>
      </c>
      <c r="K76" s="70"/>
      <c r="L76" s="70"/>
    </row>
    <row r="77" spans="1:12">
      <c r="A77" s="73">
        <v>42116</v>
      </c>
      <c r="B77" s="74"/>
      <c r="C77" s="75" t="s">
        <v>180</v>
      </c>
      <c r="D77" s="74" t="s">
        <v>18</v>
      </c>
      <c r="E77" s="73" t="s">
        <v>19</v>
      </c>
      <c r="F77" s="73"/>
      <c r="G77" s="73"/>
      <c r="H77" s="73"/>
      <c r="I77" s="73"/>
      <c r="J77" s="76">
        <v>17</v>
      </c>
      <c r="K77" s="70"/>
      <c r="L77" s="70"/>
    </row>
    <row r="78" spans="1:12">
      <c r="A78" s="73">
        <v>42178</v>
      </c>
      <c r="B78" s="74"/>
      <c r="C78" s="75" t="s">
        <v>180</v>
      </c>
      <c r="D78" s="74" t="s">
        <v>18</v>
      </c>
      <c r="E78" s="73" t="s">
        <v>19</v>
      </c>
      <c r="F78" s="73"/>
      <c r="G78" s="73"/>
      <c r="H78" s="73"/>
      <c r="I78" s="73"/>
      <c r="J78" s="76">
        <v>17</v>
      </c>
      <c r="K78" s="70"/>
      <c r="L78" s="70"/>
    </row>
    <row r="79" spans="1:12">
      <c r="A79" s="73">
        <v>42261</v>
      </c>
      <c r="B79" s="74"/>
      <c r="C79" s="75" t="s">
        <v>180</v>
      </c>
      <c r="D79" s="74" t="s">
        <v>18</v>
      </c>
      <c r="E79" s="73" t="s">
        <v>19</v>
      </c>
      <c r="F79" s="73"/>
      <c r="G79" s="73"/>
      <c r="H79" s="73"/>
      <c r="I79" s="73"/>
      <c r="J79" s="76">
        <v>17</v>
      </c>
      <c r="K79" s="70"/>
      <c r="L79" s="70"/>
    </row>
    <row r="80" spans="1:12">
      <c r="A80" s="73">
        <v>42347</v>
      </c>
      <c r="B80" s="74"/>
      <c r="C80" s="75" t="s">
        <v>180</v>
      </c>
      <c r="D80" s="74" t="s">
        <v>18</v>
      </c>
      <c r="E80" s="73" t="s">
        <v>19</v>
      </c>
      <c r="F80" s="73"/>
      <c r="G80" s="73"/>
      <c r="H80" s="73"/>
      <c r="I80" s="73"/>
      <c r="J80" s="76">
        <v>15.25</v>
      </c>
      <c r="K80" s="70">
        <v>15.25</v>
      </c>
      <c r="L80" s="70"/>
    </row>
    <row r="81" spans="1:12">
      <c r="A81" s="73">
        <v>42409</v>
      </c>
      <c r="B81" s="74"/>
      <c r="C81" s="75" t="s">
        <v>180</v>
      </c>
      <c r="D81" s="74" t="s">
        <v>18</v>
      </c>
      <c r="E81" s="73" t="s">
        <v>19</v>
      </c>
      <c r="F81" s="73"/>
      <c r="G81" s="73"/>
      <c r="H81" s="73"/>
      <c r="I81" s="73"/>
      <c r="J81" s="76">
        <v>15.25</v>
      </c>
      <c r="K81" s="70">
        <v>15.25</v>
      </c>
      <c r="L81" s="70"/>
    </row>
    <row r="82" spans="1:12">
      <c r="A82" s="151">
        <v>42544</v>
      </c>
      <c r="B82" s="74"/>
      <c r="C82" s="75" t="s">
        <v>180</v>
      </c>
      <c r="D82" s="74" t="s">
        <v>18</v>
      </c>
      <c r="E82" s="151" t="s">
        <v>19</v>
      </c>
      <c r="F82" s="151"/>
      <c r="G82" s="151"/>
      <c r="H82" s="151"/>
      <c r="I82" s="151"/>
      <c r="J82" s="76">
        <v>15.25</v>
      </c>
      <c r="K82" s="70">
        <v>15.25</v>
      </c>
      <c r="L82" s="70"/>
    </row>
    <row r="83" spans="1:12">
      <c r="A83" s="156">
        <v>42735</v>
      </c>
      <c r="B83" s="74"/>
      <c r="C83" s="75" t="s">
        <v>180</v>
      </c>
      <c r="D83" s="74" t="s">
        <v>18</v>
      </c>
      <c r="E83" s="156" t="s">
        <v>19</v>
      </c>
      <c r="F83" s="156"/>
      <c r="G83" s="156"/>
      <c r="H83" s="156"/>
      <c r="I83" s="156"/>
      <c r="J83" s="76">
        <v>15.25</v>
      </c>
      <c r="K83" s="70">
        <v>15.25</v>
      </c>
      <c r="L83" s="70"/>
    </row>
    <row r="84" spans="1:12">
      <c r="A84" s="157">
        <v>42823</v>
      </c>
      <c r="B84" s="74"/>
      <c r="C84" s="75" t="s">
        <v>180</v>
      </c>
      <c r="D84" s="74" t="s">
        <v>18</v>
      </c>
      <c r="E84" s="157" t="s">
        <v>19</v>
      </c>
      <c r="F84" s="157"/>
      <c r="G84" s="157"/>
      <c r="H84" s="157"/>
      <c r="I84" s="157"/>
      <c r="J84" s="76">
        <v>18.25</v>
      </c>
      <c r="K84" s="70">
        <v>15.25</v>
      </c>
      <c r="L84" s="70"/>
    </row>
    <row r="85" spans="1:12">
      <c r="A85" s="188">
        <v>42829</v>
      </c>
      <c r="B85" s="74"/>
      <c r="C85" s="75" t="s">
        <v>180</v>
      </c>
      <c r="D85" s="74" t="s">
        <v>18</v>
      </c>
      <c r="E85" s="188" t="s">
        <v>19</v>
      </c>
      <c r="F85" s="188"/>
      <c r="G85" s="188"/>
      <c r="H85" s="188"/>
      <c r="I85" s="188"/>
      <c r="J85" s="76">
        <v>18.25</v>
      </c>
      <c r="K85" s="70">
        <v>15.25</v>
      </c>
      <c r="L85" s="70" t="s">
        <v>318</v>
      </c>
    </row>
    <row r="86" spans="1:12">
      <c r="A86" s="73">
        <v>43016</v>
      </c>
      <c r="B86" s="74"/>
      <c r="C86" s="75" t="s">
        <v>180</v>
      </c>
      <c r="D86" s="74" t="s">
        <v>18</v>
      </c>
      <c r="E86" s="73" t="s">
        <v>19</v>
      </c>
      <c r="F86" s="73"/>
      <c r="G86" s="73"/>
      <c r="H86" s="73"/>
      <c r="I86" s="73"/>
      <c r="J86" s="76">
        <v>17</v>
      </c>
      <c r="K86" s="70">
        <v>15.25</v>
      </c>
      <c r="L86" s="70"/>
    </row>
    <row r="87" spans="1:12">
      <c r="A87" s="77">
        <v>41094</v>
      </c>
      <c r="B87" s="78"/>
      <c r="C87" s="79" t="s">
        <v>189</v>
      </c>
      <c r="D87" s="78" t="s">
        <v>190</v>
      </c>
      <c r="E87" s="77" t="s">
        <v>8</v>
      </c>
      <c r="F87" s="77"/>
      <c r="G87" s="77"/>
      <c r="H87" s="77"/>
      <c r="I87" s="77"/>
      <c r="J87" s="80"/>
      <c r="K87" s="70"/>
      <c r="L87" s="70"/>
    </row>
    <row r="88" spans="1:12">
      <c r="A88" s="77">
        <v>41186</v>
      </c>
      <c r="B88" s="78"/>
      <c r="C88" s="79"/>
      <c r="D88" s="78"/>
      <c r="E88" s="77" t="s">
        <v>8</v>
      </c>
      <c r="F88" s="77"/>
      <c r="G88" s="77"/>
      <c r="H88" s="77"/>
      <c r="I88" s="77"/>
      <c r="J88" s="80"/>
      <c r="K88" s="70"/>
      <c r="L88" s="70"/>
    </row>
    <row r="89" spans="1:12">
      <c r="A89" s="77">
        <v>41282</v>
      </c>
      <c r="B89" s="78"/>
      <c r="C89" s="79"/>
      <c r="D89" s="78"/>
      <c r="E89" s="77" t="s">
        <v>8</v>
      </c>
      <c r="F89" s="77"/>
      <c r="G89" s="77"/>
      <c r="H89" s="77"/>
      <c r="I89" s="77"/>
      <c r="J89" s="80"/>
      <c r="K89" s="70"/>
      <c r="L89" s="70"/>
    </row>
    <row r="90" spans="1:12">
      <c r="A90" s="77">
        <v>41484</v>
      </c>
      <c r="B90" s="78"/>
      <c r="C90" s="79"/>
      <c r="D90" s="78"/>
      <c r="E90" s="77" t="s">
        <v>8</v>
      </c>
      <c r="F90" s="77"/>
      <c r="G90" s="77"/>
      <c r="H90" s="77"/>
      <c r="I90" s="77"/>
      <c r="J90" s="80"/>
      <c r="K90" s="70"/>
      <c r="L90" s="70"/>
    </row>
    <row r="91" spans="1:12">
      <c r="A91" s="77">
        <v>41725</v>
      </c>
      <c r="B91" s="78"/>
      <c r="C91" s="79"/>
      <c r="D91" s="78"/>
      <c r="E91" s="77" t="s">
        <v>8</v>
      </c>
      <c r="F91" s="77"/>
      <c r="G91" s="77"/>
      <c r="H91" s="77"/>
      <c r="I91" s="77"/>
      <c r="J91" s="80"/>
      <c r="K91" s="70"/>
      <c r="L91" s="70"/>
    </row>
    <row r="92" spans="1:12">
      <c r="A92" s="77">
        <v>41886</v>
      </c>
      <c r="B92" s="78"/>
      <c r="C92" s="79"/>
      <c r="D92" s="78"/>
      <c r="E92" s="77" t="s">
        <v>8</v>
      </c>
      <c r="F92" s="77"/>
      <c r="G92" s="77"/>
      <c r="H92" s="77"/>
      <c r="I92" s="77"/>
      <c r="J92" s="80">
        <v>15.5</v>
      </c>
      <c r="K92" s="70"/>
      <c r="L92" s="70"/>
    </row>
    <row r="93" spans="1:12">
      <c r="A93" s="150">
        <v>42162</v>
      </c>
      <c r="B93" s="78"/>
      <c r="C93" s="79"/>
      <c r="D93" s="78"/>
      <c r="E93" s="150" t="s">
        <v>8</v>
      </c>
      <c r="F93" s="150"/>
      <c r="G93" s="150"/>
      <c r="H93" s="150"/>
      <c r="I93" s="150"/>
      <c r="J93" s="80">
        <v>15.5</v>
      </c>
      <c r="K93" s="70">
        <v>14.5</v>
      </c>
      <c r="L93" s="70"/>
    </row>
    <row r="94" spans="1:12">
      <c r="A94" s="208">
        <v>42735</v>
      </c>
      <c r="B94" s="78"/>
      <c r="C94" s="79"/>
      <c r="D94" s="78"/>
      <c r="E94" s="208" t="s">
        <v>8</v>
      </c>
      <c r="F94" s="208"/>
      <c r="G94" s="208"/>
      <c r="H94" s="208"/>
      <c r="I94" s="208"/>
      <c r="J94" s="80"/>
      <c r="K94" s="70">
        <v>14.5</v>
      </c>
      <c r="L94" s="70"/>
    </row>
    <row r="95" spans="1:12">
      <c r="A95" s="77">
        <v>43109</v>
      </c>
      <c r="B95" s="78" t="s">
        <v>189</v>
      </c>
      <c r="C95" s="79" t="s">
        <v>375</v>
      </c>
      <c r="D95" s="78"/>
      <c r="E95" s="77"/>
      <c r="F95" s="77"/>
      <c r="G95" s="77"/>
      <c r="H95" s="77"/>
      <c r="I95" s="77"/>
      <c r="J95" s="80"/>
      <c r="K95" s="70">
        <v>14.5</v>
      </c>
      <c r="L95" s="70" t="s">
        <v>376</v>
      </c>
    </row>
    <row r="96" spans="1:12">
      <c r="A96" s="73">
        <v>41009</v>
      </c>
      <c r="B96" s="74"/>
      <c r="C96" s="75" t="s">
        <v>191</v>
      </c>
      <c r="D96" s="74" t="s">
        <v>9</v>
      </c>
      <c r="E96" s="73" t="s">
        <v>10</v>
      </c>
      <c r="F96" s="73" t="s">
        <v>11</v>
      </c>
      <c r="G96" s="73" t="s">
        <v>12</v>
      </c>
      <c r="H96" s="73" t="s">
        <v>13</v>
      </c>
      <c r="I96" s="73"/>
      <c r="J96" s="76"/>
      <c r="K96" s="70"/>
      <c r="L96" s="275" t="s">
        <v>304</v>
      </c>
    </row>
    <row r="97" spans="1:12">
      <c r="A97" s="73">
        <v>41028</v>
      </c>
      <c r="B97" s="74"/>
      <c r="C97" s="75"/>
      <c r="D97" s="74"/>
      <c r="E97" s="73"/>
      <c r="F97" s="73"/>
      <c r="G97" s="73" t="s">
        <v>12</v>
      </c>
      <c r="H97" s="73"/>
      <c r="I97" s="73"/>
      <c r="J97" s="76"/>
      <c r="K97" s="70"/>
      <c r="L97" s="276"/>
    </row>
    <row r="98" spans="1:12">
      <c r="A98" s="73">
        <v>41039</v>
      </c>
      <c r="B98" s="74"/>
      <c r="C98" s="75"/>
      <c r="D98" s="74"/>
      <c r="E98" s="73"/>
      <c r="F98" s="73"/>
      <c r="G98" s="73"/>
      <c r="H98" s="73" t="s">
        <v>13</v>
      </c>
      <c r="I98" s="73"/>
      <c r="J98" s="76"/>
      <c r="K98" s="70"/>
      <c r="L98" s="276"/>
    </row>
    <row r="99" spans="1:12">
      <c r="A99" s="73">
        <v>41066</v>
      </c>
      <c r="B99" s="74"/>
      <c r="C99" s="75"/>
      <c r="D99" s="74"/>
      <c r="E99" s="73"/>
      <c r="F99" s="73" t="s">
        <v>11</v>
      </c>
      <c r="G99" s="73" t="s">
        <v>12</v>
      </c>
      <c r="H99" s="73" t="s">
        <v>13</v>
      </c>
      <c r="I99" s="73"/>
      <c r="J99" s="76"/>
      <c r="K99" s="70"/>
      <c r="L99" s="276"/>
    </row>
    <row r="100" spans="1:12">
      <c r="A100" s="73">
        <v>41079</v>
      </c>
      <c r="B100" s="74"/>
      <c r="C100" s="75"/>
      <c r="D100" s="74"/>
      <c r="E100" s="73" t="s">
        <v>10</v>
      </c>
      <c r="F100" s="73"/>
      <c r="G100" s="73"/>
      <c r="H100" s="73"/>
      <c r="I100" s="73"/>
      <c r="J100" s="76"/>
      <c r="K100" s="70"/>
      <c r="L100" s="276"/>
    </row>
    <row r="101" spans="1:12">
      <c r="A101" s="73">
        <v>41280</v>
      </c>
      <c r="B101" s="74"/>
      <c r="C101" s="75"/>
      <c r="D101" s="74"/>
      <c r="E101" s="73"/>
      <c r="F101" s="73"/>
      <c r="G101" s="73" t="s">
        <v>12</v>
      </c>
      <c r="H101" s="73"/>
      <c r="I101" s="73"/>
      <c r="J101" s="76"/>
      <c r="K101" s="70"/>
      <c r="L101" s="276"/>
    </row>
    <row r="102" spans="1:12">
      <c r="A102" s="73">
        <v>41291</v>
      </c>
      <c r="B102" s="74"/>
      <c r="C102" s="75"/>
      <c r="D102" s="74"/>
      <c r="E102" s="73" t="s">
        <v>10</v>
      </c>
      <c r="F102" s="73"/>
      <c r="G102" s="73"/>
      <c r="H102" s="73"/>
      <c r="I102" s="73"/>
      <c r="J102" s="76"/>
      <c r="K102" s="70"/>
      <c r="L102" s="276"/>
    </row>
    <row r="103" spans="1:12">
      <c r="A103" s="73">
        <v>41345</v>
      </c>
      <c r="B103" s="74"/>
      <c r="C103" s="75"/>
      <c r="D103" s="74"/>
      <c r="E103" s="73"/>
      <c r="F103" s="73"/>
      <c r="G103" s="73"/>
      <c r="H103" s="73" t="s">
        <v>13</v>
      </c>
      <c r="I103" s="73"/>
      <c r="J103" s="76"/>
      <c r="K103" s="70"/>
      <c r="L103" s="276"/>
    </row>
    <row r="104" spans="1:12">
      <c r="A104" s="73">
        <v>41373</v>
      </c>
      <c r="B104" s="74"/>
      <c r="C104" s="75"/>
      <c r="D104" s="74"/>
      <c r="E104" s="73"/>
      <c r="F104" s="73"/>
      <c r="G104" s="73" t="s">
        <v>12</v>
      </c>
      <c r="H104" s="73"/>
      <c r="I104" s="73"/>
      <c r="J104" s="76"/>
      <c r="K104" s="70"/>
      <c r="L104" s="276"/>
    </row>
    <row r="105" spans="1:12">
      <c r="A105" s="73">
        <v>41435</v>
      </c>
      <c r="B105" s="74"/>
      <c r="C105" s="75"/>
      <c r="D105" s="74"/>
      <c r="E105" s="73" t="s">
        <v>10</v>
      </c>
      <c r="F105" s="73"/>
      <c r="G105" s="73"/>
      <c r="H105" s="73"/>
      <c r="I105" s="73"/>
      <c r="J105" s="76"/>
      <c r="K105" s="70"/>
      <c r="L105" s="276"/>
    </row>
    <row r="106" spans="1:12">
      <c r="A106" s="73">
        <v>41066</v>
      </c>
      <c r="B106" s="74"/>
      <c r="C106" s="75"/>
      <c r="D106" s="74"/>
      <c r="E106" s="73"/>
      <c r="F106" s="73" t="s">
        <v>11</v>
      </c>
      <c r="G106" s="73"/>
      <c r="H106" s="73"/>
      <c r="I106" s="73"/>
      <c r="J106" s="76"/>
      <c r="K106" s="70"/>
      <c r="L106" s="276"/>
    </row>
    <row r="107" spans="1:12">
      <c r="A107" s="73">
        <v>41480</v>
      </c>
      <c r="B107" s="74"/>
      <c r="C107" s="75"/>
      <c r="D107" s="74"/>
      <c r="E107" s="73"/>
      <c r="F107" s="73"/>
      <c r="G107" s="73" t="s">
        <v>12</v>
      </c>
      <c r="H107" s="73"/>
      <c r="I107" s="73"/>
      <c r="J107" s="76"/>
      <c r="K107" s="70"/>
      <c r="L107" s="276"/>
    </row>
    <row r="108" spans="1:12">
      <c r="A108" s="73">
        <v>41499</v>
      </c>
      <c r="B108" s="74"/>
      <c r="C108" s="75"/>
      <c r="D108" s="74"/>
      <c r="E108" s="73"/>
      <c r="F108" s="73"/>
      <c r="G108" s="73"/>
      <c r="H108" s="73" t="s">
        <v>13</v>
      </c>
      <c r="I108" s="73"/>
      <c r="J108" s="76"/>
      <c r="K108" s="70"/>
      <c r="L108" s="276"/>
    </row>
    <row r="109" spans="1:12">
      <c r="A109" s="73">
        <v>41555</v>
      </c>
      <c r="B109" s="74"/>
      <c r="C109" s="75"/>
      <c r="D109" s="74"/>
      <c r="E109" s="73"/>
      <c r="F109" s="73"/>
      <c r="G109" s="73" t="s">
        <v>12</v>
      </c>
      <c r="H109" s="73"/>
      <c r="I109" s="73"/>
      <c r="J109" s="76"/>
      <c r="K109" s="70"/>
      <c r="L109" s="276"/>
    </row>
    <row r="110" spans="1:12">
      <c r="A110" s="73">
        <v>41557</v>
      </c>
      <c r="B110" s="74"/>
      <c r="C110" s="75"/>
      <c r="D110" s="74"/>
      <c r="E110" s="73" t="s">
        <v>10</v>
      </c>
      <c r="F110" s="73"/>
      <c r="G110" s="73"/>
      <c r="H110" s="73"/>
      <c r="I110" s="73"/>
      <c r="J110" s="76"/>
      <c r="K110" s="70"/>
      <c r="L110" s="276"/>
    </row>
    <row r="111" spans="1:12">
      <c r="A111" s="73">
        <v>41570</v>
      </c>
      <c r="B111" s="74"/>
      <c r="C111" s="75"/>
      <c r="D111" s="74"/>
      <c r="E111" s="73"/>
      <c r="F111" s="73"/>
      <c r="G111" s="73"/>
      <c r="H111" s="73" t="s">
        <v>13</v>
      </c>
      <c r="I111" s="73"/>
      <c r="J111" s="76"/>
      <c r="K111" s="70"/>
      <c r="L111" s="276"/>
    </row>
    <row r="112" spans="1:12">
      <c r="A112" s="73">
        <v>41575</v>
      </c>
      <c r="B112" s="74"/>
      <c r="C112" s="75"/>
      <c r="D112" s="74"/>
      <c r="E112" s="73"/>
      <c r="F112" s="73" t="s">
        <v>11</v>
      </c>
      <c r="G112" s="73"/>
      <c r="H112" s="73" t="s">
        <v>13</v>
      </c>
      <c r="I112" s="73"/>
      <c r="J112" s="76"/>
      <c r="K112" s="70"/>
      <c r="L112" s="276"/>
    </row>
    <row r="113" spans="1:12">
      <c r="A113" s="73">
        <v>41668</v>
      </c>
      <c r="B113" s="74"/>
      <c r="C113" s="75"/>
      <c r="D113" s="74"/>
      <c r="E113" s="73"/>
      <c r="F113" s="73"/>
      <c r="G113" s="73" t="s">
        <v>12</v>
      </c>
      <c r="H113" s="73" t="s">
        <v>13</v>
      </c>
      <c r="I113" s="73"/>
      <c r="J113" s="76"/>
      <c r="K113" s="70"/>
      <c r="L113" s="276"/>
    </row>
    <row r="114" spans="1:12">
      <c r="A114" s="73">
        <v>41750</v>
      </c>
      <c r="B114" s="74"/>
      <c r="C114" s="75"/>
      <c r="D114" s="74"/>
      <c r="E114" s="73" t="s">
        <v>192</v>
      </c>
      <c r="F114" s="73"/>
      <c r="G114" s="73"/>
      <c r="H114" s="73"/>
      <c r="I114" s="73"/>
      <c r="J114" s="76"/>
      <c r="K114" s="70"/>
      <c r="L114" s="276"/>
    </row>
    <row r="115" spans="1:12">
      <c r="A115" s="73">
        <v>41760</v>
      </c>
      <c r="B115" s="74"/>
      <c r="C115" s="75"/>
      <c r="D115" s="74"/>
      <c r="E115" s="73"/>
      <c r="F115" s="73" t="s">
        <v>11</v>
      </c>
      <c r="G115" s="73"/>
      <c r="H115" s="73"/>
      <c r="I115" s="73"/>
      <c r="J115" s="76"/>
      <c r="K115" s="70"/>
      <c r="L115" s="276"/>
    </row>
    <row r="116" spans="1:12">
      <c r="A116" s="73">
        <v>41794</v>
      </c>
      <c r="B116" s="74"/>
      <c r="C116" s="75"/>
      <c r="D116" s="74"/>
      <c r="E116" s="73"/>
      <c r="F116" s="73"/>
      <c r="G116" s="73"/>
      <c r="H116" s="73" t="s">
        <v>13</v>
      </c>
      <c r="I116" s="73"/>
      <c r="J116" s="76"/>
      <c r="K116" s="70"/>
      <c r="L116" s="276"/>
    </row>
    <row r="117" spans="1:12">
      <c r="A117" s="73">
        <v>41863</v>
      </c>
      <c r="B117" s="74"/>
      <c r="C117" s="75"/>
      <c r="D117" s="74"/>
      <c r="E117" s="73"/>
      <c r="F117" s="73" t="s">
        <v>11</v>
      </c>
      <c r="G117" s="73" t="s">
        <v>12</v>
      </c>
      <c r="H117" s="73"/>
      <c r="I117" s="73"/>
      <c r="J117" s="76"/>
      <c r="K117" s="70"/>
      <c r="L117" s="276"/>
    </row>
    <row r="118" spans="1:12">
      <c r="A118" s="73">
        <v>41882</v>
      </c>
      <c r="B118" s="74"/>
      <c r="C118" s="75"/>
      <c r="D118" s="74"/>
      <c r="E118" s="73" t="s">
        <v>10</v>
      </c>
      <c r="F118" s="73"/>
      <c r="G118" s="73"/>
      <c r="H118" s="73"/>
      <c r="I118" s="73"/>
      <c r="J118" s="76">
        <v>13</v>
      </c>
      <c r="K118" s="70"/>
      <c r="L118" s="276"/>
    </row>
    <row r="119" spans="1:12">
      <c r="A119" s="73">
        <v>41947</v>
      </c>
      <c r="B119" s="74"/>
      <c r="C119" s="75"/>
      <c r="D119" s="74"/>
      <c r="E119" s="73"/>
      <c r="F119" s="73"/>
      <c r="G119" s="73" t="s">
        <v>12</v>
      </c>
      <c r="H119" s="73"/>
      <c r="I119" s="73"/>
      <c r="J119" s="76"/>
      <c r="K119" s="70"/>
      <c r="L119" s="276"/>
    </row>
    <row r="120" spans="1:12">
      <c r="A120" s="73">
        <v>41956</v>
      </c>
      <c r="B120" s="74"/>
      <c r="C120" s="75"/>
      <c r="D120" s="74"/>
      <c r="E120" s="73"/>
      <c r="F120" s="73"/>
      <c r="G120" s="73"/>
      <c r="H120" s="73" t="s">
        <v>13</v>
      </c>
      <c r="I120" s="73"/>
      <c r="J120" s="76"/>
      <c r="K120" s="70"/>
      <c r="L120" s="276"/>
    </row>
    <row r="121" spans="1:12">
      <c r="A121" s="73">
        <v>41994</v>
      </c>
      <c r="B121" s="74"/>
      <c r="C121" s="75"/>
      <c r="D121" s="74"/>
      <c r="E121" s="73"/>
      <c r="F121" s="73"/>
      <c r="G121" s="73" t="s">
        <v>12</v>
      </c>
      <c r="H121" s="73"/>
      <c r="I121" s="73"/>
      <c r="J121" s="76">
        <v>13.75</v>
      </c>
      <c r="K121" s="70"/>
      <c r="L121" s="276"/>
    </row>
    <row r="122" spans="1:12">
      <c r="A122" s="73">
        <v>42012</v>
      </c>
      <c r="B122" s="74"/>
      <c r="C122" s="75"/>
      <c r="D122" s="74"/>
      <c r="E122" s="73"/>
      <c r="F122" s="73" t="s">
        <v>11</v>
      </c>
      <c r="G122" s="73"/>
      <c r="H122" s="73"/>
      <c r="I122" s="73"/>
      <c r="J122" s="76">
        <v>13.75</v>
      </c>
      <c r="K122" s="70"/>
      <c r="L122" s="276"/>
    </row>
    <row r="123" spans="1:12">
      <c r="A123" s="73">
        <v>42029</v>
      </c>
      <c r="B123" s="74"/>
      <c r="C123" s="75"/>
      <c r="D123" s="74"/>
      <c r="E123" s="73"/>
      <c r="F123" s="73"/>
      <c r="G123" s="73"/>
      <c r="H123" s="73" t="s">
        <v>13</v>
      </c>
      <c r="I123" s="73"/>
      <c r="J123" s="76">
        <v>13.75</v>
      </c>
      <c r="K123" s="70"/>
      <c r="L123" s="276"/>
    </row>
    <row r="124" spans="1:12">
      <c r="A124" s="73">
        <v>42068</v>
      </c>
      <c r="B124" s="74"/>
      <c r="C124" s="75"/>
      <c r="D124" s="74"/>
      <c r="E124" s="73"/>
      <c r="F124" s="73"/>
      <c r="G124" s="73" t="s">
        <v>12</v>
      </c>
      <c r="H124" s="73"/>
      <c r="I124" s="73"/>
      <c r="J124" s="76">
        <v>13.75</v>
      </c>
      <c r="K124" s="70"/>
      <c r="L124" s="276"/>
    </row>
    <row r="125" spans="1:12">
      <c r="A125" s="73">
        <v>42096</v>
      </c>
      <c r="B125" s="74"/>
      <c r="C125" s="75"/>
      <c r="D125" s="74"/>
      <c r="E125" s="73" t="s">
        <v>10</v>
      </c>
      <c r="F125" s="73"/>
      <c r="G125" s="73"/>
      <c r="H125" s="73"/>
      <c r="I125" s="73"/>
      <c r="J125" s="76">
        <v>12.75</v>
      </c>
      <c r="K125" s="70"/>
      <c r="L125" s="276"/>
    </row>
    <row r="126" spans="1:12">
      <c r="A126" s="73">
        <v>42096</v>
      </c>
      <c r="B126" s="74"/>
      <c r="C126" s="75"/>
      <c r="D126" s="74"/>
      <c r="E126" s="73"/>
      <c r="F126" s="73" t="s">
        <v>11</v>
      </c>
      <c r="G126" s="73"/>
      <c r="H126" s="73" t="s">
        <v>13</v>
      </c>
      <c r="I126" s="73"/>
      <c r="J126" s="76">
        <v>13.75</v>
      </c>
      <c r="K126" s="70"/>
      <c r="L126" s="276"/>
    </row>
    <row r="127" spans="1:12">
      <c r="A127" s="73">
        <v>42096</v>
      </c>
      <c r="B127" s="74"/>
      <c r="C127" s="75"/>
      <c r="D127" s="74"/>
      <c r="E127" s="73"/>
      <c r="F127" s="73"/>
      <c r="G127" s="73"/>
      <c r="H127" s="73"/>
      <c r="I127" s="73" t="s">
        <v>193</v>
      </c>
      <c r="J127" s="76">
        <v>35</v>
      </c>
      <c r="K127" s="70"/>
      <c r="L127" s="276"/>
    </row>
    <row r="128" spans="1:12">
      <c r="A128" s="73">
        <v>42103</v>
      </c>
      <c r="B128" s="74"/>
      <c r="C128" s="75"/>
      <c r="D128" s="74"/>
      <c r="E128" s="73"/>
      <c r="F128" s="73"/>
      <c r="G128" s="73" t="s">
        <v>12</v>
      </c>
      <c r="H128" s="73"/>
      <c r="I128" s="73"/>
      <c r="J128" s="76">
        <v>13.75</v>
      </c>
      <c r="K128" s="70"/>
      <c r="L128" s="276"/>
    </row>
    <row r="129" spans="1:12">
      <c r="A129" s="73">
        <v>42131</v>
      </c>
      <c r="B129" s="74"/>
      <c r="C129" s="75"/>
      <c r="D129" s="74"/>
      <c r="E129" s="73"/>
      <c r="F129" s="73"/>
      <c r="G129" s="73"/>
      <c r="H129" s="73" t="s">
        <v>13</v>
      </c>
      <c r="I129" s="73"/>
      <c r="J129" s="76">
        <v>13.75</v>
      </c>
      <c r="K129" s="70"/>
      <c r="L129" s="276"/>
    </row>
    <row r="130" spans="1:12">
      <c r="A130" s="73">
        <v>42134</v>
      </c>
      <c r="B130" s="74"/>
      <c r="C130" s="75"/>
      <c r="D130" s="74"/>
      <c r="E130" s="73"/>
      <c r="F130" s="73"/>
      <c r="G130" s="73" t="s">
        <v>12</v>
      </c>
      <c r="H130" s="73"/>
      <c r="I130" s="73"/>
      <c r="J130" s="76">
        <v>13.75</v>
      </c>
      <c r="K130" s="70"/>
      <c r="L130" s="276"/>
    </row>
    <row r="131" spans="1:12">
      <c r="A131" s="73">
        <v>42198</v>
      </c>
      <c r="B131" s="74"/>
      <c r="C131" s="75"/>
      <c r="D131" s="74"/>
      <c r="E131" s="73" t="s">
        <v>10</v>
      </c>
      <c r="F131" s="73" t="s">
        <v>11</v>
      </c>
      <c r="G131" s="73"/>
      <c r="H131" s="73"/>
      <c r="I131" s="73"/>
      <c r="J131" s="76">
        <v>26.5</v>
      </c>
      <c r="K131" s="70"/>
      <c r="L131" s="276"/>
    </row>
    <row r="132" spans="1:12">
      <c r="A132" s="73">
        <v>42200</v>
      </c>
      <c r="B132" s="74"/>
      <c r="C132" s="75"/>
      <c r="D132" s="74"/>
      <c r="E132" s="73"/>
      <c r="F132" s="73"/>
      <c r="G132" s="73"/>
      <c r="H132" s="73" t="s">
        <v>13</v>
      </c>
      <c r="I132" s="73"/>
      <c r="J132" s="76">
        <v>13.75</v>
      </c>
      <c r="K132" s="70"/>
      <c r="L132" s="276"/>
    </row>
    <row r="133" spans="1:12">
      <c r="A133" s="73">
        <v>42264</v>
      </c>
      <c r="B133" s="74"/>
      <c r="C133" s="75"/>
      <c r="D133" s="74"/>
      <c r="E133" s="73"/>
      <c r="F133" s="73"/>
      <c r="G133" s="73"/>
      <c r="H133" s="73" t="s">
        <v>13</v>
      </c>
      <c r="I133" s="73"/>
      <c r="J133" s="76">
        <v>13.75</v>
      </c>
      <c r="K133" s="70"/>
      <c r="L133" s="276"/>
    </row>
    <row r="134" spans="1:12">
      <c r="A134" s="73">
        <v>42304</v>
      </c>
      <c r="B134" s="74"/>
      <c r="C134" s="75"/>
      <c r="D134" s="74"/>
      <c r="E134" s="73"/>
      <c r="F134" s="73"/>
      <c r="G134" s="73" t="s">
        <v>12</v>
      </c>
      <c r="H134" s="73"/>
      <c r="I134" s="73"/>
      <c r="J134" s="76">
        <v>13.75</v>
      </c>
      <c r="K134" s="70"/>
      <c r="L134" s="276"/>
    </row>
    <row r="135" spans="1:12">
      <c r="A135" s="73">
        <v>42367</v>
      </c>
      <c r="B135" s="74"/>
      <c r="C135" s="75"/>
      <c r="D135" s="74"/>
      <c r="E135" s="73" t="s">
        <v>10</v>
      </c>
      <c r="F135" s="73"/>
      <c r="G135" s="73"/>
      <c r="H135" s="73"/>
      <c r="I135" s="73"/>
      <c r="J135" s="76"/>
      <c r="K135" s="70" t="s">
        <v>249</v>
      </c>
      <c r="L135" s="276"/>
    </row>
    <row r="136" spans="1:12">
      <c r="A136" s="73">
        <v>42368</v>
      </c>
      <c r="B136" s="74"/>
      <c r="C136" s="75"/>
      <c r="D136" s="74"/>
      <c r="E136" s="73"/>
      <c r="F136" s="73"/>
      <c r="G136" s="73"/>
      <c r="H136" s="73" t="s">
        <v>13</v>
      </c>
      <c r="I136" s="73"/>
      <c r="J136" s="76"/>
      <c r="K136" s="70" t="s">
        <v>249</v>
      </c>
      <c r="L136" s="276"/>
    </row>
    <row r="137" spans="1:12">
      <c r="A137" s="73">
        <v>42383</v>
      </c>
      <c r="B137" s="74"/>
      <c r="C137" s="75"/>
      <c r="D137" s="74"/>
      <c r="E137" s="73" t="s">
        <v>10</v>
      </c>
      <c r="F137" s="73" t="s">
        <v>11</v>
      </c>
      <c r="G137" s="73" t="s">
        <v>12</v>
      </c>
      <c r="H137" s="73" t="s">
        <v>13</v>
      </c>
      <c r="I137" s="73"/>
      <c r="J137" s="76"/>
      <c r="K137" s="70" t="s">
        <v>249</v>
      </c>
      <c r="L137" s="276"/>
    </row>
    <row r="138" spans="1:12">
      <c r="A138" s="73">
        <v>42457</v>
      </c>
      <c r="B138" s="74"/>
      <c r="C138" s="75"/>
      <c r="D138" s="74"/>
      <c r="E138" s="73" t="s">
        <v>10</v>
      </c>
      <c r="F138" s="73" t="s">
        <v>11</v>
      </c>
      <c r="G138" s="73" t="s">
        <v>12</v>
      </c>
      <c r="H138" s="73" t="s">
        <v>13</v>
      </c>
      <c r="I138" s="285" t="s">
        <v>307</v>
      </c>
      <c r="J138" s="286"/>
      <c r="K138" s="286"/>
      <c r="L138" s="287"/>
    </row>
    <row r="139" spans="1:12">
      <c r="A139" s="170"/>
      <c r="B139" s="172" t="s">
        <v>358</v>
      </c>
      <c r="C139" s="172" t="s">
        <v>358</v>
      </c>
      <c r="D139" s="171" t="s">
        <v>359</v>
      </c>
      <c r="E139" s="170" t="s">
        <v>360</v>
      </c>
      <c r="F139" s="170" t="s">
        <v>361</v>
      </c>
      <c r="G139" s="170" t="s">
        <v>362</v>
      </c>
      <c r="H139" s="170" t="s">
        <v>363</v>
      </c>
      <c r="I139" s="170" t="s">
        <v>365</v>
      </c>
      <c r="J139" s="173" t="s">
        <v>364</v>
      </c>
      <c r="K139" s="70"/>
      <c r="L139" s="198" t="s">
        <v>364</v>
      </c>
    </row>
    <row r="140" spans="1:12">
      <c r="A140" s="170">
        <v>43054</v>
      </c>
      <c r="B140" s="171"/>
      <c r="C140" s="172" t="s">
        <v>358</v>
      </c>
      <c r="D140" s="171" t="s">
        <v>359</v>
      </c>
      <c r="E140" s="170"/>
      <c r="F140" s="170" t="s">
        <v>361</v>
      </c>
      <c r="G140" s="170"/>
      <c r="H140" s="170"/>
      <c r="I140" s="170"/>
      <c r="J140" s="173">
        <v>34</v>
      </c>
      <c r="K140" s="70"/>
      <c r="L140" s="205" t="s">
        <v>366</v>
      </c>
    </row>
    <row r="141" spans="1:12">
      <c r="A141" s="170">
        <v>43076</v>
      </c>
      <c r="B141" s="171"/>
      <c r="C141" s="172" t="s">
        <v>358</v>
      </c>
      <c r="D141" s="171" t="s">
        <v>359</v>
      </c>
      <c r="E141" s="170" t="s">
        <v>360</v>
      </c>
      <c r="F141" s="170" t="s">
        <v>361</v>
      </c>
      <c r="G141" s="170" t="s">
        <v>362</v>
      </c>
      <c r="H141" s="170" t="s">
        <v>363</v>
      </c>
      <c r="I141" s="170"/>
      <c r="J141" s="173"/>
      <c r="K141" s="70"/>
      <c r="L141" s="205"/>
    </row>
    <row r="142" spans="1:12">
      <c r="A142" s="170">
        <v>43079</v>
      </c>
      <c r="B142" s="171"/>
      <c r="C142" s="172" t="s">
        <v>358</v>
      </c>
      <c r="D142" s="171" t="s">
        <v>359</v>
      </c>
      <c r="E142" s="170" t="s">
        <v>360</v>
      </c>
      <c r="F142" s="170" t="s">
        <v>361</v>
      </c>
      <c r="G142" s="170" t="s">
        <v>362</v>
      </c>
      <c r="H142" s="170" t="s">
        <v>363</v>
      </c>
      <c r="I142" s="170"/>
      <c r="J142" s="173"/>
      <c r="K142" s="70"/>
      <c r="L142" s="209"/>
    </row>
    <row r="143" spans="1:12">
      <c r="A143" s="211">
        <v>43115</v>
      </c>
      <c r="B143" s="212" t="s">
        <v>377</v>
      </c>
      <c r="C143" s="213" t="s">
        <v>378</v>
      </c>
      <c r="D143" s="212" t="s">
        <v>379</v>
      </c>
      <c r="E143" s="211" t="s">
        <v>172</v>
      </c>
      <c r="F143" s="288" t="s">
        <v>380</v>
      </c>
      <c r="G143" s="289"/>
      <c r="H143" s="290"/>
      <c r="I143" s="211"/>
      <c r="J143" s="214"/>
      <c r="K143" s="215"/>
      <c r="L143" s="216" t="s">
        <v>381</v>
      </c>
    </row>
    <row r="144" spans="1:12">
      <c r="A144" s="211">
        <v>43136</v>
      </c>
      <c r="B144" s="212" t="s">
        <v>377</v>
      </c>
      <c r="C144" s="213" t="s">
        <v>378</v>
      </c>
      <c r="D144" s="212" t="s">
        <v>379</v>
      </c>
      <c r="E144" s="211" t="s">
        <v>172</v>
      </c>
      <c r="F144" s="288" t="s">
        <v>380</v>
      </c>
      <c r="G144" s="289"/>
      <c r="H144" s="290"/>
      <c r="I144" s="211"/>
      <c r="J144" s="214"/>
      <c r="K144" s="215"/>
      <c r="L144" s="216" t="s">
        <v>382</v>
      </c>
    </row>
    <row r="145" spans="1:12">
      <c r="A145" s="102">
        <v>41094</v>
      </c>
      <c r="B145" s="103"/>
      <c r="C145" s="104" t="s">
        <v>194</v>
      </c>
      <c r="D145" s="103" t="s">
        <v>195</v>
      </c>
      <c r="E145" s="123">
        <v>121</v>
      </c>
      <c r="F145" s="291">
        <v>121</v>
      </c>
      <c r="G145" s="291"/>
      <c r="H145" s="291"/>
      <c r="I145" s="102"/>
      <c r="J145" s="105"/>
      <c r="K145" s="70"/>
      <c r="L145" s="70" t="s">
        <v>304</v>
      </c>
    </row>
    <row r="146" spans="1:12">
      <c r="A146" s="73">
        <v>41667</v>
      </c>
      <c r="B146" s="74"/>
      <c r="C146" s="75" t="s">
        <v>194</v>
      </c>
      <c r="D146" s="74" t="s">
        <v>48</v>
      </c>
      <c r="E146" s="284" t="s">
        <v>196</v>
      </c>
      <c r="F146" s="284"/>
      <c r="G146" s="284"/>
      <c r="H146" s="284"/>
      <c r="I146" s="73"/>
      <c r="J146" s="76"/>
      <c r="K146" s="70"/>
      <c r="L146" s="70"/>
    </row>
    <row r="147" spans="1:12">
      <c r="A147" s="73">
        <v>41685</v>
      </c>
      <c r="B147" s="74"/>
      <c r="C147" s="75" t="s">
        <v>194</v>
      </c>
      <c r="D147" s="74" t="s">
        <v>48</v>
      </c>
      <c r="E147" s="284" t="s">
        <v>196</v>
      </c>
      <c r="F147" s="284"/>
      <c r="G147" s="284"/>
      <c r="H147" s="284"/>
      <c r="I147" s="73"/>
      <c r="J147" s="76"/>
      <c r="K147" s="70"/>
      <c r="L147" s="70"/>
    </row>
    <row r="148" spans="1:12">
      <c r="A148" s="73">
        <v>41743</v>
      </c>
      <c r="B148" s="74"/>
      <c r="C148" s="75" t="s">
        <v>194</v>
      </c>
      <c r="D148" s="74" t="s">
        <v>48</v>
      </c>
      <c r="E148" s="284" t="s">
        <v>196</v>
      </c>
      <c r="F148" s="284"/>
      <c r="G148" s="284"/>
      <c r="H148" s="284"/>
      <c r="I148" s="73"/>
      <c r="J148" s="76"/>
      <c r="K148" s="70"/>
      <c r="L148" s="70"/>
    </row>
    <row r="149" spans="1:12">
      <c r="A149" s="73">
        <v>41921</v>
      </c>
      <c r="B149" s="74"/>
      <c r="C149" s="75" t="s">
        <v>194</v>
      </c>
      <c r="D149" s="74" t="s">
        <v>48</v>
      </c>
      <c r="E149" s="284" t="s">
        <v>196</v>
      </c>
      <c r="F149" s="284"/>
      <c r="G149" s="284"/>
      <c r="H149" s="284"/>
      <c r="I149" s="73"/>
      <c r="J149" s="76"/>
      <c r="K149" s="70"/>
      <c r="L149" s="70"/>
    </row>
    <row r="150" spans="1:12">
      <c r="A150" s="73">
        <v>42009</v>
      </c>
      <c r="B150" s="74"/>
      <c r="C150" s="75" t="s">
        <v>194</v>
      </c>
      <c r="D150" s="74" t="s">
        <v>48</v>
      </c>
      <c r="E150" s="284" t="s">
        <v>196</v>
      </c>
      <c r="F150" s="284"/>
      <c r="G150" s="284"/>
      <c r="H150" s="284"/>
      <c r="I150" s="73"/>
      <c r="J150" s="76">
        <v>20</v>
      </c>
      <c r="K150" s="70"/>
      <c r="L150" s="70"/>
    </row>
    <row r="151" spans="1:12">
      <c r="A151" s="73">
        <v>42064</v>
      </c>
      <c r="B151" s="74"/>
      <c r="C151" s="75" t="s">
        <v>194</v>
      </c>
      <c r="D151" s="74" t="s">
        <v>48</v>
      </c>
      <c r="E151" s="284" t="s">
        <v>196</v>
      </c>
      <c r="F151" s="284"/>
      <c r="G151" s="284"/>
      <c r="H151" s="284"/>
      <c r="I151" s="73"/>
      <c r="J151" s="76">
        <v>20</v>
      </c>
      <c r="K151" s="70"/>
      <c r="L151" s="70"/>
    </row>
    <row r="152" spans="1:12">
      <c r="A152" s="73">
        <v>42275</v>
      </c>
      <c r="B152" s="74"/>
      <c r="C152" s="75" t="s">
        <v>194</v>
      </c>
      <c r="D152" s="74" t="s">
        <v>48</v>
      </c>
      <c r="E152" s="284" t="s">
        <v>196</v>
      </c>
      <c r="F152" s="284"/>
      <c r="G152" s="284"/>
      <c r="H152" s="284"/>
      <c r="I152" s="73"/>
      <c r="J152" s="76">
        <v>20</v>
      </c>
      <c r="K152" s="70">
        <v>18</v>
      </c>
      <c r="L152" s="70"/>
    </row>
    <row r="153" spans="1:12">
      <c r="A153" s="124">
        <v>42569</v>
      </c>
      <c r="B153" s="125"/>
      <c r="C153" s="126" t="s">
        <v>302</v>
      </c>
      <c r="D153" s="125" t="s">
        <v>201</v>
      </c>
      <c r="E153" s="124" t="s">
        <v>15</v>
      </c>
      <c r="F153" s="292"/>
      <c r="G153" s="292"/>
      <c r="H153" s="292"/>
      <c r="I153" s="124"/>
      <c r="J153" s="127">
        <v>17</v>
      </c>
      <c r="K153" s="70"/>
      <c r="L153" s="70"/>
    </row>
    <row r="154" spans="1:12">
      <c r="A154" s="128">
        <v>42569</v>
      </c>
      <c r="B154" s="129"/>
      <c r="C154" s="130" t="s">
        <v>302</v>
      </c>
      <c r="D154" s="129" t="s">
        <v>190</v>
      </c>
      <c r="E154" s="128" t="s">
        <v>8</v>
      </c>
      <c r="F154" s="293"/>
      <c r="G154" s="293"/>
      <c r="H154" s="293"/>
      <c r="I154" s="128"/>
      <c r="J154" s="131">
        <v>15.5</v>
      </c>
      <c r="K154" s="70"/>
      <c r="L154" s="70"/>
    </row>
    <row r="155" spans="1:12">
      <c r="A155" s="177">
        <v>42829</v>
      </c>
      <c r="B155" s="178"/>
      <c r="C155" s="179" t="s">
        <v>302</v>
      </c>
      <c r="D155" s="178" t="s">
        <v>314</v>
      </c>
      <c r="E155" s="177" t="s">
        <v>315</v>
      </c>
      <c r="F155" s="177"/>
      <c r="G155" s="177"/>
      <c r="H155" s="177"/>
      <c r="I155" s="177"/>
      <c r="J155" s="180">
        <v>15.5</v>
      </c>
      <c r="K155" s="70"/>
      <c r="L155" s="70"/>
    </row>
    <row r="156" spans="1:12">
      <c r="A156" s="177">
        <v>42964</v>
      </c>
      <c r="B156" s="178"/>
      <c r="C156" s="179" t="s">
        <v>302</v>
      </c>
      <c r="D156" s="178" t="s">
        <v>337</v>
      </c>
      <c r="E156" s="177" t="s">
        <v>336</v>
      </c>
      <c r="F156" s="177"/>
      <c r="G156" s="177"/>
      <c r="H156" s="177"/>
      <c r="I156" s="177"/>
      <c r="J156" s="180">
        <v>17</v>
      </c>
      <c r="K156" s="70"/>
      <c r="L156" s="70"/>
    </row>
    <row r="157" spans="1:12">
      <c r="A157" s="199">
        <v>43045</v>
      </c>
      <c r="B157" s="200"/>
      <c r="C157" s="201" t="s">
        <v>302</v>
      </c>
      <c r="D157" s="200" t="s">
        <v>367</v>
      </c>
      <c r="E157" s="199" t="s">
        <v>369</v>
      </c>
      <c r="F157" s="199"/>
      <c r="G157" s="199"/>
      <c r="H157" s="199"/>
      <c r="I157" s="199" t="s">
        <v>370</v>
      </c>
      <c r="J157" s="202"/>
      <c r="K157" s="70"/>
      <c r="L157" s="70" t="s">
        <v>368</v>
      </c>
    </row>
    <row r="158" spans="1:12">
      <c r="A158" s="199">
        <v>43145</v>
      </c>
      <c r="B158" s="200"/>
      <c r="C158" s="201" t="s">
        <v>302</v>
      </c>
      <c r="D158" s="200" t="s">
        <v>367</v>
      </c>
      <c r="E158" s="199" t="s">
        <v>369</v>
      </c>
      <c r="F158" s="199"/>
      <c r="G158" s="199"/>
      <c r="H158" s="199"/>
      <c r="I158" s="199"/>
      <c r="J158" s="202">
        <v>16</v>
      </c>
      <c r="K158" s="70"/>
      <c r="L158" s="70" t="s">
        <v>383</v>
      </c>
    </row>
    <row r="159" spans="1:12">
      <c r="A159" s="77">
        <v>41189</v>
      </c>
      <c r="B159" s="78"/>
      <c r="C159" s="79" t="s">
        <v>197</v>
      </c>
      <c r="D159" s="78" t="s">
        <v>198</v>
      </c>
      <c r="E159" s="77" t="s">
        <v>199</v>
      </c>
      <c r="F159" s="278"/>
      <c r="G159" s="278"/>
      <c r="H159" s="278"/>
      <c r="I159" s="77"/>
      <c r="J159" s="80"/>
      <c r="K159" s="70"/>
      <c r="L159" s="275" t="s">
        <v>304</v>
      </c>
    </row>
    <row r="160" spans="1:12">
      <c r="A160" s="77">
        <v>41248</v>
      </c>
      <c r="B160" s="78"/>
      <c r="C160" s="79" t="s">
        <v>197</v>
      </c>
      <c r="D160" s="78" t="s">
        <v>198</v>
      </c>
      <c r="E160" s="77" t="s">
        <v>199</v>
      </c>
      <c r="F160" s="278"/>
      <c r="G160" s="278"/>
      <c r="H160" s="278"/>
      <c r="I160" s="77"/>
      <c r="J160" s="80"/>
      <c r="K160" s="70"/>
      <c r="L160" s="276"/>
    </row>
    <row r="161" spans="1:12">
      <c r="A161" s="77">
        <v>41288</v>
      </c>
      <c r="B161" s="78"/>
      <c r="C161" s="79" t="s">
        <v>197</v>
      </c>
      <c r="D161" s="78" t="s">
        <v>198</v>
      </c>
      <c r="E161" s="77" t="s">
        <v>199</v>
      </c>
      <c r="F161" s="278"/>
      <c r="G161" s="278"/>
      <c r="H161" s="278"/>
      <c r="I161" s="77"/>
      <c r="J161" s="80"/>
      <c r="K161" s="70"/>
      <c r="L161" s="276"/>
    </row>
    <row r="162" spans="1:12">
      <c r="A162" s="77">
        <v>41373</v>
      </c>
      <c r="B162" s="78"/>
      <c r="C162" s="79" t="s">
        <v>197</v>
      </c>
      <c r="D162" s="78" t="s">
        <v>198</v>
      </c>
      <c r="E162" s="77" t="s">
        <v>199</v>
      </c>
      <c r="F162" s="278"/>
      <c r="G162" s="278"/>
      <c r="H162" s="278"/>
      <c r="I162" s="77"/>
      <c r="J162" s="80"/>
      <c r="K162" s="70"/>
      <c r="L162" s="276"/>
    </row>
    <row r="163" spans="1:12">
      <c r="A163" s="77">
        <v>41515</v>
      </c>
      <c r="B163" s="78"/>
      <c r="C163" s="79" t="s">
        <v>200</v>
      </c>
      <c r="D163" s="78" t="s">
        <v>198</v>
      </c>
      <c r="E163" s="77" t="s">
        <v>199</v>
      </c>
      <c r="F163" s="278"/>
      <c r="G163" s="278"/>
      <c r="H163" s="278"/>
      <c r="I163" s="77"/>
      <c r="J163" s="80"/>
      <c r="K163" s="70"/>
      <c r="L163" s="276"/>
    </row>
    <row r="164" spans="1:12">
      <c r="A164" s="77">
        <v>41578</v>
      </c>
      <c r="B164" s="78"/>
      <c r="C164" s="79" t="s">
        <v>200</v>
      </c>
      <c r="D164" s="78" t="s">
        <v>198</v>
      </c>
      <c r="E164" s="77" t="s">
        <v>199</v>
      </c>
      <c r="F164" s="278"/>
      <c r="G164" s="278"/>
      <c r="H164" s="278"/>
      <c r="I164" s="77"/>
      <c r="J164" s="80"/>
      <c r="K164" s="70"/>
      <c r="L164" s="277"/>
    </row>
    <row r="165" spans="1:12">
      <c r="A165" s="102">
        <v>41373</v>
      </c>
      <c r="B165" s="103"/>
      <c r="C165" s="104" t="s">
        <v>200</v>
      </c>
      <c r="D165" s="103" t="s">
        <v>14</v>
      </c>
      <c r="E165" s="102" t="s">
        <v>15</v>
      </c>
      <c r="F165" s="279"/>
      <c r="G165" s="279"/>
      <c r="H165" s="279"/>
      <c r="I165" s="102"/>
      <c r="J165" s="105"/>
      <c r="K165" s="70"/>
      <c r="L165" s="275" t="s">
        <v>304</v>
      </c>
    </row>
    <row r="166" spans="1:12">
      <c r="A166" s="102">
        <v>41515</v>
      </c>
      <c r="B166" s="103"/>
      <c r="C166" s="104" t="s">
        <v>197</v>
      </c>
      <c r="D166" s="103" t="s">
        <v>14</v>
      </c>
      <c r="E166" s="102" t="s">
        <v>15</v>
      </c>
      <c r="F166" s="279"/>
      <c r="G166" s="279"/>
      <c r="H166" s="279"/>
      <c r="I166" s="102"/>
      <c r="J166" s="105"/>
      <c r="K166" s="70"/>
      <c r="L166" s="276"/>
    </row>
    <row r="167" spans="1:12">
      <c r="A167" s="102">
        <v>41578</v>
      </c>
      <c r="B167" s="103"/>
      <c r="C167" s="104" t="s">
        <v>197</v>
      </c>
      <c r="D167" s="103" t="s">
        <v>14</v>
      </c>
      <c r="E167" s="102" t="s">
        <v>15</v>
      </c>
      <c r="F167" s="279"/>
      <c r="G167" s="279"/>
      <c r="H167" s="279"/>
      <c r="I167" s="102"/>
      <c r="J167" s="105"/>
      <c r="K167" s="70"/>
      <c r="L167" s="276"/>
    </row>
    <row r="168" spans="1:12">
      <c r="A168" s="102">
        <v>41675</v>
      </c>
      <c r="B168" s="103"/>
      <c r="C168" s="104" t="s">
        <v>197</v>
      </c>
      <c r="D168" s="103" t="s">
        <v>14</v>
      </c>
      <c r="E168" s="102" t="s">
        <v>15</v>
      </c>
      <c r="F168" s="279"/>
      <c r="G168" s="279"/>
      <c r="H168" s="279"/>
      <c r="I168" s="102"/>
      <c r="J168" s="105"/>
      <c r="K168" s="70"/>
      <c r="L168" s="276"/>
    </row>
    <row r="169" spans="1:12">
      <c r="A169" s="102">
        <v>41835</v>
      </c>
      <c r="B169" s="103"/>
      <c r="C169" s="104" t="s">
        <v>197</v>
      </c>
      <c r="D169" s="103" t="s">
        <v>14</v>
      </c>
      <c r="E169" s="102" t="s">
        <v>15</v>
      </c>
      <c r="F169" s="279"/>
      <c r="G169" s="279"/>
      <c r="H169" s="279"/>
      <c r="I169" s="102"/>
      <c r="J169" s="105"/>
      <c r="K169" s="70"/>
      <c r="L169" s="276"/>
    </row>
    <row r="170" spans="1:12">
      <c r="A170" s="102">
        <v>41893</v>
      </c>
      <c r="B170" s="103"/>
      <c r="C170" s="104" t="s">
        <v>197</v>
      </c>
      <c r="D170" s="103" t="s">
        <v>201</v>
      </c>
      <c r="E170" s="102" t="s">
        <v>15</v>
      </c>
      <c r="F170" s="279"/>
      <c r="G170" s="279"/>
      <c r="H170" s="279"/>
      <c r="I170" s="102"/>
      <c r="J170" s="105"/>
      <c r="K170" s="70"/>
      <c r="L170" s="276"/>
    </row>
    <row r="171" spans="1:12">
      <c r="A171" s="102">
        <v>41962</v>
      </c>
      <c r="B171" s="103"/>
      <c r="C171" s="104" t="s">
        <v>197</v>
      </c>
      <c r="D171" s="103" t="s">
        <v>201</v>
      </c>
      <c r="E171" s="102" t="s">
        <v>15</v>
      </c>
      <c r="F171" s="279"/>
      <c r="G171" s="279"/>
      <c r="H171" s="279"/>
      <c r="I171" s="102"/>
      <c r="J171" s="105">
        <v>17</v>
      </c>
      <c r="K171" s="70"/>
      <c r="L171" s="276"/>
    </row>
    <row r="172" spans="1:12">
      <c r="A172" s="102">
        <v>42110</v>
      </c>
      <c r="B172" s="103"/>
      <c r="C172" s="104" t="s">
        <v>197</v>
      </c>
      <c r="D172" s="103" t="s">
        <v>201</v>
      </c>
      <c r="E172" s="102" t="s">
        <v>15</v>
      </c>
      <c r="F172" s="279"/>
      <c r="G172" s="279"/>
      <c r="H172" s="279"/>
      <c r="I172" s="102"/>
      <c r="J172" s="105">
        <v>17</v>
      </c>
      <c r="K172" s="70"/>
      <c r="L172" s="276"/>
    </row>
    <row r="173" spans="1:12">
      <c r="A173" s="102">
        <v>42178</v>
      </c>
      <c r="B173" s="103"/>
      <c r="C173" s="104" t="s">
        <v>197</v>
      </c>
      <c r="D173" s="103" t="s">
        <v>201</v>
      </c>
      <c r="E173" s="102" t="s">
        <v>15</v>
      </c>
      <c r="F173" s="279"/>
      <c r="G173" s="279"/>
      <c r="H173" s="279"/>
      <c r="I173" s="102"/>
      <c r="J173" s="105">
        <v>17</v>
      </c>
      <c r="K173" s="70"/>
      <c r="L173" s="276"/>
    </row>
    <row r="174" spans="1:12">
      <c r="A174" s="102">
        <v>42250</v>
      </c>
      <c r="B174" s="103"/>
      <c r="C174" s="104" t="s">
        <v>197</v>
      </c>
      <c r="D174" s="103" t="s">
        <v>201</v>
      </c>
      <c r="E174" s="102" t="s">
        <v>15</v>
      </c>
      <c r="F174" s="279"/>
      <c r="G174" s="279"/>
      <c r="H174" s="279"/>
      <c r="I174" s="102"/>
      <c r="J174" s="105">
        <v>17</v>
      </c>
      <c r="K174" s="70">
        <v>17</v>
      </c>
      <c r="L174" s="276"/>
    </row>
    <row r="175" spans="1:12">
      <c r="A175" s="102">
        <v>42290</v>
      </c>
      <c r="B175" s="103"/>
      <c r="C175" s="104" t="s">
        <v>197</v>
      </c>
      <c r="D175" s="103" t="s">
        <v>201</v>
      </c>
      <c r="E175" s="102" t="s">
        <v>15</v>
      </c>
      <c r="F175" s="279"/>
      <c r="G175" s="279"/>
      <c r="H175" s="279"/>
      <c r="I175" s="102"/>
      <c r="J175" s="105">
        <v>17</v>
      </c>
      <c r="K175" s="70"/>
      <c r="L175" s="276"/>
    </row>
    <row r="176" spans="1:12">
      <c r="A176" s="102">
        <v>42345</v>
      </c>
      <c r="B176" s="103"/>
      <c r="C176" s="104" t="s">
        <v>197</v>
      </c>
      <c r="D176" s="103" t="s">
        <v>201</v>
      </c>
      <c r="E176" s="102" t="s">
        <v>15</v>
      </c>
      <c r="F176" s="279"/>
      <c r="G176" s="279"/>
      <c r="H176" s="279"/>
      <c r="I176" s="102"/>
      <c r="J176" s="105">
        <v>17</v>
      </c>
      <c r="K176" s="70"/>
      <c r="L176" s="277"/>
    </row>
    <row r="177" spans="1:12">
      <c r="A177" s="77">
        <v>41722</v>
      </c>
      <c r="B177" s="78"/>
      <c r="C177" s="79" t="s">
        <v>200</v>
      </c>
      <c r="D177" s="78" t="s">
        <v>16</v>
      </c>
      <c r="E177" s="77" t="s">
        <v>17</v>
      </c>
      <c r="F177" s="278"/>
      <c r="G177" s="278"/>
      <c r="H177" s="278"/>
      <c r="I177" s="77"/>
      <c r="J177" s="80">
        <v>17</v>
      </c>
      <c r="K177" s="70"/>
      <c r="L177" s="70"/>
    </row>
    <row r="178" spans="1:12">
      <c r="A178" s="77">
        <v>41756</v>
      </c>
      <c r="B178" s="78"/>
      <c r="C178" s="79" t="s">
        <v>200</v>
      </c>
      <c r="D178" s="78" t="s">
        <v>16</v>
      </c>
      <c r="E178" s="77" t="s">
        <v>17</v>
      </c>
      <c r="F178" s="278"/>
      <c r="G178" s="278"/>
      <c r="H178" s="278"/>
      <c r="I178" s="77"/>
      <c r="J178" s="80"/>
      <c r="K178" s="70"/>
      <c r="L178" s="70"/>
    </row>
    <row r="179" spans="1:12">
      <c r="A179" s="77">
        <v>41835</v>
      </c>
      <c r="B179" s="78"/>
      <c r="C179" s="79" t="s">
        <v>200</v>
      </c>
      <c r="D179" s="78" t="s">
        <v>16</v>
      </c>
      <c r="E179" s="77" t="s">
        <v>17</v>
      </c>
      <c r="F179" s="278"/>
      <c r="G179" s="278"/>
      <c r="H179" s="278"/>
      <c r="I179" s="77"/>
      <c r="J179" s="80"/>
      <c r="K179" s="70"/>
      <c r="L179" s="70"/>
    </row>
    <row r="180" spans="1:12">
      <c r="A180" s="77">
        <v>41893</v>
      </c>
      <c r="B180" s="78"/>
      <c r="C180" s="79" t="s">
        <v>200</v>
      </c>
      <c r="D180" s="78" t="s">
        <v>16</v>
      </c>
      <c r="E180" s="77" t="s">
        <v>17</v>
      </c>
      <c r="F180" s="77"/>
      <c r="G180" s="77"/>
      <c r="H180" s="77"/>
      <c r="I180" s="77"/>
      <c r="J180" s="80">
        <v>17</v>
      </c>
      <c r="K180" s="70"/>
      <c r="L180" s="70"/>
    </row>
    <row r="181" spans="1:12">
      <c r="A181" s="77">
        <v>42054</v>
      </c>
      <c r="B181" s="78"/>
      <c r="C181" s="79" t="s">
        <v>200</v>
      </c>
      <c r="D181" s="78" t="s">
        <v>16</v>
      </c>
      <c r="E181" s="77" t="s">
        <v>17</v>
      </c>
      <c r="F181" s="77"/>
      <c r="G181" s="77"/>
      <c r="H181" s="77"/>
      <c r="I181" s="77"/>
      <c r="J181" s="80">
        <v>17</v>
      </c>
      <c r="K181" s="70"/>
      <c r="L181" s="70"/>
    </row>
    <row r="182" spans="1:12">
      <c r="A182" s="77">
        <v>42110</v>
      </c>
      <c r="B182" s="78"/>
      <c r="C182" s="79" t="s">
        <v>200</v>
      </c>
      <c r="D182" s="78" t="s">
        <v>16</v>
      </c>
      <c r="E182" s="77" t="s">
        <v>17</v>
      </c>
      <c r="F182" s="77"/>
      <c r="G182" s="77"/>
      <c r="H182" s="77"/>
      <c r="I182" s="77"/>
      <c r="J182" s="80">
        <v>17</v>
      </c>
      <c r="K182" s="70"/>
      <c r="L182" s="70"/>
    </row>
    <row r="183" spans="1:12">
      <c r="A183" s="77">
        <v>42178</v>
      </c>
      <c r="B183" s="78"/>
      <c r="C183" s="79" t="s">
        <v>200</v>
      </c>
      <c r="D183" s="78" t="s">
        <v>16</v>
      </c>
      <c r="E183" s="77" t="s">
        <v>17</v>
      </c>
      <c r="F183" s="77"/>
      <c r="G183" s="77"/>
      <c r="H183" s="77"/>
      <c r="I183" s="77"/>
      <c r="J183" s="80">
        <v>17</v>
      </c>
      <c r="K183" s="70"/>
      <c r="L183" s="70"/>
    </row>
    <row r="184" spans="1:12">
      <c r="A184" s="77">
        <v>42250</v>
      </c>
      <c r="B184" s="78"/>
      <c r="C184" s="79" t="s">
        <v>200</v>
      </c>
      <c r="D184" s="78" t="s">
        <v>16</v>
      </c>
      <c r="E184" s="77" t="s">
        <v>17</v>
      </c>
      <c r="F184" s="77"/>
      <c r="G184" s="77"/>
      <c r="H184" s="77"/>
      <c r="I184" s="77"/>
      <c r="J184" s="80">
        <v>17</v>
      </c>
      <c r="K184" s="70">
        <v>16.5</v>
      </c>
      <c r="L184" s="70"/>
    </row>
    <row r="185" spans="1:12">
      <c r="A185" s="77">
        <v>42290</v>
      </c>
      <c r="B185" s="78"/>
      <c r="C185" s="79" t="s">
        <v>200</v>
      </c>
      <c r="D185" s="78" t="s">
        <v>16</v>
      </c>
      <c r="E185" s="77" t="s">
        <v>17</v>
      </c>
      <c r="F185" s="77"/>
      <c r="G185" s="77"/>
      <c r="H185" s="77"/>
      <c r="I185" s="77"/>
      <c r="J185" s="80">
        <v>17</v>
      </c>
      <c r="K185" s="70">
        <v>16.5</v>
      </c>
      <c r="L185" s="70"/>
    </row>
    <row r="186" spans="1:12">
      <c r="A186" s="77">
        <v>42345</v>
      </c>
      <c r="B186" s="78"/>
      <c r="C186" s="79" t="s">
        <v>200</v>
      </c>
      <c r="D186" s="78" t="s">
        <v>16</v>
      </c>
      <c r="E186" s="77" t="s">
        <v>17</v>
      </c>
      <c r="F186" s="77"/>
      <c r="G186" s="77"/>
      <c r="H186" s="77"/>
      <c r="I186" s="77"/>
      <c r="J186" s="80">
        <v>17</v>
      </c>
      <c r="K186" s="70">
        <v>16.5</v>
      </c>
      <c r="L186" s="70"/>
    </row>
    <row r="187" spans="1:12">
      <c r="A187" s="77">
        <v>42414</v>
      </c>
      <c r="B187" s="78"/>
      <c r="C187" s="79" t="s">
        <v>200</v>
      </c>
      <c r="D187" s="78" t="s">
        <v>16</v>
      </c>
      <c r="E187" s="77" t="s">
        <v>17</v>
      </c>
      <c r="F187" s="77"/>
      <c r="G187" s="77"/>
      <c r="H187" s="77"/>
      <c r="I187" s="77"/>
      <c r="J187" s="80">
        <v>17</v>
      </c>
      <c r="K187" s="70">
        <v>16.5</v>
      </c>
      <c r="L187" s="70"/>
    </row>
    <row r="188" spans="1:12">
      <c r="A188" s="77">
        <v>42457</v>
      </c>
      <c r="B188" s="78"/>
      <c r="C188" s="79" t="s">
        <v>200</v>
      </c>
      <c r="D188" s="78" t="s">
        <v>16</v>
      </c>
      <c r="E188" s="77" t="s">
        <v>17</v>
      </c>
      <c r="F188" s="77"/>
      <c r="G188" s="77"/>
      <c r="H188" s="77"/>
      <c r="I188" s="77"/>
      <c r="J188" s="80">
        <v>17</v>
      </c>
      <c r="K188" s="70">
        <v>16.5</v>
      </c>
      <c r="L188" s="70"/>
    </row>
    <row r="189" spans="1:12">
      <c r="A189" s="77">
        <v>42519</v>
      </c>
      <c r="B189" s="78"/>
      <c r="C189" s="79" t="s">
        <v>200</v>
      </c>
      <c r="D189" s="78" t="s">
        <v>16</v>
      </c>
      <c r="E189" s="77" t="s">
        <v>17</v>
      </c>
      <c r="F189" s="77"/>
      <c r="G189" s="77"/>
      <c r="H189" s="77"/>
      <c r="I189" s="77"/>
      <c r="J189" s="80">
        <v>17</v>
      </c>
      <c r="K189" s="70">
        <v>16.5</v>
      </c>
      <c r="L189" s="70"/>
    </row>
    <row r="190" spans="1:12">
      <c r="A190" s="146">
        <v>42555</v>
      </c>
      <c r="B190" s="78"/>
      <c r="C190" s="79" t="s">
        <v>200</v>
      </c>
      <c r="D190" s="78" t="s">
        <v>16</v>
      </c>
      <c r="E190" s="146" t="s">
        <v>17</v>
      </c>
      <c r="F190" s="146"/>
      <c r="G190" s="146"/>
      <c r="H190" s="146"/>
      <c r="I190" s="146"/>
      <c r="J190" s="80">
        <v>17</v>
      </c>
      <c r="K190" s="70">
        <v>16.5</v>
      </c>
      <c r="L190" s="70"/>
    </row>
    <row r="191" spans="1:12">
      <c r="A191" s="77">
        <v>42583</v>
      </c>
      <c r="B191" s="78"/>
      <c r="C191" s="79" t="s">
        <v>200</v>
      </c>
      <c r="D191" s="78" t="s">
        <v>16</v>
      </c>
      <c r="E191" s="77" t="s">
        <v>17</v>
      </c>
      <c r="F191" s="77"/>
      <c r="G191" s="77"/>
      <c r="H191" s="77"/>
      <c r="I191" s="77"/>
      <c r="J191" s="80">
        <v>17</v>
      </c>
      <c r="K191" s="70">
        <v>16.5</v>
      </c>
      <c r="L191" s="70"/>
    </row>
    <row r="192" spans="1:12">
      <c r="A192" s="150">
        <v>42633</v>
      </c>
      <c r="B192" s="78"/>
      <c r="C192" s="79" t="s">
        <v>200</v>
      </c>
      <c r="D192" s="78" t="s">
        <v>16</v>
      </c>
      <c r="E192" s="150" t="s">
        <v>17</v>
      </c>
      <c r="F192" s="150"/>
      <c r="G192" s="150"/>
      <c r="H192" s="150"/>
      <c r="I192" s="150"/>
      <c r="J192" s="80">
        <v>17</v>
      </c>
      <c r="K192" s="70">
        <v>16.5</v>
      </c>
      <c r="L192" s="70"/>
    </row>
    <row r="193" spans="1:12">
      <c r="A193" s="150">
        <v>42709</v>
      </c>
      <c r="B193" s="78"/>
      <c r="C193" s="79" t="s">
        <v>200</v>
      </c>
      <c r="D193" s="78" t="s">
        <v>16</v>
      </c>
      <c r="E193" s="150" t="s">
        <v>17</v>
      </c>
      <c r="F193" s="150"/>
      <c r="G193" s="150"/>
      <c r="H193" s="150"/>
      <c r="I193" s="150"/>
      <c r="J193" s="80"/>
      <c r="K193" s="70">
        <v>16.5</v>
      </c>
      <c r="L193" s="70"/>
    </row>
    <row r="194" spans="1:12">
      <c r="A194" s="149">
        <v>42751</v>
      </c>
      <c r="B194" s="78"/>
      <c r="C194" s="79" t="s">
        <v>200</v>
      </c>
      <c r="D194" s="78" t="s">
        <v>16</v>
      </c>
      <c r="E194" s="149" t="s">
        <v>17</v>
      </c>
      <c r="F194" s="149"/>
      <c r="G194" s="149"/>
      <c r="H194" s="149"/>
      <c r="I194" s="149"/>
      <c r="J194" s="80"/>
      <c r="K194" s="70">
        <v>16.5</v>
      </c>
      <c r="L194" s="70"/>
    </row>
    <row r="195" spans="1:12">
      <c r="A195" s="94">
        <v>42117</v>
      </c>
      <c r="B195" s="95"/>
      <c r="C195" s="96" t="s">
        <v>200</v>
      </c>
      <c r="D195" s="95" t="s">
        <v>252</v>
      </c>
      <c r="E195" s="94" t="s">
        <v>253</v>
      </c>
      <c r="F195" s="274" t="s">
        <v>254</v>
      </c>
      <c r="G195" s="274"/>
      <c r="H195" s="274"/>
      <c r="I195" s="147" t="s">
        <v>305</v>
      </c>
      <c r="J195" s="97">
        <v>5</v>
      </c>
      <c r="K195" s="70">
        <v>16.5</v>
      </c>
      <c r="L195" s="70"/>
    </row>
    <row r="196" spans="1:12">
      <c r="A196" s="152">
        <v>42414</v>
      </c>
      <c r="B196" s="95"/>
      <c r="C196" s="96" t="s">
        <v>200</v>
      </c>
      <c r="D196" s="95" t="s">
        <v>252</v>
      </c>
      <c r="E196" s="152" t="s">
        <v>253</v>
      </c>
      <c r="F196" s="274" t="s">
        <v>254</v>
      </c>
      <c r="G196" s="274"/>
      <c r="H196" s="274"/>
      <c r="I196" s="152" t="s">
        <v>306</v>
      </c>
      <c r="J196" s="97">
        <v>4.75</v>
      </c>
      <c r="K196" s="70">
        <v>16.5</v>
      </c>
      <c r="L196" s="70"/>
    </row>
    <row r="197" spans="1:12">
      <c r="A197" s="94">
        <v>42682</v>
      </c>
      <c r="B197" s="95"/>
      <c r="C197" s="96" t="s">
        <v>200</v>
      </c>
      <c r="D197" s="95" t="s">
        <v>252</v>
      </c>
      <c r="E197" s="94" t="s">
        <v>253</v>
      </c>
      <c r="F197" s="274" t="s">
        <v>254</v>
      </c>
      <c r="G197" s="274"/>
      <c r="H197" s="274"/>
      <c r="I197" s="152" t="s">
        <v>316</v>
      </c>
      <c r="J197" s="97">
        <v>4.75</v>
      </c>
      <c r="K197" s="70">
        <v>16.5</v>
      </c>
      <c r="L197" s="70"/>
    </row>
    <row r="198" spans="1:12">
      <c r="A198" s="98">
        <v>42414</v>
      </c>
      <c r="B198" s="99"/>
      <c r="C198" s="100" t="s">
        <v>251</v>
      </c>
      <c r="D198" s="99" t="s">
        <v>190</v>
      </c>
      <c r="E198" s="98" t="s">
        <v>8</v>
      </c>
      <c r="F198" s="98"/>
      <c r="G198" s="98"/>
      <c r="H198" s="98"/>
      <c r="I198" s="98"/>
      <c r="J198" s="101">
        <v>14.5</v>
      </c>
      <c r="K198" s="70">
        <v>16.5</v>
      </c>
      <c r="L198" s="70"/>
    </row>
    <row r="199" spans="1:12">
      <c r="A199" s="98">
        <v>42442</v>
      </c>
      <c r="B199" s="99"/>
      <c r="C199" s="100" t="s">
        <v>251</v>
      </c>
      <c r="D199" s="99" t="s">
        <v>190</v>
      </c>
      <c r="E199" s="98" t="s">
        <v>8</v>
      </c>
      <c r="F199" s="98"/>
      <c r="G199" s="98"/>
      <c r="H199" s="98"/>
      <c r="I199" s="98"/>
      <c r="J199" s="101">
        <v>14.5</v>
      </c>
      <c r="K199" s="70">
        <v>16.5</v>
      </c>
      <c r="L199" s="70"/>
    </row>
    <row r="200" spans="1:12">
      <c r="A200" s="98">
        <v>42457</v>
      </c>
      <c r="B200" s="99"/>
      <c r="C200" s="100" t="s">
        <v>251</v>
      </c>
      <c r="D200" s="99" t="s">
        <v>190</v>
      </c>
      <c r="E200" s="98" t="s">
        <v>8</v>
      </c>
      <c r="F200" s="98"/>
      <c r="G200" s="98"/>
      <c r="H200" s="98"/>
      <c r="I200" s="98"/>
      <c r="J200" s="101">
        <v>14.5</v>
      </c>
      <c r="K200" s="70">
        <v>16.5</v>
      </c>
      <c r="L200" s="70"/>
    </row>
    <row r="201" spans="1:12">
      <c r="A201" s="98">
        <v>42487</v>
      </c>
      <c r="B201" s="99"/>
      <c r="C201" s="100" t="s">
        <v>251</v>
      </c>
      <c r="D201" s="99" t="s">
        <v>190</v>
      </c>
      <c r="E201" s="98" t="s">
        <v>8</v>
      </c>
      <c r="F201" s="98"/>
      <c r="G201" s="98"/>
      <c r="H201" s="98"/>
      <c r="I201" s="98"/>
      <c r="J201" s="101">
        <v>14.5</v>
      </c>
      <c r="K201" s="70">
        <v>16.5</v>
      </c>
      <c r="L201" s="70"/>
    </row>
    <row r="202" spans="1:12">
      <c r="A202" s="98">
        <v>42507</v>
      </c>
      <c r="B202" s="99"/>
      <c r="C202" s="100" t="s">
        <v>251</v>
      </c>
      <c r="D202" s="99" t="s">
        <v>190</v>
      </c>
      <c r="E202" s="98" t="s">
        <v>8</v>
      </c>
      <c r="F202" s="98"/>
      <c r="G202" s="98"/>
      <c r="H202" s="98"/>
      <c r="I202" s="98"/>
      <c r="J202" s="101">
        <v>14.5</v>
      </c>
      <c r="K202" s="70">
        <v>16.5</v>
      </c>
      <c r="L202" s="70"/>
    </row>
    <row r="203" spans="1:12">
      <c r="A203" s="98">
        <v>42519</v>
      </c>
      <c r="B203" s="99"/>
      <c r="C203" s="100" t="s">
        <v>251</v>
      </c>
      <c r="D203" s="99" t="s">
        <v>190</v>
      </c>
      <c r="E203" s="98" t="s">
        <v>8</v>
      </c>
      <c r="F203" s="98"/>
      <c r="G203" s="98"/>
      <c r="H203" s="98"/>
      <c r="I203" s="98"/>
      <c r="J203" s="101">
        <v>14.5</v>
      </c>
      <c r="K203" s="70"/>
      <c r="L203" s="70"/>
    </row>
    <row r="204" spans="1:12">
      <c r="A204" s="98">
        <v>42555</v>
      </c>
      <c r="B204" s="99"/>
      <c r="C204" s="100" t="s">
        <v>251</v>
      </c>
      <c r="D204" s="99" t="s">
        <v>190</v>
      </c>
      <c r="E204" s="98" t="s">
        <v>8</v>
      </c>
      <c r="F204" s="98"/>
      <c r="G204" s="98"/>
      <c r="H204" s="98"/>
      <c r="I204" s="98"/>
      <c r="J204" s="101">
        <v>14.5</v>
      </c>
      <c r="K204" s="70"/>
      <c r="L204" s="70"/>
    </row>
    <row r="205" spans="1:12">
      <c r="A205" s="98">
        <v>42578</v>
      </c>
      <c r="B205" s="99"/>
      <c r="C205" s="100" t="s">
        <v>251</v>
      </c>
      <c r="D205" s="99" t="s">
        <v>190</v>
      </c>
      <c r="E205" s="98" t="s">
        <v>8</v>
      </c>
      <c r="F205" s="98"/>
      <c r="G205" s="98"/>
      <c r="H205" s="98"/>
      <c r="I205" s="98"/>
      <c r="J205" s="101">
        <v>14.5</v>
      </c>
      <c r="K205" s="70"/>
      <c r="L205" s="70"/>
    </row>
    <row r="206" spans="1:12">
      <c r="A206" s="98">
        <v>42598</v>
      </c>
      <c r="B206" s="99"/>
      <c r="C206" s="100" t="s">
        <v>251</v>
      </c>
      <c r="D206" s="99" t="s">
        <v>190</v>
      </c>
      <c r="E206" s="98" t="s">
        <v>8</v>
      </c>
      <c r="F206" s="98"/>
      <c r="G206" s="98"/>
      <c r="H206" s="98"/>
      <c r="I206" s="98"/>
      <c r="J206" s="101">
        <v>14.5</v>
      </c>
      <c r="K206" s="70"/>
      <c r="L206" s="70"/>
    </row>
    <row r="207" spans="1:12">
      <c r="A207" s="98">
        <v>42598</v>
      </c>
      <c r="B207" s="99"/>
      <c r="C207" s="100" t="s">
        <v>251</v>
      </c>
      <c r="D207" s="99" t="s">
        <v>190</v>
      </c>
      <c r="E207" s="98" t="s">
        <v>8</v>
      </c>
      <c r="F207" s="98"/>
      <c r="G207" s="98"/>
      <c r="H207" s="98"/>
      <c r="I207" s="98"/>
      <c r="J207" s="101">
        <v>14.5</v>
      </c>
      <c r="K207" s="70"/>
      <c r="L207" s="70"/>
    </row>
    <row r="208" spans="1:12">
      <c r="A208" s="98">
        <v>42633</v>
      </c>
      <c r="B208" s="99"/>
      <c r="C208" s="100" t="s">
        <v>251</v>
      </c>
      <c r="D208" s="99" t="s">
        <v>190</v>
      </c>
      <c r="E208" s="98" t="s">
        <v>8</v>
      </c>
      <c r="F208" s="98"/>
      <c r="G208" s="98"/>
      <c r="H208" s="98"/>
      <c r="I208" s="98"/>
      <c r="J208" s="101">
        <v>14.5</v>
      </c>
      <c r="K208" s="70"/>
      <c r="L208" s="70"/>
    </row>
    <row r="209" spans="1:12">
      <c r="A209" s="98">
        <v>42633</v>
      </c>
      <c r="B209" s="99"/>
      <c r="C209" s="100" t="s">
        <v>251</v>
      </c>
      <c r="D209" s="99" t="s">
        <v>190</v>
      </c>
      <c r="E209" s="98" t="s">
        <v>8</v>
      </c>
      <c r="F209" s="98"/>
      <c r="G209" s="98"/>
      <c r="H209" s="98"/>
      <c r="I209" s="98"/>
      <c r="J209" s="101">
        <v>14.5</v>
      </c>
      <c r="K209" s="70"/>
      <c r="L209" s="70"/>
    </row>
    <row r="210" spans="1:12">
      <c r="A210" s="98">
        <v>42709</v>
      </c>
      <c r="B210" s="99"/>
      <c r="C210" s="100" t="s">
        <v>251</v>
      </c>
      <c r="D210" s="99" t="s">
        <v>190</v>
      </c>
      <c r="E210" s="98" t="s">
        <v>8</v>
      </c>
      <c r="F210" s="98"/>
      <c r="G210" s="98"/>
      <c r="H210" s="98"/>
      <c r="I210" s="98"/>
      <c r="J210" s="101"/>
      <c r="K210" s="70"/>
      <c r="L210" s="272" t="s">
        <v>313</v>
      </c>
    </row>
    <row r="211" spans="1:12">
      <c r="A211" s="98">
        <v>42709</v>
      </c>
      <c r="B211" s="99"/>
      <c r="C211" s="100" t="s">
        <v>251</v>
      </c>
      <c r="D211" s="99" t="s">
        <v>190</v>
      </c>
      <c r="E211" s="98" t="s">
        <v>8</v>
      </c>
      <c r="F211" s="98"/>
      <c r="G211" s="98"/>
      <c r="H211" s="98"/>
      <c r="I211" s="98"/>
      <c r="J211" s="101"/>
      <c r="K211" s="70"/>
      <c r="L211" s="273"/>
    </row>
    <row r="212" spans="1:12">
      <c r="A212" s="98">
        <v>42751</v>
      </c>
      <c r="B212" s="99"/>
      <c r="C212" s="100" t="s">
        <v>251</v>
      </c>
      <c r="D212" s="99" t="s">
        <v>190</v>
      </c>
      <c r="E212" s="98" t="s">
        <v>8</v>
      </c>
      <c r="F212" s="98"/>
      <c r="G212" s="98"/>
      <c r="H212" s="98"/>
      <c r="I212" s="98"/>
      <c r="J212" s="101"/>
      <c r="K212" s="70"/>
      <c r="L212" s="70"/>
    </row>
    <row r="213" spans="1:12">
      <c r="A213" s="98">
        <v>42753</v>
      </c>
      <c r="B213" s="99"/>
      <c r="C213" s="100" t="s">
        <v>251</v>
      </c>
      <c r="D213" s="99" t="s">
        <v>190</v>
      </c>
      <c r="E213" s="98" t="s">
        <v>8</v>
      </c>
      <c r="F213" s="98"/>
      <c r="G213" s="98"/>
      <c r="H213" s="98"/>
      <c r="I213" s="98"/>
      <c r="J213" s="101"/>
      <c r="K213" s="70"/>
      <c r="L213" s="70"/>
    </row>
    <row r="214" spans="1:12">
      <c r="A214" s="98">
        <v>42837</v>
      </c>
      <c r="B214" s="99"/>
      <c r="C214" s="100" t="s">
        <v>251</v>
      </c>
      <c r="D214" s="99" t="s">
        <v>190</v>
      </c>
      <c r="E214" s="98" t="s">
        <v>8</v>
      </c>
      <c r="F214" s="98"/>
      <c r="G214" s="98"/>
      <c r="H214" s="98"/>
      <c r="I214" s="98"/>
      <c r="J214" s="101">
        <v>17</v>
      </c>
      <c r="K214" s="70"/>
      <c r="L214" s="117" t="s">
        <v>323</v>
      </c>
    </row>
    <row r="215" spans="1:12">
      <c r="A215" s="98">
        <v>42946</v>
      </c>
      <c r="B215" s="99"/>
      <c r="C215" s="100" t="s">
        <v>251</v>
      </c>
      <c r="D215" s="99" t="s">
        <v>190</v>
      </c>
      <c r="E215" s="98" t="s">
        <v>8</v>
      </c>
      <c r="F215" s="98"/>
      <c r="G215" s="98"/>
      <c r="H215" s="98"/>
      <c r="I215" s="98"/>
      <c r="J215" s="101">
        <v>17</v>
      </c>
      <c r="K215" s="70"/>
      <c r="L215" s="117" t="s">
        <v>323</v>
      </c>
    </row>
    <row r="216" spans="1:12">
      <c r="A216" s="98">
        <v>42977</v>
      </c>
      <c r="B216" s="99"/>
      <c r="C216" s="100" t="s">
        <v>251</v>
      </c>
      <c r="D216" s="99" t="s">
        <v>190</v>
      </c>
      <c r="E216" s="98" t="s">
        <v>8</v>
      </c>
      <c r="F216" s="98"/>
      <c r="G216" s="98"/>
      <c r="H216" s="98"/>
      <c r="I216" s="98"/>
      <c r="J216" s="101">
        <v>17</v>
      </c>
      <c r="K216" s="70"/>
      <c r="L216" s="117" t="s">
        <v>323</v>
      </c>
    </row>
    <row r="217" spans="1:12">
      <c r="A217" s="98">
        <v>43024</v>
      </c>
      <c r="B217" s="99"/>
      <c r="C217" s="100" t="s">
        <v>251</v>
      </c>
      <c r="D217" s="99" t="s">
        <v>190</v>
      </c>
      <c r="E217" s="98" t="s">
        <v>8</v>
      </c>
      <c r="F217" s="98"/>
      <c r="G217" s="98"/>
      <c r="H217" s="98"/>
      <c r="I217" s="98"/>
      <c r="J217" s="101">
        <v>17</v>
      </c>
      <c r="K217" s="70"/>
      <c r="L217" s="117" t="s">
        <v>342</v>
      </c>
    </row>
    <row r="218" spans="1:12">
      <c r="A218" s="98">
        <v>43054</v>
      </c>
      <c r="B218" s="99"/>
      <c r="C218" s="100" t="s">
        <v>251</v>
      </c>
      <c r="D218" s="99" t="s">
        <v>190</v>
      </c>
      <c r="E218" s="98" t="s">
        <v>8</v>
      </c>
      <c r="F218" s="98"/>
      <c r="G218" s="98"/>
      <c r="H218" s="98"/>
      <c r="I218" s="98"/>
      <c r="J218" s="101">
        <v>17</v>
      </c>
      <c r="K218" s="70"/>
      <c r="L218" s="117" t="s">
        <v>342</v>
      </c>
    </row>
    <row r="219" spans="1:12">
      <c r="A219" s="98">
        <v>43114</v>
      </c>
      <c r="B219" s="99"/>
      <c r="C219" s="100" t="s">
        <v>251</v>
      </c>
      <c r="D219" s="99" t="s">
        <v>190</v>
      </c>
      <c r="E219" s="98" t="s">
        <v>8</v>
      </c>
      <c r="F219" s="98"/>
      <c r="G219" s="98"/>
      <c r="H219" s="98"/>
      <c r="I219" s="98"/>
      <c r="J219" s="101">
        <v>17</v>
      </c>
      <c r="K219" s="70"/>
      <c r="L219" s="117" t="s">
        <v>342</v>
      </c>
    </row>
    <row r="220" spans="1:12">
      <c r="A220" s="98">
        <v>43130</v>
      </c>
      <c r="B220" s="99"/>
      <c r="C220" s="100" t="s">
        <v>251</v>
      </c>
      <c r="D220" s="99" t="s">
        <v>190</v>
      </c>
      <c r="E220" s="98" t="s">
        <v>8</v>
      </c>
      <c r="F220" s="98"/>
      <c r="G220" s="98"/>
      <c r="H220" s="98"/>
      <c r="I220" s="98"/>
      <c r="J220" s="101">
        <v>17</v>
      </c>
      <c r="K220" s="70"/>
      <c r="L220" s="117" t="s">
        <v>342</v>
      </c>
    </row>
    <row r="221" spans="1:12">
      <c r="A221" s="98">
        <v>43135</v>
      </c>
      <c r="B221" s="99"/>
      <c r="C221" s="100" t="s">
        <v>251</v>
      </c>
      <c r="D221" s="99" t="s">
        <v>190</v>
      </c>
      <c r="E221" s="98" t="s">
        <v>8</v>
      </c>
      <c r="F221" s="98"/>
      <c r="G221" s="98"/>
      <c r="H221" s="98"/>
      <c r="I221" s="98"/>
      <c r="J221" s="101">
        <v>17</v>
      </c>
      <c r="K221" s="70"/>
      <c r="L221" s="117" t="s">
        <v>342</v>
      </c>
    </row>
    <row r="222" spans="1:12">
      <c r="A222" s="142">
        <v>41189</v>
      </c>
      <c r="B222" s="143"/>
      <c r="C222" s="144" t="s">
        <v>202</v>
      </c>
      <c r="D222" s="143" t="s">
        <v>203</v>
      </c>
      <c r="E222" s="142" t="s">
        <v>204</v>
      </c>
      <c r="F222" s="142"/>
      <c r="G222" s="142"/>
      <c r="H222" s="142"/>
      <c r="I222" s="142" t="s">
        <v>205</v>
      </c>
      <c r="J222" s="145">
        <v>9</v>
      </c>
      <c r="K222" s="70"/>
      <c r="L222" s="70"/>
    </row>
    <row r="223" spans="1:12">
      <c r="A223" s="142">
        <v>42122</v>
      </c>
      <c r="B223" s="143"/>
      <c r="C223" s="144" t="s">
        <v>202</v>
      </c>
      <c r="D223" s="143" t="s">
        <v>203</v>
      </c>
      <c r="E223" s="142" t="s">
        <v>204</v>
      </c>
      <c r="F223" s="142"/>
      <c r="G223" s="142"/>
      <c r="H223" s="142"/>
      <c r="I223" s="142" t="s">
        <v>205</v>
      </c>
      <c r="J223" s="145"/>
      <c r="K223" s="70"/>
      <c r="L223" s="70" t="s">
        <v>340</v>
      </c>
    </row>
    <row r="224" spans="1:12">
      <c r="A224" s="142">
        <v>42411</v>
      </c>
      <c r="B224" s="143"/>
      <c r="C224" s="144" t="s">
        <v>202</v>
      </c>
      <c r="D224" s="143" t="s">
        <v>203</v>
      </c>
      <c r="E224" s="142" t="s">
        <v>204</v>
      </c>
      <c r="F224" s="142"/>
      <c r="G224" s="142"/>
      <c r="H224" s="142"/>
      <c r="I224" s="142" t="s">
        <v>205</v>
      </c>
      <c r="J224" s="145"/>
      <c r="K224" s="70"/>
      <c r="L224" s="70" t="s">
        <v>339</v>
      </c>
    </row>
    <row r="225" spans="1:12">
      <c r="A225" s="142">
        <v>42682</v>
      </c>
      <c r="B225" s="143"/>
      <c r="C225" s="144" t="s">
        <v>202</v>
      </c>
      <c r="D225" s="143" t="s">
        <v>203</v>
      </c>
      <c r="E225" s="142" t="s">
        <v>204</v>
      </c>
      <c r="F225" s="142"/>
      <c r="G225" s="142"/>
      <c r="H225" s="142"/>
      <c r="I225" s="142" t="s">
        <v>205</v>
      </c>
      <c r="J225" s="145"/>
      <c r="K225" s="70"/>
      <c r="L225" s="70" t="s">
        <v>338</v>
      </c>
    </row>
    <row r="226" spans="1:12">
      <c r="A226" s="142">
        <v>42975</v>
      </c>
      <c r="B226" s="143"/>
      <c r="C226" s="144" t="s">
        <v>202</v>
      </c>
      <c r="D226" s="143" t="s">
        <v>203</v>
      </c>
      <c r="E226" s="142" t="s">
        <v>204</v>
      </c>
      <c r="F226" s="142"/>
      <c r="G226" s="142"/>
      <c r="H226" s="142"/>
      <c r="I226" s="142" t="s">
        <v>205</v>
      </c>
      <c r="J226" s="145"/>
      <c r="K226" s="70"/>
      <c r="L226" s="70" t="s">
        <v>341</v>
      </c>
    </row>
    <row r="227" spans="1:12">
      <c r="A227" s="73">
        <v>41949</v>
      </c>
      <c r="B227" s="74"/>
      <c r="C227" s="75" t="s">
        <v>206</v>
      </c>
      <c r="D227" s="74" t="s">
        <v>16</v>
      </c>
      <c r="E227" s="73" t="s">
        <v>17</v>
      </c>
      <c r="F227" s="73"/>
      <c r="G227" s="73"/>
      <c r="H227" s="73"/>
      <c r="I227" s="73"/>
      <c r="J227" s="76"/>
      <c r="K227" s="140"/>
      <c r="L227" s="141"/>
    </row>
    <row r="228" spans="1:12">
      <c r="A228" s="206">
        <v>42442</v>
      </c>
      <c r="B228" s="74"/>
      <c r="C228" s="75" t="s">
        <v>206</v>
      </c>
      <c r="D228" s="74" t="s">
        <v>16</v>
      </c>
      <c r="E228" s="206" t="s">
        <v>17</v>
      </c>
      <c r="F228" s="206"/>
      <c r="G228" s="206"/>
      <c r="H228" s="206"/>
      <c r="I228" s="206"/>
      <c r="J228" s="76"/>
      <c r="K228" s="70"/>
      <c r="L228" s="70"/>
    </row>
    <row r="229" spans="1:12">
      <c r="A229" s="73">
        <v>43094</v>
      </c>
      <c r="B229" s="74"/>
      <c r="C229" s="75" t="s">
        <v>206</v>
      </c>
      <c r="D229" s="74" t="s">
        <v>16</v>
      </c>
      <c r="E229" s="73" t="s">
        <v>17</v>
      </c>
      <c r="F229" s="73"/>
      <c r="G229" s="73"/>
      <c r="H229" s="73"/>
      <c r="I229" s="73"/>
      <c r="J229" s="76"/>
      <c r="K229" s="70"/>
      <c r="L229" s="70"/>
    </row>
    <row r="230" spans="1:12">
      <c r="A230" s="77">
        <v>41282</v>
      </c>
      <c r="B230" s="78"/>
      <c r="C230" s="79" t="s">
        <v>207</v>
      </c>
      <c r="D230" s="78" t="s">
        <v>190</v>
      </c>
      <c r="E230" s="175" t="s">
        <v>8</v>
      </c>
      <c r="F230" s="77"/>
      <c r="G230" s="77"/>
      <c r="H230" s="77"/>
      <c r="I230" s="77"/>
      <c r="J230" s="80"/>
      <c r="K230" s="70">
        <v>14.5</v>
      </c>
      <c r="L230" s="70"/>
    </row>
    <row r="231" spans="1:12">
      <c r="A231" s="77">
        <v>41675</v>
      </c>
      <c r="B231" s="78"/>
      <c r="C231" s="79" t="s">
        <v>207</v>
      </c>
      <c r="D231" s="78" t="s">
        <v>190</v>
      </c>
      <c r="E231" s="77" t="s">
        <v>8</v>
      </c>
      <c r="F231" s="77"/>
      <c r="G231" s="77"/>
      <c r="H231" s="77"/>
      <c r="I231" s="77"/>
      <c r="J231" s="80"/>
      <c r="K231" s="70"/>
      <c r="L231" s="70"/>
    </row>
    <row r="232" spans="1:12">
      <c r="A232" s="150">
        <v>42166</v>
      </c>
      <c r="B232" s="78"/>
      <c r="C232" s="79" t="s">
        <v>207</v>
      </c>
      <c r="D232" s="78" t="s">
        <v>190</v>
      </c>
      <c r="E232" s="150" t="s">
        <v>8</v>
      </c>
      <c r="F232" s="150"/>
      <c r="G232" s="150"/>
      <c r="H232" s="150"/>
      <c r="I232" s="150"/>
      <c r="J232" s="80">
        <v>15.5</v>
      </c>
      <c r="K232" s="70"/>
      <c r="L232" s="70"/>
    </row>
    <row r="233" spans="1:12">
      <c r="A233" s="154">
        <v>42751</v>
      </c>
      <c r="B233" s="78"/>
      <c r="C233" s="79" t="s">
        <v>207</v>
      </c>
      <c r="D233" s="78" t="s">
        <v>190</v>
      </c>
      <c r="E233" s="154" t="s">
        <v>8</v>
      </c>
      <c r="F233" s="154"/>
      <c r="G233" s="154"/>
      <c r="H233" s="154"/>
      <c r="I233" s="154"/>
      <c r="J233" s="80">
        <v>18.75</v>
      </c>
      <c r="K233" s="70"/>
      <c r="L233" s="70"/>
    </row>
    <row r="234" spans="1:12">
      <c r="A234" s="77">
        <v>42814</v>
      </c>
      <c r="B234" s="78"/>
      <c r="C234" s="79" t="s">
        <v>207</v>
      </c>
      <c r="D234" s="78" t="s">
        <v>190</v>
      </c>
      <c r="E234" s="77" t="s">
        <v>8</v>
      </c>
      <c r="F234" s="77"/>
      <c r="G234" s="77"/>
      <c r="H234" s="77"/>
      <c r="I234" s="77"/>
      <c r="J234" s="80">
        <v>17</v>
      </c>
      <c r="K234" s="70"/>
      <c r="L234" s="70"/>
    </row>
    <row r="235" spans="1:12">
      <c r="A235" s="102">
        <v>41336</v>
      </c>
      <c r="B235" s="103"/>
      <c r="C235" s="104" t="s">
        <v>208</v>
      </c>
      <c r="D235" s="103" t="s">
        <v>190</v>
      </c>
      <c r="E235" s="102" t="s">
        <v>8</v>
      </c>
      <c r="F235" s="102"/>
      <c r="G235" s="102"/>
      <c r="H235" s="102"/>
      <c r="I235" s="102"/>
      <c r="J235" s="105"/>
      <c r="K235" s="70">
        <v>14.5</v>
      </c>
      <c r="L235" s="275" t="s">
        <v>304</v>
      </c>
    </row>
    <row r="236" spans="1:12">
      <c r="A236" s="102">
        <v>41634</v>
      </c>
      <c r="B236" s="103"/>
      <c r="C236" s="104" t="s">
        <v>208</v>
      </c>
      <c r="D236" s="103" t="s">
        <v>190</v>
      </c>
      <c r="E236" s="102" t="s">
        <v>8</v>
      </c>
      <c r="F236" s="102"/>
      <c r="G236" s="102"/>
      <c r="H236" s="102"/>
      <c r="I236" s="102"/>
      <c r="J236" s="105"/>
      <c r="K236" s="70">
        <v>14.5</v>
      </c>
      <c r="L236" s="276"/>
    </row>
    <row r="237" spans="1:12">
      <c r="A237" s="102">
        <v>41970</v>
      </c>
      <c r="B237" s="103"/>
      <c r="C237" s="104" t="s">
        <v>208</v>
      </c>
      <c r="D237" s="103" t="s">
        <v>190</v>
      </c>
      <c r="E237" s="102" t="s">
        <v>8</v>
      </c>
      <c r="F237" s="102"/>
      <c r="G237" s="102"/>
      <c r="H237" s="102"/>
      <c r="I237" s="102"/>
      <c r="J237" s="105">
        <v>15.5</v>
      </c>
      <c r="K237" s="70"/>
      <c r="L237" s="276"/>
    </row>
    <row r="238" spans="1:12">
      <c r="A238" s="102">
        <v>42452</v>
      </c>
      <c r="B238" s="103"/>
      <c r="C238" s="104" t="s">
        <v>208</v>
      </c>
      <c r="D238" s="103" t="s">
        <v>190</v>
      </c>
      <c r="E238" s="102" t="s">
        <v>8</v>
      </c>
      <c r="F238" s="102"/>
      <c r="G238" s="102"/>
      <c r="H238" s="102"/>
      <c r="I238" s="102"/>
      <c r="J238" s="105">
        <v>15.5</v>
      </c>
      <c r="K238" s="70"/>
      <c r="L238" s="277"/>
    </row>
    <row r="239" spans="1:12">
      <c r="A239" s="132">
        <v>42549</v>
      </c>
      <c r="B239" s="133"/>
      <c r="C239" s="134" t="s">
        <v>303</v>
      </c>
      <c r="D239" s="133" t="s">
        <v>190</v>
      </c>
      <c r="E239" s="132" t="s">
        <v>8</v>
      </c>
      <c r="F239" s="132"/>
      <c r="G239" s="132"/>
      <c r="H239" s="132"/>
      <c r="I239" s="132"/>
      <c r="J239" s="135">
        <v>15.5</v>
      </c>
      <c r="K239" s="70"/>
      <c r="L239" s="70" t="s">
        <v>312</v>
      </c>
    </row>
    <row r="240" spans="1:12">
      <c r="A240" s="132">
        <v>42778</v>
      </c>
      <c r="B240" s="133"/>
      <c r="C240" s="134" t="s">
        <v>303</v>
      </c>
      <c r="D240" s="133" t="s">
        <v>190</v>
      </c>
      <c r="E240" s="132" t="s">
        <v>8</v>
      </c>
      <c r="F240" s="132"/>
      <c r="G240" s="132"/>
      <c r="H240" s="132"/>
      <c r="I240" s="132"/>
      <c r="J240" s="135">
        <v>18.75</v>
      </c>
      <c r="K240" s="70"/>
      <c r="L240" s="70"/>
    </row>
    <row r="241" spans="1:12">
      <c r="A241" s="132">
        <v>42807</v>
      </c>
      <c r="B241" s="133"/>
      <c r="C241" s="134" t="s">
        <v>303</v>
      </c>
      <c r="D241" s="133" t="s">
        <v>190</v>
      </c>
      <c r="E241" s="132" t="s">
        <v>8</v>
      </c>
      <c r="F241" s="132"/>
      <c r="G241" s="132"/>
      <c r="H241" s="132"/>
      <c r="I241" s="132"/>
      <c r="J241" s="135">
        <v>17</v>
      </c>
      <c r="K241" s="70"/>
      <c r="L241" s="70"/>
    </row>
    <row r="242" spans="1:12">
      <c r="A242" s="77">
        <v>41448</v>
      </c>
      <c r="B242" s="78"/>
      <c r="C242" s="79" t="s">
        <v>209</v>
      </c>
      <c r="D242" s="78" t="s">
        <v>18</v>
      </c>
      <c r="E242" s="77" t="s">
        <v>19</v>
      </c>
      <c r="F242" s="77"/>
      <c r="G242" s="77"/>
      <c r="H242" s="77"/>
      <c r="I242" s="77"/>
      <c r="J242" s="80" t="s">
        <v>192</v>
      </c>
      <c r="K242" s="70">
        <v>15.25</v>
      </c>
      <c r="L242" s="70"/>
    </row>
    <row r="243" spans="1:12">
      <c r="A243" s="77">
        <v>41714</v>
      </c>
      <c r="B243" s="78"/>
      <c r="C243" s="79" t="s">
        <v>209</v>
      </c>
      <c r="D243" s="78" t="s">
        <v>18</v>
      </c>
      <c r="E243" s="77" t="s">
        <v>19</v>
      </c>
      <c r="F243" s="77"/>
      <c r="G243" s="77"/>
      <c r="H243" s="77"/>
      <c r="I243" s="77"/>
      <c r="J243" s="80">
        <v>17</v>
      </c>
      <c r="K243" s="70">
        <v>15.25</v>
      </c>
      <c r="L243" s="70"/>
    </row>
    <row r="244" spans="1:12">
      <c r="A244" s="77">
        <v>42064</v>
      </c>
      <c r="B244" s="78"/>
      <c r="C244" s="79" t="s">
        <v>209</v>
      </c>
      <c r="D244" s="78" t="s">
        <v>18</v>
      </c>
      <c r="E244" s="77" t="s">
        <v>19</v>
      </c>
      <c r="F244" s="77"/>
      <c r="G244" s="77"/>
      <c r="H244" s="77"/>
      <c r="I244" s="77"/>
      <c r="J244" s="80">
        <v>17</v>
      </c>
      <c r="K244" s="70"/>
      <c r="L244" s="70"/>
    </row>
    <row r="245" spans="1:12">
      <c r="A245" s="150">
        <v>42480</v>
      </c>
      <c r="B245" s="78"/>
      <c r="C245" s="79" t="s">
        <v>209</v>
      </c>
      <c r="D245" s="78" t="s">
        <v>18</v>
      </c>
      <c r="E245" s="150" t="s">
        <v>19</v>
      </c>
      <c r="F245" s="150"/>
      <c r="G245" s="150"/>
      <c r="H245" s="150"/>
      <c r="I245" s="150"/>
      <c r="J245" s="80">
        <v>17</v>
      </c>
      <c r="K245" s="70"/>
      <c r="L245" s="70"/>
    </row>
    <row r="246" spans="1:12">
      <c r="A246" s="150">
        <v>42682</v>
      </c>
      <c r="B246" s="78"/>
      <c r="C246" s="79" t="s">
        <v>209</v>
      </c>
      <c r="D246" s="78" t="s">
        <v>314</v>
      </c>
      <c r="E246" s="150" t="s">
        <v>315</v>
      </c>
      <c r="F246" s="150"/>
      <c r="G246" s="150"/>
      <c r="H246" s="150"/>
      <c r="I246" s="150"/>
      <c r="J246" s="80">
        <v>15.5</v>
      </c>
      <c r="K246" s="70"/>
      <c r="L246" s="70"/>
    </row>
    <row r="247" spans="1:12">
      <c r="A247" s="77">
        <v>42754</v>
      </c>
      <c r="B247" s="78"/>
      <c r="C247" s="79" t="s">
        <v>209</v>
      </c>
      <c r="D247" s="78" t="s">
        <v>314</v>
      </c>
      <c r="E247" s="150" t="s">
        <v>315</v>
      </c>
      <c r="F247" s="77"/>
      <c r="G247" s="77"/>
      <c r="H247" s="77"/>
      <c r="I247" s="77"/>
      <c r="J247" s="80">
        <v>15.5</v>
      </c>
      <c r="K247" s="70"/>
      <c r="L247" s="70"/>
    </row>
    <row r="248" spans="1:12">
      <c r="A248" s="73">
        <v>41448</v>
      </c>
      <c r="B248" s="74"/>
      <c r="C248" s="75" t="s">
        <v>210</v>
      </c>
      <c r="D248" s="74" t="s">
        <v>18</v>
      </c>
      <c r="E248" s="73" t="s">
        <v>19</v>
      </c>
      <c r="F248" s="73"/>
      <c r="G248" s="73"/>
      <c r="H248" s="73"/>
      <c r="I248" s="73"/>
      <c r="J248" s="76"/>
      <c r="K248" s="70">
        <v>15.25</v>
      </c>
      <c r="L248" s="70"/>
    </row>
    <row r="249" spans="1:12">
      <c r="A249" s="73">
        <v>41714</v>
      </c>
      <c r="B249" s="74"/>
      <c r="C249" s="75" t="s">
        <v>210</v>
      </c>
      <c r="D249" s="74" t="s">
        <v>18</v>
      </c>
      <c r="E249" s="73" t="s">
        <v>19</v>
      </c>
      <c r="F249" s="73"/>
      <c r="G249" s="73"/>
      <c r="H249" s="73"/>
      <c r="I249" s="73"/>
      <c r="J249" s="76"/>
      <c r="K249" s="70">
        <v>15.25</v>
      </c>
      <c r="L249" s="70"/>
    </row>
    <row r="250" spans="1:12">
      <c r="A250" s="73">
        <v>41935</v>
      </c>
      <c r="B250" s="74"/>
      <c r="C250" s="75" t="s">
        <v>210</v>
      </c>
      <c r="D250" s="74" t="s">
        <v>18</v>
      </c>
      <c r="E250" s="73" t="s">
        <v>19</v>
      </c>
      <c r="F250" s="73"/>
      <c r="G250" s="73"/>
      <c r="H250" s="73"/>
      <c r="I250" s="73"/>
      <c r="J250" s="76">
        <v>17</v>
      </c>
      <c r="K250" s="70"/>
      <c r="L250" s="70"/>
    </row>
    <row r="251" spans="1:12">
      <c r="A251" s="151">
        <v>42480</v>
      </c>
      <c r="B251" s="74"/>
      <c r="C251" s="75" t="s">
        <v>210</v>
      </c>
      <c r="D251" s="74" t="s">
        <v>18</v>
      </c>
      <c r="E251" s="151" t="s">
        <v>19</v>
      </c>
      <c r="F251" s="151"/>
      <c r="G251" s="151"/>
      <c r="H251" s="151"/>
      <c r="I251" s="151"/>
      <c r="J251" s="76">
        <v>17</v>
      </c>
      <c r="K251" s="70"/>
      <c r="L251" s="70"/>
    </row>
    <row r="252" spans="1:12">
      <c r="A252" s="183">
        <v>42635</v>
      </c>
      <c r="B252" s="74"/>
      <c r="C252" s="75" t="s">
        <v>210</v>
      </c>
      <c r="D252" s="74" t="s">
        <v>18</v>
      </c>
      <c r="E252" s="183" t="s">
        <v>19</v>
      </c>
      <c r="F252" s="183"/>
      <c r="G252" s="183"/>
      <c r="H252" s="183"/>
      <c r="I252" s="183"/>
      <c r="J252" s="76">
        <v>17</v>
      </c>
      <c r="K252" s="70"/>
      <c r="L252" s="70"/>
    </row>
    <row r="253" spans="1:12">
      <c r="A253" s="73">
        <v>42967</v>
      </c>
      <c r="B253" s="74"/>
      <c r="C253" s="75" t="s">
        <v>210</v>
      </c>
      <c r="D253" s="74" t="s">
        <v>18</v>
      </c>
      <c r="E253" s="73" t="s">
        <v>19</v>
      </c>
      <c r="F253" s="73"/>
      <c r="G253" s="73"/>
      <c r="H253" s="73"/>
      <c r="I253" s="73"/>
      <c r="J253" s="76">
        <v>17</v>
      </c>
      <c r="K253" s="70"/>
      <c r="L253" s="70"/>
    </row>
    <row r="254" spans="1:12">
      <c r="A254" s="77">
        <v>41637</v>
      </c>
      <c r="B254" s="78"/>
      <c r="C254" s="79" t="s">
        <v>211</v>
      </c>
      <c r="D254" s="78" t="s">
        <v>18</v>
      </c>
      <c r="E254" s="77" t="s">
        <v>19</v>
      </c>
      <c r="F254" s="77"/>
      <c r="G254" s="77"/>
      <c r="H254" s="77"/>
      <c r="I254" s="77"/>
      <c r="J254" s="80"/>
      <c r="K254" s="70"/>
      <c r="L254" s="70"/>
    </row>
    <row r="255" spans="1:12">
      <c r="A255" s="77">
        <v>41885</v>
      </c>
      <c r="B255" s="78"/>
      <c r="C255" s="79" t="s">
        <v>211</v>
      </c>
      <c r="D255" s="78" t="s">
        <v>18</v>
      </c>
      <c r="E255" s="77" t="s">
        <v>19</v>
      </c>
      <c r="F255" s="77"/>
      <c r="G255" s="77"/>
      <c r="H255" s="77"/>
      <c r="I255" s="77"/>
      <c r="J255" s="80"/>
      <c r="K255" s="70"/>
      <c r="L255" s="70"/>
    </row>
    <row r="256" spans="1:12">
      <c r="A256" s="77">
        <v>42015</v>
      </c>
      <c r="B256" s="78"/>
      <c r="C256" s="79" t="s">
        <v>211</v>
      </c>
      <c r="D256" s="78" t="s">
        <v>18</v>
      </c>
      <c r="E256" s="77" t="s">
        <v>19</v>
      </c>
      <c r="F256" s="77"/>
      <c r="G256" s="77"/>
      <c r="H256" s="77"/>
      <c r="I256" s="77"/>
      <c r="J256" s="80">
        <v>16</v>
      </c>
      <c r="K256" s="70"/>
      <c r="L256" s="70"/>
    </row>
    <row r="257" spans="1:12">
      <c r="A257" s="77">
        <v>42113</v>
      </c>
      <c r="B257" s="78"/>
      <c r="C257" s="79" t="s">
        <v>211</v>
      </c>
      <c r="D257" s="78" t="s">
        <v>18</v>
      </c>
      <c r="E257" s="77" t="s">
        <v>19</v>
      </c>
      <c r="F257" s="77"/>
      <c r="G257" s="77"/>
      <c r="H257" s="77"/>
      <c r="I257" s="77"/>
      <c r="J257" s="80">
        <v>17</v>
      </c>
      <c r="K257" s="70">
        <v>15.25</v>
      </c>
      <c r="L257" s="70"/>
    </row>
    <row r="258" spans="1:12">
      <c r="A258" s="77">
        <v>42198</v>
      </c>
      <c r="B258" s="78"/>
      <c r="C258" s="79" t="s">
        <v>211</v>
      </c>
      <c r="D258" s="78" t="s">
        <v>18</v>
      </c>
      <c r="E258" s="77" t="s">
        <v>19</v>
      </c>
      <c r="F258" s="77"/>
      <c r="G258" s="77"/>
      <c r="H258" s="77"/>
      <c r="I258" s="77"/>
      <c r="J258" s="80">
        <v>17</v>
      </c>
      <c r="K258" s="70">
        <v>15.25</v>
      </c>
      <c r="L258" s="70"/>
    </row>
    <row r="259" spans="1:12">
      <c r="A259" s="77">
        <v>42278</v>
      </c>
      <c r="B259" s="78"/>
      <c r="C259" s="79" t="s">
        <v>211</v>
      </c>
      <c r="D259" s="78" t="s">
        <v>18</v>
      </c>
      <c r="E259" s="77" t="s">
        <v>19</v>
      </c>
      <c r="F259" s="77"/>
      <c r="G259" s="77"/>
      <c r="H259" s="77"/>
      <c r="I259" s="77"/>
      <c r="J259" s="80">
        <v>17</v>
      </c>
      <c r="K259" s="70">
        <v>15.25</v>
      </c>
      <c r="L259" s="70"/>
    </row>
    <row r="260" spans="1:12">
      <c r="A260" s="77">
        <v>42334</v>
      </c>
      <c r="B260" s="78"/>
      <c r="C260" s="79" t="s">
        <v>211</v>
      </c>
      <c r="D260" s="78" t="s">
        <v>18</v>
      </c>
      <c r="E260" s="77" t="s">
        <v>19</v>
      </c>
      <c r="F260" s="77"/>
      <c r="G260" s="77"/>
      <c r="H260" s="77"/>
      <c r="I260" s="77"/>
      <c r="J260" s="80">
        <v>17</v>
      </c>
      <c r="K260" s="70">
        <v>15.25</v>
      </c>
      <c r="L260" s="70"/>
    </row>
    <row r="261" spans="1:12">
      <c r="A261" s="77">
        <v>42395</v>
      </c>
      <c r="B261" s="78"/>
      <c r="C261" s="79" t="s">
        <v>211</v>
      </c>
      <c r="D261" s="78" t="s">
        <v>18</v>
      </c>
      <c r="E261" s="77" t="s">
        <v>19</v>
      </c>
      <c r="F261" s="77"/>
      <c r="G261" s="77"/>
      <c r="H261" s="77"/>
      <c r="I261" s="77"/>
      <c r="J261" s="80">
        <v>17</v>
      </c>
      <c r="K261" s="70">
        <v>15.25</v>
      </c>
      <c r="L261" s="70"/>
    </row>
    <row r="262" spans="1:12">
      <c r="A262" s="77">
        <v>42481</v>
      </c>
      <c r="B262" s="78"/>
      <c r="C262" s="79" t="s">
        <v>211</v>
      </c>
      <c r="D262" s="78" t="s">
        <v>18</v>
      </c>
      <c r="E262" s="77" t="s">
        <v>19</v>
      </c>
      <c r="F262" s="77"/>
      <c r="G262" s="77"/>
      <c r="H262" s="77"/>
      <c r="I262" s="77"/>
      <c r="J262" s="80">
        <v>17</v>
      </c>
      <c r="K262" s="70">
        <v>15.25</v>
      </c>
      <c r="L262" s="70"/>
    </row>
    <row r="263" spans="1:12">
      <c r="A263" s="77">
        <v>42521</v>
      </c>
      <c r="B263" s="78"/>
      <c r="C263" s="79" t="s">
        <v>211</v>
      </c>
      <c r="D263" s="78" t="s">
        <v>18</v>
      </c>
      <c r="E263" s="77" t="s">
        <v>19</v>
      </c>
      <c r="F263" s="77"/>
      <c r="G263" s="77"/>
      <c r="H263" s="77"/>
      <c r="I263" s="77"/>
      <c r="J263" s="80">
        <v>17</v>
      </c>
      <c r="K263" s="70"/>
      <c r="L263" s="70"/>
    </row>
    <row r="264" spans="1:12">
      <c r="A264" s="150">
        <v>42569</v>
      </c>
      <c r="B264" s="78"/>
      <c r="C264" s="79" t="s">
        <v>211</v>
      </c>
      <c r="D264" s="78" t="s">
        <v>18</v>
      </c>
      <c r="E264" s="150" t="s">
        <v>19</v>
      </c>
      <c r="F264" s="150"/>
      <c r="G264" s="150"/>
      <c r="H264" s="150"/>
      <c r="I264" s="150"/>
      <c r="J264" s="80">
        <v>17</v>
      </c>
      <c r="K264" s="70"/>
      <c r="L264" s="70"/>
    </row>
    <row r="265" spans="1:12">
      <c r="A265" s="150">
        <v>42638</v>
      </c>
      <c r="B265" s="78"/>
      <c r="C265" s="79" t="s">
        <v>211</v>
      </c>
      <c r="D265" s="78" t="s">
        <v>308</v>
      </c>
      <c r="E265" s="159" t="s">
        <v>315</v>
      </c>
      <c r="F265" s="150"/>
      <c r="G265" s="150"/>
      <c r="H265" s="150"/>
      <c r="I265" s="150"/>
      <c r="J265" s="80"/>
      <c r="K265" s="70"/>
      <c r="L265" s="70" t="s">
        <v>309</v>
      </c>
    </row>
    <row r="266" spans="1:12">
      <c r="A266" s="150">
        <v>42681</v>
      </c>
      <c r="B266" s="78"/>
      <c r="C266" s="79" t="s">
        <v>211</v>
      </c>
      <c r="D266" s="78" t="s">
        <v>308</v>
      </c>
      <c r="E266" s="159" t="s">
        <v>315</v>
      </c>
      <c r="F266" s="150"/>
      <c r="G266" s="150"/>
      <c r="H266" s="150"/>
      <c r="I266" s="150"/>
      <c r="J266" s="80"/>
      <c r="K266" s="70"/>
      <c r="L266" s="70"/>
    </row>
    <row r="267" spans="1:12">
      <c r="A267" s="150">
        <v>42682</v>
      </c>
      <c r="B267" s="78"/>
      <c r="C267" s="79" t="s">
        <v>211</v>
      </c>
      <c r="D267" s="78" t="s">
        <v>308</v>
      </c>
      <c r="E267" s="159" t="s">
        <v>315</v>
      </c>
      <c r="F267" s="150"/>
      <c r="G267" s="150"/>
      <c r="H267" s="150"/>
      <c r="I267" s="150"/>
      <c r="J267" s="80"/>
      <c r="K267" s="70"/>
      <c r="L267" s="70"/>
    </row>
    <row r="268" spans="1:12">
      <c r="A268" s="150">
        <v>42708</v>
      </c>
      <c r="B268" s="78"/>
      <c r="C268" s="79" t="s">
        <v>211</v>
      </c>
      <c r="D268" s="78" t="s">
        <v>308</v>
      </c>
      <c r="E268" s="159" t="s">
        <v>315</v>
      </c>
      <c r="F268" s="150"/>
      <c r="G268" s="150"/>
      <c r="H268" s="150"/>
      <c r="I268" s="150"/>
      <c r="J268" s="80"/>
      <c r="K268" s="70"/>
      <c r="L268" s="70"/>
    </row>
    <row r="269" spans="1:12">
      <c r="A269" s="150">
        <v>42738</v>
      </c>
      <c r="B269" s="78"/>
      <c r="C269" s="79" t="s">
        <v>211</v>
      </c>
      <c r="D269" s="78" t="s">
        <v>308</v>
      </c>
      <c r="E269" s="159" t="s">
        <v>315</v>
      </c>
      <c r="F269" s="150"/>
      <c r="G269" s="150"/>
      <c r="H269" s="150"/>
      <c r="I269" s="150"/>
      <c r="J269" s="80">
        <v>15.5</v>
      </c>
      <c r="K269" s="70"/>
      <c r="L269" s="70"/>
    </row>
    <row r="270" spans="1:12">
      <c r="A270" s="153">
        <v>42767</v>
      </c>
      <c r="B270" s="78"/>
      <c r="C270" s="79" t="s">
        <v>211</v>
      </c>
      <c r="D270" s="78" t="s">
        <v>308</v>
      </c>
      <c r="E270" s="159" t="s">
        <v>315</v>
      </c>
      <c r="F270" s="153"/>
      <c r="G270" s="153"/>
      <c r="H270" s="153"/>
      <c r="I270" s="153"/>
      <c r="J270" s="80">
        <v>15.5</v>
      </c>
      <c r="K270" s="70"/>
      <c r="L270" s="70"/>
    </row>
    <row r="271" spans="1:12">
      <c r="A271" s="158">
        <v>42807</v>
      </c>
      <c r="B271" s="78"/>
      <c r="C271" s="79" t="s">
        <v>211</v>
      </c>
      <c r="D271" s="78" t="s">
        <v>308</v>
      </c>
      <c r="E271" s="159" t="s">
        <v>315</v>
      </c>
      <c r="F271" s="158"/>
      <c r="G271" s="158"/>
      <c r="H271" s="158"/>
      <c r="I271" s="158"/>
      <c r="J271" s="80">
        <v>15.5</v>
      </c>
      <c r="K271" s="70"/>
      <c r="L271" s="70"/>
    </row>
    <row r="272" spans="1:12">
      <c r="A272" s="164">
        <v>42829</v>
      </c>
      <c r="B272" s="78"/>
      <c r="C272" s="79" t="s">
        <v>211</v>
      </c>
      <c r="D272" s="78" t="s">
        <v>308</v>
      </c>
      <c r="E272" s="164" t="s">
        <v>315</v>
      </c>
      <c r="F272" s="164"/>
      <c r="G272" s="164"/>
      <c r="H272" s="164"/>
      <c r="I272" s="164"/>
      <c r="J272" s="80">
        <v>15.5</v>
      </c>
      <c r="K272" s="70"/>
      <c r="L272" s="70"/>
    </row>
    <row r="273" spans="1:12">
      <c r="A273" s="165">
        <v>42863</v>
      </c>
      <c r="B273" s="78"/>
      <c r="C273" s="79" t="s">
        <v>211</v>
      </c>
      <c r="D273" s="78" t="s">
        <v>308</v>
      </c>
      <c r="E273" s="165" t="s">
        <v>315</v>
      </c>
      <c r="F273" s="165"/>
      <c r="G273" s="165"/>
      <c r="H273" s="165"/>
      <c r="I273" s="165"/>
      <c r="J273" s="80">
        <v>15.5</v>
      </c>
      <c r="K273" s="70"/>
      <c r="L273" s="70"/>
    </row>
    <row r="274" spans="1:12">
      <c r="A274" s="181">
        <v>42894</v>
      </c>
      <c r="B274" s="78"/>
      <c r="C274" s="79" t="s">
        <v>211</v>
      </c>
      <c r="D274" s="78" t="s">
        <v>308</v>
      </c>
      <c r="E274" s="181" t="s">
        <v>315</v>
      </c>
      <c r="F274" s="181"/>
      <c r="G274" s="181"/>
      <c r="H274" s="181"/>
      <c r="I274" s="181"/>
      <c r="J274" s="80">
        <v>15.5</v>
      </c>
      <c r="K274" s="70"/>
      <c r="L274" s="70"/>
    </row>
    <row r="275" spans="1:12">
      <c r="A275" s="184">
        <v>42940</v>
      </c>
      <c r="B275" s="78"/>
      <c r="C275" s="79" t="s">
        <v>211</v>
      </c>
      <c r="D275" s="78" t="s">
        <v>308</v>
      </c>
      <c r="E275" s="184" t="s">
        <v>315</v>
      </c>
      <c r="F275" s="184"/>
      <c r="G275" s="184"/>
      <c r="H275" s="184"/>
      <c r="I275" s="184"/>
      <c r="J275" s="80">
        <v>15.5</v>
      </c>
      <c r="K275" s="70"/>
      <c r="L275" s="70"/>
    </row>
    <row r="276" spans="1:12">
      <c r="A276" s="189">
        <v>42989</v>
      </c>
      <c r="B276" s="78"/>
      <c r="C276" s="79" t="s">
        <v>211</v>
      </c>
      <c r="D276" s="78" t="s">
        <v>308</v>
      </c>
      <c r="E276" s="189" t="s">
        <v>315</v>
      </c>
      <c r="F276" s="189"/>
      <c r="G276" s="189"/>
      <c r="H276" s="189"/>
      <c r="I276" s="189"/>
      <c r="J276" s="80">
        <v>15.5</v>
      </c>
      <c r="K276" s="70"/>
      <c r="L276" s="70"/>
    </row>
    <row r="277" spans="1:12">
      <c r="A277" s="203">
        <v>43030</v>
      </c>
      <c r="B277" s="78"/>
      <c r="C277" s="79" t="s">
        <v>211</v>
      </c>
      <c r="D277" s="78" t="s">
        <v>308</v>
      </c>
      <c r="E277" s="203" t="s">
        <v>315</v>
      </c>
      <c r="F277" s="203"/>
      <c r="G277" s="203"/>
      <c r="H277" s="203"/>
      <c r="I277" s="203"/>
      <c r="J277" s="80">
        <v>15.5</v>
      </c>
      <c r="K277" s="70"/>
      <c r="L277" s="70"/>
    </row>
    <row r="278" spans="1:12">
      <c r="A278" s="210">
        <v>43079</v>
      </c>
      <c r="B278" s="78"/>
      <c r="C278" s="79" t="s">
        <v>211</v>
      </c>
      <c r="D278" s="78" t="s">
        <v>308</v>
      </c>
      <c r="E278" s="210" t="s">
        <v>315</v>
      </c>
      <c r="F278" s="210"/>
      <c r="G278" s="210"/>
      <c r="H278" s="210"/>
      <c r="I278" s="210"/>
      <c r="J278" s="80">
        <v>15.5</v>
      </c>
      <c r="K278" s="70"/>
      <c r="L278" s="70"/>
    </row>
    <row r="279" spans="1:12">
      <c r="A279" s="77">
        <v>43136</v>
      </c>
      <c r="B279" s="78"/>
      <c r="C279" s="79" t="s">
        <v>211</v>
      </c>
      <c r="D279" s="78" t="s">
        <v>308</v>
      </c>
      <c r="E279" s="218" t="s">
        <v>315</v>
      </c>
      <c r="F279" s="77"/>
      <c r="G279" s="77"/>
      <c r="H279" s="77"/>
      <c r="I279" s="77"/>
      <c r="J279" s="80">
        <v>15.5</v>
      </c>
      <c r="K279" s="70"/>
      <c r="L279" s="70"/>
    </row>
    <row r="280" spans="1:12">
      <c r="A280" s="73">
        <v>41693</v>
      </c>
      <c r="B280" s="74"/>
      <c r="C280" s="75" t="s">
        <v>130</v>
      </c>
      <c r="D280" s="74" t="s">
        <v>18</v>
      </c>
      <c r="E280" s="73" t="s">
        <v>19</v>
      </c>
      <c r="F280" s="73"/>
      <c r="G280" s="73"/>
      <c r="H280" s="73"/>
      <c r="I280" s="73"/>
      <c r="J280" s="76"/>
      <c r="K280" s="70"/>
      <c r="L280" s="70"/>
    </row>
    <row r="281" spans="1:12">
      <c r="A281" s="73">
        <v>41933</v>
      </c>
      <c r="B281" s="74"/>
      <c r="C281" s="75" t="s">
        <v>130</v>
      </c>
      <c r="D281" s="74" t="s">
        <v>18</v>
      </c>
      <c r="E281" s="73" t="s">
        <v>19</v>
      </c>
      <c r="F281" s="73"/>
      <c r="G281" s="73"/>
      <c r="H281" s="73"/>
      <c r="I281" s="73"/>
      <c r="J281" s="76"/>
      <c r="K281" s="70"/>
      <c r="L281" s="70"/>
    </row>
    <row r="282" spans="1:12">
      <c r="A282" s="73">
        <v>42024</v>
      </c>
      <c r="B282" s="74"/>
      <c r="C282" s="75" t="s">
        <v>130</v>
      </c>
      <c r="D282" s="74" t="s">
        <v>18</v>
      </c>
      <c r="E282" s="73" t="s">
        <v>19</v>
      </c>
      <c r="F282" s="73"/>
      <c r="G282" s="73"/>
      <c r="H282" s="73"/>
      <c r="I282" s="73"/>
      <c r="J282" s="76">
        <v>17</v>
      </c>
      <c r="K282" s="70">
        <v>15.25</v>
      </c>
      <c r="L282" s="70"/>
    </row>
    <row r="283" spans="1:12">
      <c r="A283" s="73">
        <v>42103</v>
      </c>
      <c r="B283" s="74"/>
      <c r="C283" s="75" t="s">
        <v>130</v>
      </c>
      <c r="D283" s="74" t="s">
        <v>18</v>
      </c>
      <c r="E283" s="73" t="s">
        <v>19</v>
      </c>
      <c r="F283" s="73"/>
      <c r="G283" s="73"/>
      <c r="H283" s="73"/>
      <c r="I283" s="73"/>
      <c r="J283" s="76">
        <v>17</v>
      </c>
      <c r="K283" s="70">
        <v>15.25</v>
      </c>
      <c r="L283" s="70"/>
    </row>
    <row r="284" spans="1:12">
      <c r="A284" s="73">
        <v>42316</v>
      </c>
      <c r="B284" s="74"/>
      <c r="C284" s="75" t="s">
        <v>130</v>
      </c>
      <c r="D284" s="74" t="s">
        <v>18</v>
      </c>
      <c r="E284" s="73" t="s">
        <v>19</v>
      </c>
      <c r="F284" s="73"/>
      <c r="G284" s="73"/>
      <c r="H284" s="73"/>
      <c r="I284" s="73"/>
      <c r="J284" s="76">
        <v>17</v>
      </c>
      <c r="K284" s="70">
        <v>15.25</v>
      </c>
      <c r="L284" s="70"/>
    </row>
    <row r="285" spans="1:12">
      <c r="A285" s="73">
        <v>42451</v>
      </c>
      <c r="B285" s="74"/>
      <c r="C285" s="75" t="s">
        <v>130</v>
      </c>
      <c r="D285" s="74" t="s">
        <v>18</v>
      </c>
      <c r="E285" s="73" t="s">
        <v>19</v>
      </c>
      <c r="F285" s="73"/>
      <c r="G285" s="73"/>
      <c r="H285" s="73"/>
      <c r="I285" s="73"/>
      <c r="J285" s="76">
        <v>17</v>
      </c>
      <c r="K285" s="70">
        <v>15.25</v>
      </c>
      <c r="L285" s="70"/>
    </row>
    <row r="286" spans="1:12">
      <c r="A286" s="151">
        <v>42555</v>
      </c>
      <c r="B286" s="74"/>
      <c r="C286" s="75" t="s">
        <v>130</v>
      </c>
      <c r="D286" s="74" t="s">
        <v>18</v>
      </c>
      <c r="E286" s="151" t="s">
        <v>19</v>
      </c>
      <c r="F286" s="151"/>
      <c r="G286" s="151"/>
      <c r="H286" s="151"/>
      <c r="I286" s="151"/>
      <c r="J286" s="76">
        <v>17</v>
      </c>
      <c r="K286" s="70"/>
      <c r="L286" s="70"/>
    </row>
    <row r="287" spans="1:12">
      <c r="A287" s="156">
        <v>42722</v>
      </c>
      <c r="B287" s="74"/>
      <c r="C287" s="75" t="s">
        <v>130</v>
      </c>
      <c r="D287" s="74" t="s">
        <v>18</v>
      </c>
      <c r="E287" s="156" t="s">
        <v>19</v>
      </c>
      <c r="F287" s="156"/>
      <c r="G287" s="156"/>
      <c r="H287" s="156"/>
      <c r="I287" s="156"/>
      <c r="J287" s="76">
        <v>17</v>
      </c>
      <c r="K287" s="70"/>
      <c r="L287" s="70"/>
    </row>
    <row r="288" spans="1:12">
      <c r="A288" s="176">
        <v>42824</v>
      </c>
      <c r="B288" s="74"/>
      <c r="C288" s="75" t="s">
        <v>130</v>
      </c>
      <c r="D288" s="74" t="s">
        <v>18</v>
      </c>
      <c r="E288" s="176" t="s">
        <v>19</v>
      </c>
      <c r="F288" s="176"/>
      <c r="G288" s="176"/>
      <c r="H288" s="176"/>
      <c r="I288" s="176"/>
      <c r="J288" s="76">
        <v>17</v>
      </c>
      <c r="K288" s="70"/>
      <c r="L288" s="70"/>
    </row>
    <row r="289" spans="1:12">
      <c r="A289" s="187">
        <v>42936</v>
      </c>
      <c r="B289" s="74"/>
      <c r="C289" s="75" t="s">
        <v>130</v>
      </c>
      <c r="D289" s="74" t="s">
        <v>18</v>
      </c>
      <c r="E289" s="187" t="s">
        <v>19</v>
      </c>
      <c r="F289" s="187"/>
      <c r="G289" s="187"/>
      <c r="H289" s="187"/>
      <c r="I289" s="187"/>
      <c r="J289" s="76">
        <v>17</v>
      </c>
      <c r="K289" s="70"/>
      <c r="L289" s="70"/>
    </row>
    <row r="290" spans="1:12">
      <c r="A290" s="217">
        <v>43002</v>
      </c>
      <c r="B290" s="74"/>
      <c r="C290" s="75" t="s">
        <v>130</v>
      </c>
      <c r="D290" s="74" t="s">
        <v>18</v>
      </c>
      <c r="E290" s="217" t="s">
        <v>19</v>
      </c>
      <c r="F290" s="217"/>
      <c r="G290" s="217"/>
      <c r="H290" s="217"/>
      <c r="I290" s="217"/>
      <c r="J290" s="76">
        <v>17</v>
      </c>
      <c r="K290" s="70"/>
      <c r="L290" s="70"/>
    </row>
    <row r="291" spans="1:12">
      <c r="A291" s="73">
        <v>43144</v>
      </c>
      <c r="B291" s="74"/>
      <c r="C291" s="75" t="s">
        <v>130</v>
      </c>
      <c r="D291" s="74" t="s">
        <v>18</v>
      </c>
      <c r="E291" s="217" t="s">
        <v>19</v>
      </c>
      <c r="F291" s="73"/>
      <c r="G291" s="73"/>
      <c r="H291" s="73"/>
      <c r="I291" s="73"/>
      <c r="J291" s="76">
        <v>17</v>
      </c>
      <c r="K291" s="70"/>
      <c r="L291" s="70"/>
    </row>
    <row r="292" spans="1:12">
      <c r="A292" s="106">
        <v>42519</v>
      </c>
      <c r="B292" s="107"/>
      <c r="C292" s="108" t="s">
        <v>130</v>
      </c>
      <c r="D292" s="107" t="s">
        <v>301</v>
      </c>
      <c r="E292" s="106" t="s">
        <v>8</v>
      </c>
      <c r="F292" s="106"/>
      <c r="G292" s="106"/>
      <c r="H292" s="106"/>
      <c r="I292" s="106"/>
      <c r="J292" s="109">
        <v>17</v>
      </c>
      <c r="K292" s="70"/>
      <c r="L292" s="70"/>
    </row>
    <row r="293" spans="1:12">
      <c r="A293" s="106">
        <v>42824</v>
      </c>
      <c r="B293" s="107"/>
      <c r="C293" s="108" t="s">
        <v>130</v>
      </c>
      <c r="D293" s="107" t="s">
        <v>301</v>
      </c>
      <c r="E293" s="106" t="s">
        <v>8</v>
      </c>
      <c r="F293" s="106"/>
      <c r="G293" s="106"/>
      <c r="H293" s="106"/>
      <c r="I293" s="106"/>
      <c r="J293" s="109">
        <v>17</v>
      </c>
      <c r="K293" s="70"/>
      <c r="L293" s="70"/>
    </row>
    <row r="294" spans="1:12">
      <c r="A294" s="106">
        <v>42936</v>
      </c>
      <c r="B294" s="107"/>
      <c r="C294" s="108" t="s">
        <v>130</v>
      </c>
      <c r="D294" s="107" t="s">
        <v>301</v>
      </c>
      <c r="E294" s="106" t="s">
        <v>8</v>
      </c>
      <c r="F294" s="106"/>
      <c r="G294" s="106"/>
      <c r="H294" s="106"/>
      <c r="I294" s="106"/>
      <c r="J294" s="109">
        <v>17</v>
      </c>
      <c r="K294" s="70"/>
      <c r="L294" s="70"/>
    </row>
    <row r="295" spans="1:12">
      <c r="A295" s="160">
        <v>42858</v>
      </c>
      <c r="B295" s="161"/>
      <c r="C295" s="162" t="s">
        <v>324</v>
      </c>
      <c r="D295" s="161" t="s">
        <v>301</v>
      </c>
      <c r="E295" s="160" t="s">
        <v>8</v>
      </c>
      <c r="F295" s="160"/>
      <c r="G295" s="160"/>
      <c r="H295" s="160"/>
      <c r="I295" s="160"/>
      <c r="J295" s="163">
        <v>17</v>
      </c>
      <c r="K295" s="70"/>
      <c r="L295" s="70"/>
    </row>
    <row r="296" spans="1:12">
      <c r="A296" s="177">
        <v>42933</v>
      </c>
      <c r="B296" s="178"/>
      <c r="C296" s="179" t="s">
        <v>335</v>
      </c>
      <c r="D296" s="178" t="s">
        <v>337</v>
      </c>
      <c r="E296" s="177" t="s">
        <v>336</v>
      </c>
      <c r="F296" s="177"/>
      <c r="G296" s="177"/>
      <c r="H296" s="177"/>
      <c r="I296" s="177"/>
      <c r="J296" s="180">
        <v>11</v>
      </c>
      <c r="K296" s="70"/>
      <c r="L296" s="70"/>
    </row>
    <row r="297" spans="1:12">
      <c r="A297" s="177">
        <v>42937</v>
      </c>
      <c r="B297" s="178"/>
      <c r="C297" s="179" t="s">
        <v>335</v>
      </c>
      <c r="D297" s="178" t="s">
        <v>337</v>
      </c>
      <c r="E297" s="177" t="s">
        <v>336</v>
      </c>
      <c r="F297" s="177"/>
      <c r="G297" s="177"/>
      <c r="H297" s="177"/>
      <c r="I297" s="177"/>
      <c r="J297" s="180">
        <v>11</v>
      </c>
      <c r="K297" s="70"/>
      <c r="L297" s="70"/>
    </row>
    <row r="298" spans="1:12">
      <c r="A298" s="177">
        <v>42967</v>
      </c>
      <c r="B298" s="178"/>
      <c r="C298" s="179" t="s">
        <v>335</v>
      </c>
      <c r="D298" s="178" t="s">
        <v>337</v>
      </c>
      <c r="E298" s="177" t="s">
        <v>336</v>
      </c>
      <c r="F298" s="177"/>
      <c r="G298" s="177"/>
      <c r="H298" s="177"/>
      <c r="I298" s="177"/>
      <c r="J298" s="180">
        <v>11</v>
      </c>
      <c r="K298" s="70"/>
      <c r="L298" s="70"/>
    </row>
    <row r="299" spans="1:12">
      <c r="A299" s="177">
        <v>43002</v>
      </c>
      <c r="B299" s="178"/>
      <c r="C299" s="179" t="s">
        <v>335</v>
      </c>
      <c r="D299" s="178" t="s">
        <v>337</v>
      </c>
      <c r="E299" s="177" t="s">
        <v>336</v>
      </c>
      <c r="F299" s="177"/>
      <c r="G299" s="177"/>
      <c r="H299" s="177"/>
      <c r="I299" s="177"/>
      <c r="J299" s="180">
        <v>11</v>
      </c>
      <c r="K299" s="70"/>
      <c r="L299" s="70"/>
    </row>
    <row r="300" spans="1:12">
      <c r="A300" s="177">
        <v>43051</v>
      </c>
      <c r="B300" s="178"/>
      <c r="C300" s="179" t="s">
        <v>335</v>
      </c>
      <c r="D300" s="178" t="s">
        <v>337</v>
      </c>
      <c r="E300" s="177" t="s">
        <v>336</v>
      </c>
      <c r="F300" s="177"/>
      <c r="G300" s="177"/>
      <c r="H300" s="177"/>
      <c r="I300" s="177"/>
      <c r="J300" s="180">
        <v>11</v>
      </c>
      <c r="K300" s="70"/>
      <c r="L300" s="70"/>
    </row>
    <row r="301" spans="1:12">
      <c r="A301" s="177">
        <v>43073</v>
      </c>
      <c r="B301" s="178"/>
      <c r="C301" s="179" t="s">
        <v>335</v>
      </c>
      <c r="D301" s="178" t="s">
        <v>337</v>
      </c>
      <c r="E301" s="177" t="s">
        <v>336</v>
      </c>
      <c r="F301" s="177"/>
      <c r="G301" s="177"/>
      <c r="H301" s="177"/>
      <c r="I301" s="177"/>
      <c r="J301" s="180">
        <v>11</v>
      </c>
      <c r="K301" s="70"/>
      <c r="L301" s="70"/>
    </row>
    <row r="302" spans="1:12">
      <c r="A302" s="177">
        <v>43118</v>
      </c>
      <c r="B302" s="178"/>
      <c r="C302" s="179" t="s">
        <v>335</v>
      </c>
      <c r="D302" s="178" t="s">
        <v>337</v>
      </c>
      <c r="E302" s="177" t="s">
        <v>336</v>
      </c>
      <c r="F302" s="177"/>
      <c r="G302" s="177"/>
      <c r="H302" s="177"/>
      <c r="I302" s="177"/>
      <c r="J302" s="180">
        <v>11</v>
      </c>
      <c r="K302" s="70"/>
      <c r="L302" s="70"/>
    </row>
    <row r="303" spans="1:12">
      <c r="A303" s="177">
        <v>43151</v>
      </c>
      <c r="B303" s="178"/>
      <c r="C303" s="179" t="s">
        <v>335</v>
      </c>
      <c r="D303" s="178" t="s">
        <v>337</v>
      </c>
      <c r="E303" s="177" t="s">
        <v>336</v>
      </c>
      <c r="F303" s="177"/>
      <c r="G303" s="177"/>
      <c r="H303" s="177"/>
      <c r="I303" s="177"/>
      <c r="J303" s="180">
        <v>11</v>
      </c>
      <c r="K303" s="70"/>
      <c r="L303" s="70"/>
    </row>
    <row r="304" spans="1:12">
      <c r="A304" s="77">
        <v>41737</v>
      </c>
      <c r="B304" s="78"/>
      <c r="C304" s="79" t="s">
        <v>212</v>
      </c>
      <c r="D304" s="78" t="s">
        <v>20</v>
      </c>
      <c r="E304" s="77" t="s">
        <v>21</v>
      </c>
      <c r="F304" s="77"/>
      <c r="G304" s="77"/>
      <c r="H304" s="77"/>
      <c r="I304" s="77"/>
      <c r="J304" s="80"/>
      <c r="K304" s="70"/>
      <c r="L304" s="70"/>
    </row>
    <row r="305" spans="1:12">
      <c r="A305" s="77">
        <v>41864</v>
      </c>
      <c r="B305" s="78"/>
      <c r="C305" s="79" t="s">
        <v>212</v>
      </c>
      <c r="D305" s="78" t="s">
        <v>20</v>
      </c>
      <c r="E305" s="77" t="s">
        <v>21</v>
      </c>
      <c r="F305" s="77"/>
      <c r="G305" s="77"/>
      <c r="H305" s="77"/>
      <c r="I305" s="77"/>
      <c r="J305" s="80"/>
      <c r="K305" s="70"/>
      <c r="L305" s="70"/>
    </row>
    <row r="306" spans="1:12">
      <c r="A306" s="77">
        <v>41864</v>
      </c>
      <c r="B306" s="78"/>
      <c r="C306" s="79" t="s">
        <v>212</v>
      </c>
      <c r="D306" s="78" t="s">
        <v>20</v>
      </c>
      <c r="E306" s="77"/>
      <c r="F306" s="77"/>
      <c r="G306" s="77"/>
      <c r="H306" s="77"/>
      <c r="I306" s="77" t="s">
        <v>77</v>
      </c>
      <c r="J306" s="80"/>
      <c r="K306" s="70"/>
      <c r="L306" s="70"/>
    </row>
    <row r="307" spans="1:12">
      <c r="A307" s="77">
        <v>41893</v>
      </c>
      <c r="B307" s="78"/>
      <c r="C307" s="79" t="s">
        <v>212</v>
      </c>
      <c r="D307" s="78" t="s">
        <v>20</v>
      </c>
      <c r="E307" s="77" t="s">
        <v>21</v>
      </c>
      <c r="F307" s="77"/>
      <c r="G307" s="77"/>
      <c r="H307" s="77"/>
      <c r="I307" s="77"/>
      <c r="J307" s="80"/>
      <c r="K307" s="70"/>
      <c r="L307" s="70"/>
    </row>
    <row r="308" spans="1:12">
      <c r="A308" s="77">
        <v>41963</v>
      </c>
      <c r="B308" s="78"/>
      <c r="C308" s="79" t="s">
        <v>212</v>
      </c>
      <c r="D308" s="78" t="s">
        <v>20</v>
      </c>
      <c r="E308" s="77" t="s">
        <v>21</v>
      </c>
      <c r="F308" s="77"/>
      <c r="G308" s="77"/>
      <c r="H308" s="77"/>
      <c r="I308" s="77"/>
      <c r="J308" s="80"/>
      <c r="K308" s="70"/>
      <c r="L308" s="70"/>
    </row>
    <row r="309" spans="1:12">
      <c r="A309" s="77">
        <v>41975</v>
      </c>
      <c r="B309" s="78"/>
      <c r="C309" s="79" t="s">
        <v>212</v>
      </c>
      <c r="D309" s="78" t="s">
        <v>20</v>
      </c>
      <c r="E309" s="77"/>
      <c r="F309" s="77"/>
      <c r="G309" s="77"/>
      <c r="H309" s="77"/>
      <c r="I309" s="77" t="s">
        <v>77</v>
      </c>
      <c r="J309" s="80">
        <v>30</v>
      </c>
      <c r="K309" s="70"/>
      <c r="L309" s="70"/>
    </row>
    <row r="310" spans="1:12">
      <c r="A310" s="77">
        <v>42010</v>
      </c>
      <c r="B310" s="78"/>
      <c r="C310" s="79" t="s">
        <v>212</v>
      </c>
      <c r="D310" s="78" t="s">
        <v>20</v>
      </c>
      <c r="E310" s="77" t="s">
        <v>21</v>
      </c>
      <c r="F310" s="77"/>
      <c r="G310" s="77"/>
      <c r="H310" s="77"/>
      <c r="I310" s="77"/>
      <c r="J310" s="80">
        <v>11.5</v>
      </c>
      <c r="K310" s="70"/>
      <c r="L310" s="70"/>
    </row>
    <row r="311" spans="1:12">
      <c r="A311" s="77">
        <v>42064</v>
      </c>
      <c r="B311" s="78"/>
      <c r="C311" s="79" t="s">
        <v>212</v>
      </c>
      <c r="D311" s="78" t="s">
        <v>20</v>
      </c>
      <c r="E311" s="77" t="s">
        <v>21</v>
      </c>
      <c r="F311" s="77"/>
      <c r="G311" s="77"/>
      <c r="H311" s="77"/>
      <c r="I311" s="77"/>
      <c r="J311" s="80">
        <v>11.5</v>
      </c>
      <c r="K311" s="70"/>
      <c r="L311" s="70"/>
    </row>
    <row r="312" spans="1:12">
      <c r="A312" s="77">
        <v>42109</v>
      </c>
      <c r="B312" s="78"/>
      <c r="C312" s="79" t="s">
        <v>212</v>
      </c>
      <c r="D312" s="78" t="s">
        <v>20</v>
      </c>
      <c r="E312" s="77" t="s">
        <v>21</v>
      </c>
      <c r="F312" s="77"/>
      <c r="G312" s="77"/>
      <c r="H312" s="77"/>
      <c r="I312" s="77"/>
      <c r="J312" s="80">
        <v>11.5</v>
      </c>
      <c r="K312" s="70"/>
      <c r="L312" s="70"/>
    </row>
    <row r="313" spans="1:12">
      <c r="A313" s="77">
        <v>42138</v>
      </c>
      <c r="B313" s="78"/>
      <c r="C313" s="79" t="s">
        <v>212</v>
      </c>
      <c r="D313" s="78" t="s">
        <v>20</v>
      </c>
      <c r="E313" s="77" t="s">
        <v>21</v>
      </c>
      <c r="F313" s="77"/>
      <c r="G313" s="77"/>
      <c r="H313" s="77"/>
      <c r="I313" s="77"/>
      <c r="J313" s="80">
        <v>11.5</v>
      </c>
      <c r="K313" s="70"/>
      <c r="L313" s="70"/>
    </row>
    <row r="314" spans="1:12">
      <c r="A314" s="77">
        <v>42138</v>
      </c>
      <c r="B314" s="78"/>
      <c r="C314" s="79" t="s">
        <v>212</v>
      </c>
      <c r="D314" s="78" t="s">
        <v>20</v>
      </c>
      <c r="E314" s="77"/>
      <c r="F314" s="77"/>
      <c r="G314" s="77"/>
      <c r="H314" s="77"/>
      <c r="I314" s="77" t="s">
        <v>77</v>
      </c>
      <c r="J314" s="80">
        <v>30</v>
      </c>
      <c r="K314" s="70"/>
      <c r="L314" s="70"/>
    </row>
    <row r="315" spans="1:12">
      <c r="A315" s="77">
        <v>41850</v>
      </c>
      <c r="B315" s="78"/>
      <c r="C315" s="79" t="s">
        <v>212</v>
      </c>
      <c r="D315" s="78" t="s">
        <v>20</v>
      </c>
      <c r="E315" s="77" t="s">
        <v>21</v>
      </c>
      <c r="F315" s="77"/>
      <c r="G315" s="77"/>
      <c r="H315" s="77"/>
      <c r="I315" s="77"/>
      <c r="J315" s="80">
        <v>11.5</v>
      </c>
      <c r="K315" s="70"/>
      <c r="L315" s="70"/>
    </row>
    <row r="316" spans="1:12">
      <c r="A316" s="77">
        <v>42227</v>
      </c>
      <c r="B316" s="78"/>
      <c r="C316" s="79" t="s">
        <v>212</v>
      </c>
      <c r="D316" s="78" t="s">
        <v>20</v>
      </c>
      <c r="E316" s="77"/>
      <c r="F316" s="77"/>
      <c r="G316" s="77"/>
      <c r="H316" s="77"/>
      <c r="I316" s="77" t="s">
        <v>77</v>
      </c>
      <c r="J316" s="80">
        <v>29.5</v>
      </c>
      <c r="K316" s="70"/>
      <c r="L316" s="70"/>
    </row>
    <row r="317" spans="1:12">
      <c r="A317" s="77">
        <v>41910</v>
      </c>
      <c r="B317" s="78"/>
      <c r="C317" s="79" t="s">
        <v>212</v>
      </c>
      <c r="D317" s="78" t="s">
        <v>20</v>
      </c>
      <c r="E317" s="77" t="s">
        <v>21</v>
      </c>
      <c r="F317" s="77"/>
      <c r="G317" s="77"/>
      <c r="H317" s="77"/>
      <c r="I317" s="77"/>
      <c r="J317" s="80">
        <v>11.5</v>
      </c>
      <c r="K317" s="70" t="s">
        <v>250</v>
      </c>
      <c r="L317" s="70"/>
    </row>
    <row r="318" spans="1:12">
      <c r="A318" s="77">
        <v>42282</v>
      </c>
      <c r="B318" s="78"/>
      <c r="C318" s="79" t="s">
        <v>212</v>
      </c>
      <c r="D318" s="78" t="s">
        <v>20</v>
      </c>
      <c r="E318" s="77"/>
      <c r="F318" s="77"/>
      <c r="G318" s="77"/>
      <c r="H318" s="77"/>
      <c r="I318" s="77" t="s">
        <v>77</v>
      </c>
      <c r="J318" s="80">
        <v>29.5</v>
      </c>
      <c r="K318" s="70" t="s">
        <v>250</v>
      </c>
      <c r="L318" s="70"/>
    </row>
    <row r="319" spans="1:12">
      <c r="A319" s="77">
        <v>42341</v>
      </c>
      <c r="B319" s="78"/>
      <c r="C319" s="79" t="s">
        <v>212</v>
      </c>
      <c r="D319" s="78" t="s">
        <v>20</v>
      </c>
      <c r="E319" s="77" t="s">
        <v>21</v>
      </c>
      <c r="F319" s="77"/>
      <c r="G319" s="77"/>
      <c r="H319" s="77"/>
      <c r="I319" s="77"/>
      <c r="J319" s="80"/>
      <c r="K319" s="70" t="s">
        <v>250</v>
      </c>
      <c r="L319" s="70"/>
    </row>
    <row r="320" spans="1:12">
      <c r="A320" s="77">
        <v>42414</v>
      </c>
      <c r="B320" s="78"/>
      <c r="C320" s="79" t="s">
        <v>212</v>
      </c>
      <c r="D320" s="78" t="s">
        <v>20</v>
      </c>
      <c r="E320" s="77" t="s">
        <v>21</v>
      </c>
      <c r="F320" s="77"/>
      <c r="G320" s="77"/>
      <c r="H320" s="77"/>
      <c r="I320" s="77"/>
      <c r="J320" s="80"/>
      <c r="K320" s="70" t="s">
        <v>250</v>
      </c>
      <c r="L320" s="70"/>
    </row>
    <row r="321" spans="1:12">
      <c r="A321" s="77">
        <v>42429</v>
      </c>
      <c r="B321" s="78"/>
      <c r="C321" s="79" t="s">
        <v>212</v>
      </c>
      <c r="D321" s="78" t="s">
        <v>20</v>
      </c>
      <c r="E321" s="77"/>
      <c r="F321" s="77"/>
      <c r="G321" s="77"/>
      <c r="H321" s="77"/>
      <c r="I321" s="77" t="s">
        <v>77</v>
      </c>
      <c r="J321" s="80"/>
      <c r="K321" s="70"/>
      <c r="L321" s="70"/>
    </row>
    <row r="322" spans="1:12">
      <c r="A322" s="77">
        <v>42442</v>
      </c>
      <c r="B322" s="78"/>
      <c r="C322" s="79" t="s">
        <v>212</v>
      </c>
      <c r="D322" s="78" t="s">
        <v>20</v>
      </c>
      <c r="E322" s="77" t="s">
        <v>21</v>
      </c>
      <c r="F322" s="77"/>
      <c r="G322" s="77"/>
      <c r="H322" s="77"/>
      <c r="I322" s="77"/>
      <c r="J322" s="80">
        <v>11</v>
      </c>
      <c r="K322" s="70"/>
      <c r="L322" s="70"/>
    </row>
    <row r="323" spans="1:12">
      <c r="A323" s="77">
        <v>42472</v>
      </c>
      <c r="B323" s="78"/>
      <c r="C323" s="79" t="s">
        <v>212</v>
      </c>
      <c r="D323" s="78" t="s">
        <v>20</v>
      </c>
      <c r="E323" s="77" t="s">
        <v>21</v>
      </c>
      <c r="F323" s="77"/>
      <c r="G323" s="77"/>
      <c r="H323" s="77"/>
      <c r="I323" s="77" t="s">
        <v>77</v>
      </c>
      <c r="J323" s="80">
        <v>29.5</v>
      </c>
      <c r="K323" s="70"/>
      <c r="L323" s="70"/>
    </row>
    <row r="324" spans="1:12">
      <c r="A324" s="77">
        <v>42550</v>
      </c>
      <c r="B324" s="78"/>
      <c r="C324" s="79" t="s">
        <v>212</v>
      </c>
      <c r="D324" s="78" t="s">
        <v>20</v>
      </c>
      <c r="E324" s="77" t="s">
        <v>21</v>
      </c>
      <c r="F324" s="77"/>
      <c r="G324" s="77"/>
      <c r="H324" s="77"/>
      <c r="I324" s="77" t="s">
        <v>77</v>
      </c>
      <c r="J324" s="80">
        <v>29.5</v>
      </c>
      <c r="K324" s="70"/>
      <c r="L324" s="70"/>
    </row>
    <row r="325" spans="1:12">
      <c r="A325" s="150">
        <v>42606</v>
      </c>
      <c r="B325" s="78"/>
      <c r="C325" s="79" t="s">
        <v>212</v>
      </c>
      <c r="D325" s="78" t="s">
        <v>20</v>
      </c>
      <c r="E325" s="150" t="s">
        <v>21</v>
      </c>
      <c r="F325" s="150"/>
      <c r="G325" s="150"/>
      <c r="H325" s="150"/>
      <c r="I325" s="150" t="s">
        <v>77</v>
      </c>
      <c r="J325" s="80">
        <v>29.5</v>
      </c>
      <c r="K325" s="70"/>
      <c r="L325" s="70"/>
    </row>
    <row r="326" spans="1:12">
      <c r="A326" s="150">
        <v>42659</v>
      </c>
      <c r="B326" s="78"/>
      <c r="C326" s="79" t="s">
        <v>212</v>
      </c>
      <c r="D326" s="78" t="s">
        <v>20</v>
      </c>
      <c r="E326" s="150" t="s">
        <v>21</v>
      </c>
      <c r="F326" s="150"/>
      <c r="G326" s="150"/>
      <c r="H326" s="150"/>
      <c r="I326" s="150"/>
      <c r="J326" s="80"/>
      <c r="K326" s="70"/>
      <c r="L326" s="70"/>
    </row>
    <row r="327" spans="1:12">
      <c r="A327" s="150">
        <v>42673</v>
      </c>
      <c r="B327" s="78"/>
      <c r="C327" s="79" t="s">
        <v>212</v>
      </c>
      <c r="D327" s="78" t="s">
        <v>20</v>
      </c>
      <c r="E327" s="150"/>
      <c r="F327" s="150"/>
      <c r="G327" s="150"/>
      <c r="H327" s="150"/>
      <c r="I327" s="150" t="s">
        <v>77</v>
      </c>
      <c r="J327" s="80"/>
      <c r="K327" s="70"/>
      <c r="L327" s="70"/>
    </row>
    <row r="328" spans="1:12">
      <c r="A328" s="150">
        <v>42705</v>
      </c>
      <c r="B328" s="78"/>
      <c r="C328" s="79" t="s">
        <v>212</v>
      </c>
      <c r="D328" s="78" t="s">
        <v>20</v>
      </c>
      <c r="E328" s="150" t="s">
        <v>21</v>
      </c>
      <c r="F328" s="150"/>
      <c r="G328" s="150"/>
      <c r="H328" s="150"/>
      <c r="I328" s="150"/>
      <c r="J328" s="80"/>
      <c r="K328" s="70"/>
      <c r="L328" s="70"/>
    </row>
    <row r="329" spans="1:12">
      <c r="A329" s="150">
        <v>42753</v>
      </c>
      <c r="B329" s="78"/>
      <c r="C329" s="79" t="s">
        <v>212</v>
      </c>
      <c r="D329" s="78" t="s">
        <v>310</v>
      </c>
      <c r="E329" s="155" t="s">
        <v>15</v>
      </c>
      <c r="F329" s="150"/>
      <c r="G329" s="150"/>
      <c r="H329" s="150"/>
      <c r="I329" s="150"/>
      <c r="J329" s="80"/>
      <c r="K329" s="70"/>
      <c r="L329" s="70" t="s">
        <v>311</v>
      </c>
    </row>
    <row r="330" spans="1:12">
      <c r="A330" s="154">
        <v>42772</v>
      </c>
      <c r="B330" s="78"/>
      <c r="C330" s="79" t="s">
        <v>212</v>
      </c>
      <c r="D330" s="78" t="s">
        <v>310</v>
      </c>
      <c r="E330" s="154" t="s">
        <v>15</v>
      </c>
      <c r="F330" s="154"/>
      <c r="G330" s="154"/>
      <c r="H330" s="154"/>
      <c r="I330" s="154"/>
      <c r="J330" s="80"/>
      <c r="K330" s="70"/>
      <c r="L330" s="70"/>
    </row>
    <row r="331" spans="1:12">
      <c r="A331" s="168">
        <v>42815</v>
      </c>
      <c r="B331" s="78"/>
      <c r="C331" s="79" t="s">
        <v>212</v>
      </c>
      <c r="D331" s="78" t="s">
        <v>310</v>
      </c>
      <c r="E331" s="168" t="s">
        <v>15</v>
      </c>
      <c r="F331" s="168"/>
      <c r="G331" s="168"/>
      <c r="H331" s="168"/>
      <c r="I331" s="168"/>
      <c r="J331" s="80">
        <v>16.5</v>
      </c>
      <c r="K331" s="70"/>
      <c r="L331" s="70" t="s">
        <v>317</v>
      </c>
    </row>
    <row r="332" spans="1:12">
      <c r="A332" s="174">
        <v>42908</v>
      </c>
      <c r="B332" s="78"/>
      <c r="C332" s="79" t="s">
        <v>212</v>
      </c>
      <c r="D332" s="78" t="s">
        <v>310</v>
      </c>
      <c r="E332" s="174" t="s">
        <v>15</v>
      </c>
      <c r="F332" s="174"/>
      <c r="G332" s="174"/>
      <c r="H332" s="174"/>
      <c r="I332" s="174"/>
      <c r="J332" s="80">
        <v>16.5</v>
      </c>
      <c r="K332" s="70"/>
      <c r="L332" s="70" t="s">
        <v>334</v>
      </c>
    </row>
    <row r="333" spans="1:12">
      <c r="A333" s="185">
        <v>42922</v>
      </c>
      <c r="B333" s="78"/>
      <c r="C333" s="79" t="s">
        <v>212</v>
      </c>
      <c r="D333" s="78" t="s">
        <v>310</v>
      </c>
      <c r="E333" s="185" t="s">
        <v>15</v>
      </c>
      <c r="F333" s="185"/>
      <c r="G333" s="185"/>
      <c r="H333" s="185"/>
      <c r="I333" s="185"/>
      <c r="J333" s="80">
        <v>16.5</v>
      </c>
      <c r="K333" s="70"/>
      <c r="L333" s="70" t="s">
        <v>334</v>
      </c>
    </row>
    <row r="334" spans="1:12">
      <c r="A334" s="186">
        <v>42957</v>
      </c>
      <c r="B334" s="78"/>
      <c r="C334" s="79" t="s">
        <v>212</v>
      </c>
      <c r="D334" s="78" t="s">
        <v>310</v>
      </c>
      <c r="E334" s="186" t="s">
        <v>15</v>
      </c>
      <c r="F334" s="186"/>
      <c r="G334" s="186"/>
      <c r="H334" s="186"/>
      <c r="I334" s="186"/>
      <c r="J334" s="80">
        <v>16.5</v>
      </c>
      <c r="K334" s="70"/>
      <c r="L334" s="70" t="s">
        <v>334</v>
      </c>
    </row>
    <row r="335" spans="1:12">
      <c r="A335" s="191">
        <v>42998</v>
      </c>
      <c r="B335" s="78"/>
      <c r="C335" s="79" t="s">
        <v>212</v>
      </c>
      <c r="D335" s="78" t="s">
        <v>310</v>
      </c>
      <c r="E335" s="191" t="s">
        <v>15</v>
      </c>
      <c r="F335" s="191"/>
      <c r="G335" s="191"/>
      <c r="H335" s="191"/>
      <c r="I335" s="191"/>
      <c r="J335" s="80">
        <v>16.5</v>
      </c>
      <c r="K335" s="70"/>
      <c r="L335" s="70" t="s">
        <v>334</v>
      </c>
    </row>
    <row r="336" spans="1:12">
      <c r="A336" s="204">
        <v>43051</v>
      </c>
      <c r="B336" s="78"/>
      <c r="C336" s="79" t="s">
        <v>212</v>
      </c>
      <c r="D336" s="78" t="s">
        <v>310</v>
      </c>
      <c r="E336" s="204" t="s">
        <v>15</v>
      </c>
      <c r="F336" s="204"/>
      <c r="G336" s="204"/>
      <c r="H336" s="204"/>
      <c r="I336" s="204"/>
      <c r="J336" s="80">
        <v>16.5</v>
      </c>
      <c r="K336" s="70"/>
      <c r="L336" s="70" t="s">
        <v>334</v>
      </c>
    </row>
    <row r="337" spans="1:12">
      <c r="A337" s="207">
        <v>43080</v>
      </c>
      <c r="B337" s="78"/>
      <c r="C337" s="79" t="s">
        <v>212</v>
      </c>
      <c r="D337" s="78" t="s">
        <v>310</v>
      </c>
      <c r="E337" s="207" t="s">
        <v>15</v>
      </c>
      <c r="F337" s="207"/>
      <c r="G337" s="207"/>
      <c r="H337" s="207"/>
      <c r="I337" s="207"/>
      <c r="J337" s="80">
        <v>16.5</v>
      </c>
      <c r="K337" s="70"/>
      <c r="L337" s="70"/>
    </row>
    <row r="338" spans="1:12">
      <c r="A338" s="148">
        <v>43109</v>
      </c>
      <c r="B338" s="78"/>
      <c r="C338" s="79" t="s">
        <v>212</v>
      </c>
      <c r="D338" s="78" t="s">
        <v>310</v>
      </c>
      <c r="E338" s="218" t="s">
        <v>15</v>
      </c>
      <c r="F338" s="148"/>
      <c r="G338" s="148"/>
      <c r="H338" s="148"/>
      <c r="I338" s="148"/>
      <c r="J338" s="80">
        <v>16.5</v>
      </c>
      <c r="K338" s="70"/>
      <c r="L338" s="70"/>
    </row>
    <row r="339" spans="1:12">
      <c r="A339" s="106">
        <v>42418</v>
      </c>
      <c r="B339" s="107"/>
      <c r="C339" s="108" t="s">
        <v>212</v>
      </c>
      <c r="D339" s="107" t="s">
        <v>255</v>
      </c>
      <c r="E339" s="106" t="s">
        <v>256</v>
      </c>
      <c r="F339" s="106"/>
      <c r="G339" s="106"/>
      <c r="H339" s="106" t="s">
        <v>86</v>
      </c>
      <c r="I339" s="106"/>
      <c r="J339" s="109"/>
      <c r="K339" s="141">
        <v>16.5</v>
      </c>
      <c r="L339" s="141"/>
    </row>
    <row r="340" spans="1:12">
      <c r="A340" s="106">
        <v>42421</v>
      </c>
      <c r="B340" s="107"/>
      <c r="C340" s="108" t="s">
        <v>212</v>
      </c>
      <c r="D340" s="107" t="s">
        <v>255</v>
      </c>
      <c r="E340" s="106" t="s">
        <v>256</v>
      </c>
      <c r="F340" s="106"/>
      <c r="G340" s="106"/>
      <c r="H340" s="106" t="s">
        <v>257</v>
      </c>
      <c r="I340" s="106"/>
      <c r="J340" s="109"/>
      <c r="K340" s="141">
        <v>16.5</v>
      </c>
      <c r="L340" s="141"/>
    </row>
    <row r="341" spans="1:12">
      <c r="A341" s="85">
        <v>42275</v>
      </c>
      <c r="B341" s="88"/>
      <c r="C341" s="86" t="s">
        <v>231</v>
      </c>
      <c r="D341" s="87" t="s">
        <v>16</v>
      </c>
      <c r="E341" s="85" t="s">
        <v>17</v>
      </c>
      <c r="F341" s="88"/>
      <c r="G341" s="88"/>
      <c r="H341" s="88"/>
      <c r="I341" s="88"/>
      <c r="J341" s="89">
        <v>17</v>
      </c>
      <c r="K341" s="141">
        <v>16.5</v>
      </c>
      <c r="L341" s="141"/>
    </row>
    <row r="342" spans="1:12">
      <c r="A342" s="85">
        <v>42394</v>
      </c>
      <c r="B342" s="88"/>
      <c r="C342" s="86" t="s">
        <v>231</v>
      </c>
      <c r="D342" s="87" t="s">
        <v>16</v>
      </c>
      <c r="E342" s="85" t="s">
        <v>17</v>
      </c>
      <c r="F342" s="88"/>
      <c r="G342" s="88"/>
      <c r="H342" s="88"/>
      <c r="I342" s="88"/>
      <c r="J342" s="89">
        <v>17</v>
      </c>
      <c r="K342" s="70"/>
      <c r="L342" s="70"/>
    </row>
    <row r="343" spans="1:12">
      <c r="A343" s="85">
        <v>42442</v>
      </c>
      <c r="B343" s="88"/>
      <c r="C343" s="86" t="s">
        <v>231</v>
      </c>
      <c r="D343" s="87" t="s">
        <v>16</v>
      </c>
      <c r="E343" s="85" t="s">
        <v>17</v>
      </c>
      <c r="F343" s="88"/>
      <c r="G343" s="88"/>
      <c r="H343" s="88"/>
      <c r="I343" s="88"/>
      <c r="J343" s="89">
        <v>17</v>
      </c>
      <c r="K343" s="70"/>
      <c r="L343" s="70"/>
    </row>
    <row r="344" spans="1:12">
      <c r="A344" s="85">
        <v>42780</v>
      </c>
      <c r="B344" s="88"/>
      <c r="C344" s="86" t="s">
        <v>231</v>
      </c>
      <c r="D344" s="87" t="s">
        <v>16</v>
      </c>
      <c r="E344" s="85" t="s">
        <v>17</v>
      </c>
      <c r="F344" s="88"/>
      <c r="G344" s="88"/>
      <c r="H344" s="88"/>
      <c r="I344" s="88"/>
      <c r="J344" s="89">
        <v>16.75</v>
      </c>
      <c r="K344" s="70"/>
      <c r="L344" s="272" t="s">
        <v>313</v>
      </c>
    </row>
    <row r="345" spans="1:12">
      <c r="A345" s="85">
        <v>42780</v>
      </c>
      <c r="B345" s="88"/>
      <c r="C345" s="86" t="s">
        <v>231</v>
      </c>
      <c r="D345" s="87" t="s">
        <v>16</v>
      </c>
      <c r="E345" s="85" t="s">
        <v>17</v>
      </c>
      <c r="F345" s="88"/>
      <c r="G345" s="88"/>
      <c r="H345" s="88"/>
      <c r="I345" s="88"/>
      <c r="J345" s="89">
        <v>16.75</v>
      </c>
      <c r="K345" s="70"/>
      <c r="L345" s="273"/>
    </row>
    <row r="346" spans="1:12">
      <c r="A346" s="106"/>
      <c r="B346" s="107" t="s">
        <v>374</v>
      </c>
      <c r="C346" s="108" t="s">
        <v>371</v>
      </c>
      <c r="D346" s="107" t="s">
        <v>337</v>
      </c>
      <c r="E346" s="106" t="s">
        <v>336</v>
      </c>
      <c r="F346" s="106"/>
      <c r="G346" s="106"/>
      <c r="H346" s="106"/>
      <c r="I346" s="106"/>
      <c r="J346" s="109">
        <v>11</v>
      </c>
      <c r="K346" s="141">
        <v>16.5</v>
      </c>
      <c r="L346" s="141"/>
    </row>
    <row r="347" spans="1:12">
      <c r="A347" s="106"/>
      <c r="B347" s="107" t="s">
        <v>374</v>
      </c>
      <c r="C347" s="108" t="s">
        <v>371</v>
      </c>
      <c r="D347" s="107" t="s">
        <v>372</v>
      </c>
      <c r="E347" s="106"/>
      <c r="F347" s="106"/>
      <c r="G347" s="106"/>
      <c r="H347" s="106"/>
      <c r="I347" s="106"/>
      <c r="J347" s="109"/>
      <c r="K347" s="141">
        <v>16.5</v>
      </c>
      <c r="L347" s="141"/>
    </row>
    <row r="348" spans="1:12">
      <c r="A348" s="106"/>
      <c r="B348" s="107" t="s">
        <v>374</v>
      </c>
      <c r="C348" s="108" t="s">
        <v>373</v>
      </c>
      <c r="D348" s="107" t="s">
        <v>337</v>
      </c>
      <c r="E348" s="106" t="s">
        <v>336</v>
      </c>
      <c r="F348" s="106"/>
      <c r="G348" s="106"/>
      <c r="H348" s="106"/>
      <c r="I348" s="106"/>
      <c r="J348" s="109">
        <v>11</v>
      </c>
      <c r="K348" s="141">
        <v>16.5</v>
      </c>
      <c r="L348" s="141"/>
    </row>
  </sheetData>
  <autoFilter ref="A2:L348"/>
  <mergeCells count="47">
    <mergeCell ref="F143:H143"/>
    <mergeCell ref="F144:H144"/>
    <mergeCell ref="F169:H169"/>
    <mergeCell ref="F170:H170"/>
    <mergeCell ref="F145:H145"/>
    <mergeCell ref="E146:H146"/>
    <mergeCell ref="E147:H147"/>
    <mergeCell ref="E148:H148"/>
    <mergeCell ref="F161:H161"/>
    <mergeCell ref="E149:H149"/>
    <mergeCell ref="F153:H153"/>
    <mergeCell ref="F154:H154"/>
    <mergeCell ref="F165:H165"/>
    <mergeCell ref="F166:H166"/>
    <mergeCell ref="F168:H168"/>
    <mergeCell ref="A1:L1"/>
    <mergeCell ref="L66:L72"/>
    <mergeCell ref="L73:L75"/>
    <mergeCell ref="L159:L164"/>
    <mergeCell ref="F167:H167"/>
    <mergeCell ref="F162:H162"/>
    <mergeCell ref="F163:H163"/>
    <mergeCell ref="F164:H164"/>
    <mergeCell ref="E150:H150"/>
    <mergeCell ref="E151:H151"/>
    <mergeCell ref="F159:H159"/>
    <mergeCell ref="E152:H152"/>
    <mergeCell ref="F160:H160"/>
    <mergeCell ref="L96:L137"/>
    <mergeCell ref="I138:L138"/>
    <mergeCell ref="L165:L176"/>
    <mergeCell ref="L4:L5"/>
    <mergeCell ref="L344:L345"/>
    <mergeCell ref="L210:L211"/>
    <mergeCell ref="F196:H196"/>
    <mergeCell ref="L235:L238"/>
    <mergeCell ref="F197:H197"/>
    <mergeCell ref="F195:H195"/>
    <mergeCell ref="F178:H178"/>
    <mergeCell ref="F179:H179"/>
    <mergeCell ref="F171:H171"/>
    <mergeCell ref="F172:H172"/>
    <mergeCell ref="F173:H173"/>
    <mergeCell ref="F177:H177"/>
    <mergeCell ref="F175:H175"/>
    <mergeCell ref="F174:H174"/>
    <mergeCell ref="F176:H176"/>
  </mergeCells>
  <pageMargins left="0.7" right="0.7" top="0.75" bottom="0.75" header="0.3" footer="0.3"/>
  <pageSetup orientation="portrait" horizontalDpi="203" verticalDpi="203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pane ySplit="2" topLeftCell="A3" activePane="bottomLeft" state="frozen"/>
      <selection pane="bottomLeft" activeCell="C2" sqref="C2:D2"/>
    </sheetView>
  </sheetViews>
  <sheetFormatPr defaultRowHeight="15"/>
  <cols>
    <col min="1" max="2" width="20.7109375" customWidth="1"/>
    <col min="3" max="3" width="12.42578125" customWidth="1"/>
  </cols>
  <sheetData>
    <row r="1" spans="1:4" ht="45" customHeight="1" thickTop="1" thickBot="1">
      <c r="A1" s="294" t="s">
        <v>357</v>
      </c>
      <c r="B1" s="295"/>
    </row>
    <row r="2" spans="1:4" ht="19.5" thickTop="1" thickBot="1">
      <c r="A2" s="196" t="s">
        <v>356</v>
      </c>
      <c r="B2" s="196" t="s">
        <v>355</v>
      </c>
      <c r="C2" s="294" t="s">
        <v>177</v>
      </c>
      <c r="D2" s="295"/>
    </row>
    <row r="3" spans="1:4" ht="16.5" thickTop="1" thickBot="1">
      <c r="A3" s="196" t="s">
        <v>347</v>
      </c>
      <c r="B3" s="197" t="s">
        <v>346</v>
      </c>
      <c r="C3">
        <v>25</v>
      </c>
    </row>
    <row r="4" spans="1:4" ht="16.5" thickTop="1" thickBot="1">
      <c r="A4" s="196" t="s">
        <v>349</v>
      </c>
      <c r="B4" s="197" t="s">
        <v>348</v>
      </c>
      <c r="C4">
        <v>34</v>
      </c>
    </row>
    <row r="5" spans="1:4" ht="16.5" thickTop="1" thickBot="1">
      <c r="A5" s="196" t="s">
        <v>351</v>
      </c>
      <c r="B5" s="197" t="s">
        <v>350</v>
      </c>
      <c r="C5">
        <v>34</v>
      </c>
    </row>
    <row r="6" spans="1:4" ht="16.5" thickTop="1" thickBot="1">
      <c r="A6" s="196" t="s">
        <v>353</v>
      </c>
      <c r="B6" s="197" t="s">
        <v>352</v>
      </c>
      <c r="C6">
        <v>34</v>
      </c>
    </row>
    <row r="7" spans="1:4" ht="16.5" thickTop="1" thickBot="1">
      <c r="A7" s="196" t="s">
        <v>87</v>
      </c>
      <c r="B7" s="197" t="s">
        <v>354</v>
      </c>
      <c r="C7">
        <v>85</v>
      </c>
    </row>
    <row r="8" spans="1:4" ht="15.75" thickTop="1"/>
  </sheetData>
  <mergeCells count="2">
    <mergeCell ref="A1:B1"/>
    <mergeCell ref="C2:D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DEVICE STOCKS</vt:lpstr>
      <vt:lpstr>Hard Disk &amp; Flash Drive</vt:lpstr>
      <vt:lpstr>UNI MUG SHUTTLE</vt:lpstr>
      <vt:lpstr>PERFUME STOCKS</vt:lpstr>
      <vt:lpstr>Location Codes</vt:lpstr>
      <vt:lpstr>Toner Replacement</vt:lpstr>
      <vt:lpstr>HO BIG PRINTERS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AACIT</dc:creator>
  <cp:lastModifiedBy>AACIT</cp:lastModifiedBy>
  <dcterms:created xsi:type="dcterms:W3CDTF">2014-09-10T12:05:49Z</dcterms:created>
  <dcterms:modified xsi:type="dcterms:W3CDTF">2018-02-20T09:44:29Z</dcterms:modified>
</cp:coreProperties>
</file>