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1" activeTab="13"/>
  </bookViews>
  <sheets>
    <sheet name="Sama Office" sheetId="21" r:id="rId1"/>
    <sheet name="Al-Rai" sheetId="1" r:id="rId2"/>
    <sheet name="Fashion" sheetId="4" r:id="rId3"/>
    <sheet name="F&amp;B" sheetId="5" r:id="rId4"/>
    <sheet name="Warehouse" sheetId="8" r:id="rId5"/>
    <sheet name="IT Summary" sheetId="6" r:id="rId6"/>
    <sheet name="HO Accessories" sheetId="9" r:id="rId7"/>
    <sheet name="IDTech Report" sheetId="18" r:id="rId8"/>
    <sheet name="PRINTER REPLACEMENT " sheetId="19" r:id="rId9"/>
    <sheet name="Hard Disk &amp; Flash Drive" sheetId="14" r:id="rId10"/>
    <sheet name="DEVICE STOCKS" sheetId="13" r:id="rId11"/>
    <sheet name="Small Devices" sheetId="12" r:id="rId12"/>
    <sheet name="Receipt Printer" sheetId="11" r:id="rId13"/>
    <sheet name="Camera, BioM &amp; projector" sheetId="10" r:id="rId14"/>
    <sheet name="PERFUME STOCKS" sheetId="16" r:id="rId15"/>
    <sheet name="UNI MUG SHUTTLE" sheetId="15" r:id="rId16"/>
  </sheets>
  <definedNames>
    <definedName name="_xlnm._FilterDatabase" localSheetId="10" hidden="1">'DEVICE STOCKS'!$A$2:$G$2</definedName>
    <definedName name="_xlnm._FilterDatabase" localSheetId="9" hidden="1">'Hard Disk &amp; Flash Drive'!$A$3:$G$3</definedName>
    <definedName name="_xlnm._FilterDatabase" localSheetId="7" hidden="1">'IDTech Report'!$A$2:$F$25</definedName>
    <definedName name="_xlnm._FilterDatabase" localSheetId="12" hidden="1">'Receipt Printer'!$A$1:$G$30</definedName>
    <definedName name="_xlnm._FilterDatabase" localSheetId="11" hidden="1">'Small Devices'!$N$2:$U$27</definedName>
  </definedNames>
  <calcPr calcId="124519"/>
</workbook>
</file>

<file path=xl/calcChain.xml><?xml version="1.0" encoding="utf-8"?>
<calcChain xmlns="http://schemas.openxmlformats.org/spreadsheetml/2006/main">
  <c r="F43" i="18"/>
  <c r="E43"/>
  <c r="D43"/>
  <c r="N5"/>
  <c r="N4"/>
  <c r="N3"/>
  <c r="N1" s="1"/>
  <c r="I9" i="16" l="1"/>
  <c r="K9" s="1"/>
  <c r="K8"/>
  <c r="I8"/>
  <c r="I7"/>
  <c r="K7" s="1"/>
  <c r="K6"/>
  <c r="I6"/>
  <c r="I5"/>
  <c r="K5" s="1"/>
  <c r="K4"/>
  <c r="I4"/>
  <c r="I3"/>
  <c r="K3" s="1"/>
  <c r="F32" i="15"/>
  <c r="E32"/>
  <c r="D32"/>
</calcChain>
</file>

<file path=xl/comments1.xml><?xml version="1.0" encoding="utf-8"?>
<comments xmlns="http://schemas.openxmlformats.org/spreadsheetml/2006/main">
  <authors>
    <author>AACIT</author>
  </authors>
  <commentList>
    <comment ref="D101" authorId="0">
      <text>
        <r>
          <rPr>
            <b/>
            <sz val="9"/>
            <color indexed="81"/>
            <rFont val="Tahoma"/>
            <family val="2"/>
          </rPr>
          <t>From Discovery Mall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5 Analog Phone
2 Wireless Phone
1 IP Phone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Trasnfer from DeerBurg</t>
        </r>
      </text>
    </comment>
    <comment ref="D111" authorId="0">
      <text>
        <r>
          <rPr>
            <b/>
            <sz val="9"/>
            <color indexed="81"/>
            <rFont val="Tahoma"/>
            <family val="2"/>
          </rPr>
          <t>Move to Head Office</t>
        </r>
      </text>
    </comment>
    <comment ref="D112" authorId="0">
      <text>
        <r>
          <rPr>
            <b/>
            <sz val="9"/>
            <color indexed="81"/>
            <rFont val="Tahoma"/>
            <family val="2"/>
          </rPr>
          <t xml:space="preserve">1 Totally Damage and left in Arabella Mall
3 (1pc used Pop A Loop) 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Head Office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H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 Used tab 10.1
TAB-4
NEW TAB 10.1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Exchange to Serial No.
XXXXX0101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<sst xmlns="http://schemas.openxmlformats.org/spreadsheetml/2006/main" count="3353" uniqueCount="1141">
  <si>
    <t>Serial No.</t>
  </si>
  <si>
    <t>User</t>
  </si>
  <si>
    <t>Department</t>
  </si>
  <si>
    <t>Type of Device</t>
  </si>
  <si>
    <t>Model</t>
  </si>
  <si>
    <t>Assigned IP</t>
  </si>
  <si>
    <t>Subnet Mask</t>
  </si>
  <si>
    <t>Gateway</t>
  </si>
  <si>
    <t>DNS Server</t>
  </si>
  <si>
    <t>Computer Name</t>
  </si>
  <si>
    <t>User1-A</t>
  </si>
  <si>
    <t>User2-A</t>
  </si>
  <si>
    <t>User3-S</t>
  </si>
  <si>
    <t>OS</t>
  </si>
  <si>
    <t>Programs</t>
  </si>
  <si>
    <t>Anti-Virus</t>
  </si>
  <si>
    <t>Processor</t>
  </si>
  <si>
    <t>HDD</t>
  </si>
  <si>
    <t>Memory</t>
  </si>
  <si>
    <t>DVD Rom</t>
  </si>
  <si>
    <t>Monitor</t>
  </si>
  <si>
    <t>Keyboard/Mouse</t>
  </si>
  <si>
    <t>Product #</t>
  </si>
  <si>
    <t>Serial #</t>
  </si>
  <si>
    <t>Windows OEM</t>
  </si>
  <si>
    <t>Printer1</t>
  </si>
  <si>
    <t>Printer2</t>
  </si>
  <si>
    <t>Printer3</t>
  </si>
  <si>
    <t>Scanner</t>
  </si>
  <si>
    <t>Pole Display</t>
  </si>
  <si>
    <t>Cash Drawer</t>
  </si>
  <si>
    <t>Accessories</t>
  </si>
  <si>
    <t>Issued Date</t>
  </si>
  <si>
    <t>Transfer Record1</t>
  </si>
  <si>
    <t>Transfer Record2</t>
  </si>
  <si>
    <t>Remarks</t>
  </si>
  <si>
    <t>ADMINISTRATOR PASSWORD</t>
  </si>
  <si>
    <t>Chairman</t>
  </si>
  <si>
    <t>Desktop System</t>
  </si>
  <si>
    <t>Dell OptiPlex 990</t>
  </si>
  <si>
    <t>Automatic</t>
  </si>
  <si>
    <t>Windows 7 64bit</t>
  </si>
  <si>
    <t>Activated</t>
  </si>
  <si>
    <t>Intel Core i5-2400 3.10Ghz</t>
  </si>
  <si>
    <t>500Gb</t>
  </si>
  <si>
    <t>4Gb</t>
  </si>
  <si>
    <t>Y</t>
  </si>
  <si>
    <t>Head Office</t>
  </si>
  <si>
    <t>Samsung SyncMaster SA350</t>
  </si>
  <si>
    <t>Dell Keyboard &amp; Mouse</t>
  </si>
  <si>
    <t>SAMSUNG ML-1660/XSG</t>
  </si>
  <si>
    <t>2USB Thumb Drive(8GB)</t>
  </si>
  <si>
    <t>IT</t>
  </si>
  <si>
    <t>IT Department</t>
  </si>
  <si>
    <t>Basic Server</t>
  </si>
  <si>
    <t>IBM Server x3200 M3</t>
  </si>
  <si>
    <t>10.20.6.200</t>
  </si>
  <si>
    <t>255.255.255.0</t>
  </si>
  <si>
    <t>10.20.6.1</t>
  </si>
  <si>
    <t>DDSERVER</t>
  </si>
  <si>
    <t>MS Windows Server 2003 E</t>
  </si>
  <si>
    <t>Inter® Xeon® CPU X3440@2.53GHz</t>
  </si>
  <si>
    <t>1Tb</t>
  </si>
  <si>
    <t>IBM Mouse &amp; Keyboard</t>
  </si>
  <si>
    <t>KVM Switch/1Tb External Drive/Switch-Router</t>
  </si>
  <si>
    <t>Mr. Mohammed Raees</t>
  </si>
  <si>
    <t>10.20.6.17</t>
  </si>
  <si>
    <t>USER-PC</t>
  </si>
  <si>
    <t>500GB+2TB</t>
  </si>
  <si>
    <t>4Gb+8GB</t>
  </si>
  <si>
    <t>Dell-E1912Hf</t>
  </si>
  <si>
    <t>Dlink 4Ports KVM Switch/Dlink 8Port Switch</t>
  </si>
  <si>
    <t>Laptop System</t>
  </si>
  <si>
    <t>Mr. Ariel Santos</t>
  </si>
  <si>
    <t>Dell OptiPlex 790</t>
  </si>
  <si>
    <t>10.20.6.22</t>
  </si>
  <si>
    <t>AACIT-PC</t>
  </si>
  <si>
    <t>AACIT/Deer123Dear</t>
  </si>
  <si>
    <t>Windows 7 32Bit</t>
  </si>
  <si>
    <t>Intel Core i3 2100 CPU@3.10GHz</t>
  </si>
  <si>
    <t>Dlink 4Ports KVM Switch</t>
  </si>
  <si>
    <t>10.20.6.55</t>
  </si>
  <si>
    <t>FNBDATASERVER-P</t>
  </si>
  <si>
    <t>Moh-R/</t>
  </si>
  <si>
    <t>Intel Code 2 Duo 2.93Ghz</t>
  </si>
  <si>
    <t>320Gb</t>
  </si>
  <si>
    <t>2Gb</t>
  </si>
  <si>
    <t>From Mr. Tharwat PC</t>
  </si>
  <si>
    <t>Mr. Tharwat Elsayed Ahmad</t>
  </si>
  <si>
    <t>Accounts Department</t>
  </si>
  <si>
    <t>Dell Optiplex 3010</t>
  </si>
  <si>
    <t>Intel Core i3-3220 CPU 3.30Ghz</t>
  </si>
  <si>
    <t>8Gb</t>
  </si>
  <si>
    <t>8L5XMV1</t>
  </si>
  <si>
    <t>HP Laserjet Pro P1102</t>
  </si>
  <si>
    <t>From Porch Café</t>
  </si>
  <si>
    <t>Intel Core i5-3210M 2.5Ghz</t>
  </si>
  <si>
    <t>Deer &amp; Dear/Deer123Dear</t>
  </si>
  <si>
    <t>Accountant/</t>
  </si>
  <si>
    <t>Intel Core i3-2100 3.10Ghz</t>
  </si>
  <si>
    <t>HP DESKJET 2050A</t>
  </si>
  <si>
    <t>Deer456Dear</t>
  </si>
  <si>
    <t>Mr. Sameh Salah Haroun</t>
  </si>
  <si>
    <t>HR Department</t>
  </si>
  <si>
    <t>Acer Aspire X1930</t>
  </si>
  <si>
    <t>FnBAdmin/Deer123Dear</t>
  </si>
  <si>
    <t>Secretary/No PW</t>
  </si>
  <si>
    <t>Windows 7 HB 64bit</t>
  </si>
  <si>
    <t>Intel Pentium Processor G630</t>
  </si>
  <si>
    <t>Acer AL1603W</t>
  </si>
  <si>
    <t>Acer Keyboard &amp; Mouse</t>
  </si>
  <si>
    <t>DT.SJGEM.050</t>
  </si>
  <si>
    <t>6CHTD-C4RPT-BT8C7-QRYWV-B82YM</t>
  </si>
  <si>
    <t>Brother MFC-7860DW</t>
  </si>
  <si>
    <t>From Exhibition PC</t>
  </si>
  <si>
    <t>Ms. Reham Emam</t>
  </si>
  <si>
    <t>Admin/Deer123Dear</t>
  </si>
  <si>
    <t>Reham/????</t>
  </si>
  <si>
    <t>Guest/</t>
  </si>
  <si>
    <t>Dell Keyboard, A4tech W Mouse</t>
  </si>
  <si>
    <t>HP Laserjet Pro P1102W</t>
  </si>
  <si>
    <t>Mr. Mohammed Fathallah</t>
  </si>
  <si>
    <t>Fujitsu AH351</t>
  </si>
  <si>
    <t>Al Anjeri Co./Deer123Dear</t>
  </si>
  <si>
    <t>HR/</t>
  </si>
  <si>
    <t>Intel Core i5-2450M 2.5Ghz</t>
  </si>
  <si>
    <t>VFY-AH351MRKH3AR</t>
  </si>
  <si>
    <t>YLDN2111932</t>
  </si>
  <si>
    <t>FDT6G-CY6F8-W89WW-H3CBM-796F7</t>
  </si>
  <si>
    <t>Business Development</t>
  </si>
  <si>
    <t>Apple iMac 27</t>
  </si>
  <si>
    <t>Designer</t>
  </si>
  <si>
    <t>Mac OS X 10.6 (Snow Leopard)</t>
  </si>
  <si>
    <t>Intel Core i5 2.7Ghz Quad Core</t>
  </si>
  <si>
    <t>1TB</t>
  </si>
  <si>
    <t>MAC Keyboard &amp; Mouse</t>
  </si>
  <si>
    <t>HP LaserJet CP1025nw</t>
  </si>
  <si>
    <t>1TB External Drive</t>
  </si>
  <si>
    <t>Ms. Shadia Abduldaum Ali</t>
  </si>
  <si>
    <t>Fashion</t>
  </si>
  <si>
    <t>Dell Inspiron N5110(RED)</t>
  </si>
  <si>
    <t>DeerandDear</t>
  </si>
  <si>
    <t>Intel Core i5-2430M 2.4Ghz</t>
  </si>
  <si>
    <t>Marketing Department</t>
  </si>
  <si>
    <t>HP Pavilion G6-2320se</t>
  </si>
  <si>
    <t>AAC_M/Deer123Dear</t>
  </si>
  <si>
    <t>Manager</t>
  </si>
  <si>
    <t>Windows 8 64bit Single Language</t>
  </si>
  <si>
    <t>Intel Core-i7 4500U CPU 1.80GHz~2.4GHz</t>
  </si>
  <si>
    <t>D4E17EA#ABV</t>
  </si>
  <si>
    <t>5CD312236Q</t>
  </si>
  <si>
    <t>HP DESKJET 1050A</t>
  </si>
  <si>
    <t>Mr. Yaser Ahmed Mohamed</t>
  </si>
  <si>
    <t>HP Pavilion 15 n220se</t>
  </si>
  <si>
    <t>AACCDADMIN/Deer123Dear</t>
  </si>
  <si>
    <t xml:space="preserve">Creative Designer/ </t>
  </si>
  <si>
    <t>750Gb</t>
  </si>
  <si>
    <t>F9G24EA#ABV</t>
  </si>
  <si>
    <t>5CD41304X3</t>
  </si>
  <si>
    <t>Laptop Bag/HP USB Mouse</t>
  </si>
  <si>
    <t>Mr. Mohammed Fahad</t>
  </si>
  <si>
    <t>Samsung Laptop Bag</t>
  </si>
  <si>
    <t>Dell OptiPlex 3010</t>
  </si>
  <si>
    <t>FnBSCAdmin/Deer123Dear</t>
  </si>
  <si>
    <t>HRA</t>
  </si>
  <si>
    <t>Dell Mouse &amp; Keyboard</t>
  </si>
  <si>
    <t>8R03NV1</t>
  </si>
  <si>
    <t>Acer Aspire V5</t>
  </si>
  <si>
    <t>HP Inkjet 5525 4in1</t>
  </si>
  <si>
    <t>Received All Except Laptop Bag(Taken by Mr. Shaban) 26-Apr-15</t>
  </si>
  <si>
    <t>HR</t>
  </si>
  <si>
    <t>HP Proliant M310 SERVER</t>
  </si>
  <si>
    <t>10.20.6.250</t>
  </si>
  <si>
    <t>AACHRADMIN/a_97275893</t>
  </si>
  <si>
    <t>Window Server 2008 R2</t>
  </si>
  <si>
    <t>Data Server</t>
  </si>
  <si>
    <t>Mr. Collin</t>
  </si>
  <si>
    <t>F&amp;B Department</t>
  </si>
  <si>
    <t>Assistant H.R</t>
  </si>
  <si>
    <t>Design Department</t>
  </si>
  <si>
    <t>Mr.Mathew</t>
  </si>
  <si>
    <t>Mr.Ibrahim Noufal</t>
  </si>
  <si>
    <t>HP Elite 6300 SFF</t>
  </si>
  <si>
    <t>62.215.6.4/62.215.6.5</t>
  </si>
  <si>
    <t>Mr. Shaban Saad Hamdan</t>
  </si>
  <si>
    <t>P.R.O Department</t>
  </si>
  <si>
    <t>10.20.6.92</t>
  </si>
  <si>
    <t>Lenovo 0107A2G</t>
  </si>
  <si>
    <t>Windows 7 32bit</t>
  </si>
  <si>
    <t>Intel Core i5-650 3.2Ghz</t>
  </si>
  <si>
    <t>Dell Monitor E1910Hc</t>
  </si>
  <si>
    <t>Keyboard - Genius(KB -110)&amp;IBM Lenovo Wired Mouse</t>
  </si>
  <si>
    <t>Canon LBP6000B   (Laserjet Printer</t>
  </si>
  <si>
    <t>Ms.Sharon</t>
  </si>
  <si>
    <t>HP Pavilion DV6-3300</t>
  </si>
  <si>
    <t>10.20.6.95</t>
  </si>
  <si>
    <t>D&amp;D Avenues Phase 1 C1</t>
  </si>
  <si>
    <t>Retail Shop Department</t>
  </si>
  <si>
    <t>Lenovo 77057LG</t>
  </si>
  <si>
    <t>10.34.3.17</t>
  </si>
  <si>
    <t>10.34.3.1</t>
  </si>
  <si>
    <t>8.8.8.8/8.8.4.4</t>
  </si>
  <si>
    <t>Deer1/DD</t>
  </si>
  <si>
    <t>Intel Core 2 Duo E8500 @ 3.16Mhz</t>
  </si>
  <si>
    <t>LG 19" Touch Screen Monitor</t>
  </si>
  <si>
    <t>Lenovo Keyboard&amp;Mouse</t>
  </si>
  <si>
    <t>Star TSP 100 Thermal Printer</t>
  </si>
  <si>
    <t>D&amp;D Avenues Phase 1 C2</t>
  </si>
  <si>
    <t>10.34.3.14</t>
  </si>
  <si>
    <t>Deer2/DD</t>
  </si>
  <si>
    <t>Lenovo ThinkVision 9227 AG/L174</t>
  </si>
  <si>
    <t>HP Laserjet P1102</t>
  </si>
  <si>
    <t>LG-BG650 PROJECTOR-VIDEO CARD</t>
  </si>
  <si>
    <t>D&amp;D Olympia</t>
  </si>
  <si>
    <t>10.1.52.15</t>
  </si>
  <si>
    <t>10.1.52.1/10.20.1.1</t>
  </si>
  <si>
    <t>D&amp;D Avenues Phase 3 C1</t>
  </si>
  <si>
    <t>Lenovo 1583C2G</t>
  </si>
  <si>
    <t>10.34.3.30</t>
  </si>
  <si>
    <t>DDPH3C1ADMIN/Deer123Dear</t>
  </si>
  <si>
    <t>DDPH3Counter1</t>
  </si>
  <si>
    <t>Intel Core i3-2120 CPU 3.30Ghz</t>
  </si>
  <si>
    <t>Lenovo ThinkVision 2580-AH1/V385436</t>
  </si>
  <si>
    <t>PBZ8639</t>
  </si>
  <si>
    <t>D&amp;D Avenues Phase 3 C2</t>
  </si>
  <si>
    <t>10.34.3.31</t>
  </si>
  <si>
    <t>DDPH3C2ADMIN/Deer123Dear</t>
  </si>
  <si>
    <t>DDPH3Counter2</t>
  </si>
  <si>
    <t>PBZ8668</t>
  </si>
  <si>
    <t>Smithy's Avenues Phase 3</t>
  </si>
  <si>
    <t>Lenovo ThinkCentre Edge71</t>
  </si>
  <si>
    <t>10.34.3.25</t>
  </si>
  <si>
    <t>Smithys/Deer123Dear</t>
  </si>
  <si>
    <t>Counter-I</t>
  </si>
  <si>
    <t>Intel Core i5-2120 CPU 3.10Ghz</t>
  </si>
  <si>
    <t>PBKYBDX</t>
  </si>
  <si>
    <t>D&amp;D Gate Mall C1</t>
  </si>
  <si>
    <t>Lenovo ThinkCentre Edge73</t>
  </si>
  <si>
    <t>192.168.104.10</t>
  </si>
  <si>
    <t>192.168.104.1</t>
  </si>
  <si>
    <t>AACFRDDGM1/Deer123Dear</t>
  </si>
  <si>
    <t>DDGM-COUNTER1</t>
  </si>
  <si>
    <t>Intel Core i5-4430S CPU 2.70Ghz</t>
  </si>
  <si>
    <t>Logitech Wireless Mouse &amp; Keyboard</t>
  </si>
  <si>
    <t>PB002K2</t>
  </si>
  <si>
    <t>D&amp;D Gate Mall C2</t>
  </si>
  <si>
    <t>192.168.104.15</t>
  </si>
  <si>
    <t>AACFRDDGM2/Deer123Dear</t>
  </si>
  <si>
    <t>DDGM-COUNTER2</t>
  </si>
  <si>
    <t>Lenovo ThinkVision 2580-AH1</t>
  </si>
  <si>
    <t>PB002KT</t>
  </si>
  <si>
    <t>Canon LBP6000</t>
  </si>
  <si>
    <t>Note: A Admin User &amp; S Standard User</t>
  </si>
  <si>
    <t>Porch Café</t>
  </si>
  <si>
    <t>PAR EverServ 6000</t>
  </si>
  <si>
    <t>10.34.3.88</t>
  </si>
  <si>
    <t>AAC-PAL/Deer123dear</t>
  </si>
  <si>
    <t>Windows XP SP3</t>
  </si>
  <si>
    <t>Intel Celeron CPU 350 @ 1.73Ghz</t>
  </si>
  <si>
    <t>160Gb</t>
  </si>
  <si>
    <t>Built in Touch Screen LCD</t>
  </si>
  <si>
    <t>SA12317289</t>
  </si>
  <si>
    <t>Star TSP 100 Thermal Printer(3pcs)</t>
  </si>
  <si>
    <t>Fries Up</t>
  </si>
  <si>
    <t>PAR EverServ 2000</t>
  </si>
  <si>
    <t>10.34.3.12</t>
  </si>
  <si>
    <t>Fries Up/friesup</t>
  </si>
  <si>
    <t>Intel Atom 4270 1.6Ghz</t>
  </si>
  <si>
    <t>120Gb</t>
  </si>
  <si>
    <t>Mouse &amp; Keyboard</t>
  </si>
  <si>
    <t>L510380040</t>
  </si>
  <si>
    <t>POSLIGNE TRP-100-II</t>
  </si>
  <si>
    <t>Pop A Loop Station 9</t>
  </si>
  <si>
    <t>PAR EverServ 500</t>
  </si>
  <si>
    <t>192.168.1.153</t>
  </si>
  <si>
    <t>192.168.1.1</t>
  </si>
  <si>
    <t>AAC-PALC2</t>
  </si>
  <si>
    <t>PopALoop-C2</t>
  </si>
  <si>
    <t>Windows Embedded standard</t>
  </si>
  <si>
    <t>Intel® Atom™ D2550 1.86 GHz</t>
  </si>
  <si>
    <t>Star TSP 100 Thermal Printer(7pcs)</t>
  </si>
  <si>
    <t>Pop A Loop station 8</t>
  </si>
  <si>
    <t>192.168.1.152</t>
  </si>
  <si>
    <t>AAC-PALC1</t>
  </si>
  <si>
    <t>PopALoop-C1</t>
  </si>
  <si>
    <t>Acer Mouse &amp; Keyboard</t>
  </si>
  <si>
    <t>Pop A Loop Counter 1(backup)</t>
  </si>
  <si>
    <t>Pop A Loop Counter 2(backup)</t>
  </si>
  <si>
    <t>Pop A Loop Office PC</t>
  </si>
  <si>
    <t>192.168.1.154</t>
  </si>
  <si>
    <t>PAL-HO</t>
  </si>
  <si>
    <t>AAC-PALHO</t>
  </si>
  <si>
    <t>Win7 Home Premium</t>
  </si>
  <si>
    <t>Intel® Core™ i3-2120 3.30 GHz</t>
  </si>
  <si>
    <t>Pop A Loop Server Main</t>
  </si>
  <si>
    <t>62.215.140.156</t>
  </si>
  <si>
    <t>192.168.1.200/62.215.140.153</t>
  </si>
  <si>
    <t>Administrator</t>
  </si>
  <si>
    <t>Win2008 Server standard</t>
  </si>
  <si>
    <t>Intel® Xeon® E3-1220 3.10 GHz</t>
  </si>
  <si>
    <t>2Tb</t>
  </si>
  <si>
    <t>16Gb</t>
  </si>
  <si>
    <t>Pop A Loop Server Backup</t>
  </si>
  <si>
    <t>Al Anjeri IT Devices Report Summary by Location for 2016</t>
  </si>
  <si>
    <t>No</t>
  </si>
  <si>
    <t>Location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</si>
  <si>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</si>
  <si>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</si>
  <si>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</si>
  <si>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</si>
  <si>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</si>
  <si>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</si>
  <si>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</si>
  <si>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</si>
  <si>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</si>
  <si>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</si>
  <si>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</si>
  <si>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</si>
  <si>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</si>
  <si>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</si>
  <si>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Sama Office</t>
  </si>
  <si>
    <t>Mr. Raees</t>
  </si>
  <si>
    <t>Dell OptiPlex 990 Desktop PC</t>
  </si>
  <si>
    <t>HP Pavilion DV6 Laptop &amp; 1TB WD</t>
  </si>
  <si>
    <t>Cisco 24Port Switch</t>
  </si>
  <si>
    <t>Cisco IP Phone 102</t>
  </si>
  <si>
    <t>Mr. Santos</t>
  </si>
  <si>
    <t>Dell OptiPlex 790 Desktop PC</t>
  </si>
  <si>
    <t>Cisco 8Port Switch</t>
  </si>
  <si>
    <t>Cisco IP Phone 101</t>
  </si>
  <si>
    <t>HP Laserjet P1102w Printer</t>
  </si>
  <si>
    <t>TSP Star 100 Printer</t>
  </si>
  <si>
    <t>IDTech Mag Swipe Reader &amp; Writer</t>
  </si>
  <si>
    <t>IDTech Mag Swipe Reader</t>
  </si>
  <si>
    <t>16GB USB Flash Drive</t>
  </si>
  <si>
    <t>Samsung SCX-3405 Printer</t>
  </si>
  <si>
    <t>Epson TM T88iv</t>
  </si>
  <si>
    <t>Mr. Noufal</t>
  </si>
  <si>
    <t>HP Elite 6300 SFF Desktop PC</t>
  </si>
  <si>
    <t>Sony Vaio (VGN-SZ640N)</t>
  </si>
  <si>
    <t>Logitech Wireless Mouse</t>
  </si>
  <si>
    <t>Cisco IP Phone 103</t>
  </si>
  <si>
    <t>HP Deskjet F2483</t>
  </si>
  <si>
    <t>IT Room</t>
  </si>
  <si>
    <t>IBM System x3200 M3 7328 Set</t>
  </si>
  <si>
    <t>F&amp;B Data Server</t>
  </si>
  <si>
    <t>Dell OptiPlex 790 CPU</t>
  </si>
  <si>
    <t>Reception</t>
  </si>
  <si>
    <t>Cisco IP Phone 104</t>
  </si>
  <si>
    <t>Al Rai Office</t>
  </si>
  <si>
    <t>Accounts</t>
  </si>
  <si>
    <t>Mr. Tharwat</t>
  </si>
  <si>
    <t>Dell Optiplex 3010 Desktop PC</t>
  </si>
  <si>
    <t>From Porch</t>
  </si>
  <si>
    <t>From Munif</t>
  </si>
  <si>
    <t>Mr. Mathew</t>
  </si>
  <si>
    <t>Ms. Reham</t>
  </si>
  <si>
    <t>A4tech Wireless Mouse</t>
  </si>
  <si>
    <t>Mr. Ahmad</t>
  </si>
  <si>
    <t>Dell OptiPlex 780</t>
  </si>
  <si>
    <t>Reserved</t>
  </si>
  <si>
    <t>Mr. Sameh</t>
  </si>
  <si>
    <t>8Gb Flash Drive</t>
  </si>
  <si>
    <t>PRO</t>
  </si>
  <si>
    <t>Mr. Fathallah</t>
  </si>
  <si>
    <t>Mr. Shaban</t>
  </si>
  <si>
    <t>Marketing</t>
  </si>
  <si>
    <t>Mr. Vijay</t>
  </si>
  <si>
    <t>Mr. Yasser</t>
  </si>
  <si>
    <t>Mr. Majed</t>
  </si>
  <si>
    <t>Fashion &amp; Retail</t>
  </si>
  <si>
    <t>Ms. Shadia</t>
  </si>
  <si>
    <t>Mr. Sarkis</t>
  </si>
  <si>
    <t>F&amp;B</t>
  </si>
  <si>
    <t>Ms. Sharon</t>
  </si>
  <si>
    <t>Al Rai Warehouse</t>
  </si>
  <si>
    <t>Fahion</t>
  </si>
  <si>
    <t>Ardiya Warehouse</t>
  </si>
  <si>
    <t>Ardiya Central Kitchen</t>
  </si>
  <si>
    <t>Olympia Mall</t>
  </si>
  <si>
    <t>Deer &amp; Dear</t>
  </si>
  <si>
    <t>Counter 1</t>
  </si>
  <si>
    <t>Gate Mall</t>
  </si>
  <si>
    <t>Counter 2</t>
  </si>
  <si>
    <t>Avenues Phase 1</t>
  </si>
  <si>
    <t>Avenues Phase 3</t>
  </si>
  <si>
    <t>Smithy's England</t>
  </si>
  <si>
    <t>Porch Café Restaurant</t>
  </si>
  <si>
    <t>Avenues Phase 2</t>
  </si>
  <si>
    <t>Friesp Up</t>
  </si>
  <si>
    <t>Divonne Mall</t>
  </si>
  <si>
    <t>Pop A Loop Restaurant</t>
  </si>
  <si>
    <t>Counter 3</t>
  </si>
  <si>
    <t>Counter 4</t>
  </si>
  <si>
    <t>Dell IN1930 Led Monitor</t>
  </si>
  <si>
    <t>FnbPC_Office</t>
  </si>
  <si>
    <t>FnBPC/Deer123dear</t>
  </si>
  <si>
    <t>FNBPC-PC</t>
  </si>
  <si>
    <t>Warehouse Department</t>
  </si>
  <si>
    <t>Ardiya Main Kitchen</t>
  </si>
  <si>
    <t>WHRDY2-PC</t>
  </si>
  <si>
    <t>Acer Veriton X2611G</t>
  </si>
  <si>
    <t>Ardiya Fashion WH PC 2</t>
  </si>
  <si>
    <t>Intel Core i3-2120 3.30Ghz</t>
  </si>
  <si>
    <t>WAREHOUSE-PC</t>
  </si>
  <si>
    <t>Dell OptiPlex 390</t>
  </si>
  <si>
    <t>Ardiya Fashion WH PC 1</t>
  </si>
  <si>
    <t>D4TWM-7G8FM-2PV2H-3D627-VV2VM</t>
  </si>
  <si>
    <t>05021705C969200</t>
  </si>
  <si>
    <t>Keyboard &amp; Mouse</t>
  </si>
  <si>
    <t>Acer Monitor</t>
  </si>
  <si>
    <t>WHRWD</t>
  </si>
  <si>
    <t>Rawda WH</t>
  </si>
  <si>
    <t>Al Anjeri Company Acessories &amp; Other Devices as of June 18, 2014</t>
  </si>
  <si>
    <t>Devices</t>
  </si>
  <si>
    <t>QTY</t>
  </si>
  <si>
    <t>Chairman's Office</t>
  </si>
  <si>
    <t>Zain Router</t>
  </si>
  <si>
    <t>IT Management</t>
  </si>
  <si>
    <t>Galaxy Note 10.1"</t>
  </si>
  <si>
    <t>Acer Projector</t>
  </si>
  <si>
    <t>1Tb External Drive</t>
  </si>
  <si>
    <t>Headset</t>
  </si>
  <si>
    <t>Dell KeyBoard &amp; Mouse</t>
  </si>
  <si>
    <t>External DVDRom Drive</t>
  </si>
  <si>
    <t>ADSL ROUTER DLINK 254OU</t>
  </si>
  <si>
    <t>4 PORTS</t>
  </si>
  <si>
    <t>ADSL VPN ROUTER LINKSYS RV042</t>
  </si>
  <si>
    <t>Wireless ROUTER LINKSYS E2500</t>
  </si>
  <si>
    <t>LINKSYS SWITCH</t>
  </si>
  <si>
    <t>24 PORTS</t>
  </si>
  <si>
    <t>SERVER ROCK</t>
  </si>
  <si>
    <t>Crimping Tools Set</t>
  </si>
  <si>
    <t>Preciscions Tool Set</t>
  </si>
  <si>
    <t>SKK 4 Gb Flash Drive</t>
  </si>
  <si>
    <t>16 Gb Flash Drive(Mr. Raees&amp; Mr. Ariel)</t>
  </si>
  <si>
    <t>Logitech Speakers Z130</t>
  </si>
  <si>
    <t>Windows 7 OEM</t>
  </si>
  <si>
    <t>Brother Printer TN-2280</t>
  </si>
  <si>
    <t>HP Laserjet Pro P1102 Black Toner</t>
  </si>
  <si>
    <t>HP LaserJet CP1025nw Black Toner</t>
  </si>
  <si>
    <t>HP LaserJet CP1025nw Cyan Toner</t>
  </si>
  <si>
    <t>HP LaserJet CP1025nw Yellow Toner</t>
  </si>
  <si>
    <t>HP LaserJet CP1025nw Magenta Toner</t>
  </si>
  <si>
    <t>Star TPS100 Thermal Receipt Printer</t>
  </si>
  <si>
    <t>1 Damaged from Pop A Loop</t>
  </si>
  <si>
    <t>Star SP-700 Thermal Receipt Printer</t>
  </si>
  <si>
    <t>Epson TM-T88iv</t>
  </si>
  <si>
    <t>USB KVM Switch</t>
  </si>
  <si>
    <t>New 1pc / Old 2</t>
  </si>
  <si>
    <t>Honeywell Scanner</t>
  </si>
  <si>
    <t xml:space="preserve">USB/RJ45 Adaptor </t>
  </si>
  <si>
    <t>USB Cables 10M</t>
  </si>
  <si>
    <t>Star SP-700 Printer Ribbon</t>
  </si>
  <si>
    <t>Evolis Printer Ribbon</t>
  </si>
  <si>
    <t>Shuttle Magstripe Reader</t>
  </si>
  <si>
    <t>3pcs Damaged</t>
  </si>
  <si>
    <t>Cisco Access Point</t>
  </si>
  <si>
    <t>Still in the Box</t>
  </si>
  <si>
    <t>Cisco Switch 8Ports</t>
  </si>
  <si>
    <t>Linksys Range Extender</t>
  </si>
  <si>
    <t>DLink Access Point</t>
  </si>
  <si>
    <t>From Pop A Loop</t>
  </si>
  <si>
    <t>My Dlink Cloud Router</t>
  </si>
  <si>
    <t>Dlink Switch 8Ports</t>
  </si>
  <si>
    <t>Mada Router</t>
  </si>
  <si>
    <t>Viva Net Router</t>
  </si>
  <si>
    <t>Mr. Ariel</t>
  </si>
  <si>
    <t>USB Hub 4ports</t>
  </si>
  <si>
    <t>Sandisk 8 Gb Flash Drive</t>
  </si>
  <si>
    <t>WD 1TB External Driver</t>
  </si>
  <si>
    <t>WD 500 GB External Drive</t>
  </si>
  <si>
    <t>Secretary</t>
  </si>
  <si>
    <t>DLINK DES-1008D</t>
  </si>
  <si>
    <t>Biometric System</t>
  </si>
  <si>
    <t>3COM NBK Analog Terminal Adaptor</t>
  </si>
  <si>
    <t>Acer Iconia Tab</t>
  </si>
  <si>
    <t>Lenovo Tab 7"</t>
  </si>
  <si>
    <t>IP Phones</t>
  </si>
  <si>
    <t>2 Damage Phone(Olympia&amp;HO)</t>
  </si>
  <si>
    <t>Biometric System(Fasttelco)</t>
  </si>
  <si>
    <t>DD Gate Mall(Fasttelco)</t>
  </si>
  <si>
    <t>Warehouse Rawda</t>
  </si>
  <si>
    <t>Warehouse Management</t>
  </si>
  <si>
    <t>DVR for Camera System</t>
  </si>
  <si>
    <t>16 Channels</t>
  </si>
  <si>
    <t>Camera Devices</t>
  </si>
  <si>
    <t>Data Collector</t>
  </si>
  <si>
    <t>Data Collector Charger</t>
  </si>
  <si>
    <t>Network Switch</t>
  </si>
  <si>
    <t>Warehouse Ardiya</t>
  </si>
  <si>
    <t>Cabinet</t>
  </si>
  <si>
    <t>For Switches &amp; DVR Devices</t>
  </si>
  <si>
    <t>Dell 19" Monitor (Damaged)</t>
  </si>
  <si>
    <t>Assembled PC</t>
  </si>
  <si>
    <t>Lenovo Monitor 19"</t>
  </si>
  <si>
    <t>From Fashion Shop Avenues Mall</t>
  </si>
  <si>
    <t>D&amp;D Avenues PH-I</t>
  </si>
  <si>
    <t>D&amp;D Fashion Retails</t>
  </si>
  <si>
    <t>4 Channels</t>
  </si>
  <si>
    <t>D&amp;D Avenues PH-III</t>
  </si>
  <si>
    <t>8 Channels</t>
  </si>
  <si>
    <t>SM Avenues PH-III</t>
  </si>
  <si>
    <t>Smithy's England Retails</t>
  </si>
  <si>
    <t>D&amp;D Olympia Mall</t>
  </si>
  <si>
    <t>PC Avenues PH-III</t>
  </si>
  <si>
    <t>F&amp;B Sales</t>
  </si>
  <si>
    <t>FU Avenues PH-II</t>
  </si>
  <si>
    <t>Main Kitchen Ardiya</t>
  </si>
  <si>
    <t>IP Telephone</t>
  </si>
  <si>
    <t>Pop A Loop Divonne Mall</t>
  </si>
  <si>
    <t>IP Telephone, Analog Phone &amp; Wireless</t>
  </si>
  <si>
    <t>DeerBurg     Arabella Mall</t>
  </si>
  <si>
    <t>Device</t>
  </si>
  <si>
    <t>Internal IP</t>
  </si>
  <si>
    <t>Updated</t>
  </si>
  <si>
    <t>Status</t>
  </si>
  <si>
    <t>Public IP</t>
  </si>
  <si>
    <t>Router Admin PW</t>
  </si>
  <si>
    <t>WIFI PW</t>
  </si>
  <si>
    <t>DEER &amp; DEAR (Phase III)</t>
  </si>
  <si>
    <t>Camera</t>
  </si>
  <si>
    <t>10.34.3.2</t>
  </si>
  <si>
    <t>10.34.3.15</t>
  </si>
  <si>
    <t>OK</t>
  </si>
  <si>
    <t>213.132.233.213</t>
  </si>
  <si>
    <t>10.34.3.3</t>
  </si>
  <si>
    <t>NO</t>
  </si>
  <si>
    <t>213.132.233.214</t>
  </si>
  <si>
    <t>Porch Cafe (Phase III)</t>
  </si>
  <si>
    <t>10.34.3.4</t>
  </si>
  <si>
    <t>213.132.233.215</t>
  </si>
  <si>
    <t>10.34.3.5</t>
  </si>
  <si>
    <t>213.132.233.216</t>
  </si>
  <si>
    <t>Smithy's England (Phase III)</t>
  </si>
  <si>
    <t>10.34.3.6</t>
  </si>
  <si>
    <t>213.132.233.217</t>
  </si>
  <si>
    <t>10.34.3.7</t>
  </si>
  <si>
    <t>213.132.233.218</t>
  </si>
  <si>
    <t>DEER &amp; DEAR (Phase I)</t>
  </si>
  <si>
    <t>10.34.3.8</t>
  </si>
  <si>
    <t>213.132.233.219</t>
  </si>
  <si>
    <t>10.34.3.9</t>
  </si>
  <si>
    <t>213.132.233.220</t>
  </si>
  <si>
    <t>Projector LG BG650</t>
  </si>
  <si>
    <t>10.34.3.13</t>
  </si>
  <si>
    <t>0000</t>
  </si>
  <si>
    <t>Fries Up (Phase II)</t>
  </si>
  <si>
    <t>10.34.3.10</t>
  </si>
  <si>
    <t>213.132.233.221</t>
  </si>
  <si>
    <t>10.34.3.11</t>
  </si>
  <si>
    <t>213.132.233.222</t>
  </si>
  <si>
    <t>Olympia</t>
  </si>
  <si>
    <t>193.169.130.36</t>
  </si>
  <si>
    <t>193.169.130.37</t>
  </si>
  <si>
    <t>10.1.52.16</t>
  </si>
  <si>
    <t>Pop A Loop</t>
  </si>
  <si>
    <t>62.215.140.155</t>
  </si>
  <si>
    <t>192.168.104.201</t>
  </si>
  <si>
    <t>62.215.140.154</t>
  </si>
  <si>
    <t>DDRawda</t>
  </si>
  <si>
    <t>DEERANDD.DYNDNS.ORG</t>
  </si>
  <si>
    <t>DDArdiya</t>
  </si>
  <si>
    <t>DDARDIYA.DYNDNS.ORG</t>
  </si>
  <si>
    <t>AAC@2013</t>
  </si>
  <si>
    <t>Pa55w0rd</t>
  </si>
  <si>
    <t>MKArdiya</t>
  </si>
  <si>
    <t>MKARDIYA.DYNDNS.ORG</t>
  </si>
  <si>
    <t>GateMall</t>
  </si>
  <si>
    <t>62.215.52.14</t>
  </si>
  <si>
    <t>Projector</t>
  </si>
  <si>
    <t>192.168.104.202</t>
  </si>
  <si>
    <t>62.215.52.15</t>
  </si>
  <si>
    <t>192.168.104.205</t>
  </si>
  <si>
    <t>62.215.52.18</t>
  </si>
  <si>
    <t>HR Server</t>
  </si>
  <si>
    <t>Server</t>
  </si>
  <si>
    <t>10.20.6.250/10.2.1.32</t>
  </si>
  <si>
    <t>62.150.117.32-34</t>
  </si>
  <si>
    <t>Main Server</t>
  </si>
  <si>
    <t>10.20.6.200/10.2.1.6</t>
  </si>
  <si>
    <t>62.150.117.6</t>
  </si>
  <si>
    <t>Internal Mask : 255.255.255.0</t>
  </si>
  <si>
    <t>OLD</t>
  </si>
  <si>
    <t>VPN</t>
  </si>
  <si>
    <t>Internal Gateway : 10.34.3.1</t>
  </si>
  <si>
    <t>New</t>
  </si>
  <si>
    <t>62.215.143.139</t>
  </si>
  <si>
    <t>DNS 1 : 8.8.8.8</t>
  </si>
  <si>
    <t>DNS 2 : 8.8.4.4</t>
  </si>
  <si>
    <t>POS 1</t>
  </si>
  <si>
    <t>POS 2</t>
  </si>
  <si>
    <t>10.70.1.45</t>
  </si>
  <si>
    <t>Supplier</t>
  </si>
  <si>
    <t>Area</t>
  </si>
  <si>
    <t>Printer Model</t>
  </si>
  <si>
    <t>Printer Serial</t>
  </si>
  <si>
    <t>Original</t>
  </si>
  <si>
    <t>D&amp;D OLYMPIA MALL</t>
  </si>
  <si>
    <t>Counter</t>
  </si>
  <si>
    <t>STAR TSP100</t>
  </si>
  <si>
    <t>XXXXX1439</t>
  </si>
  <si>
    <t>D&amp;D AVNS Phase-3</t>
  </si>
  <si>
    <t>XXXXX0102</t>
  </si>
  <si>
    <t>XXXXX0115</t>
  </si>
  <si>
    <t>Smythy's England</t>
  </si>
  <si>
    <t>XXXXX1427</t>
  </si>
  <si>
    <t>D&amp;D AVNS Phase-1</t>
  </si>
  <si>
    <t>XXXXX1770</t>
  </si>
  <si>
    <t>XXXXX3239</t>
  </si>
  <si>
    <t>Fries Up AVNS Phase-2</t>
  </si>
  <si>
    <t>Posligne</t>
  </si>
  <si>
    <t>Fries Up Discovery Mall</t>
  </si>
  <si>
    <t>XXXXX3302</t>
  </si>
  <si>
    <t>XXXXX3223</t>
  </si>
  <si>
    <t>XXXXX3079</t>
  </si>
  <si>
    <t>XXXXX5772</t>
  </si>
  <si>
    <t>XXXXX0101 Replace by Limra</t>
  </si>
  <si>
    <t>China</t>
  </si>
  <si>
    <t>XXXXX0019</t>
  </si>
  <si>
    <t>MiniBar</t>
  </si>
  <si>
    <t>XXXXX1374</t>
  </si>
  <si>
    <t>Mini Bar</t>
  </si>
  <si>
    <t>Outside</t>
  </si>
  <si>
    <t>XXXXX0010</t>
  </si>
  <si>
    <t>Terrace</t>
  </si>
  <si>
    <t>XXXXX0072</t>
  </si>
  <si>
    <t>Down POS</t>
  </si>
  <si>
    <t>XXXXX0043</t>
  </si>
  <si>
    <t>Kitchen</t>
  </si>
  <si>
    <t>XXXXX0068</t>
  </si>
  <si>
    <t>Up POS</t>
  </si>
  <si>
    <t>XXXXX0086</t>
  </si>
  <si>
    <t>Bar</t>
  </si>
  <si>
    <t>XXXXX0076</t>
  </si>
  <si>
    <t>Salad</t>
  </si>
  <si>
    <t>XXXXX0048</t>
  </si>
  <si>
    <t>Damaged in Pop(28-May-14)</t>
  </si>
  <si>
    <t>STAR SP700</t>
  </si>
  <si>
    <t>XXXXX0042</t>
  </si>
  <si>
    <t>XXXXX0039</t>
  </si>
  <si>
    <t>XXXXX0150</t>
  </si>
  <si>
    <t>XXXXX0122</t>
  </si>
  <si>
    <t>XXXXX0130</t>
  </si>
  <si>
    <t>XXXXX0016</t>
  </si>
  <si>
    <t>XXXXX0006</t>
  </si>
  <si>
    <t>Local</t>
  </si>
  <si>
    <t>Epson TM-881IV</t>
  </si>
  <si>
    <t>J4FF068040</t>
  </si>
  <si>
    <t>L9JF001953</t>
  </si>
  <si>
    <t>Flash &amp; External Drive Report 2015</t>
  </si>
  <si>
    <t>No.</t>
  </si>
  <si>
    <t>Device Name</t>
  </si>
  <si>
    <t>PW</t>
  </si>
  <si>
    <t>Station</t>
  </si>
  <si>
    <t>Date</t>
  </si>
  <si>
    <t>Price</t>
  </si>
  <si>
    <t>Shop</t>
  </si>
  <si>
    <t>Color</t>
  </si>
  <si>
    <t>SLNO</t>
  </si>
  <si>
    <t>Issued To</t>
  </si>
  <si>
    <t>Qty</t>
  </si>
  <si>
    <t>Capacity</t>
  </si>
  <si>
    <t>Unit Price</t>
  </si>
  <si>
    <t>Stored At</t>
  </si>
  <si>
    <t>Current Status</t>
  </si>
  <si>
    <t>Samsung Galaxy Tab 3</t>
  </si>
  <si>
    <t>Eureka Co.</t>
  </si>
  <si>
    <t>RV2F6011G7Y</t>
  </si>
  <si>
    <t>WHITE</t>
  </si>
  <si>
    <t>8GB</t>
  </si>
  <si>
    <t>Handover</t>
  </si>
  <si>
    <t>Samsung Galaxy Tab 4</t>
  </si>
  <si>
    <t>PALT4-B8</t>
  </si>
  <si>
    <t>Xcite Al Ghanim</t>
  </si>
  <si>
    <t>R52FA039PZT</t>
  </si>
  <si>
    <t>Borrowed</t>
  </si>
  <si>
    <t>Lenovo Tab 7 Miix 2.8</t>
  </si>
  <si>
    <t>popnloop@2014</t>
  </si>
  <si>
    <t>CB28939482</t>
  </si>
  <si>
    <t>SILVER</t>
  </si>
  <si>
    <t>IT Dept</t>
  </si>
  <si>
    <t>Toshiba 593400-D</t>
  </si>
  <si>
    <t>IT Office</t>
  </si>
  <si>
    <t>With Ariel</t>
  </si>
  <si>
    <t>Lenovo S600</t>
  </si>
  <si>
    <t>Carrefour</t>
  </si>
  <si>
    <t>HB04PPR8</t>
  </si>
  <si>
    <t>BLACK</t>
  </si>
  <si>
    <t>WD WX61E14W3164</t>
  </si>
  <si>
    <t>Office(Returned for Mr. Ahmed)</t>
  </si>
  <si>
    <t>Toshiba WT8-A636</t>
  </si>
  <si>
    <t>p</t>
  </si>
  <si>
    <t>Station 2</t>
  </si>
  <si>
    <t>5E012481L</t>
  </si>
  <si>
    <t>TOSHIBA Y3SPRW1TSX3</t>
  </si>
  <si>
    <t>Mr. Ahmed Possesion</t>
  </si>
  <si>
    <t>Station 3</t>
  </si>
  <si>
    <t>5E013170L</t>
  </si>
  <si>
    <t>TOSHIBA 3423P71PTSX3</t>
  </si>
  <si>
    <t>?</t>
  </si>
  <si>
    <t>Station 4</t>
  </si>
  <si>
    <t>5E012735L</t>
  </si>
  <si>
    <t>2TB</t>
  </si>
  <si>
    <t>WD WXA1A7423AEK</t>
  </si>
  <si>
    <t>WD Blue</t>
  </si>
  <si>
    <t>Lenova Tab MIIX 3 7"</t>
  </si>
  <si>
    <t>Station 5</t>
  </si>
  <si>
    <t>Best</t>
  </si>
  <si>
    <t>YB000PHZ</t>
  </si>
  <si>
    <t>My Passport(Inside Server as Backup)</t>
  </si>
  <si>
    <t>Station 6</t>
  </si>
  <si>
    <t>YB000PJB</t>
  </si>
  <si>
    <t>My Book(Inside Server as Backup)</t>
  </si>
  <si>
    <t>Acer Iconia Tab W500</t>
  </si>
  <si>
    <t>Station 7</t>
  </si>
  <si>
    <t>LERHC02072150499B6500</t>
  </si>
  <si>
    <t>Backup for Tabs &amp; Extra</t>
  </si>
  <si>
    <t>Lenova Tab MIIX 3 10"</t>
  </si>
  <si>
    <t>Talabat</t>
  </si>
  <si>
    <t>P2002ATN</t>
  </si>
  <si>
    <t>WD WXB1A33K0383</t>
  </si>
  <si>
    <t>From Mr. Vijay(Mr.Raees</t>
  </si>
  <si>
    <t>P2002ATC</t>
  </si>
  <si>
    <t>Mr. Ahmed</t>
  </si>
  <si>
    <t>P2002AYD</t>
  </si>
  <si>
    <t>Mr. Muhsen</t>
  </si>
  <si>
    <t>16GB</t>
  </si>
  <si>
    <t>Galaxy Tab 3 T110</t>
  </si>
  <si>
    <t>PALT3-B1</t>
  </si>
  <si>
    <t>R52G10ETQ3Y</t>
  </si>
  <si>
    <t>Mr. Sako</t>
  </si>
  <si>
    <t>Borrowed and Lost it</t>
  </si>
  <si>
    <t>PALT3-B2</t>
  </si>
  <si>
    <t>R52FA1M8TEJ</t>
  </si>
  <si>
    <t>PALT3-B3</t>
  </si>
  <si>
    <t>R52G10D8LHD</t>
  </si>
  <si>
    <t>500GB</t>
  </si>
  <si>
    <t>Stolen together with the Laptop</t>
  </si>
  <si>
    <t>PALT3-B4</t>
  </si>
  <si>
    <t>R52G10ETM3B</t>
  </si>
  <si>
    <t>Galaxy Tab 3 T111</t>
  </si>
  <si>
    <t>PALT3-B5</t>
  </si>
  <si>
    <t>R52G91YYRLF</t>
  </si>
  <si>
    <t>PALT3-B6</t>
  </si>
  <si>
    <t>R52G91YZ7BL</t>
  </si>
  <si>
    <t>Turnover by Ms. Rania(HR Backup)</t>
  </si>
  <si>
    <t>PALT3-B7</t>
  </si>
  <si>
    <t>R52G91YZ7XL</t>
  </si>
  <si>
    <t>WD MY PASSPORT 0820</t>
  </si>
  <si>
    <t>Pop Server</t>
  </si>
  <si>
    <t>Inside the Server as Backup</t>
  </si>
  <si>
    <t>Opening Video(Window TV)</t>
  </si>
  <si>
    <t>Opening Video Flash(Cashier TV)</t>
  </si>
  <si>
    <t>IT STOCKS IN HEAD OFFICE</t>
  </si>
  <si>
    <t>ITEMS</t>
  </si>
  <si>
    <t>MODEL</t>
  </si>
  <si>
    <t>Description</t>
  </si>
  <si>
    <t>STOCK</t>
  </si>
  <si>
    <t>DAMEGED</t>
  </si>
  <si>
    <t>DAMAGED</t>
  </si>
  <si>
    <t>TONER</t>
  </si>
  <si>
    <t>TN2280</t>
  </si>
  <si>
    <t>1PCS</t>
  </si>
  <si>
    <t>3PCS</t>
  </si>
  <si>
    <t>DRUM</t>
  </si>
  <si>
    <t>DR-2255</t>
  </si>
  <si>
    <t>CE285A</t>
  </si>
  <si>
    <t>CE310A</t>
  </si>
  <si>
    <t>2PCS</t>
  </si>
  <si>
    <t>CE311A</t>
  </si>
  <si>
    <t>CE312A</t>
  </si>
  <si>
    <t>CE313A</t>
  </si>
  <si>
    <t>0PCS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</si>
  <si>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</si>
  <si>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</si>
  <si>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</si>
  <si>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</si>
  <si>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</si>
  <si>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</si>
  <si>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</si>
  <si>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</si>
  <si>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KX-FAD412E</t>
  </si>
  <si>
    <t>RC700B</t>
  </si>
  <si>
    <t>25PCS</t>
  </si>
  <si>
    <t>Evolis Card Printer</t>
  </si>
  <si>
    <t>HP Deskjet ink Advantage</t>
  </si>
  <si>
    <t>MOBILE MAGSTRIP READER</t>
  </si>
  <si>
    <t>IDTECH</t>
  </si>
  <si>
    <t>USB MAGSTRIP READER</t>
  </si>
  <si>
    <t>5PCS</t>
  </si>
  <si>
    <t>MAGSTRIP CARDS</t>
  </si>
  <si>
    <t>3 BOX</t>
  </si>
  <si>
    <t>CARD READER &amp; WRITER</t>
  </si>
  <si>
    <t>IDWA-336333</t>
  </si>
  <si>
    <t>KVM SWITCH</t>
  </si>
  <si>
    <t>D-LINK 4 PORT</t>
  </si>
  <si>
    <t>DKVM-4U</t>
  </si>
  <si>
    <t>SWITCH</t>
  </si>
  <si>
    <t>CISCO -08PORT</t>
  </si>
  <si>
    <t>CISCO -24PORT</t>
  </si>
  <si>
    <t xml:space="preserve">ACC POINT </t>
  </si>
  <si>
    <t>CISCO</t>
  </si>
  <si>
    <t>WAP4410N</t>
  </si>
  <si>
    <t>D-LINK</t>
  </si>
  <si>
    <t>DAP1360</t>
  </si>
  <si>
    <t>DIR-605L</t>
  </si>
  <si>
    <t>EnGenius</t>
  </si>
  <si>
    <t>ENH202</t>
  </si>
  <si>
    <t>RANGE EXTENDER</t>
  </si>
  <si>
    <t>LINKSYS</t>
  </si>
  <si>
    <t>N300</t>
  </si>
  <si>
    <t>PRINTER</t>
  </si>
  <si>
    <t>STAR PRINTER</t>
  </si>
  <si>
    <t>SP700</t>
  </si>
  <si>
    <t>TSP100</t>
  </si>
  <si>
    <t>EPSON</t>
  </si>
  <si>
    <t>HP</t>
  </si>
  <si>
    <t>HP with WiFi</t>
  </si>
  <si>
    <t>PRINT SERVER</t>
  </si>
  <si>
    <t>USB -4PORT</t>
  </si>
  <si>
    <t>M4</t>
  </si>
  <si>
    <t>DLINK PARALLEL PORT</t>
  </si>
  <si>
    <t>DP-301P+</t>
  </si>
  <si>
    <t>KEYBOARD</t>
  </si>
  <si>
    <t>LENOVA</t>
  </si>
  <si>
    <t>DELL</t>
  </si>
  <si>
    <t xml:space="preserve">LOGITECH </t>
  </si>
  <si>
    <t>BLUETOOTH</t>
  </si>
  <si>
    <t>GENIUS</t>
  </si>
  <si>
    <t>MOUSE</t>
  </si>
  <si>
    <t>IP TELEPHONE</t>
  </si>
  <si>
    <t>CP-6921</t>
  </si>
  <si>
    <t>PEGASUS</t>
  </si>
  <si>
    <t>PARTNER</t>
  </si>
  <si>
    <t>BARCODE READER</t>
  </si>
  <si>
    <t>HONEYWELL</t>
  </si>
  <si>
    <t>MK9520 BS</t>
  </si>
  <si>
    <t>CCTV CAMERA</t>
  </si>
  <si>
    <t>CCD VIDEO CAMERA</t>
  </si>
  <si>
    <t>LAPTOP</t>
  </si>
  <si>
    <t>SONY</t>
  </si>
  <si>
    <t>ACER</t>
  </si>
  <si>
    <t>LENOVOA WINDOWS TAB</t>
  </si>
  <si>
    <t>SAMSUNG GALAXY TAB</t>
  </si>
  <si>
    <t>8 PCS</t>
  </si>
  <si>
    <t>DATA COLLECTOR</t>
  </si>
  <si>
    <t>MOTOROLA</t>
  </si>
  <si>
    <t>1 SET</t>
  </si>
  <si>
    <t>POS</t>
  </si>
  <si>
    <t>PAR EVERSERV</t>
  </si>
  <si>
    <t>MONITER</t>
  </si>
  <si>
    <t>LG</t>
  </si>
  <si>
    <t>Deer Burg</t>
  </si>
  <si>
    <t>TAB TOUCH PEN</t>
  </si>
  <si>
    <t>BOWEN</t>
  </si>
  <si>
    <t>13PCS</t>
  </si>
  <si>
    <t>SPRAY PAINT</t>
  </si>
  <si>
    <t>RAINBOW</t>
  </si>
  <si>
    <t>FOAM CLEANER SPRAY</t>
  </si>
  <si>
    <t>FOAMCLENE</t>
  </si>
  <si>
    <t>Office(Damaged for Mr. Ahmed)</t>
  </si>
  <si>
    <t>Return to IT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</si>
  <si>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</si>
  <si>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</si>
  <si>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</si>
  <si>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</si>
  <si>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</si>
  <si>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</si>
  <si>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Stock by Location</t>
  </si>
  <si>
    <t>Working Device</t>
  </si>
  <si>
    <t>Damaged Device</t>
  </si>
  <si>
    <t>Sent to China</t>
  </si>
  <si>
    <t>Return From China</t>
  </si>
  <si>
    <t>Left In China</t>
  </si>
  <si>
    <t>Opening</t>
  </si>
  <si>
    <t>7 Pcs is New Uni Mug</t>
  </si>
  <si>
    <t>3 Pcs is Used One</t>
  </si>
  <si>
    <t>One Is Demo(Green)</t>
  </si>
  <si>
    <t>Total-11 Pcs</t>
  </si>
  <si>
    <t>Total</t>
  </si>
  <si>
    <t>Deer &amp; dear Perfume Stocks Details as of July 29, 2015</t>
  </si>
  <si>
    <t>Shipment</t>
  </si>
  <si>
    <t xml:space="preserve">TRF In </t>
  </si>
  <si>
    <t>Sales</t>
  </si>
  <si>
    <t>Return</t>
  </si>
  <si>
    <t>Tester</t>
  </si>
  <si>
    <t>Calculated Stocks</t>
  </si>
  <si>
    <t xml:space="preserve">System Stock </t>
  </si>
  <si>
    <t>TOTAL</t>
  </si>
  <si>
    <t>Phase 1</t>
  </si>
  <si>
    <t>Smithys</t>
  </si>
  <si>
    <t>Phase 3</t>
  </si>
  <si>
    <t>Rawda Showroom</t>
  </si>
  <si>
    <t>Warehouse</t>
  </si>
  <si>
    <t>Printer Replacement Information Data</t>
  </si>
  <si>
    <t>Refill Date</t>
  </si>
  <si>
    <t>Black</t>
  </si>
  <si>
    <t>Cyan</t>
  </si>
  <si>
    <t>Yellow</t>
  </si>
  <si>
    <t>Magenta</t>
  </si>
  <si>
    <t>Drum</t>
  </si>
  <si>
    <t>Chairman Office</t>
  </si>
  <si>
    <t>HP Deskjet Ink Advantage 5525</t>
  </si>
  <si>
    <t>CZ109AE</t>
  </si>
  <si>
    <t>CZ110AE</t>
  </si>
  <si>
    <t>CZ112AE</t>
  </si>
  <si>
    <t>CZ111AE</t>
  </si>
  <si>
    <t>16.500 +20.500</t>
  </si>
  <si>
    <t>3.500KD Each = 14KD</t>
  </si>
  <si>
    <t>3.000KD</t>
  </si>
  <si>
    <t>3.000KD Each = 12KD</t>
  </si>
  <si>
    <t>2.500 EACH</t>
  </si>
  <si>
    <t xml:space="preserve"> </t>
  </si>
  <si>
    <t>CE314A</t>
  </si>
  <si>
    <t>12.500+13.200+13.200+13.200+27.000</t>
  </si>
  <si>
    <t>R3011</t>
  </si>
  <si>
    <t>Warehouse RWD</t>
  </si>
  <si>
    <t>Samsung ML-1640</t>
  </si>
  <si>
    <t>MLT-D108S</t>
  </si>
  <si>
    <t>Warehouse RDY</t>
  </si>
  <si>
    <t>Samsung TNR SCX3406</t>
  </si>
  <si>
    <t>Zebra Z4M</t>
  </si>
  <si>
    <t>60mmx450m</t>
  </si>
  <si>
    <t>(2.36inx1476ft), 2100;   High Performance, 25mm (1in core)</t>
  </si>
  <si>
    <t>5piece</t>
  </si>
  <si>
    <t>4 piece</t>
  </si>
  <si>
    <t>Warehouse Al-Rai</t>
  </si>
  <si>
    <t>ZDesigner S4M-203dpi ZPL</t>
  </si>
  <si>
    <t>ZDesigner S4M</t>
  </si>
  <si>
    <t>80mm X 450M</t>
  </si>
  <si>
    <t>D&amp;D AVNS Ph-I</t>
  </si>
  <si>
    <t>D&amp;D AVNS Ph-3</t>
  </si>
  <si>
    <t>Smithy's Ph-3</t>
  </si>
  <si>
    <t>Main Kitchen</t>
  </si>
  <si>
    <t>11.000+27.000</t>
  </si>
  <si>
    <t>P.R.O</t>
  </si>
  <si>
    <t>Mr. Cheryl Fernandes</t>
  </si>
  <si>
    <t>Windows 8.1 64bit Single Language</t>
  </si>
  <si>
    <t>Al Rai IT Room</t>
  </si>
  <si>
    <t>Lenovo Desktop  E73 Think centre</t>
  </si>
  <si>
    <t>Windows 7 64Bit</t>
  </si>
  <si>
    <t>Intel Core i5-4360  3.2ghz Ghz</t>
  </si>
  <si>
    <t>18.5  LED Monitor Lenovo</t>
  </si>
  <si>
    <t>Lenovo Keyboard &amp; Mouse</t>
  </si>
  <si>
    <t xml:space="preserve">Zebra GC420t Printer </t>
  </si>
  <si>
    <t>IT Back up In Sama</t>
  </si>
  <si>
    <t>Mr.John Freddie</t>
  </si>
  <si>
    <t>Short Circuit</t>
  </si>
  <si>
    <t>Mr. Vijayan Modiyil Nanoo</t>
  </si>
  <si>
    <t>10.20.6.100</t>
  </si>
  <si>
    <t>10.20.6.81</t>
  </si>
  <si>
    <t>10.20.6.23</t>
  </si>
  <si>
    <t>10.20.6.83</t>
  </si>
  <si>
    <t>10.20.6.25</t>
  </si>
  <si>
    <t>10.20.6.84</t>
  </si>
  <si>
    <t>10.20.6.85</t>
  </si>
  <si>
    <t>10.20.6.86</t>
  </si>
  <si>
    <t>Mr.Ahmed Sabaway</t>
  </si>
  <si>
    <t>Not Genuine</t>
  </si>
  <si>
    <t>10.20.6.87</t>
  </si>
  <si>
    <t>10.20.6.88</t>
  </si>
  <si>
    <t>10.20.6.93</t>
  </si>
  <si>
    <t>10.20.6.91</t>
  </si>
  <si>
    <t>10.20.6.90</t>
  </si>
  <si>
    <t>10.20.6.82</t>
  </si>
  <si>
    <t>10.20.6.94</t>
  </si>
  <si>
    <t>10.20.6.89</t>
  </si>
  <si>
    <t>P.R. O Department</t>
  </si>
  <si>
    <t>IT- Data Server</t>
  </si>
  <si>
    <t>IT-Main Server</t>
  </si>
  <si>
    <t>Mac OS  Quad Core   (Snow Leopard)</t>
  </si>
  <si>
    <t>Intel Core i5 2.66Ghz Quad Core</t>
  </si>
  <si>
    <t>Wireless MAC Keyboard &amp; Mouse</t>
  </si>
  <si>
    <t>W/ Bag and Wireless Mouse</t>
  </si>
  <si>
    <t>Wireless Keyboard And Mouse</t>
  </si>
  <si>
    <r>
      <rPr>
        <sz val="11"/>
        <color rgb="FFFF0000"/>
        <rFont val="Calibri"/>
        <family val="2"/>
        <scheme val="minor"/>
      </rPr>
      <t>LG-BG630 PROJECTOR-2PCS 9PIN SERIAL CARD-VIDEO CARD</t>
    </r>
    <r>
      <rPr>
        <sz val="11"/>
        <color theme="1"/>
        <rFont val="Calibri"/>
        <family val="2"/>
        <scheme val="minor"/>
      </rPr>
      <t>,BG630-JL</t>
    </r>
  </si>
  <si>
    <t>10.34.3.200</t>
  </si>
  <si>
    <t>Intel(R)Xeon(R)CPU E3-1220 v3@ 3.10GHz</t>
  </si>
  <si>
    <t xml:space="preserve">4 x 1TB GB NHP LFF SATA Drive </t>
  </si>
  <si>
    <t>16 Gb</t>
  </si>
  <si>
    <t>Windows Server 64 Bit</t>
  </si>
  <si>
    <t>HP Keyboard &amp; Mouse</t>
  </si>
  <si>
    <t>Acer</t>
  </si>
  <si>
    <t>HP Keyboard &amp; Lenovo Mouse</t>
  </si>
  <si>
    <t>Intel(R)Xeon(R)CPU E3-1220 v2 @ 3.09GHz</t>
  </si>
  <si>
    <t>4 x 1TB GB NHP LFF SATA Drive</t>
  </si>
  <si>
    <t>No Monitor</t>
  </si>
  <si>
    <t>No Mouse &amp;  Keyboard</t>
  </si>
  <si>
    <t>Lenovo</t>
  </si>
  <si>
    <t>D-LINK_DAP-1360</t>
  </si>
  <si>
    <t>Laptop System(HP Pavilion 15 n220se)</t>
  </si>
  <si>
    <t>Desktop System(Apple iMac 27)</t>
  </si>
  <si>
    <t>Dell Inspiron N5110(BLK)</t>
  </si>
  <si>
    <t>Mr. Sarkis Sarkis Kharminjian</t>
  </si>
  <si>
    <t>AACADMIN/Deer123Dear</t>
  </si>
  <si>
    <t>Damaged</t>
  </si>
  <si>
    <t xml:space="preserve">Mr. Ahmed Al-Shmmari </t>
  </si>
  <si>
    <t>Mr. Ahmed Al-Shammari</t>
  </si>
  <si>
    <t>Al-Rai WH</t>
  </si>
  <si>
    <t>Transfer To Al-Rai WH</t>
  </si>
  <si>
    <t>IDTech Shuttle Mags Transfer Details Report 2016</t>
  </si>
  <si>
    <t>G.Total</t>
  </si>
  <si>
    <t>not reading</t>
  </si>
  <si>
    <t>Broken Pin</t>
  </si>
  <si>
    <t>Missing</t>
  </si>
  <si>
    <t>Returned</t>
  </si>
  <si>
    <t>left in China</t>
  </si>
  <si>
    <t>14PCS</t>
  </si>
  <si>
    <t>Connected KVM Switch</t>
  </si>
  <si>
    <t>10.20.6.210</t>
  </si>
  <si>
    <t>MS Windows Server 2008 R2</t>
  </si>
  <si>
    <t>Lenovo Mouse &amp; IBM Keyboard</t>
  </si>
  <si>
    <t>Lenovo Monitor</t>
  </si>
  <si>
    <t>Ms.Cheryl</t>
  </si>
  <si>
    <t>Wireless Mouse (m185)</t>
  </si>
  <si>
    <t>STAR TSP 100</t>
  </si>
  <si>
    <t xml:space="preserve">CISCO-24PORT MANAGEBLE </t>
  </si>
  <si>
    <t>SG300-28</t>
  </si>
  <si>
    <t xml:space="preserve">TP-LINK </t>
  </si>
  <si>
    <t>TL-ER6120</t>
  </si>
  <si>
    <t>SF100-24v2</t>
  </si>
  <si>
    <t>CISCO-8PORT   POE</t>
  </si>
  <si>
    <t>DES-1008D</t>
  </si>
  <si>
    <t>SG100D-08</t>
  </si>
  <si>
    <t>DSL-2540U</t>
  </si>
  <si>
    <t>RV042</t>
  </si>
  <si>
    <t>USB -2PORT</t>
  </si>
  <si>
    <t>DPR-1061</t>
  </si>
  <si>
    <t>ANALOG TERMINAL ADAPTER</t>
  </si>
  <si>
    <t>3COM</t>
  </si>
  <si>
    <t xml:space="preserve">CISCO-1800 SERIES </t>
  </si>
  <si>
    <t>USB -4PORT(N/W USB)</t>
  </si>
  <si>
    <t>USED ONE FROM POP</t>
  </si>
  <si>
    <t>REMARKS</t>
  </si>
  <si>
    <t>IBM</t>
  </si>
  <si>
    <t>GOOD COMPANIES</t>
  </si>
  <si>
    <t>XEPER</t>
  </si>
  <si>
    <t>KEYBOARD IN POP,one mouse from porch</t>
  </si>
  <si>
    <t>From Pop</t>
  </si>
  <si>
    <t xml:space="preserve"> TELEPHONE</t>
  </si>
  <si>
    <t>PANASONIC</t>
  </si>
  <si>
    <t>KX-T7730</t>
  </si>
  <si>
    <t>KX-7G6451BX</t>
  </si>
  <si>
    <t>POLE DISPLAY</t>
  </si>
  <si>
    <t>TAB 3</t>
  </si>
  <si>
    <t>TAB 4</t>
  </si>
  <si>
    <t>GALAXY TAB 10.1</t>
  </si>
  <si>
    <t>T110</t>
  </si>
  <si>
    <t>T111</t>
  </si>
  <si>
    <t>4 PCS</t>
  </si>
  <si>
    <t>3 PCS</t>
  </si>
  <si>
    <t>T210</t>
  </si>
  <si>
    <t>0 SET</t>
  </si>
  <si>
    <t>LENOVO</t>
  </si>
  <si>
    <t>01 PCS</t>
  </si>
  <si>
    <t xml:space="preserve"> 1 SET</t>
  </si>
  <si>
    <t>From Rawdah WH</t>
  </si>
  <si>
    <t>HP Pavilion DV6</t>
  </si>
  <si>
    <t>HP Tab</t>
  </si>
  <si>
    <t>IT  Department</t>
  </si>
  <si>
    <t>Logitech Mouse</t>
  </si>
  <si>
    <t>VIVA Router (51475749)</t>
  </si>
  <si>
    <t>Bag/Wireless Mouse/16GB Flash Drive,VIVA Router (51412406)</t>
  </si>
  <si>
    <t>4 LCD SCREEN</t>
  </si>
  <si>
    <t>AAC-IT3/Deer321Dear</t>
  </si>
  <si>
    <t>AAC-ADMGR</t>
  </si>
  <si>
    <t>AAC-MMGR</t>
  </si>
  <si>
    <t>AAC-ADA1</t>
  </si>
  <si>
    <t>AAC-ADA2</t>
  </si>
  <si>
    <t>AAC-HRMGR</t>
  </si>
  <si>
    <t>AAC-HRA1</t>
  </si>
  <si>
    <t>AAC-HRA2</t>
  </si>
  <si>
    <t>AAC-CDMGR</t>
  </si>
  <si>
    <t>AAC-CD1</t>
  </si>
  <si>
    <t>AAC-CDL2</t>
  </si>
  <si>
    <t>AAC-PRO1</t>
  </si>
  <si>
    <t>AAC-PRO2</t>
  </si>
  <si>
    <t>AAC-SEC</t>
  </si>
  <si>
    <t>AAC-DDMGR</t>
  </si>
  <si>
    <t>AAC-DDMC</t>
  </si>
  <si>
    <t>AAC-FBMGR</t>
  </si>
  <si>
    <t>AAC-HRSRVR</t>
  </si>
  <si>
    <t>AAC-PROMGR</t>
  </si>
  <si>
    <t>AAC-CN</t>
  </si>
  <si>
    <t>AAC-RAIIT</t>
  </si>
  <si>
    <t>AAC-F&amp;BCC</t>
  </si>
  <si>
    <t>AAC-DDP1C1</t>
  </si>
  <si>
    <t>AAC-DDP1C2</t>
  </si>
  <si>
    <t>AAC-DDOLYC1</t>
  </si>
  <si>
    <t>AAC-DDP3C1</t>
  </si>
  <si>
    <t>AAC-DDP3C2</t>
  </si>
  <si>
    <t>AAC-SMP3C1</t>
  </si>
  <si>
    <t>AAC-DDGMC1</t>
  </si>
  <si>
    <t>AAC-DDGMC2</t>
  </si>
  <si>
    <t>AAC-FNBFUPSTN1</t>
  </si>
  <si>
    <t>AAC-FNBPCSRVR</t>
  </si>
  <si>
    <t>AAC-FNBPCSTN1</t>
  </si>
  <si>
    <t>AAC-FNBPCSTN2</t>
  </si>
  <si>
    <t>AAC-FNBPCSTN3</t>
  </si>
  <si>
    <t>AAC-FNBPCSTN4</t>
  </si>
  <si>
    <t>AAC-FNBPCSTN5</t>
  </si>
  <si>
    <t>AAC-FNBPCSTN6</t>
  </si>
  <si>
    <t>AAC-FNBPCKDS</t>
  </si>
  <si>
    <t>AAC-FNBPCBD</t>
  </si>
  <si>
    <t>AAC-FNBPCBMD</t>
  </si>
  <si>
    <t>AAC-FNBPCSMD</t>
  </si>
  <si>
    <t xml:space="preserve">Lenovo </t>
  </si>
  <si>
    <t>Lenovo Tab 10"</t>
  </si>
  <si>
    <t>Lenovo Tab</t>
  </si>
  <si>
    <t>Toshiba Tab 7"</t>
  </si>
  <si>
    <t xml:space="preserve">Toshiba Tab </t>
  </si>
  <si>
    <t>10.34.3.152</t>
  </si>
  <si>
    <t>10.34.3.153</t>
  </si>
  <si>
    <t>10.34.3.154</t>
  </si>
  <si>
    <t>10.34.3.155</t>
  </si>
  <si>
    <t>10.34.3.156</t>
  </si>
  <si>
    <t>10.34.3.157</t>
  </si>
  <si>
    <t>10.34.3.159</t>
  </si>
  <si>
    <t>10.34.3.161</t>
  </si>
  <si>
    <t>ChefXML</t>
  </si>
  <si>
    <t>Pop A Loop Station 7</t>
  </si>
  <si>
    <t>AAC-FNBPOPSTN7</t>
  </si>
  <si>
    <t>AAC-FNBPOPSTN8</t>
  </si>
  <si>
    <t>AAC-FNBPOPSTN9</t>
  </si>
  <si>
    <t>AAC-POPSRVR</t>
  </si>
  <si>
    <t>AAC-FNBPOPOFF</t>
  </si>
  <si>
    <t>HP Pavilion X2</t>
  </si>
  <si>
    <t>5CG6250S19</t>
  </si>
  <si>
    <t>YE006P1T</t>
  </si>
  <si>
    <t>Lenovo Miix 300</t>
  </si>
  <si>
    <t>Received  10 KD Coupon</t>
  </si>
  <si>
    <t xml:space="preserve">Use 10 KD Coupon </t>
  </si>
  <si>
    <t>WXM1A657U5K9</t>
  </si>
  <si>
    <t>Requested By Ms.Cheryl (For Yasir)</t>
  </si>
  <si>
    <t>Mr.Majid</t>
  </si>
  <si>
    <t>WXR1E25FDVXF</t>
  </si>
  <si>
    <t>Marketing Dept</t>
  </si>
  <si>
    <t>Mr.Vijay</t>
  </si>
  <si>
    <t>WXM1E453JWN7</t>
  </si>
  <si>
    <t>10.1.52.11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</si>
</sst>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  <numFmt numFmtId="167" formatCode="#,##0.000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8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uble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thin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/>
    <xf numFmtId="164" fontId="9" fillId="0" borderId="0" applyNumberFormat="0" applyFill="0" applyBorder="0" applyAlignment="0" applyProtection="0">
      <alignment vertical="top"/>
      <protection locked="0"/>
    </xf>
  </cellStyleXfs>
  <cellXfs count="343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0" fillId="0" borderId="2" xfId="0" applyNumberFormat="1" applyBorder="1"/>
    <xf numFmtId="0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0" fontId="0" fillId="0" borderId="2" xfId="2" applyNumberFormat="1" applyFont="1" applyBorder="1" applyAlignment="1">
      <alignment horizontal="center"/>
    </xf>
    <xf numFmtId="164" fontId="0" fillId="0" borderId="2" xfId="2" applyFont="1" applyBorder="1"/>
    <xf numFmtId="164" fontId="0" fillId="0" borderId="2" xfId="2" applyFont="1" applyBorder="1" applyAlignment="1">
      <alignment horizontal="center"/>
    </xf>
    <xf numFmtId="164" fontId="0" fillId="0" borderId="2" xfId="2" applyNumberFormat="1" applyFont="1" applyBorder="1" applyAlignment="1">
      <alignment horizontal="left"/>
    </xf>
    <xf numFmtId="164" fontId="0" fillId="0" borderId="0" xfId="2" applyFont="1"/>
    <xf numFmtId="0" fontId="0" fillId="0" borderId="0" xfId="2" applyNumberFormat="1" applyFont="1" applyAlignment="1">
      <alignment horizontal="center"/>
    </xf>
    <xf numFmtId="164" fontId="0" fillId="3" borderId="2" xfId="2" applyFont="1" applyFill="1" applyBorder="1"/>
    <xf numFmtId="0" fontId="6" fillId="4" borderId="3" xfId="2" applyNumberFormat="1" applyFont="1" applyFill="1" applyBorder="1" applyAlignment="1">
      <alignment horizontal="center" vertical="center"/>
    </xf>
    <xf numFmtId="164" fontId="6" fillId="4" borderId="3" xfId="2" applyFont="1" applyFill="1" applyBorder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0" borderId="4" xfId="2" applyNumberFormat="1" applyFont="1" applyBorder="1" applyAlignment="1">
      <alignment horizontal="center"/>
    </xf>
    <xf numFmtId="164" fontId="0" fillId="0" borderId="5" xfId="2" applyFont="1" applyBorder="1"/>
    <xf numFmtId="164" fontId="0" fillId="0" borderId="5" xfId="2" applyFont="1" applyBorder="1" applyAlignment="1">
      <alignment horizontal="center"/>
    </xf>
    <xf numFmtId="164" fontId="0" fillId="0" borderId="6" xfId="2" applyFont="1" applyBorder="1"/>
    <xf numFmtId="0" fontId="0" fillId="0" borderId="7" xfId="2" applyNumberFormat="1" applyFont="1" applyBorder="1" applyAlignment="1">
      <alignment horizontal="center"/>
    </xf>
    <xf numFmtId="164" fontId="0" fillId="0" borderId="8" xfId="2" applyFont="1" applyBorder="1"/>
    <xf numFmtId="164" fontId="0" fillId="0" borderId="8" xfId="2" applyFont="1" applyBorder="1" applyAlignment="1">
      <alignment horizontal="center"/>
    </xf>
    <xf numFmtId="164" fontId="0" fillId="3" borderId="8" xfId="2" applyFont="1" applyFill="1" applyBorder="1"/>
    <xf numFmtId="164" fontId="0" fillId="0" borderId="9" xfId="2" applyFont="1" applyBorder="1"/>
    <xf numFmtId="0" fontId="0" fillId="0" borderId="10" xfId="2" applyNumberFormat="1" applyFont="1" applyBorder="1" applyAlignment="1">
      <alignment horizontal="center"/>
    </xf>
    <xf numFmtId="164" fontId="0" fillId="0" borderId="11" xfId="2" applyFont="1" applyBorder="1"/>
    <xf numFmtId="164" fontId="0" fillId="0" borderId="11" xfId="2" applyFont="1" applyBorder="1" applyAlignment="1">
      <alignment horizontal="center"/>
    </xf>
    <xf numFmtId="164" fontId="0" fillId="0" borderId="12" xfId="2" applyFont="1" applyBorder="1"/>
    <xf numFmtId="164" fontId="1" fillId="5" borderId="13" xfId="2" applyFont="1" applyFill="1" applyBorder="1" applyAlignment="1">
      <alignment horizontal="center" wrapText="1"/>
    </xf>
    <xf numFmtId="164" fontId="1" fillId="5" borderId="13" xfId="2" applyFont="1" applyFill="1" applyBorder="1" applyAlignment="1">
      <alignment horizontal="center"/>
    </xf>
    <xf numFmtId="0" fontId="1" fillId="5" borderId="13" xfId="2" applyNumberFormat="1" applyFont="1" applyFill="1" applyBorder="1" applyAlignment="1">
      <alignment horizontal="center"/>
    </xf>
    <xf numFmtId="164" fontId="5" fillId="0" borderId="0" xfId="2" applyFont="1" applyAlignment="1">
      <alignment horizontal="center"/>
    </xf>
    <xf numFmtId="164" fontId="0" fillId="0" borderId="15" xfId="2" applyFont="1" applyBorder="1"/>
    <xf numFmtId="0" fontId="0" fillId="0" borderId="15" xfId="2" applyNumberFormat="1" applyFont="1" applyBorder="1" applyAlignment="1">
      <alignment horizontal="center"/>
    </xf>
    <xf numFmtId="164" fontId="0" fillId="0" borderId="15" xfId="2" applyFont="1" applyBorder="1" applyAlignment="1">
      <alignment horizontal="center"/>
    </xf>
    <xf numFmtId="164" fontId="0" fillId="0" borderId="17" xfId="2" applyFont="1" applyBorder="1" applyAlignment="1">
      <alignment horizontal="center"/>
    </xf>
    <xf numFmtId="164" fontId="0" fillId="0" borderId="17" xfId="2" applyFont="1" applyBorder="1"/>
    <xf numFmtId="0" fontId="0" fillId="0" borderId="17" xfId="2" applyNumberFormat="1" applyFont="1" applyBorder="1" applyAlignment="1">
      <alignment horizontal="center"/>
    </xf>
    <xf numFmtId="164" fontId="0" fillId="0" borderId="17" xfId="2" applyFont="1" applyFill="1" applyBorder="1"/>
    <xf numFmtId="164" fontId="0" fillId="6" borderId="17" xfId="2" applyFont="1" applyFill="1" applyBorder="1" applyAlignment="1">
      <alignment horizontal="center"/>
    </xf>
    <xf numFmtId="164" fontId="0" fillId="3" borderId="17" xfId="2" applyFont="1" applyFill="1" applyBorder="1"/>
    <xf numFmtId="0" fontId="0" fillId="3" borderId="17" xfId="2" applyNumberFormat="1" applyFont="1" applyFill="1" applyBorder="1" applyAlignment="1">
      <alignment horizontal="center"/>
    </xf>
    <xf numFmtId="164" fontId="0" fillId="3" borderId="17" xfId="2" applyFont="1" applyFill="1" applyBorder="1" applyAlignment="1">
      <alignment horizontal="center"/>
    </xf>
    <xf numFmtId="164" fontId="0" fillId="6" borderId="17" xfId="2" applyFont="1" applyFill="1" applyBorder="1"/>
    <xf numFmtId="0" fontId="0" fillId="6" borderId="17" xfId="2" applyNumberFormat="1" applyFont="1" applyFill="1" applyBorder="1" applyAlignment="1">
      <alignment horizontal="center"/>
    </xf>
    <xf numFmtId="0" fontId="0" fillId="0" borderId="17" xfId="2" applyNumberFormat="1" applyFont="1" applyFill="1" applyBorder="1" applyAlignment="1">
      <alignment horizontal="center"/>
    </xf>
    <xf numFmtId="164" fontId="0" fillId="0" borderId="0" xfId="2" applyFont="1" applyAlignment="1">
      <alignment wrapText="1"/>
    </xf>
    <xf numFmtId="164" fontId="1" fillId="5" borderId="17" xfId="2" applyFont="1" applyFill="1" applyBorder="1" applyAlignment="1">
      <alignment horizontal="center"/>
    </xf>
    <xf numFmtId="164" fontId="1" fillId="5" borderId="18" xfId="2" applyFont="1" applyFill="1" applyBorder="1" applyAlignment="1">
      <alignment horizontal="center"/>
    </xf>
    <xf numFmtId="164" fontId="1" fillId="5" borderId="16" xfId="2" applyFont="1" applyFill="1" applyBorder="1" applyAlignment="1">
      <alignment horizontal="center"/>
    </xf>
    <xf numFmtId="49" fontId="1" fillId="5" borderId="16" xfId="2" applyNumberFormat="1" applyFont="1" applyFill="1" applyBorder="1" applyAlignment="1">
      <alignment horizontal="center"/>
    </xf>
    <xf numFmtId="164" fontId="0" fillId="7" borderId="17" xfId="2" applyFont="1" applyFill="1" applyBorder="1"/>
    <xf numFmtId="49" fontId="0" fillId="0" borderId="17" xfId="2" applyNumberFormat="1" applyFont="1" applyBorder="1"/>
    <xf numFmtId="164" fontId="9" fillId="0" borderId="17" xfId="3" applyFill="1" applyBorder="1" applyAlignment="1" applyProtection="1"/>
    <xf numFmtId="49" fontId="0" fillId="0" borderId="17" xfId="2" applyNumberFormat="1" applyFont="1" applyFill="1" applyBorder="1" applyAlignment="1">
      <alignment horizontal="center"/>
    </xf>
    <xf numFmtId="0" fontId="0" fillId="0" borderId="0" xfId="2" applyNumberFormat="1" applyFont="1"/>
    <xf numFmtId="49" fontId="0" fillId="0" borderId="0" xfId="2" applyNumberFormat="1" applyFont="1"/>
    <xf numFmtId="164" fontId="10" fillId="0" borderId="0" xfId="2" applyFont="1"/>
    <xf numFmtId="164" fontId="0" fillId="8" borderId="17" xfId="2" applyFont="1" applyFill="1" applyBorder="1"/>
    <xf numFmtId="164" fontId="0" fillId="8" borderId="17" xfId="2" applyFont="1" applyFill="1" applyBorder="1" applyAlignment="1">
      <alignment horizontal="center"/>
    </xf>
    <xf numFmtId="164" fontId="0" fillId="0" borderId="0" xfId="2" applyFont="1" applyFill="1"/>
    <xf numFmtId="164" fontId="0" fillId="0" borderId="17" xfId="2" applyFont="1" applyFill="1" applyBorder="1" applyAlignment="1">
      <alignment horizontal="center"/>
    </xf>
    <xf numFmtId="164" fontId="4" fillId="8" borderId="17" xfId="2" applyFont="1" applyFill="1" applyBorder="1"/>
    <xf numFmtId="164" fontId="4" fillId="0" borderId="17" xfId="2" applyFont="1" applyBorder="1" applyAlignment="1">
      <alignment horizontal="center"/>
    </xf>
    <xf numFmtId="165" fontId="0" fillId="0" borderId="0" xfId="1" applyNumberFormat="1" applyFont="1"/>
    <xf numFmtId="164" fontId="12" fillId="0" borderId="0" xfId="2" applyFont="1"/>
    <xf numFmtId="0" fontId="0" fillId="0" borderId="2" xfId="2" applyNumberFormat="1" applyFont="1" applyBorder="1" applyAlignment="1">
      <alignment horizontal="left"/>
    </xf>
    <xf numFmtId="16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164" fontId="9" fillId="0" borderId="2" xfId="3" applyBorder="1" applyAlignment="1" applyProtection="1">
      <alignment horizontal="left"/>
    </xf>
    <xf numFmtId="0" fontId="15" fillId="5" borderId="13" xfId="0" applyFont="1" applyFill="1" applyBorder="1" applyAlignment="1">
      <alignment horizontal="left"/>
    </xf>
    <xf numFmtId="0" fontId="15" fillId="5" borderId="13" xfId="0" applyFont="1" applyFill="1" applyBorder="1"/>
    <xf numFmtId="0" fontId="0" fillId="5" borderId="13" xfId="0" applyFill="1" applyBorder="1"/>
    <xf numFmtId="0" fontId="0" fillId="12" borderId="13" xfId="0" applyFill="1" applyBorder="1" applyAlignment="1">
      <alignment horizontal="left" vertical="center"/>
    </xf>
    <xf numFmtId="0" fontId="0" fillId="12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6" borderId="13" xfId="0" applyFill="1" applyBorder="1" applyAlignment="1">
      <alignment horizontal="left" vertical="center"/>
    </xf>
    <xf numFmtId="0" fontId="0" fillId="16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left" vertical="center"/>
    </xf>
    <xf numFmtId="0" fontId="0" fillId="17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left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13" xfId="0" applyFill="1" applyBorder="1" applyAlignment="1">
      <alignment horizontal="center" vertical="center"/>
    </xf>
    <xf numFmtId="0" fontId="0" fillId="20" borderId="13" xfId="0" applyFill="1" applyBorder="1" applyAlignment="1">
      <alignment horizontal="left" vertical="center"/>
    </xf>
    <xf numFmtId="0" fontId="0" fillId="20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13" xfId="0" applyFill="1" applyBorder="1" applyAlignment="1">
      <alignment horizontal="center" vertical="center"/>
    </xf>
    <xf numFmtId="0" fontId="0" fillId="22" borderId="13" xfId="0" applyFill="1" applyBorder="1" applyAlignment="1">
      <alignment horizontal="left"/>
    </xf>
    <xf numFmtId="0" fontId="0" fillId="22" borderId="13" xfId="0" applyFill="1" applyBorder="1"/>
    <xf numFmtId="0" fontId="0" fillId="20" borderId="13" xfId="0" applyFill="1" applyBorder="1" applyAlignment="1">
      <alignment horizontal="left"/>
    </xf>
    <xf numFmtId="0" fontId="0" fillId="20" borderId="13" xfId="0" applyFill="1" applyBorder="1"/>
    <xf numFmtId="0" fontId="0" fillId="20" borderId="13" xfId="0" applyFill="1" applyBorder="1" applyAlignment="1">
      <alignment horizontal="center"/>
    </xf>
    <xf numFmtId="0" fontId="0" fillId="16" borderId="13" xfId="0" applyFill="1" applyBorder="1" applyAlignment="1">
      <alignment horizontal="left"/>
    </xf>
    <xf numFmtId="0" fontId="0" fillId="16" borderId="13" xfId="0" applyFill="1" applyBorder="1"/>
    <xf numFmtId="0" fontId="0" fillId="23" borderId="13" xfId="0" applyFill="1" applyBorder="1" applyAlignment="1">
      <alignment horizontal="left"/>
    </xf>
    <xf numFmtId="0" fontId="0" fillId="23" borderId="13" xfId="0" applyFill="1" applyBorder="1"/>
    <xf numFmtId="0" fontId="0" fillId="17" borderId="13" xfId="0" applyFill="1" applyBorder="1" applyAlignment="1">
      <alignment horizontal="left"/>
    </xf>
    <xf numFmtId="0" fontId="0" fillId="17" borderId="13" xfId="0" applyFill="1" applyBorder="1"/>
    <xf numFmtId="0" fontId="0" fillId="17" borderId="13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3" xfId="0" applyFill="1" applyBorder="1"/>
    <xf numFmtId="0" fontId="0" fillId="0" borderId="13" xfId="0" applyFill="1" applyBorder="1"/>
    <xf numFmtId="0" fontId="0" fillId="0" borderId="0" xfId="0" applyFill="1"/>
    <xf numFmtId="0" fontId="0" fillId="24" borderId="13" xfId="0" applyFill="1" applyBorder="1" applyAlignment="1">
      <alignment horizontal="left"/>
    </xf>
    <xf numFmtId="0" fontId="0" fillId="24" borderId="13" xfId="0" applyFill="1" applyBorder="1"/>
    <xf numFmtId="0" fontId="0" fillId="25" borderId="13" xfId="0" applyFill="1" applyBorder="1" applyAlignment="1">
      <alignment horizontal="left"/>
    </xf>
    <xf numFmtId="0" fontId="0" fillId="25" borderId="13" xfId="0" applyFill="1" applyBorder="1"/>
    <xf numFmtId="0" fontId="0" fillId="25" borderId="13" xfId="0" applyFill="1" applyBorder="1" applyAlignment="1">
      <alignment horizontal="center"/>
    </xf>
    <xf numFmtId="0" fontId="0" fillId="26" borderId="13" xfId="0" applyFill="1" applyBorder="1" applyAlignment="1">
      <alignment horizontal="left"/>
    </xf>
    <xf numFmtId="0" fontId="0" fillId="26" borderId="13" xfId="0" applyFill="1" applyBorder="1"/>
    <xf numFmtId="0" fontId="0" fillId="26" borderId="13" xfId="0" applyFill="1" applyBorder="1" applyAlignment="1">
      <alignment horizontal="center"/>
    </xf>
    <xf numFmtId="0" fontId="0" fillId="14" borderId="13" xfId="0" applyFill="1" applyBorder="1" applyAlignment="1">
      <alignment horizontal="left"/>
    </xf>
    <xf numFmtId="0" fontId="0" fillId="14" borderId="13" xfId="0" applyFill="1" applyBorder="1"/>
    <xf numFmtId="0" fontId="0" fillId="14" borderId="13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9" borderId="20" xfId="0" applyNumberFormat="1" applyFont="1" applyFill="1" applyBorder="1" applyAlignment="1">
      <alignment horizontal="center" vertical="center"/>
    </xf>
    <xf numFmtId="164" fontId="13" fillId="9" borderId="20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left"/>
    </xf>
    <xf numFmtId="166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0" fontId="17" fillId="21" borderId="13" xfId="0" applyFont="1" applyFill="1" applyBorder="1" applyAlignment="1">
      <alignment horizontal="center" vertical="center" wrapText="1"/>
    </xf>
    <xf numFmtId="0" fontId="17" fillId="21" borderId="25" xfId="0" applyFont="1" applyFill="1" applyBorder="1" applyAlignment="1">
      <alignment horizontal="center" vertical="center" wrapText="1"/>
    </xf>
    <xf numFmtId="0" fontId="17" fillId="21" borderId="28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27" borderId="17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17" fillId="5" borderId="13" xfId="0" applyNumberFormat="1" applyFont="1" applyFill="1" applyBorder="1" applyAlignment="1">
      <alignment horizontal="center"/>
    </xf>
    <xf numFmtId="164" fontId="17" fillId="5" borderId="13" xfId="0" applyNumberFormat="1" applyFont="1" applyFill="1" applyBorder="1" applyAlignment="1">
      <alignment horizontal="left"/>
    </xf>
    <xf numFmtId="167" fontId="17" fillId="5" borderId="13" xfId="0" applyNumberFormat="1" applyFont="1" applyFill="1" applyBorder="1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8" borderId="17" xfId="0" applyNumberFormat="1" applyFill="1" applyBorder="1"/>
    <xf numFmtId="164" fontId="0" fillId="8" borderId="17" xfId="0" applyNumberFormat="1" applyFill="1" applyBorder="1" applyAlignment="1">
      <alignment horizontal="left"/>
    </xf>
    <xf numFmtId="167" fontId="0" fillId="8" borderId="17" xfId="0" applyNumberFormat="1" applyFill="1" applyBorder="1" applyAlignment="1">
      <alignment horizontal="center"/>
    </xf>
    <xf numFmtId="164" fontId="0" fillId="28" borderId="15" xfId="0" applyNumberFormat="1" applyFill="1" applyBorder="1" applyAlignment="1">
      <alignment horizontal="center"/>
    </xf>
    <xf numFmtId="164" fontId="0" fillId="28" borderId="15" xfId="0" applyNumberFormat="1" applyFill="1" applyBorder="1"/>
    <xf numFmtId="164" fontId="0" fillId="28" borderId="15" xfId="0" applyNumberFormat="1" applyFill="1" applyBorder="1" applyAlignment="1">
      <alignment horizontal="left"/>
    </xf>
    <xf numFmtId="167" fontId="0" fillId="28" borderId="15" xfId="0" applyNumberFormat="1" applyFill="1" applyBorder="1" applyAlignment="1">
      <alignment horizontal="center"/>
    </xf>
    <xf numFmtId="164" fontId="0" fillId="28" borderId="17" xfId="0" applyNumberFormat="1" applyFill="1" applyBorder="1" applyAlignment="1">
      <alignment horizontal="center"/>
    </xf>
    <xf numFmtId="164" fontId="0" fillId="28" borderId="17" xfId="0" applyNumberFormat="1" applyFill="1" applyBorder="1"/>
    <xf numFmtId="164" fontId="0" fillId="28" borderId="17" xfId="0" applyNumberFormat="1" applyFill="1" applyBorder="1" applyAlignment="1">
      <alignment horizontal="left"/>
    </xf>
    <xf numFmtId="167" fontId="0" fillId="28" borderId="17" xfId="0" applyNumberFormat="1" applyFill="1" applyBorder="1" applyAlignment="1">
      <alignment horizontal="center"/>
    </xf>
    <xf numFmtId="164" fontId="0" fillId="8" borderId="16" xfId="0" applyNumberFormat="1" applyFill="1" applyBorder="1" applyAlignment="1">
      <alignment horizontal="center"/>
    </xf>
    <xf numFmtId="49" fontId="0" fillId="28" borderId="17" xfId="0" applyNumberFormat="1" applyFill="1" applyBorder="1" applyAlignment="1">
      <alignment horizontal="center"/>
    </xf>
    <xf numFmtId="164" fontId="0" fillId="25" borderId="17" xfId="0" applyNumberFormat="1" applyFill="1" applyBorder="1" applyAlignment="1">
      <alignment horizontal="center"/>
    </xf>
    <xf numFmtId="164" fontId="0" fillId="25" borderId="17" xfId="0" applyNumberFormat="1" applyFill="1" applyBorder="1"/>
    <xf numFmtId="164" fontId="0" fillId="25" borderId="17" xfId="0" applyNumberFormat="1" applyFill="1" applyBorder="1" applyAlignment="1">
      <alignment horizontal="left"/>
    </xf>
    <xf numFmtId="167" fontId="0" fillId="25" borderId="17" xfId="0" applyNumberFormat="1" applyFill="1" applyBorder="1" applyAlignment="1">
      <alignment horizontal="center"/>
    </xf>
    <xf numFmtId="164" fontId="0" fillId="29" borderId="17" xfId="0" applyNumberFormat="1" applyFill="1" applyBorder="1" applyAlignment="1">
      <alignment horizontal="center"/>
    </xf>
    <xf numFmtId="164" fontId="0" fillId="29" borderId="17" xfId="0" applyNumberFormat="1" applyFill="1" applyBorder="1"/>
    <xf numFmtId="164" fontId="0" fillId="29" borderId="17" xfId="0" applyNumberFormat="1" applyFill="1" applyBorder="1" applyAlignment="1">
      <alignment horizontal="left"/>
    </xf>
    <xf numFmtId="164" fontId="0" fillId="29" borderId="30" xfId="0" applyNumberFormat="1" applyFill="1" applyBorder="1" applyAlignment="1">
      <alignment horizontal="center"/>
    </xf>
    <xf numFmtId="164" fontId="0" fillId="29" borderId="31" xfId="0" applyNumberFormat="1" applyFill="1" applyBorder="1" applyAlignment="1">
      <alignment horizontal="center"/>
    </xf>
    <xf numFmtId="164" fontId="0" fillId="29" borderId="32" xfId="0" applyNumberFormat="1" applyFill="1" applyBorder="1" applyAlignment="1">
      <alignment horizontal="center"/>
    </xf>
    <xf numFmtId="167" fontId="0" fillId="29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64" fontId="0" fillId="6" borderId="17" xfId="0" applyNumberFormat="1" applyFill="1" applyBorder="1"/>
    <xf numFmtId="164" fontId="0" fillId="6" borderId="17" xfId="0" applyNumberFormat="1" applyFill="1" applyBorder="1" applyAlignment="1">
      <alignment horizontal="left"/>
    </xf>
    <xf numFmtId="167" fontId="0" fillId="6" borderId="17" xfId="0" applyNumberFormat="1" applyFill="1" applyBorder="1" applyAlignment="1">
      <alignment horizontal="center"/>
    </xf>
    <xf numFmtId="0" fontId="0" fillId="28" borderId="0" xfId="0" applyFill="1"/>
    <xf numFmtId="164" fontId="0" fillId="13" borderId="17" xfId="0" applyNumberFormat="1" applyFill="1" applyBorder="1" applyAlignment="1">
      <alignment horizontal="center"/>
    </xf>
    <xf numFmtId="0" fontId="0" fillId="13" borderId="31" xfId="0" applyFill="1" applyBorder="1"/>
    <xf numFmtId="164" fontId="0" fillId="13" borderId="17" xfId="0" applyNumberFormat="1" applyFill="1" applyBorder="1" applyAlignment="1">
      <alignment horizontal="left"/>
    </xf>
    <xf numFmtId="164" fontId="0" fillId="13" borderId="17" xfId="0" applyNumberFormat="1" applyFill="1" applyBorder="1"/>
    <xf numFmtId="0" fontId="0" fillId="13" borderId="17" xfId="0" applyFill="1" applyBorder="1"/>
    <xf numFmtId="167" fontId="0" fillId="13" borderId="17" xfId="0" applyNumberFormat="1" applyFill="1" applyBorder="1" applyAlignment="1">
      <alignment horizontal="center"/>
    </xf>
    <xf numFmtId="0" fontId="0" fillId="6" borderId="2" xfId="2" applyNumberFormat="1" applyFont="1" applyFill="1" applyBorder="1" applyAlignment="1">
      <alignment horizontal="center"/>
    </xf>
    <xf numFmtId="164" fontId="0" fillId="6" borderId="2" xfId="2" applyFont="1" applyFill="1" applyBorder="1"/>
    <xf numFmtId="164" fontId="0" fillId="6" borderId="2" xfId="2" applyFont="1" applyFill="1" applyBorder="1" applyAlignment="1">
      <alignment horizontal="center"/>
    </xf>
    <xf numFmtId="164" fontId="0" fillId="0" borderId="2" xfId="2" applyFont="1" applyFill="1" applyBorder="1"/>
    <xf numFmtId="164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left"/>
    </xf>
    <xf numFmtId="164" fontId="0" fillId="28" borderId="30" xfId="0" applyNumberFormat="1" applyFill="1" applyBorder="1" applyAlignment="1">
      <alignment horizontal="center"/>
    </xf>
    <xf numFmtId="164" fontId="0" fillId="28" borderId="31" xfId="0" applyNumberFormat="1" applyFill="1" applyBorder="1" applyAlignment="1">
      <alignment horizontal="center"/>
    </xf>
    <xf numFmtId="164" fontId="0" fillId="28" borderId="32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164" fontId="0" fillId="8" borderId="3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164" fontId="4" fillId="0" borderId="2" xfId="2" applyFont="1" applyBorder="1"/>
    <xf numFmtId="164" fontId="4" fillId="0" borderId="2" xfId="2" applyFont="1" applyBorder="1" applyAlignment="1">
      <alignment horizontal="center"/>
    </xf>
    <xf numFmtId="0" fontId="17" fillId="30" borderId="3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7" fillId="21" borderId="36" xfId="0" applyFont="1" applyFill="1" applyBorder="1" applyAlignment="1">
      <alignment horizontal="center" vertical="center" wrapText="1"/>
    </xf>
    <xf numFmtId="0" fontId="17" fillId="21" borderId="33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wrapText="1"/>
    </xf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13" xfId="0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/>
    </xf>
    <xf numFmtId="0" fontId="0" fillId="31" borderId="13" xfId="0" applyFill="1" applyBorder="1" applyAlignment="1">
      <alignment horizontal="left" vertical="center"/>
    </xf>
    <xf numFmtId="0" fontId="0" fillId="31" borderId="13" xfId="0" applyFill="1" applyBorder="1" applyAlignment="1">
      <alignment horizontal="center" vertical="center"/>
    </xf>
    <xf numFmtId="0" fontId="0" fillId="32" borderId="13" xfId="0" applyFill="1" applyBorder="1" applyAlignment="1">
      <alignment horizontal="left"/>
    </xf>
    <xf numFmtId="0" fontId="0" fillId="32" borderId="13" xfId="0" applyFill="1" applyBorder="1"/>
    <xf numFmtId="0" fontId="0" fillId="32" borderId="13" xfId="0" applyFill="1" applyBorder="1" applyAlignment="1">
      <alignment horizontal="center"/>
    </xf>
    <xf numFmtId="0" fontId="0" fillId="31" borderId="27" xfId="0" applyFill="1" applyBorder="1" applyAlignment="1">
      <alignment horizontal="center" vertical="center"/>
    </xf>
    <xf numFmtId="0" fontId="0" fillId="32" borderId="13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0" fillId="3" borderId="2" xfId="0" applyNumberFormat="1" applyFill="1" applyBorder="1" applyAlignment="1">
      <alignment horizontal="left"/>
    </xf>
    <xf numFmtId="0" fontId="19" fillId="0" borderId="2" xfId="0" applyFont="1" applyBorder="1"/>
    <xf numFmtId="0" fontId="0" fillId="6" borderId="2" xfId="2" applyNumberFormat="1" applyFont="1" applyFill="1" applyBorder="1" applyAlignment="1">
      <alignment horizontal="left"/>
    </xf>
    <xf numFmtId="164" fontId="0" fillId="6" borderId="2" xfId="2" applyFont="1" applyFill="1" applyBorder="1" applyAlignment="1">
      <alignment horizontal="left"/>
    </xf>
    <xf numFmtId="165" fontId="0" fillId="6" borderId="2" xfId="1" applyNumberFormat="1" applyFont="1" applyFill="1" applyBorder="1" applyAlignment="1">
      <alignment horizontal="left"/>
    </xf>
    <xf numFmtId="164" fontId="0" fillId="33" borderId="2" xfId="2" applyFont="1" applyFill="1" applyBorder="1" applyAlignment="1">
      <alignment horizontal="center"/>
    </xf>
    <xf numFmtId="164" fontId="13" fillId="9" borderId="0" xfId="2" applyFont="1" applyFill="1" applyBorder="1" applyAlignment="1">
      <alignment horizontal="center" vertical="center"/>
    </xf>
    <xf numFmtId="0" fontId="13" fillId="9" borderId="1" xfId="2" applyNumberFormat="1" applyFont="1" applyFill="1" applyBorder="1" applyAlignment="1">
      <alignment horizontal="center" vertical="center"/>
    </xf>
    <xf numFmtId="164" fontId="13" fillId="9" borderId="1" xfId="2" applyFont="1" applyFill="1" applyBorder="1" applyAlignment="1">
      <alignment horizontal="center" vertical="center"/>
    </xf>
    <xf numFmtId="165" fontId="13" fillId="9" borderId="1" xfId="1" applyNumberFormat="1" applyFont="1" applyFill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/>
    </xf>
    <xf numFmtId="0" fontId="0" fillId="0" borderId="2" xfId="2" applyNumberFormat="1" applyFont="1" applyFill="1" applyBorder="1" applyAlignment="1">
      <alignment horizontal="center"/>
    </xf>
    <xf numFmtId="0" fontId="0" fillId="10" borderId="2" xfId="2" applyNumberFormat="1" applyFon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0" fontId="6" fillId="4" borderId="3" xfId="2" applyNumberFormat="1" applyFont="1" applyFill="1" applyBorder="1" applyAlignment="1">
      <alignment horizontal="center"/>
    </xf>
    <xf numFmtId="164" fontId="0" fillId="0" borderId="18" xfId="2" applyFont="1" applyBorder="1" applyAlignment="1">
      <alignment horizontal="center" vertical="center" wrapText="1"/>
    </xf>
    <xf numFmtId="164" fontId="0" fillId="0" borderId="16" xfId="2" applyFont="1" applyBorder="1" applyAlignment="1">
      <alignment horizontal="center" vertical="center" wrapText="1"/>
    </xf>
    <xf numFmtId="164" fontId="0" fillId="0" borderId="15" xfId="2" applyFont="1" applyBorder="1" applyAlignment="1">
      <alignment horizontal="center" vertical="center" wrapText="1"/>
    </xf>
    <xf numFmtId="164" fontId="7" fillId="5" borderId="13" xfId="2" applyFont="1" applyFill="1" applyBorder="1" applyAlignment="1">
      <alignment horizontal="center"/>
    </xf>
    <xf numFmtId="164" fontId="0" fillId="0" borderId="14" xfId="2" applyFont="1" applyBorder="1" applyAlignment="1">
      <alignment horizontal="center" vertical="center" wrapText="1"/>
    </xf>
    <xf numFmtId="164" fontId="16" fillId="21" borderId="25" xfId="0" applyNumberFormat="1" applyFont="1" applyFill="1" applyBorder="1" applyAlignment="1">
      <alignment horizontal="center" vertical="center"/>
    </xf>
    <xf numFmtId="164" fontId="16" fillId="21" borderId="26" xfId="0" applyNumberFormat="1" applyFont="1" applyFill="1" applyBorder="1" applyAlignment="1">
      <alignment horizontal="center" vertical="center"/>
    </xf>
    <xf numFmtId="164" fontId="16" fillId="21" borderId="27" xfId="0" applyNumberFormat="1" applyFont="1" applyFill="1" applyBorder="1" applyAlignment="1">
      <alignment horizontal="center" vertical="center"/>
    </xf>
    <xf numFmtId="0" fontId="17" fillId="21" borderId="34" xfId="0" applyFont="1" applyFill="1" applyBorder="1" applyAlignment="1">
      <alignment horizontal="center" vertical="center" wrapText="1"/>
    </xf>
    <xf numFmtId="0" fontId="17" fillId="21" borderId="35" xfId="0" applyFont="1" applyFill="1" applyBorder="1" applyAlignment="1">
      <alignment horizontal="center" vertical="center" wrapText="1"/>
    </xf>
    <xf numFmtId="164" fontId="18" fillId="27" borderId="30" xfId="0" applyNumberFormat="1" applyFont="1" applyFill="1" applyBorder="1" applyAlignment="1">
      <alignment horizontal="left"/>
    </xf>
    <xf numFmtId="164" fontId="18" fillId="27" borderId="31" xfId="0" applyNumberFormat="1" applyFont="1" applyFill="1" applyBorder="1" applyAlignment="1">
      <alignment horizontal="left"/>
    </xf>
    <xf numFmtId="164" fontId="18" fillId="27" borderId="32" xfId="0" applyNumberFormat="1" applyFont="1" applyFill="1" applyBorder="1" applyAlignment="1">
      <alignment horizontal="left"/>
    </xf>
    <xf numFmtId="164" fontId="0" fillId="25" borderId="30" xfId="0" applyNumberFormat="1" applyFill="1" applyBorder="1" applyAlignment="1">
      <alignment horizontal="center"/>
    </xf>
    <xf numFmtId="164" fontId="0" fillId="25" borderId="31" xfId="0" applyNumberFormat="1" applyFill="1" applyBorder="1" applyAlignment="1">
      <alignment horizontal="center"/>
    </xf>
    <xf numFmtId="164" fontId="0" fillId="25" borderId="32" xfId="0" applyNumberFormat="1" applyFill="1" applyBorder="1" applyAlignment="1">
      <alignment horizontal="center"/>
    </xf>
    <xf numFmtId="164" fontId="0" fillId="28" borderId="30" xfId="0" applyNumberFormat="1" applyFill="1" applyBorder="1" applyAlignment="1">
      <alignment horizontal="center"/>
    </xf>
    <xf numFmtId="164" fontId="0" fillId="28" borderId="31" xfId="0" applyNumberFormat="1" applyFill="1" applyBorder="1" applyAlignment="1">
      <alignment horizontal="center"/>
    </xf>
    <xf numFmtId="164" fontId="0" fillId="28" borderId="32" xfId="0" applyNumberFormat="1" applyFill="1" applyBorder="1" applyAlignment="1">
      <alignment horizontal="center"/>
    </xf>
    <xf numFmtId="164" fontId="7" fillId="5" borderId="33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49" fontId="0" fillId="28" borderId="30" xfId="0" applyNumberFormat="1" applyFill="1" applyBorder="1" applyAlignment="1">
      <alignment horizontal="center"/>
    </xf>
    <xf numFmtId="49" fontId="0" fillId="28" borderId="31" xfId="0" applyNumberFormat="1" applyFill="1" applyBorder="1" applyAlignment="1">
      <alignment horizontal="center"/>
    </xf>
    <xf numFmtId="49" fontId="0" fillId="28" borderId="32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0" fillId="8" borderId="32" xfId="0" applyNumberFormat="1" applyFill="1" applyBorder="1" applyAlignment="1">
      <alignment horizontal="center"/>
    </xf>
    <xf numFmtId="164" fontId="12" fillId="0" borderId="19" xfId="0" applyNumberFormat="1" applyFont="1" applyBorder="1" applyAlignment="1">
      <alignment horizontal="center"/>
    </xf>
    <xf numFmtId="0" fontId="0" fillId="24" borderId="25" xfId="0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27" xfId="0" applyFill="1" applyBorder="1" applyAlignment="1">
      <alignment horizontal="center" vertical="center"/>
    </xf>
    <xf numFmtId="0" fontId="0" fillId="32" borderId="13" xfId="0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16" fontId="14" fillId="11" borderId="25" xfId="0" applyNumberFormat="1" applyFont="1" applyFill="1" applyBorder="1" applyAlignment="1">
      <alignment horizontal="center" vertical="center"/>
    </xf>
    <xf numFmtId="16" fontId="14" fillId="11" borderId="26" xfId="0" applyNumberFormat="1" applyFont="1" applyFill="1" applyBorder="1" applyAlignment="1">
      <alignment horizontal="center" vertical="center"/>
    </xf>
    <xf numFmtId="16" fontId="14" fillId="11" borderId="27" xfId="0" applyNumberFormat="1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164" fontId="12" fillId="0" borderId="19" xfId="2" applyFont="1" applyBorder="1" applyAlignment="1">
      <alignment horizontal="center"/>
    </xf>
    <xf numFmtId="15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popnloop@201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AC@2013" TargetMode="External"/><Relationship Id="rId1" Type="http://schemas.openxmlformats.org/officeDocument/2006/relationships/hyperlink" Target="mailto:AAC@201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workbookViewId="0">
      <pane xSplit="1" topLeftCell="B1" activePane="topRight" state="frozen"/>
      <selection pane="topRight" activeCell="AL7" sqref="AL7"/>
    </sheetView>
  </sheetViews>
  <sheetFormatPr defaultRowHeight="15"/>
  <cols>
    <col min="2" max="2" width="26.85546875" bestFit="1" customWidth="1"/>
    <col min="3" max="3" width="33.140625" bestFit="1" customWidth="1"/>
    <col min="4" max="4" width="15.28515625" bestFit="1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38.28515625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57.42578125" bestFit="1" customWidth="1"/>
    <col min="33" max="33" width="11.28515625" bestFit="1" customWidth="1"/>
    <col min="34" max="34" width="19.5703125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37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5">
        <v>1</v>
      </c>
      <c r="B2" s="6" t="s">
        <v>970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183</v>
      </c>
      <c r="J2" s="6" t="s">
        <v>59</v>
      </c>
      <c r="K2" s="6"/>
      <c r="L2" s="6"/>
      <c r="M2" s="6"/>
      <c r="N2" s="6" t="s">
        <v>60</v>
      </c>
      <c r="O2" s="6"/>
      <c r="P2" s="6"/>
      <c r="Q2" s="6" t="s">
        <v>61</v>
      </c>
      <c r="R2" s="6" t="s">
        <v>62</v>
      </c>
      <c r="S2" s="6" t="s">
        <v>45</v>
      </c>
      <c r="T2" s="6" t="s">
        <v>46</v>
      </c>
      <c r="U2" s="6" t="s">
        <v>1013</v>
      </c>
      <c r="V2" s="6" t="s">
        <v>1012</v>
      </c>
      <c r="W2" s="6"/>
      <c r="X2" s="7"/>
      <c r="Y2" s="6"/>
      <c r="Z2" s="6"/>
      <c r="AA2" s="6"/>
      <c r="AB2" s="6"/>
      <c r="AC2" s="6"/>
      <c r="AD2" s="6"/>
      <c r="AE2" s="6"/>
      <c r="AF2" s="6" t="s">
        <v>64</v>
      </c>
      <c r="AG2" s="6"/>
      <c r="AH2" s="6"/>
      <c r="AI2" s="6"/>
      <c r="AJ2" s="6"/>
      <c r="AK2" s="4"/>
    </row>
    <row r="3" spans="1:37">
      <c r="A3" s="5">
        <v>2</v>
      </c>
      <c r="B3" s="6" t="s">
        <v>969</v>
      </c>
      <c r="C3" s="6" t="s">
        <v>53</v>
      </c>
      <c r="D3" s="6" t="s">
        <v>175</v>
      </c>
      <c r="E3" s="6" t="s">
        <v>74</v>
      </c>
      <c r="F3" s="6" t="s">
        <v>81</v>
      </c>
      <c r="G3" s="6" t="s">
        <v>57</v>
      </c>
      <c r="H3" s="6" t="s">
        <v>58</v>
      </c>
      <c r="I3" s="6" t="s">
        <v>183</v>
      </c>
      <c r="J3" s="6" t="s">
        <v>82</v>
      </c>
      <c r="K3" s="6" t="s">
        <v>77</v>
      </c>
      <c r="L3" s="6" t="s">
        <v>83</v>
      </c>
      <c r="M3" s="6"/>
      <c r="N3" s="6" t="s">
        <v>78</v>
      </c>
      <c r="O3" s="6"/>
      <c r="P3" s="6" t="s">
        <v>42</v>
      </c>
      <c r="Q3" s="6" t="s">
        <v>79</v>
      </c>
      <c r="R3" s="6" t="s">
        <v>44</v>
      </c>
      <c r="S3" s="6" t="s">
        <v>45</v>
      </c>
      <c r="T3" s="6" t="s">
        <v>46</v>
      </c>
      <c r="U3" s="6" t="s">
        <v>1009</v>
      </c>
      <c r="V3" s="6"/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37" s="138" customFormat="1">
      <c r="A4" s="5">
        <v>3</v>
      </c>
      <c r="B4" s="6" t="s">
        <v>65</v>
      </c>
      <c r="C4" s="6" t="s">
        <v>53</v>
      </c>
      <c r="D4" s="6" t="s">
        <v>72</v>
      </c>
      <c r="E4" s="6" t="s">
        <v>1058</v>
      </c>
      <c r="F4" s="6" t="s">
        <v>40</v>
      </c>
      <c r="G4" s="6"/>
      <c r="H4" s="6"/>
      <c r="I4" s="6"/>
      <c r="J4" s="6"/>
      <c r="K4" s="6"/>
      <c r="L4" s="6"/>
      <c r="M4" s="6"/>
      <c r="N4" s="6"/>
      <c r="O4" s="6"/>
      <c r="P4" s="6" t="s">
        <v>42</v>
      </c>
      <c r="Q4" s="6"/>
      <c r="R4" s="6"/>
      <c r="S4" s="6"/>
      <c r="T4" s="6" t="s">
        <v>46</v>
      </c>
      <c r="U4" s="6"/>
      <c r="V4" s="6"/>
      <c r="W4" s="6"/>
      <c r="X4" s="7"/>
      <c r="Y4" s="6"/>
      <c r="Z4" s="6"/>
      <c r="AA4" s="6"/>
      <c r="AB4" s="6"/>
      <c r="AC4" s="6"/>
      <c r="AD4" s="6"/>
      <c r="AE4" s="6"/>
      <c r="AF4" s="6" t="s">
        <v>1059</v>
      </c>
      <c r="AG4" s="6"/>
      <c r="AH4" s="6"/>
      <c r="AI4" s="6"/>
      <c r="AJ4" s="6"/>
      <c r="AK4" s="4"/>
    </row>
    <row r="5" spans="1:37">
      <c r="A5" s="5">
        <v>4</v>
      </c>
      <c r="B5" s="6" t="s">
        <v>65</v>
      </c>
      <c r="C5" s="6" t="s">
        <v>53</v>
      </c>
      <c r="D5" s="6" t="s">
        <v>38</v>
      </c>
      <c r="E5" s="6" t="s">
        <v>39</v>
      </c>
      <c r="F5" s="6" t="s">
        <v>66</v>
      </c>
      <c r="G5" s="6" t="s">
        <v>57</v>
      </c>
      <c r="H5" s="6" t="s">
        <v>58</v>
      </c>
      <c r="I5" s="6" t="s">
        <v>183</v>
      </c>
      <c r="J5" s="6" t="s">
        <v>67</v>
      </c>
      <c r="K5" s="6"/>
      <c r="L5" s="6"/>
      <c r="M5" s="6"/>
      <c r="N5" s="6"/>
      <c r="O5" s="6"/>
      <c r="P5" s="6" t="s">
        <v>42</v>
      </c>
      <c r="Q5" s="6" t="s">
        <v>43</v>
      </c>
      <c r="R5" s="6" t="s">
        <v>68</v>
      </c>
      <c r="S5" s="6" t="s">
        <v>69</v>
      </c>
      <c r="T5" s="6" t="s">
        <v>46</v>
      </c>
      <c r="U5" s="6" t="s">
        <v>70</v>
      </c>
      <c r="V5" s="6" t="s">
        <v>49</v>
      </c>
      <c r="W5" s="6"/>
      <c r="X5" s="7"/>
      <c r="Y5" s="6"/>
      <c r="Z5" s="6"/>
      <c r="AA5" s="6"/>
      <c r="AB5" s="6"/>
      <c r="AC5" s="6"/>
      <c r="AD5" s="6"/>
      <c r="AE5" s="6"/>
      <c r="AF5" s="6" t="s">
        <v>71</v>
      </c>
      <c r="AG5" s="6"/>
      <c r="AH5" s="6"/>
      <c r="AI5" s="6"/>
      <c r="AJ5" s="6"/>
      <c r="AK5" s="4"/>
    </row>
    <row r="6" spans="1:37" s="138" customFormat="1">
      <c r="A6" s="5">
        <v>22</v>
      </c>
      <c r="B6" s="6" t="s">
        <v>73</v>
      </c>
      <c r="C6" s="6" t="s">
        <v>1060</v>
      </c>
      <c r="D6" s="6" t="s">
        <v>72</v>
      </c>
      <c r="E6" s="8" t="s">
        <v>167</v>
      </c>
      <c r="F6" s="6" t="s">
        <v>40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6"/>
      <c r="Z6" s="6" t="s">
        <v>168</v>
      </c>
      <c r="AA6" s="6"/>
      <c r="AB6" s="6"/>
      <c r="AC6" s="6"/>
      <c r="AD6" s="6"/>
      <c r="AE6" s="6"/>
      <c r="AF6" s="4" t="s">
        <v>1063</v>
      </c>
      <c r="AG6" s="6"/>
      <c r="AH6" s="6"/>
      <c r="AI6" s="6"/>
      <c r="AJ6" s="6" t="s">
        <v>169</v>
      </c>
      <c r="AK6" s="4"/>
    </row>
    <row r="7" spans="1:37">
      <c r="A7" s="5">
        <v>5</v>
      </c>
      <c r="B7" s="6" t="s">
        <v>73</v>
      </c>
      <c r="C7" s="6" t="s">
        <v>53</v>
      </c>
      <c r="D7" s="6" t="s">
        <v>38</v>
      </c>
      <c r="E7" s="6" t="s">
        <v>74</v>
      </c>
      <c r="F7" s="6" t="s">
        <v>75</v>
      </c>
      <c r="G7" s="6" t="s">
        <v>57</v>
      </c>
      <c r="H7" s="6" t="s">
        <v>58</v>
      </c>
      <c r="I7" s="6" t="s">
        <v>183</v>
      </c>
      <c r="J7" s="6" t="s">
        <v>76</v>
      </c>
      <c r="K7" s="6" t="s">
        <v>77</v>
      </c>
      <c r="L7" s="6"/>
      <c r="M7" s="6"/>
      <c r="N7" s="6" t="s">
        <v>78</v>
      </c>
      <c r="O7" s="6"/>
      <c r="P7" s="6" t="s">
        <v>42</v>
      </c>
      <c r="Q7" s="6" t="s">
        <v>79</v>
      </c>
      <c r="R7" s="6" t="s">
        <v>44</v>
      </c>
      <c r="S7" s="6" t="s">
        <v>45</v>
      </c>
      <c r="T7" s="6" t="s">
        <v>46</v>
      </c>
      <c r="U7" s="6" t="s">
        <v>70</v>
      </c>
      <c r="V7" s="6" t="s">
        <v>49</v>
      </c>
      <c r="W7" s="6"/>
      <c r="X7" s="7"/>
      <c r="Y7" s="6"/>
      <c r="Z7" s="6"/>
      <c r="AA7" s="6"/>
      <c r="AB7" s="6"/>
      <c r="AC7" s="6"/>
      <c r="AD7" s="6"/>
      <c r="AE7" s="6"/>
      <c r="AF7" s="6" t="s">
        <v>80</v>
      </c>
      <c r="AG7" s="6"/>
      <c r="AH7" s="6"/>
      <c r="AI7" s="6"/>
      <c r="AJ7" s="6"/>
      <c r="AK7" s="4"/>
    </row>
    <row r="8" spans="1:37">
      <c r="A8" s="5">
        <v>6</v>
      </c>
      <c r="B8" s="6" t="s">
        <v>181</v>
      </c>
      <c r="C8" s="6" t="s">
        <v>53</v>
      </c>
      <c r="D8" s="6" t="s">
        <v>38</v>
      </c>
      <c r="E8" s="6" t="s">
        <v>182</v>
      </c>
      <c r="F8" s="6" t="s">
        <v>952</v>
      </c>
      <c r="G8" s="6" t="s">
        <v>57</v>
      </c>
      <c r="H8" s="6" t="s">
        <v>58</v>
      </c>
      <c r="I8" s="6" t="s">
        <v>183</v>
      </c>
      <c r="J8" s="6"/>
      <c r="K8" s="6" t="s">
        <v>1065</v>
      </c>
      <c r="L8" s="6"/>
      <c r="M8" s="6"/>
      <c r="N8" s="6" t="s">
        <v>78</v>
      </c>
      <c r="O8" s="6"/>
      <c r="P8" s="6" t="s">
        <v>42</v>
      </c>
      <c r="Q8" s="6" t="s">
        <v>84</v>
      </c>
      <c r="R8" s="6" t="s">
        <v>85</v>
      </c>
      <c r="S8" s="6" t="s">
        <v>86</v>
      </c>
      <c r="T8" s="6" t="s">
        <v>46</v>
      </c>
      <c r="U8" s="6" t="s">
        <v>983</v>
      </c>
      <c r="V8" s="6" t="s">
        <v>984</v>
      </c>
      <c r="W8" s="6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4"/>
    </row>
    <row r="9" spans="1:37">
      <c r="A9" s="5">
        <v>6</v>
      </c>
      <c r="B9" s="6" t="s">
        <v>181</v>
      </c>
      <c r="C9" s="6" t="s">
        <v>53</v>
      </c>
      <c r="D9" s="6" t="s">
        <v>72</v>
      </c>
      <c r="E9" s="6"/>
      <c r="F9" s="6" t="s">
        <v>40</v>
      </c>
      <c r="G9" s="6"/>
      <c r="H9" s="6"/>
      <c r="I9" s="6"/>
      <c r="J9" s="6"/>
      <c r="K9" s="6"/>
      <c r="L9" s="6"/>
      <c r="M9" s="6"/>
      <c r="N9" s="6" t="s">
        <v>78</v>
      </c>
      <c r="O9" s="6"/>
      <c r="P9" s="6" t="s">
        <v>42</v>
      </c>
      <c r="Q9" s="6"/>
      <c r="R9" s="6"/>
      <c r="S9" s="6"/>
      <c r="T9" s="6" t="s">
        <v>46</v>
      </c>
      <c r="U9" s="6"/>
      <c r="V9" s="6" t="s">
        <v>1061</v>
      </c>
      <c r="W9" s="6"/>
      <c r="X9" s="7"/>
      <c r="Y9" s="6"/>
      <c r="Z9" s="6"/>
      <c r="AA9" s="6"/>
      <c r="AB9" s="6"/>
      <c r="AC9" s="6"/>
      <c r="AD9" s="6"/>
      <c r="AE9" s="6"/>
      <c r="AF9" s="6" t="s">
        <v>1062</v>
      </c>
      <c r="AG9" s="6"/>
      <c r="AH9" s="6"/>
      <c r="AI9" s="6"/>
      <c r="AJ9" s="6"/>
      <c r="AK9" s="4"/>
    </row>
    <row r="10" spans="1:37">
      <c r="A10" s="5">
        <v>7</v>
      </c>
      <c r="B10" s="6" t="s">
        <v>946</v>
      </c>
      <c r="C10" s="6" t="s">
        <v>53</v>
      </c>
      <c r="D10" s="6" t="s">
        <v>38</v>
      </c>
      <c r="E10" s="6" t="s">
        <v>940</v>
      </c>
      <c r="F10" s="6"/>
      <c r="G10" s="6"/>
      <c r="H10" s="6"/>
      <c r="I10" s="6"/>
      <c r="J10" s="6"/>
      <c r="K10" s="6"/>
      <c r="L10" s="6"/>
      <c r="M10" s="6"/>
      <c r="N10" s="6" t="s">
        <v>941</v>
      </c>
      <c r="O10" s="6"/>
      <c r="P10" s="6" t="s">
        <v>42</v>
      </c>
      <c r="Q10" s="6" t="s">
        <v>942</v>
      </c>
      <c r="R10" s="6" t="s">
        <v>44</v>
      </c>
      <c r="S10" s="6" t="s">
        <v>45</v>
      </c>
      <c r="T10" s="6" t="s">
        <v>46</v>
      </c>
      <c r="U10" s="6" t="s">
        <v>943</v>
      </c>
      <c r="V10" s="6" t="s">
        <v>944</v>
      </c>
      <c r="W10" s="6"/>
      <c r="X10" s="7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4"/>
    </row>
    <row r="11" spans="1:37" s="18" customFormat="1">
      <c r="A11" s="5">
        <v>8</v>
      </c>
      <c r="B11" s="15" t="s">
        <v>302</v>
      </c>
      <c r="C11" s="15" t="s">
        <v>53</v>
      </c>
      <c r="D11" s="15" t="s">
        <v>54</v>
      </c>
      <c r="E11" s="6" t="s">
        <v>171</v>
      </c>
      <c r="F11" s="6" t="s">
        <v>1010</v>
      </c>
      <c r="G11" s="6" t="s">
        <v>57</v>
      </c>
      <c r="H11" s="6" t="s">
        <v>58</v>
      </c>
      <c r="I11" s="6" t="s">
        <v>183</v>
      </c>
      <c r="J11" s="6"/>
      <c r="K11" s="6"/>
      <c r="L11" s="6"/>
      <c r="M11" s="6"/>
      <c r="N11" s="6" t="s">
        <v>1011</v>
      </c>
      <c r="O11" s="6"/>
      <c r="P11" s="6" t="s">
        <v>42</v>
      </c>
      <c r="Q11" s="6" t="s">
        <v>978</v>
      </c>
      <c r="R11" s="6" t="s">
        <v>979</v>
      </c>
      <c r="S11" s="6" t="s">
        <v>980</v>
      </c>
      <c r="T11" s="6" t="s">
        <v>46</v>
      </c>
      <c r="U11" s="6" t="s">
        <v>1009</v>
      </c>
      <c r="V11" s="6"/>
      <c r="W11" s="6"/>
      <c r="X11" s="7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s="250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</row>
    <row r="13" spans="1:37">
      <c r="A13" s="250"/>
      <c r="B13" s="252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</row>
    <row r="14" spans="1:37">
      <c r="A14" s="250"/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</row>
    <row r="15" spans="1:37">
      <c r="A15" s="250"/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</row>
    <row r="16" spans="1:37">
      <c r="A16" s="250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</row>
    <row r="17" spans="1:37">
      <c r="A17" s="250"/>
      <c r="B17" s="250"/>
      <c r="C17" s="250"/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</row>
    <row r="18" spans="1:37">
      <c r="A18" s="250"/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</row>
    <row r="19" spans="1:37">
      <c r="A19" s="250"/>
      <c r="B19" s="250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</row>
    <row r="20" spans="1:37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31"/>
  <sheetViews>
    <sheetView topLeftCell="D10" workbookViewId="0">
      <selection activeCell="G14" sqref="G14"/>
    </sheetView>
  </sheetViews>
  <sheetFormatPr defaultRowHeight="15"/>
  <cols>
    <col min="1" max="1" width="12.85546875" customWidth="1"/>
    <col min="2" max="2" width="13" customWidth="1"/>
    <col min="3" max="3" width="11.7109375" customWidth="1"/>
    <col min="4" max="4" width="13.85546875" customWidth="1"/>
    <col min="5" max="5" width="14.28515625" customWidth="1"/>
    <col min="6" max="6" width="14.140625" customWidth="1"/>
    <col min="7" max="7" width="35.28515625" customWidth="1"/>
  </cols>
  <sheetData>
    <row r="2" spans="1:7" ht="15.75" thickBot="1">
      <c r="A2" s="293" t="s">
        <v>650</v>
      </c>
      <c r="B2" s="293"/>
      <c r="C2" s="293"/>
      <c r="D2" s="293"/>
      <c r="E2" s="293"/>
      <c r="F2" s="293"/>
      <c r="G2" s="293"/>
    </row>
    <row r="3" spans="1:7" ht="17.25" thickTop="1" thickBot="1">
      <c r="A3" s="132" t="s">
        <v>659</v>
      </c>
      <c r="B3" s="133" t="s">
        <v>660</v>
      </c>
      <c r="C3" s="132" t="s">
        <v>661</v>
      </c>
      <c r="D3" s="132" t="s">
        <v>662</v>
      </c>
      <c r="E3" s="132" t="s">
        <v>663</v>
      </c>
      <c r="F3" s="133" t="s">
        <v>655</v>
      </c>
      <c r="G3" s="133" t="s">
        <v>35</v>
      </c>
    </row>
    <row r="4" spans="1:7" ht="15.75" thickTop="1">
      <c r="A4" s="134">
        <v>1</v>
      </c>
      <c r="B4" s="135" t="s">
        <v>37</v>
      </c>
      <c r="C4" s="134">
        <v>1</v>
      </c>
      <c r="D4" s="134" t="s">
        <v>670</v>
      </c>
      <c r="E4" s="136">
        <v>1</v>
      </c>
      <c r="F4" s="137">
        <v>41837</v>
      </c>
      <c r="G4" s="135" t="s">
        <v>671</v>
      </c>
    </row>
    <row r="5" spans="1:7">
      <c r="A5" s="134">
        <v>2</v>
      </c>
      <c r="B5" s="135" t="s">
        <v>37</v>
      </c>
      <c r="C5" s="134">
        <v>1</v>
      </c>
      <c r="D5" s="134" t="s">
        <v>670</v>
      </c>
      <c r="E5" s="136">
        <v>1</v>
      </c>
      <c r="F5" s="137">
        <v>41947</v>
      </c>
      <c r="G5" s="135" t="s">
        <v>676</v>
      </c>
    </row>
    <row r="6" spans="1:7">
      <c r="A6" s="134">
        <v>3</v>
      </c>
      <c r="B6" s="135" t="s">
        <v>681</v>
      </c>
      <c r="C6" s="134">
        <v>1</v>
      </c>
      <c r="D6" s="134" t="s">
        <v>134</v>
      </c>
      <c r="E6" s="136"/>
      <c r="F6" s="137"/>
      <c r="G6" s="135" t="s">
        <v>684</v>
      </c>
    </row>
    <row r="7" spans="1:7">
      <c r="A7" s="134">
        <v>4</v>
      </c>
      <c r="B7" s="135" t="s">
        <v>681</v>
      </c>
      <c r="C7" s="134">
        <v>1</v>
      </c>
      <c r="D7" s="134" t="s">
        <v>134</v>
      </c>
      <c r="E7" s="136"/>
      <c r="F7" s="137"/>
      <c r="G7" s="135" t="s">
        <v>861</v>
      </c>
    </row>
    <row r="8" spans="1:7">
      <c r="A8" s="134">
        <v>5</v>
      </c>
      <c r="B8" s="135" t="s">
        <v>681</v>
      </c>
      <c r="C8" s="134">
        <v>1</v>
      </c>
      <c r="D8" s="134" t="s">
        <v>134</v>
      </c>
      <c r="E8" s="136"/>
      <c r="F8" s="137"/>
      <c r="G8" s="135" t="s">
        <v>713</v>
      </c>
    </row>
    <row r="9" spans="1:7">
      <c r="A9" s="134">
        <v>6</v>
      </c>
      <c r="B9" s="135" t="s">
        <v>681</v>
      </c>
      <c r="C9" s="134">
        <v>1</v>
      </c>
      <c r="D9" s="134" t="s">
        <v>703</v>
      </c>
      <c r="E9" s="136"/>
      <c r="F9" s="137"/>
      <c r="G9" s="135" t="s">
        <v>710</v>
      </c>
    </row>
    <row r="10" spans="1:7">
      <c r="A10" s="134">
        <v>7</v>
      </c>
      <c r="B10" s="135" t="s">
        <v>681</v>
      </c>
      <c r="C10" s="134">
        <v>6</v>
      </c>
      <c r="D10" s="134" t="s">
        <v>670</v>
      </c>
      <c r="E10" s="136">
        <v>6</v>
      </c>
      <c r="F10" s="137"/>
      <c r="G10" s="135" t="s">
        <v>717</v>
      </c>
    </row>
    <row r="11" spans="1:7">
      <c r="A11" s="134">
        <v>8</v>
      </c>
      <c r="B11" s="135" t="s">
        <v>681</v>
      </c>
      <c r="C11" s="134"/>
      <c r="D11" s="134"/>
      <c r="E11" s="136"/>
      <c r="F11" s="137"/>
      <c r="G11" s="135"/>
    </row>
    <row r="12" spans="1:7">
      <c r="A12" s="134">
        <v>9</v>
      </c>
      <c r="B12" s="135" t="s">
        <v>724</v>
      </c>
      <c r="C12" s="134">
        <v>1</v>
      </c>
      <c r="D12" s="134" t="s">
        <v>134</v>
      </c>
      <c r="E12" s="136" t="s">
        <v>700</v>
      </c>
      <c r="F12" s="137">
        <v>41879</v>
      </c>
      <c r="G12" s="135" t="s">
        <v>862</v>
      </c>
    </row>
    <row r="13" spans="1:7">
      <c r="A13" s="134">
        <v>10</v>
      </c>
      <c r="B13" s="135" t="s">
        <v>724</v>
      </c>
      <c r="C13" s="134">
        <v>1</v>
      </c>
      <c r="D13" s="134" t="s">
        <v>670</v>
      </c>
      <c r="E13" s="136">
        <v>1</v>
      </c>
      <c r="F13" s="137">
        <v>42066</v>
      </c>
      <c r="G13" s="135" t="s">
        <v>862</v>
      </c>
    </row>
    <row r="14" spans="1:7">
      <c r="A14" s="134">
        <v>11</v>
      </c>
      <c r="B14" s="135" t="s">
        <v>726</v>
      </c>
      <c r="C14" s="134">
        <v>1</v>
      </c>
      <c r="D14" s="134" t="s">
        <v>727</v>
      </c>
      <c r="E14" s="136" t="s">
        <v>700</v>
      </c>
      <c r="F14" s="137">
        <v>41763</v>
      </c>
      <c r="G14" s="135" t="s">
        <v>671</v>
      </c>
    </row>
    <row r="15" spans="1:7">
      <c r="A15" s="134">
        <v>12</v>
      </c>
      <c r="B15" s="135" t="s">
        <v>731</v>
      </c>
      <c r="C15" s="134">
        <v>1</v>
      </c>
      <c r="D15" s="134" t="s">
        <v>670</v>
      </c>
      <c r="E15" s="136">
        <v>1</v>
      </c>
      <c r="F15" s="136" t="s">
        <v>700</v>
      </c>
      <c r="G15" s="135" t="s">
        <v>732</v>
      </c>
    </row>
    <row r="16" spans="1:7">
      <c r="A16" s="134">
        <v>13</v>
      </c>
      <c r="B16" s="135" t="s">
        <v>361</v>
      </c>
      <c r="C16" s="134">
        <v>1</v>
      </c>
      <c r="D16" s="134" t="s">
        <v>670</v>
      </c>
      <c r="E16" s="136">
        <v>1</v>
      </c>
      <c r="F16" s="137">
        <v>41994</v>
      </c>
      <c r="G16" s="135" t="s">
        <v>671</v>
      </c>
    </row>
    <row r="17" spans="1:7">
      <c r="A17" s="134">
        <v>14</v>
      </c>
      <c r="B17" s="135" t="s">
        <v>351</v>
      </c>
      <c r="C17" s="134">
        <v>1</v>
      </c>
      <c r="D17" s="134" t="s">
        <v>737</v>
      </c>
      <c r="E17" s="136"/>
      <c r="F17" s="137"/>
      <c r="G17" s="135" t="s">
        <v>738</v>
      </c>
    </row>
    <row r="18" spans="1:7">
      <c r="A18" s="134">
        <v>15</v>
      </c>
      <c r="B18" s="135" t="s">
        <v>351</v>
      </c>
      <c r="C18" s="134">
        <v>1</v>
      </c>
      <c r="D18" s="134" t="s">
        <v>670</v>
      </c>
      <c r="E18" s="136">
        <v>1</v>
      </c>
      <c r="F18" s="137">
        <v>41842</v>
      </c>
      <c r="G18" s="135" t="s">
        <v>671</v>
      </c>
    </row>
    <row r="19" spans="1:7">
      <c r="A19" s="134">
        <v>16</v>
      </c>
      <c r="B19" s="135" t="s">
        <v>367</v>
      </c>
      <c r="C19" s="134">
        <v>1</v>
      </c>
      <c r="D19" s="134" t="s">
        <v>134</v>
      </c>
      <c r="E19" s="136">
        <v>22.5</v>
      </c>
      <c r="F19" s="137">
        <v>41450</v>
      </c>
      <c r="G19" s="135" t="s">
        <v>671</v>
      </c>
    </row>
    <row r="20" spans="1:7">
      <c r="A20" s="134">
        <v>17</v>
      </c>
      <c r="B20" s="135" t="s">
        <v>368</v>
      </c>
      <c r="C20" s="134">
        <v>1</v>
      </c>
      <c r="D20" s="134" t="s">
        <v>703</v>
      </c>
      <c r="E20" s="136">
        <v>29.9</v>
      </c>
      <c r="F20" s="137">
        <v>42045</v>
      </c>
      <c r="G20" s="135" t="s">
        <v>671</v>
      </c>
    </row>
    <row r="21" spans="1:7">
      <c r="A21" s="134">
        <v>18</v>
      </c>
      <c r="B21" s="135" t="s">
        <v>356</v>
      </c>
      <c r="C21" s="134">
        <v>1</v>
      </c>
      <c r="D21" s="134" t="s">
        <v>737</v>
      </c>
      <c r="E21" s="136"/>
      <c r="F21" s="137">
        <v>41408</v>
      </c>
      <c r="G21" s="135" t="s">
        <v>746</v>
      </c>
    </row>
    <row r="22" spans="1:7">
      <c r="A22" s="134">
        <v>19</v>
      </c>
      <c r="B22" s="135" t="s">
        <v>556</v>
      </c>
      <c r="C22" s="134">
        <v>1</v>
      </c>
      <c r="D22" s="134" t="s">
        <v>727</v>
      </c>
      <c r="E22" s="136" t="s">
        <v>700</v>
      </c>
      <c r="F22" s="137">
        <v>41667</v>
      </c>
      <c r="G22" s="135" t="s">
        <v>752</v>
      </c>
    </row>
    <row r="23" spans="1:7">
      <c r="A23" s="134">
        <v>20</v>
      </c>
      <c r="B23" s="135" t="s">
        <v>556</v>
      </c>
      <c r="C23" s="134">
        <v>1</v>
      </c>
      <c r="D23" s="134" t="s">
        <v>134</v>
      </c>
      <c r="E23" s="136" t="s">
        <v>700</v>
      </c>
      <c r="F23" s="137">
        <v>41879</v>
      </c>
      <c r="G23" s="135" t="s">
        <v>696</v>
      </c>
    </row>
    <row r="24" spans="1:7">
      <c r="A24" s="134">
        <v>21</v>
      </c>
      <c r="B24" s="135" t="s">
        <v>556</v>
      </c>
      <c r="C24" s="134">
        <v>1</v>
      </c>
      <c r="D24" s="134" t="s">
        <v>703</v>
      </c>
      <c r="E24" s="136"/>
      <c r="F24" s="137"/>
      <c r="G24" s="135" t="s">
        <v>751</v>
      </c>
    </row>
    <row r="25" spans="1:7">
      <c r="A25" s="134">
        <v>22</v>
      </c>
      <c r="B25" s="135" t="s">
        <v>556</v>
      </c>
      <c r="C25" s="134">
        <v>1</v>
      </c>
      <c r="D25" s="134" t="s">
        <v>670</v>
      </c>
      <c r="E25" s="136" t="s">
        <v>700</v>
      </c>
      <c r="F25" s="137">
        <v>41667</v>
      </c>
      <c r="G25" s="135" t="s">
        <v>753</v>
      </c>
    </row>
    <row r="26" spans="1:7">
      <c r="A26" s="134">
        <v>23</v>
      </c>
      <c r="B26" s="135"/>
      <c r="C26" s="134"/>
      <c r="D26" s="134"/>
      <c r="E26" s="136"/>
      <c r="F26" s="136"/>
      <c r="G26" s="135"/>
    </row>
    <row r="27" spans="1:7">
      <c r="A27" s="134">
        <v>24</v>
      </c>
      <c r="B27" s="135"/>
      <c r="C27" s="134"/>
      <c r="D27" s="134"/>
      <c r="E27" s="136"/>
      <c r="F27" s="136"/>
      <c r="G27" s="137"/>
    </row>
    <row r="28" spans="1:7">
      <c r="A28" s="134">
        <v>25</v>
      </c>
      <c r="B28" s="135"/>
      <c r="C28" s="134"/>
      <c r="D28" s="134"/>
      <c r="E28" s="136"/>
      <c r="F28" s="136"/>
      <c r="G28" s="137"/>
    </row>
    <row r="29" spans="1:7">
      <c r="A29" s="138"/>
      <c r="B29" s="138"/>
      <c r="C29" s="139"/>
      <c r="D29" s="140"/>
      <c r="E29" s="139"/>
      <c r="F29" s="139"/>
      <c r="G29" s="141"/>
    </row>
    <row r="30" spans="1:7">
      <c r="A30" s="138"/>
      <c r="B30" s="138"/>
      <c r="C30" s="139"/>
      <c r="D30" s="140"/>
      <c r="E30" s="139"/>
      <c r="F30" s="139"/>
      <c r="G30" s="141"/>
    </row>
    <row r="31" spans="1:7">
      <c r="A31" s="138"/>
      <c r="B31" s="138"/>
      <c r="C31" s="139"/>
      <c r="D31" s="140"/>
      <c r="E31" s="139"/>
      <c r="F31" s="139"/>
      <c r="G31" s="141"/>
    </row>
  </sheetData>
  <autoFilter ref="A3:G3"/>
  <mergeCells count="1">
    <mergeCell ref="A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87"/>
  <sheetViews>
    <sheetView workbookViewId="0">
      <pane ySplit="2" topLeftCell="A6" activePane="bottomLeft" state="frozen"/>
      <selection pane="bottomLeft" activeCell="F82" sqref="F82"/>
    </sheetView>
  </sheetViews>
  <sheetFormatPr defaultRowHeight="15" outlineLevelCol="1"/>
  <cols>
    <col min="1" max="1" width="27.140625" style="131" bestFit="1" customWidth="1"/>
    <col min="2" max="2" width="25" style="131" bestFit="1" customWidth="1"/>
    <col min="3" max="3" width="13.42578125" bestFit="1" customWidth="1"/>
    <col min="4" max="4" width="9.5703125" bestFit="1" customWidth="1"/>
    <col min="5" max="5" width="9" customWidth="1" outlineLevel="1"/>
    <col min="6" max="6" width="38.5703125" bestFit="1" customWidth="1" outlineLevel="1"/>
    <col min="7" max="7" width="20" bestFit="1" customWidth="1" outlineLevel="1"/>
    <col min="8" max="8" width="9.5703125" bestFit="1" customWidth="1"/>
    <col min="9" max="9" width="9" customWidth="1" outlineLevel="1"/>
    <col min="10" max="10" width="12.140625" customWidth="1" outlineLevel="1"/>
    <col min="11" max="11" width="9.5703125" bestFit="1" customWidth="1"/>
    <col min="12" max="12" width="9" customWidth="1" outlineLevel="1"/>
    <col min="13" max="13" width="12.140625" customWidth="1" outlineLevel="1"/>
    <col min="14" max="14" width="9.5703125" bestFit="1" customWidth="1"/>
    <col min="15" max="15" width="9" customWidth="1" outlineLevel="1"/>
    <col min="16" max="16" width="12.140625" customWidth="1" outlineLevel="1"/>
    <col min="17" max="17" width="9.5703125" bestFit="1" customWidth="1"/>
    <col min="18" max="18" width="9" customWidth="1" outlineLevel="1"/>
    <col min="19" max="19" width="12.140625" customWidth="1" outlineLevel="1"/>
    <col min="20" max="20" width="9.5703125" bestFit="1" customWidth="1"/>
    <col min="21" max="21" width="9" customWidth="1" outlineLevel="1"/>
    <col min="22" max="22" width="12.140625" customWidth="1" outlineLevel="1"/>
    <col min="23" max="23" width="9.5703125" bestFit="1" customWidth="1"/>
    <col min="24" max="24" width="9" customWidth="1" outlineLevel="1"/>
    <col min="25" max="25" width="12.140625" customWidth="1" outlineLevel="1"/>
    <col min="26" max="26" width="9.5703125" bestFit="1" customWidth="1"/>
    <col min="27" max="27" width="9" hidden="1" customWidth="1" outlineLevel="1"/>
    <col min="28" max="28" width="12.140625" hidden="1" customWidth="1" outlineLevel="1"/>
    <col min="29" max="29" width="9.5703125" bestFit="1" customWidth="1" collapsed="1"/>
    <col min="30" max="30" width="9" hidden="1" customWidth="1" outlineLevel="1"/>
    <col min="31" max="31" width="12.140625" hidden="1" customWidth="1" outlineLevel="1"/>
    <col min="32" max="32" width="9.140625" style="119" collapsed="1"/>
    <col min="33" max="16384" width="9.140625" style="119"/>
  </cols>
  <sheetData>
    <row r="1" spans="1:31" ht="43.5" customHeight="1" thickTop="1" thickBot="1">
      <c r="A1" s="337" t="s">
        <v>754</v>
      </c>
      <c r="B1" s="338"/>
      <c r="C1" s="339"/>
      <c r="D1" s="332">
        <v>42095</v>
      </c>
      <c r="E1" s="333"/>
      <c r="F1" s="333"/>
      <c r="G1" s="334"/>
      <c r="H1" s="332"/>
      <c r="I1" s="333"/>
      <c r="J1" s="334"/>
      <c r="K1" s="332"/>
      <c r="L1" s="333"/>
      <c r="M1" s="334"/>
      <c r="N1" s="332"/>
      <c r="O1" s="333"/>
      <c r="P1" s="334"/>
      <c r="Q1" s="332"/>
      <c r="R1" s="333"/>
      <c r="S1" s="334"/>
      <c r="T1" s="332"/>
      <c r="U1" s="333"/>
      <c r="V1" s="334"/>
      <c r="W1" s="332"/>
      <c r="X1" s="333"/>
      <c r="Y1" s="334"/>
      <c r="Z1" s="332"/>
      <c r="AA1" s="333"/>
      <c r="AB1" s="334"/>
      <c r="AC1" s="332"/>
      <c r="AD1" s="333"/>
      <c r="AE1" s="334"/>
    </row>
    <row r="2" spans="1:31" ht="16.5" thickTop="1" thickBot="1">
      <c r="A2" s="79" t="s">
        <v>755</v>
      </c>
      <c r="B2" s="79" t="s">
        <v>756</v>
      </c>
      <c r="C2" s="80" t="s">
        <v>757</v>
      </c>
      <c r="D2" s="335" t="s">
        <v>758</v>
      </c>
      <c r="E2" s="336"/>
      <c r="F2" s="238" t="s">
        <v>1034</v>
      </c>
      <c r="G2" s="81" t="s">
        <v>759</v>
      </c>
      <c r="H2" s="335" t="s">
        <v>758</v>
      </c>
      <c r="I2" s="336"/>
      <c r="J2" s="81" t="s">
        <v>759</v>
      </c>
      <c r="K2" s="335" t="s">
        <v>758</v>
      </c>
      <c r="L2" s="336"/>
      <c r="M2" s="81" t="s">
        <v>760</v>
      </c>
      <c r="N2" s="335" t="s">
        <v>758</v>
      </c>
      <c r="O2" s="336"/>
      <c r="P2" s="81" t="s">
        <v>759</v>
      </c>
      <c r="Q2" s="335" t="s">
        <v>758</v>
      </c>
      <c r="R2" s="336"/>
      <c r="S2" s="81" t="s">
        <v>759</v>
      </c>
      <c r="T2" s="335" t="s">
        <v>758</v>
      </c>
      <c r="U2" s="336"/>
      <c r="V2" s="81" t="s">
        <v>759</v>
      </c>
      <c r="W2" s="335" t="s">
        <v>758</v>
      </c>
      <c r="X2" s="336"/>
      <c r="Y2" s="81" t="s">
        <v>759</v>
      </c>
      <c r="Z2" s="335" t="s">
        <v>758</v>
      </c>
      <c r="AA2" s="336"/>
      <c r="AB2" s="81" t="s">
        <v>759</v>
      </c>
      <c r="AC2" s="335" t="s">
        <v>758</v>
      </c>
      <c r="AD2" s="336"/>
      <c r="AE2" s="81" t="s">
        <v>759</v>
      </c>
    </row>
    <row r="3" spans="1:31" ht="16.5" thickTop="1" thickBot="1">
      <c r="A3" s="82" t="s">
        <v>761</v>
      </c>
      <c r="B3" s="82" t="s">
        <v>113</v>
      </c>
      <c r="C3" s="83" t="s">
        <v>762</v>
      </c>
      <c r="D3" s="328" t="s">
        <v>764</v>
      </c>
      <c r="E3" s="329"/>
      <c r="F3" s="237"/>
      <c r="G3" s="83"/>
      <c r="H3" s="328"/>
      <c r="I3" s="329"/>
      <c r="J3" s="83"/>
      <c r="K3" s="328"/>
      <c r="L3" s="329"/>
      <c r="M3" s="83"/>
      <c r="N3" s="328"/>
      <c r="O3" s="329"/>
      <c r="P3" s="83"/>
      <c r="Q3" s="328"/>
      <c r="R3" s="329"/>
      <c r="S3" s="83"/>
      <c r="T3" s="328"/>
      <c r="U3" s="329"/>
      <c r="V3" s="83"/>
      <c r="W3" s="328"/>
      <c r="X3" s="329"/>
      <c r="Y3" s="83"/>
      <c r="Z3" s="328"/>
      <c r="AA3" s="329"/>
      <c r="AB3" s="83"/>
      <c r="AC3" s="328"/>
      <c r="AD3" s="329"/>
      <c r="AE3" s="83"/>
    </row>
    <row r="4" spans="1:31" ht="16.5" thickTop="1" thickBot="1">
      <c r="A4" s="82" t="s">
        <v>765</v>
      </c>
      <c r="B4" s="82" t="s">
        <v>113</v>
      </c>
      <c r="C4" s="83" t="s">
        <v>766</v>
      </c>
      <c r="D4" s="328" t="s">
        <v>773</v>
      </c>
      <c r="E4" s="329"/>
      <c r="F4" s="237"/>
      <c r="G4" s="83"/>
      <c r="H4" s="328"/>
      <c r="I4" s="329"/>
      <c r="J4" s="83"/>
      <c r="K4" s="328"/>
      <c r="L4" s="329"/>
      <c r="M4" s="83"/>
      <c r="N4" s="328"/>
      <c r="O4" s="329"/>
      <c r="P4" s="83"/>
      <c r="Q4" s="328"/>
      <c r="R4" s="329"/>
      <c r="S4" s="83"/>
      <c r="T4" s="328"/>
      <c r="U4" s="329"/>
      <c r="V4" s="83"/>
      <c r="W4" s="328"/>
      <c r="X4" s="329"/>
      <c r="Y4" s="83"/>
      <c r="Z4" s="328"/>
      <c r="AA4" s="329"/>
      <c r="AB4" s="83"/>
      <c r="AC4" s="328"/>
      <c r="AD4" s="329"/>
      <c r="AE4" s="83"/>
    </row>
    <row r="5" spans="1:31" ht="16.5" thickTop="1" thickBot="1">
      <c r="A5" s="82" t="s">
        <v>761</v>
      </c>
      <c r="B5" s="82" t="s">
        <v>120</v>
      </c>
      <c r="C5" s="83" t="s">
        <v>767</v>
      </c>
      <c r="D5" s="328" t="s">
        <v>769</v>
      </c>
      <c r="E5" s="329"/>
      <c r="F5" s="237"/>
      <c r="G5" s="83"/>
      <c r="H5" s="328"/>
      <c r="I5" s="329"/>
      <c r="J5" s="83"/>
      <c r="K5" s="328"/>
      <c r="L5" s="329"/>
      <c r="M5" s="83"/>
      <c r="N5" s="328"/>
      <c r="O5" s="329"/>
      <c r="P5" s="83"/>
      <c r="Q5" s="328"/>
      <c r="R5" s="329"/>
      <c r="S5" s="83"/>
      <c r="T5" s="328"/>
      <c r="U5" s="329"/>
      <c r="V5" s="83"/>
      <c r="W5" s="328"/>
      <c r="X5" s="329"/>
      <c r="Y5" s="83"/>
      <c r="Z5" s="328"/>
      <c r="AA5" s="329"/>
      <c r="AB5" s="83"/>
      <c r="AC5" s="328"/>
      <c r="AD5" s="329"/>
      <c r="AE5" s="83"/>
    </row>
    <row r="6" spans="1:31" ht="16.5" thickTop="1" thickBot="1">
      <c r="A6" s="82" t="s">
        <v>761</v>
      </c>
      <c r="B6" s="82" t="s">
        <v>136</v>
      </c>
      <c r="C6" s="83" t="s">
        <v>768</v>
      </c>
      <c r="D6" s="328" t="s">
        <v>773</v>
      </c>
      <c r="E6" s="329"/>
      <c r="F6" s="237"/>
      <c r="G6" s="83"/>
      <c r="H6" s="328"/>
      <c r="I6" s="329"/>
      <c r="J6" s="83"/>
      <c r="K6" s="328"/>
      <c r="L6" s="329"/>
      <c r="M6" s="83"/>
      <c r="N6" s="328"/>
      <c r="O6" s="329"/>
      <c r="P6" s="83"/>
      <c r="Q6" s="328"/>
      <c r="R6" s="329"/>
      <c r="S6" s="83"/>
      <c r="T6" s="328"/>
      <c r="U6" s="329"/>
      <c r="V6" s="83"/>
      <c r="W6" s="328"/>
      <c r="X6" s="329"/>
      <c r="Y6" s="83"/>
      <c r="Z6" s="328"/>
      <c r="AA6" s="329"/>
      <c r="AB6" s="83"/>
      <c r="AC6" s="328"/>
      <c r="AD6" s="329"/>
      <c r="AE6" s="83"/>
    </row>
    <row r="7" spans="1:31" ht="16.5" thickTop="1" thickBot="1">
      <c r="A7" s="82" t="s">
        <v>761</v>
      </c>
      <c r="B7" s="82" t="s">
        <v>136</v>
      </c>
      <c r="C7" s="83" t="s">
        <v>770</v>
      </c>
      <c r="D7" s="328" t="s">
        <v>773</v>
      </c>
      <c r="E7" s="329"/>
      <c r="F7" s="237"/>
      <c r="G7" s="83"/>
      <c r="H7" s="328"/>
      <c r="I7" s="329"/>
      <c r="J7" s="83"/>
      <c r="K7" s="328"/>
      <c r="L7" s="329"/>
      <c r="M7" s="83"/>
      <c r="N7" s="328"/>
      <c r="O7" s="329"/>
      <c r="P7" s="83"/>
      <c r="Q7" s="328"/>
      <c r="R7" s="329"/>
      <c r="S7" s="83"/>
      <c r="T7" s="328"/>
      <c r="U7" s="329"/>
      <c r="V7" s="83"/>
      <c r="W7" s="328"/>
      <c r="X7" s="329"/>
      <c r="Y7" s="83"/>
      <c r="Z7" s="328"/>
      <c r="AA7" s="329"/>
      <c r="AB7" s="83"/>
      <c r="AC7" s="328"/>
      <c r="AD7" s="329"/>
      <c r="AE7" s="83"/>
    </row>
    <row r="8" spans="1:31" ht="16.5" thickTop="1" thickBot="1">
      <c r="A8" s="82" t="s">
        <v>761</v>
      </c>
      <c r="B8" s="82" t="s">
        <v>136</v>
      </c>
      <c r="C8" s="83" t="s">
        <v>771</v>
      </c>
      <c r="D8" s="328" t="s">
        <v>773</v>
      </c>
      <c r="E8" s="329"/>
      <c r="F8" s="237"/>
      <c r="G8" s="83"/>
      <c r="H8" s="328"/>
      <c r="I8" s="329"/>
      <c r="J8" s="83"/>
      <c r="K8" s="328"/>
      <c r="L8" s="329"/>
      <c r="M8" s="83"/>
      <c r="N8" s="328"/>
      <c r="O8" s="329"/>
      <c r="P8" s="83"/>
      <c r="Q8" s="328"/>
      <c r="R8" s="329"/>
      <c r="S8" s="83"/>
      <c r="T8" s="328"/>
      <c r="U8" s="329"/>
      <c r="V8" s="83"/>
      <c r="W8" s="328"/>
      <c r="X8" s="329"/>
      <c r="Y8" s="83"/>
      <c r="Z8" s="328"/>
      <c r="AA8" s="329"/>
      <c r="AB8" s="83"/>
      <c r="AC8" s="328"/>
      <c r="AD8" s="329"/>
      <c r="AE8" s="83"/>
    </row>
    <row r="9" spans="1:31" ht="16.5" thickTop="1" thickBot="1">
      <c r="A9" s="82" t="s">
        <v>761</v>
      </c>
      <c r="B9" s="82" t="s">
        <v>136</v>
      </c>
      <c r="C9" s="83" t="s">
        <v>772</v>
      </c>
      <c r="D9" s="328" t="s">
        <v>773</v>
      </c>
      <c r="E9" s="329"/>
      <c r="F9" s="237"/>
      <c r="G9" s="83"/>
      <c r="H9" s="328"/>
      <c r="I9" s="329"/>
      <c r="J9" s="83"/>
      <c r="K9" s="328"/>
      <c r="L9" s="329"/>
      <c r="M9" s="83"/>
      <c r="N9" s="328"/>
      <c r="O9" s="329"/>
      <c r="P9" s="83"/>
      <c r="Q9" s="328"/>
      <c r="R9" s="329"/>
      <c r="S9" s="83"/>
      <c r="T9" s="328"/>
      <c r="U9" s="329"/>
      <c r="V9" s="83"/>
      <c r="W9" s="328"/>
      <c r="X9" s="329"/>
      <c r="Y9" s="83"/>
      <c r="Z9" s="328"/>
      <c r="AA9" s="329"/>
      <c r="AB9" s="83"/>
      <c r="AC9" s="328"/>
      <c r="AD9" s="329"/>
      <c r="AE9" s="83"/>
    </row>
    <row r="10" spans="1:31" ht="16.5" thickTop="1" thickBot="1">
      <c r="A10" s="82" t="s">
        <v>761</v>
      </c>
      <c r="B10" s="82" t="s">
        <v>774</v>
      </c>
      <c r="C10" s="83" t="s">
        <v>775</v>
      </c>
      <c r="D10" s="328" t="s">
        <v>763</v>
      </c>
      <c r="E10" s="329"/>
      <c r="F10" s="237"/>
      <c r="G10" s="83"/>
      <c r="H10" s="328"/>
      <c r="I10" s="329"/>
      <c r="J10" s="83"/>
      <c r="K10" s="328"/>
      <c r="L10" s="329"/>
      <c r="M10" s="83"/>
      <c r="N10" s="328"/>
      <c r="O10" s="329"/>
      <c r="P10" s="83"/>
      <c r="Q10" s="328"/>
      <c r="R10" s="329"/>
      <c r="S10" s="83"/>
      <c r="T10" s="328"/>
      <c r="U10" s="329"/>
      <c r="V10" s="83"/>
      <c r="W10" s="328"/>
      <c r="X10" s="329"/>
      <c r="Y10" s="83"/>
      <c r="Z10" s="328"/>
      <c r="AA10" s="329"/>
      <c r="AB10" s="83"/>
      <c r="AC10" s="328"/>
      <c r="AD10" s="329"/>
      <c r="AE10" s="83"/>
    </row>
    <row r="11" spans="1:31" ht="16.5" thickTop="1" thickBot="1">
      <c r="A11" s="82" t="s">
        <v>761</v>
      </c>
      <c r="B11" s="82" t="s">
        <v>776</v>
      </c>
      <c r="C11" s="83" t="s">
        <v>777</v>
      </c>
      <c r="D11" s="328" t="s">
        <v>773</v>
      </c>
      <c r="E11" s="329"/>
      <c r="F11" s="237"/>
      <c r="G11" s="83"/>
      <c r="H11" s="328"/>
      <c r="I11" s="329"/>
      <c r="J11" s="83"/>
      <c r="K11" s="328"/>
      <c r="L11" s="329"/>
      <c r="M11" s="83"/>
      <c r="N11" s="328"/>
      <c r="O11" s="329"/>
      <c r="P11" s="83"/>
      <c r="Q11" s="328"/>
      <c r="R11" s="329"/>
      <c r="S11" s="83"/>
      <c r="T11" s="328"/>
      <c r="U11" s="329"/>
      <c r="V11" s="83"/>
      <c r="W11" s="328"/>
      <c r="X11" s="329"/>
      <c r="Y11" s="83"/>
      <c r="Z11" s="328"/>
      <c r="AA11" s="329"/>
      <c r="AB11" s="83"/>
      <c r="AC11" s="328"/>
      <c r="AD11" s="329"/>
      <c r="AE11" s="83"/>
    </row>
    <row r="12" spans="1:31" ht="16.5" thickTop="1" thickBot="1">
      <c r="A12" s="82" t="s">
        <v>761</v>
      </c>
      <c r="B12" s="82" t="s">
        <v>778</v>
      </c>
      <c r="C12" s="83" t="s">
        <v>779</v>
      </c>
      <c r="D12" s="328" t="s">
        <v>764</v>
      </c>
      <c r="E12" s="329"/>
      <c r="F12" s="237"/>
      <c r="G12" s="83"/>
      <c r="H12" s="328"/>
      <c r="I12" s="329"/>
      <c r="J12" s="83"/>
      <c r="K12" s="328"/>
      <c r="L12" s="329"/>
      <c r="M12" s="83"/>
      <c r="N12" s="328"/>
      <c r="O12" s="329"/>
      <c r="P12" s="83"/>
      <c r="Q12" s="328"/>
      <c r="R12" s="329"/>
      <c r="S12" s="83"/>
      <c r="T12" s="328"/>
      <c r="U12" s="329"/>
      <c r="V12" s="83"/>
      <c r="W12" s="328"/>
      <c r="X12" s="329"/>
      <c r="Y12" s="83"/>
      <c r="Z12" s="328"/>
      <c r="AA12" s="329"/>
      <c r="AB12" s="83"/>
      <c r="AC12" s="328"/>
      <c r="AD12" s="329"/>
      <c r="AE12" s="83"/>
    </row>
    <row r="13" spans="1:31" ht="16.5" thickTop="1" thickBot="1">
      <c r="A13" s="82" t="s">
        <v>761</v>
      </c>
      <c r="B13" s="82" t="s">
        <v>780</v>
      </c>
      <c r="C13" s="83" t="s">
        <v>781</v>
      </c>
      <c r="D13" s="328" t="s">
        <v>769</v>
      </c>
      <c r="E13" s="329"/>
      <c r="F13" s="237"/>
      <c r="G13" s="83"/>
      <c r="H13" s="328"/>
      <c r="I13" s="329"/>
      <c r="J13" s="83"/>
      <c r="K13" s="328"/>
      <c r="L13" s="329"/>
      <c r="M13" s="83"/>
      <c r="N13" s="328"/>
      <c r="O13" s="329"/>
      <c r="P13" s="83"/>
      <c r="Q13" s="328"/>
      <c r="R13" s="329"/>
      <c r="S13" s="83"/>
      <c r="T13" s="328"/>
      <c r="U13" s="329"/>
      <c r="V13" s="83"/>
      <c r="W13" s="328"/>
      <c r="X13" s="329"/>
      <c r="Y13" s="83"/>
      <c r="Z13" s="328"/>
      <c r="AA13" s="329"/>
      <c r="AB13" s="83"/>
      <c r="AC13" s="328"/>
      <c r="AD13" s="329"/>
      <c r="AE13" s="83"/>
    </row>
    <row r="14" spans="1:31" ht="16.5" thickTop="1" thickBot="1">
      <c r="A14" s="82" t="s">
        <v>765</v>
      </c>
      <c r="B14" s="82" t="s">
        <v>780</v>
      </c>
      <c r="C14" s="83" t="s">
        <v>782</v>
      </c>
      <c r="D14" s="328" t="s">
        <v>763</v>
      </c>
      <c r="E14" s="329"/>
      <c r="F14" s="237"/>
      <c r="G14" s="83"/>
      <c r="H14" s="328"/>
      <c r="I14" s="329"/>
      <c r="J14" s="83"/>
      <c r="K14" s="328"/>
      <c r="L14" s="329"/>
      <c r="M14" s="83"/>
      <c r="N14" s="328"/>
      <c r="O14" s="329"/>
      <c r="P14" s="83"/>
      <c r="Q14" s="328"/>
      <c r="R14" s="329"/>
      <c r="S14" s="83"/>
      <c r="T14" s="328"/>
      <c r="U14" s="329"/>
      <c r="V14" s="83"/>
      <c r="W14" s="328"/>
      <c r="X14" s="329"/>
      <c r="Y14" s="83"/>
      <c r="Z14" s="328"/>
      <c r="AA14" s="329"/>
      <c r="AB14" s="83"/>
      <c r="AC14" s="328"/>
      <c r="AD14" s="329"/>
      <c r="AE14" s="83"/>
    </row>
    <row r="15" spans="1:31" ht="16.5" thickTop="1" thickBot="1">
      <c r="A15" s="82" t="s">
        <v>761</v>
      </c>
      <c r="B15" s="82" t="s">
        <v>638</v>
      </c>
      <c r="C15" s="83" t="s">
        <v>783</v>
      </c>
      <c r="D15" s="328" t="s">
        <v>784</v>
      </c>
      <c r="E15" s="329"/>
      <c r="F15" s="237"/>
      <c r="G15" s="83"/>
      <c r="H15" s="328"/>
      <c r="I15" s="329"/>
      <c r="J15" s="83"/>
      <c r="K15" s="328"/>
      <c r="L15" s="329"/>
      <c r="M15" s="83"/>
      <c r="N15" s="328"/>
      <c r="O15" s="329"/>
      <c r="P15" s="83"/>
      <c r="Q15" s="328"/>
      <c r="R15" s="329"/>
      <c r="S15" s="83"/>
      <c r="T15" s="328"/>
      <c r="U15" s="329"/>
      <c r="V15" s="83"/>
      <c r="W15" s="328"/>
      <c r="X15" s="329"/>
      <c r="Y15" s="83"/>
      <c r="Z15" s="328"/>
      <c r="AA15" s="329"/>
      <c r="AB15" s="83"/>
      <c r="AC15" s="328"/>
      <c r="AD15" s="329"/>
      <c r="AE15" s="83"/>
    </row>
    <row r="16" spans="1:31" ht="16.5" thickTop="1" thickBot="1">
      <c r="A16" s="82" t="s">
        <v>761</v>
      </c>
      <c r="B16" s="82" t="s">
        <v>785</v>
      </c>
      <c r="C16" s="83"/>
      <c r="D16" s="328" t="s">
        <v>763</v>
      </c>
      <c r="E16" s="329"/>
      <c r="F16" s="237"/>
      <c r="G16" s="83"/>
      <c r="H16" s="328"/>
      <c r="I16" s="329"/>
      <c r="J16" s="83"/>
      <c r="K16" s="328"/>
      <c r="L16" s="329"/>
      <c r="M16" s="83"/>
      <c r="N16" s="328"/>
      <c r="O16" s="329"/>
      <c r="P16" s="83"/>
      <c r="Q16" s="328"/>
      <c r="R16" s="329"/>
      <c r="S16" s="83"/>
      <c r="T16" s="328"/>
      <c r="U16" s="329"/>
      <c r="V16" s="83"/>
      <c r="W16" s="328"/>
      <c r="X16" s="329"/>
      <c r="Y16" s="83"/>
      <c r="Z16" s="328"/>
      <c r="AA16" s="329"/>
      <c r="AB16" s="83"/>
      <c r="AC16" s="328"/>
      <c r="AD16" s="329"/>
      <c r="AE16" s="83"/>
    </row>
    <row r="17" spans="1:31" ht="16.5" thickTop="1" thickBot="1">
      <c r="A17" s="82" t="s">
        <v>761</v>
      </c>
      <c r="B17" s="82" t="s">
        <v>786</v>
      </c>
      <c r="C17" s="83">
        <v>655</v>
      </c>
      <c r="D17" s="328" t="s">
        <v>848</v>
      </c>
      <c r="E17" s="329"/>
      <c r="F17" s="237"/>
      <c r="G17" s="83"/>
      <c r="H17" s="328"/>
      <c r="I17" s="329"/>
      <c r="J17" s="83"/>
      <c r="K17" s="328"/>
      <c r="L17" s="329"/>
      <c r="M17" s="83"/>
      <c r="N17" s="328"/>
      <c r="O17" s="329"/>
      <c r="P17" s="83"/>
      <c r="Q17" s="328"/>
      <c r="R17" s="329"/>
      <c r="S17" s="83"/>
      <c r="T17" s="328"/>
      <c r="U17" s="329"/>
      <c r="V17" s="83"/>
      <c r="W17" s="328"/>
      <c r="X17" s="329"/>
      <c r="Y17" s="83"/>
      <c r="Z17" s="328"/>
      <c r="AA17" s="329"/>
      <c r="AB17" s="83"/>
      <c r="AC17" s="328"/>
      <c r="AD17" s="329"/>
      <c r="AE17" s="83"/>
    </row>
    <row r="18" spans="1:31" ht="16.5" thickTop="1" thickBot="1">
      <c r="A18" s="84" t="s">
        <v>787</v>
      </c>
      <c r="B18" s="84" t="s">
        <v>788</v>
      </c>
      <c r="C18" s="85"/>
      <c r="D18" s="330" t="s">
        <v>1008</v>
      </c>
      <c r="E18" s="331"/>
      <c r="F18" s="236"/>
      <c r="G18" s="85"/>
      <c r="H18" s="330"/>
      <c r="I18" s="331"/>
      <c r="J18" s="85"/>
      <c r="K18" s="330"/>
      <c r="L18" s="331"/>
      <c r="M18" s="85"/>
      <c r="N18" s="330"/>
      <c r="O18" s="331"/>
      <c r="P18" s="85"/>
      <c r="Q18" s="330"/>
      <c r="R18" s="331"/>
      <c r="S18" s="85"/>
      <c r="T18" s="330"/>
      <c r="U18" s="331"/>
      <c r="V18" s="85"/>
      <c r="W18" s="330"/>
      <c r="X18" s="331"/>
      <c r="Y18" s="85"/>
      <c r="Z18" s="330"/>
      <c r="AA18" s="331"/>
      <c r="AB18" s="85"/>
      <c r="AC18" s="330"/>
      <c r="AD18" s="331"/>
      <c r="AE18" s="85"/>
    </row>
    <row r="19" spans="1:31" ht="16.5" thickTop="1" thickBot="1">
      <c r="A19" s="84" t="s">
        <v>789</v>
      </c>
      <c r="B19" s="84" t="s">
        <v>788</v>
      </c>
      <c r="C19" s="85"/>
      <c r="D19" s="330" t="s">
        <v>790</v>
      </c>
      <c r="E19" s="331"/>
      <c r="F19" s="236"/>
      <c r="G19" s="85"/>
      <c r="H19" s="330"/>
      <c r="I19" s="331"/>
      <c r="J19" s="85"/>
      <c r="K19" s="330"/>
      <c r="L19" s="331"/>
      <c r="M19" s="85"/>
      <c r="N19" s="330"/>
      <c r="O19" s="331"/>
      <c r="P19" s="85"/>
      <c r="Q19" s="330"/>
      <c r="R19" s="331"/>
      <c r="S19" s="85"/>
      <c r="T19" s="330"/>
      <c r="U19" s="331"/>
      <c r="V19" s="85"/>
      <c r="W19" s="330"/>
      <c r="X19" s="331"/>
      <c r="Y19" s="85"/>
      <c r="Z19" s="330"/>
      <c r="AA19" s="331"/>
      <c r="AB19" s="85"/>
      <c r="AC19" s="330"/>
      <c r="AD19" s="331"/>
      <c r="AE19" s="85"/>
    </row>
    <row r="20" spans="1:31" ht="16.5" thickTop="1" thickBot="1">
      <c r="A20" s="84" t="s">
        <v>791</v>
      </c>
      <c r="B20" s="84"/>
      <c r="C20" s="85"/>
      <c r="D20" s="330" t="s">
        <v>792</v>
      </c>
      <c r="E20" s="331"/>
      <c r="F20" s="236"/>
      <c r="G20" s="85"/>
      <c r="H20" s="330"/>
      <c r="I20" s="331"/>
      <c r="J20" s="85"/>
      <c r="K20" s="330"/>
      <c r="L20" s="331"/>
      <c r="M20" s="85"/>
      <c r="N20" s="330"/>
      <c r="O20" s="331"/>
      <c r="P20" s="85"/>
      <c r="Q20" s="330"/>
      <c r="R20" s="331"/>
      <c r="S20" s="85"/>
      <c r="T20" s="330"/>
      <c r="U20" s="331"/>
      <c r="V20" s="85"/>
      <c r="W20" s="330"/>
      <c r="X20" s="331"/>
      <c r="Y20" s="85"/>
      <c r="Z20" s="330"/>
      <c r="AA20" s="331"/>
      <c r="AB20" s="85"/>
      <c r="AC20" s="330"/>
      <c r="AD20" s="331"/>
      <c r="AE20" s="85"/>
    </row>
    <row r="21" spans="1:31" ht="16.5" thickTop="1" thickBot="1">
      <c r="A21" s="84" t="s">
        <v>793</v>
      </c>
      <c r="B21" s="84" t="s">
        <v>788</v>
      </c>
      <c r="C21" s="85" t="s">
        <v>794</v>
      </c>
      <c r="D21" s="330" t="s">
        <v>763</v>
      </c>
      <c r="E21" s="331"/>
      <c r="F21" s="236"/>
      <c r="G21" s="85"/>
      <c r="H21" s="330"/>
      <c r="I21" s="331"/>
      <c r="J21" s="85"/>
      <c r="K21" s="330"/>
      <c r="L21" s="331"/>
      <c r="M21" s="85"/>
      <c r="N21" s="330"/>
      <c r="O21" s="331"/>
      <c r="P21" s="85"/>
      <c r="Q21" s="330"/>
      <c r="R21" s="331"/>
      <c r="S21" s="85"/>
      <c r="T21" s="330"/>
      <c r="U21" s="331"/>
      <c r="V21" s="85"/>
      <c r="W21" s="330"/>
      <c r="X21" s="331"/>
      <c r="Y21" s="85"/>
      <c r="Z21" s="330"/>
      <c r="AA21" s="331"/>
      <c r="AB21" s="85"/>
      <c r="AC21" s="330"/>
      <c r="AD21" s="331"/>
      <c r="AE21" s="85"/>
    </row>
    <row r="22" spans="1:31" ht="16.5" thickTop="1" thickBot="1">
      <c r="A22" s="82" t="s">
        <v>795</v>
      </c>
      <c r="B22" s="82" t="s">
        <v>796</v>
      </c>
      <c r="C22" s="83" t="s">
        <v>797</v>
      </c>
      <c r="D22" s="328" t="s">
        <v>769</v>
      </c>
      <c r="E22" s="329"/>
      <c r="F22" s="237"/>
      <c r="G22" s="83" t="s">
        <v>763</v>
      </c>
      <c r="H22" s="328"/>
      <c r="I22" s="329"/>
      <c r="J22" s="83"/>
      <c r="K22" s="328"/>
      <c r="L22" s="329"/>
      <c r="M22" s="83"/>
      <c r="N22" s="328"/>
      <c r="O22" s="329"/>
      <c r="P22" s="83"/>
      <c r="Q22" s="328"/>
      <c r="R22" s="329"/>
      <c r="S22" s="83"/>
      <c r="T22" s="328"/>
      <c r="U22" s="329"/>
      <c r="V22" s="83"/>
      <c r="W22" s="328"/>
      <c r="X22" s="329"/>
      <c r="Y22" s="83"/>
      <c r="Z22" s="328"/>
      <c r="AA22" s="329"/>
      <c r="AB22" s="83"/>
      <c r="AC22" s="328"/>
      <c r="AD22" s="329"/>
      <c r="AE22" s="87"/>
    </row>
    <row r="23" spans="1:31" ht="16.5" thickTop="1" thickBot="1">
      <c r="A23" s="86" t="s">
        <v>798</v>
      </c>
      <c r="B23" s="86" t="s">
        <v>796</v>
      </c>
      <c r="C23" s="218" t="s">
        <v>806</v>
      </c>
      <c r="D23" s="304" t="s">
        <v>773</v>
      </c>
      <c r="E23" s="305"/>
      <c r="F23" s="235"/>
      <c r="G23" s="218">
        <v>1</v>
      </c>
      <c r="H23" s="304"/>
      <c r="I23" s="305"/>
      <c r="J23" s="218"/>
      <c r="K23" s="304"/>
      <c r="L23" s="305"/>
      <c r="M23" s="218"/>
      <c r="N23" s="304"/>
      <c r="O23" s="305"/>
      <c r="P23" s="218"/>
      <c r="Q23" s="304"/>
      <c r="R23" s="305"/>
      <c r="S23" s="218"/>
      <c r="T23" s="304"/>
      <c r="U23" s="305"/>
      <c r="V23" s="218"/>
      <c r="W23" s="304"/>
      <c r="X23" s="305"/>
      <c r="Y23" s="218"/>
      <c r="Z23" s="304"/>
      <c r="AA23" s="305"/>
      <c r="AB23" s="218"/>
      <c r="AC23" s="304"/>
      <c r="AD23" s="305"/>
      <c r="AE23" s="218"/>
    </row>
    <row r="24" spans="1:31" ht="16.5" thickTop="1" thickBot="1">
      <c r="A24" s="86" t="s">
        <v>798</v>
      </c>
      <c r="B24" s="86" t="s">
        <v>796</v>
      </c>
      <c r="C24" s="218" t="s">
        <v>1025</v>
      </c>
      <c r="D24" s="304" t="s">
        <v>763</v>
      </c>
      <c r="E24" s="305"/>
      <c r="F24" s="235"/>
      <c r="G24" s="218"/>
      <c r="H24" s="304"/>
      <c r="I24" s="305"/>
      <c r="J24" s="218"/>
      <c r="K24" s="304"/>
      <c r="L24" s="305"/>
      <c r="M24" s="218"/>
      <c r="N24" s="304"/>
      <c r="O24" s="305"/>
      <c r="P24" s="218"/>
      <c r="Q24" s="304"/>
      <c r="R24" s="305"/>
      <c r="S24" s="218"/>
      <c r="T24" s="304"/>
      <c r="U24" s="305"/>
      <c r="V24" s="218"/>
      <c r="W24" s="304"/>
      <c r="X24" s="305"/>
      <c r="Y24" s="218"/>
      <c r="Z24" s="304"/>
      <c r="AA24" s="305"/>
      <c r="AB24" s="218"/>
      <c r="AC24" s="304"/>
      <c r="AD24" s="305"/>
      <c r="AE24" s="218"/>
    </row>
    <row r="25" spans="1:31" ht="16.5" thickTop="1" thickBot="1">
      <c r="A25" s="86" t="s">
        <v>798</v>
      </c>
      <c r="B25" s="86" t="s">
        <v>799</v>
      </c>
      <c r="C25" s="218" t="s">
        <v>1024</v>
      </c>
      <c r="D25" s="304" t="s">
        <v>763</v>
      </c>
      <c r="E25" s="305"/>
      <c r="F25" s="235"/>
      <c r="G25" s="218"/>
      <c r="H25" s="304"/>
      <c r="I25" s="305"/>
      <c r="J25" s="218"/>
      <c r="K25" s="304"/>
      <c r="L25" s="305"/>
      <c r="M25" s="218"/>
      <c r="N25" s="304"/>
      <c r="O25" s="305"/>
      <c r="P25" s="218"/>
      <c r="Q25" s="304"/>
      <c r="R25" s="305"/>
      <c r="S25" s="218"/>
      <c r="T25" s="304"/>
      <c r="U25" s="305"/>
      <c r="V25" s="218"/>
      <c r="W25" s="304"/>
      <c r="X25" s="305"/>
      <c r="Y25" s="218"/>
      <c r="Z25" s="304"/>
      <c r="AA25" s="305"/>
      <c r="AB25" s="218"/>
      <c r="AC25" s="304"/>
      <c r="AD25" s="305"/>
      <c r="AE25" s="218"/>
    </row>
    <row r="26" spans="1:31" ht="16.5" thickTop="1" thickBot="1">
      <c r="A26" s="86" t="s">
        <v>798</v>
      </c>
      <c r="B26" s="86" t="s">
        <v>799</v>
      </c>
      <c r="C26" s="218" t="s">
        <v>1023</v>
      </c>
      <c r="D26" s="304" t="s">
        <v>763</v>
      </c>
      <c r="E26" s="305"/>
      <c r="F26" s="235"/>
      <c r="G26" s="87"/>
      <c r="H26" s="304"/>
      <c r="I26" s="305"/>
      <c r="J26" s="87"/>
      <c r="K26" s="304"/>
      <c r="L26" s="305"/>
      <c r="M26" s="87"/>
      <c r="N26" s="304"/>
      <c r="O26" s="305"/>
      <c r="P26" s="87"/>
      <c r="Q26" s="304"/>
      <c r="R26" s="305"/>
      <c r="S26" s="87"/>
      <c r="T26" s="304"/>
      <c r="U26" s="305"/>
      <c r="V26" s="87"/>
      <c r="W26" s="304"/>
      <c r="X26" s="305"/>
      <c r="Y26" s="87"/>
      <c r="Z26" s="304"/>
      <c r="AA26" s="305"/>
      <c r="AB26" s="87"/>
      <c r="AC26" s="304"/>
      <c r="AD26" s="305"/>
      <c r="AE26" s="87"/>
    </row>
    <row r="27" spans="1:31" ht="16.5" thickTop="1" thickBot="1">
      <c r="A27" s="86" t="s">
        <v>798</v>
      </c>
      <c r="B27" s="86" t="s">
        <v>1022</v>
      </c>
      <c r="C27" s="218">
        <v>3560</v>
      </c>
      <c r="D27" s="304" t="s">
        <v>763</v>
      </c>
      <c r="E27" s="305"/>
      <c r="F27" s="235"/>
      <c r="G27" s="218"/>
      <c r="H27" s="304"/>
      <c r="I27" s="305"/>
      <c r="J27" s="218"/>
      <c r="K27" s="304"/>
      <c r="L27" s="305"/>
      <c r="M27" s="218"/>
      <c r="N27" s="304"/>
      <c r="O27" s="305"/>
      <c r="P27" s="218"/>
      <c r="Q27" s="304"/>
      <c r="R27" s="305"/>
      <c r="S27" s="218"/>
      <c r="T27" s="304"/>
      <c r="U27" s="305"/>
      <c r="V27" s="218"/>
      <c r="W27" s="304"/>
      <c r="X27" s="305"/>
      <c r="Y27" s="218"/>
      <c r="Z27" s="304"/>
      <c r="AA27" s="305"/>
      <c r="AB27" s="218"/>
      <c r="AC27" s="304"/>
      <c r="AD27" s="305"/>
      <c r="AE27" s="218"/>
    </row>
    <row r="28" spans="1:31" ht="16.5" thickTop="1" thickBot="1">
      <c r="A28" s="86" t="s">
        <v>798</v>
      </c>
      <c r="B28" s="86" t="s">
        <v>800</v>
      </c>
      <c r="C28" s="218" t="s">
        <v>1021</v>
      </c>
      <c r="D28" s="304" t="s">
        <v>773</v>
      </c>
      <c r="E28" s="305"/>
      <c r="F28" s="235"/>
      <c r="G28" s="87"/>
      <c r="H28" s="304"/>
      <c r="I28" s="305"/>
      <c r="J28" s="87"/>
      <c r="K28" s="304"/>
      <c r="L28" s="305"/>
      <c r="M28" s="87"/>
      <c r="N28" s="304"/>
      <c r="O28" s="305"/>
      <c r="P28" s="87"/>
      <c r="Q28" s="304"/>
      <c r="R28" s="305"/>
      <c r="S28" s="87"/>
      <c r="T28" s="304"/>
      <c r="U28" s="305"/>
      <c r="V28" s="87"/>
      <c r="W28" s="304"/>
      <c r="X28" s="305"/>
      <c r="Y28" s="87"/>
      <c r="Z28" s="304"/>
      <c r="AA28" s="305"/>
      <c r="AB28" s="87"/>
      <c r="AC28" s="304"/>
      <c r="AD28" s="305"/>
      <c r="AE28" s="87"/>
    </row>
    <row r="29" spans="1:31" ht="16.5" thickTop="1" thickBot="1">
      <c r="A29" s="86" t="s">
        <v>798</v>
      </c>
      <c r="B29" s="86" t="s">
        <v>1017</v>
      </c>
      <c r="C29" s="218" t="s">
        <v>1018</v>
      </c>
      <c r="D29" s="304" t="s">
        <v>763</v>
      </c>
      <c r="E29" s="305"/>
      <c r="F29" s="235"/>
      <c r="G29" s="218"/>
      <c r="H29" s="304"/>
      <c r="I29" s="305"/>
      <c r="J29" s="218"/>
      <c r="K29" s="304"/>
      <c r="L29" s="305"/>
      <c r="M29" s="218"/>
      <c r="N29" s="304"/>
      <c r="O29" s="305"/>
      <c r="P29" s="218"/>
      <c r="Q29" s="304"/>
      <c r="R29" s="305"/>
      <c r="S29" s="218"/>
      <c r="T29" s="304"/>
      <c r="U29" s="305"/>
      <c r="V29" s="218"/>
      <c r="W29" s="304"/>
      <c r="X29" s="305"/>
      <c r="Y29" s="218"/>
      <c r="Z29" s="304"/>
      <c r="AA29" s="305"/>
      <c r="AB29" s="218"/>
      <c r="AC29" s="304"/>
      <c r="AD29" s="305"/>
      <c r="AE29" s="218"/>
    </row>
    <row r="30" spans="1:31" ht="16.5" thickTop="1" thickBot="1">
      <c r="A30" s="86" t="s">
        <v>798</v>
      </c>
      <c r="B30" s="86" t="s">
        <v>1031</v>
      </c>
      <c r="C30" s="218" t="s">
        <v>1018</v>
      </c>
      <c r="D30" s="304" t="s">
        <v>763</v>
      </c>
      <c r="E30" s="305"/>
      <c r="F30" s="235"/>
      <c r="G30" s="218"/>
      <c r="H30" s="304"/>
      <c r="I30" s="305"/>
      <c r="J30" s="218"/>
      <c r="K30" s="304"/>
      <c r="L30" s="305"/>
      <c r="M30" s="218"/>
      <c r="N30" s="304"/>
      <c r="O30" s="305"/>
      <c r="P30" s="218"/>
      <c r="Q30" s="304"/>
      <c r="R30" s="305"/>
      <c r="S30" s="218"/>
      <c r="T30" s="304"/>
      <c r="U30" s="305"/>
      <c r="V30" s="218"/>
      <c r="W30" s="304"/>
      <c r="X30" s="305"/>
      <c r="Y30" s="218"/>
      <c r="Z30" s="304"/>
      <c r="AA30" s="305"/>
      <c r="AB30" s="218"/>
      <c r="AC30" s="304"/>
      <c r="AD30" s="305"/>
      <c r="AE30" s="218"/>
    </row>
    <row r="31" spans="1:31" ht="16.5" thickTop="1" thickBot="1">
      <c r="A31" s="239" t="s">
        <v>584</v>
      </c>
      <c r="B31" s="239" t="s">
        <v>802</v>
      </c>
      <c r="C31" s="240" t="s">
        <v>1026</v>
      </c>
      <c r="D31" s="306" t="s">
        <v>763</v>
      </c>
      <c r="E31" s="307"/>
      <c r="F31" s="244"/>
      <c r="G31" s="240"/>
      <c r="H31" s="306"/>
      <c r="I31" s="307"/>
      <c r="J31" s="240"/>
      <c r="K31" s="306"/>
      <c r="L31" s="307"/>
      <c r="M31" s="240"/>
      <c r="N31" s="306"/>
      <c r="O31" s="307"/>
      <c r="P31" s="240"/>
      <c r="Q31" s="306"/>
      <c r="R31" s="307"/>
      <c r="S31" s="240"/>
      <c r="T31" s="306"/>
      <c r="U31" s="307"/>
      <c r="V31" s="240"/>
      <c r="W31" s="306"/>
      <c r="X31" s="307"/>
      <c r="Y31" s="240"/>
      <c r="Z31" s="306"/>
      <c r="AA31" s="307"/>
      <c r="AB31" s="240"/>
      <c r="AC31" s="306"/>
      <c r="AD31" s="307"/>
      <c r="AE31" s="218"/>
    </row>
    <row r="32" spans="1:31" ht="16.5" thickTop="1" thickBot="1">
      <c r="A32" s="239" t="s">
        <v>584</v>
      </c>
      <c r="B32" s="239" t="s">
        <v>1019</v>
      </c>
      <c r="C32" s="240" t="s">
        <v>1020</v>
      </c>
      <c r="D32" s="306" t="s">
        <v>763</v>
      </c>
      <c r="E32" s="307"/>
      <c r="F32" s="244"/>
      <c r="G32" s="240"/>
      <c r="H32" s="306"/>
      <c r="I32" s="307"/>
      <c r="J32" s="240"/>
      <c r="K32" s="306"/>
      <c r="L32" s="307"/>
      <c r="M32" s="240"/>
      <c r="N32" s="306"/>
      <c r="O32" s="307"/>
      <c r="P32" s="240"/>
      <c r="Q32" s="306"/>
      <c r="R32" s="307"/>
      <c r="S32" s="240"/>
      <c r="T32" s="306"/>
      <c r="U32" s="307"/>
      <c r="V32" s="240"/>
      <c r="W32" s="306"/>
      <c r="X32" s="307"/>
      <c r="Y32" s="240"/>
      <c r="Z32" s="306"/>
      <c r="AA32" s="307"/>
      <c r="AB32" s="240"/>
      <c r="AC32" s="306"/>
      <c r="AD32" s="307"/>
      <c r="AE32" s="87"/>
    </row>
    <row r="33" spans="1:31" ht="16.5" thickTop="1" thickBot="1">
      <c r="A33" s="88" t="s">
        <v>801</v>
      </c>
      <c r="B33" s="88" t="s">
        <v>802</v>
      </c>
      <c r="C33" s="89" t="s">
        <v>803</v>
      </c>
      <c r="D33" s="326" t="s">
        <v>763</v>
      </c>
      <c r="E33" s="327"/>
      <c r="F33" s="234"/>
      <c r="G33" s="89"/>
      <c r="H33" s="326"/>
      <c r="I33" s="327"/>
      <c r="J33" s="89"/>
      <c r="K33" s="326"/>
      <c r="L33" s="327"/>
      <c r="M33" s="89"/>
      <c r="N33" s="326"/>
      <c r="O33" s="327"/>
      <c r="P33" s="89"/>
      <c r="Q33" s="326"/>
      <c r="R33" s="327"/>
      <c r="S33" s="89"/>
      <c r="T33" s="326"/>
      <c r="U33" s="327"/>
      <c r="V33" s="89"/>
      <c r="W33" s="326"/>
      <c r="X33" s="327"/>
      <c r="Y33" s="89"/>
      <c r="Z33" s="326"/>
      <c r="AA33" s="327"/>
      <c r="AB33" s="89"/>
      <c r="AC33" s="326"/>
      <c r="AD33" s="327"/>
      <c r="AE33" s="89"/>
    </row>
    <row r="34" spans="1:31" ht="16.5" thickTop="1" thickBot="1">
      <c r="A34" s="88" t="s">
        <v>801</v>
      </c>
      <c r="B34" s="88" t="s">
        <v>804</v>
      </c>
      <c r="C34" s="89" t="s">
        <v>805</v>
      </c>
      <c r="D34" s="326" t="s">
        <v>773</v>
      </c>
      <c r="E34" s="327"/>
      <c r="F34" s="234"/>
      <c r="G34" s="89"/>
      <c r="H34" s="326"/>
      <c r="I34" s="327"/>
      <c r="J34" s="89"/>
      <c r="K34" s="326"/>
      <c r="L34" s="327"/>
      <c r="M34" s="89"/>
      <c r="N34" s="326"/>
      <c r="O34" s="327"/>
      <c r="P34" s="89"/>
      <c r="Q34" s="326"/>
      <c r="R34" s="327"/>
      <c r="S34" s="89"/>
      <c r="T34" s="326"/>
      <c r="U34" s="327"/>
      <c r="V34" s="89"/>
      <c r="W34" s="326"/>
      <c r="X34" s="327"/>
      <c r="Y34" s="89"/>
      <c r="Z34" s="326"/>
      <c r="AA34" s="327"/>
      <c r="AB34" s="89"/>
      <c r="AC34" s="326"/>
      <c r="AD34" s="327"/>
      <c r="AE34" s="89"/>
    </row>
    <row r="35" spans="1:31" ht="16.5" thickTop="1" thickBot="1">
      <c r="A35" s="88" t="s">
        <v>801</v>
      </c>
      <c r="B35" s="88" t="s">
        <v>807</v>
      </c>
      <c r="C35" s="89" t="s">
        <v>808</v>
      </c>
      <c r="D35" s="326" t="s">
        <v>763</v>
      </c>
      <c r="E35" s="327"/>
      <c r="F35" s="234"/>
      <c r="G35" s="89"/>
      <c r="H35" s="326"/>
      <c r="I35" s="327"/>
      <c r="J35" s="89"/>
      <c r="K35" s="326"/>
      <c r="L35" s="327"/>
      <c r="M35" s="89"/>
      <c r="N35" s="326"/>
      <c r="O35" s="327"/>
      <c r="P35" s="89"/>
      <c r="Q35" s="326"/>
      <c r="R35" s="327"/>
      <c r="S35" s="89"/>
      <c r="T35" s="326"/>
      <c r="U35" s="327"/>
      <c r="V35" s="89"/>
      <c r="W35" s="326"/>
      <c r="X35" s="327"/>
      <c r="Y35" s="89"/>
      <c r="Z35" s="326"/>
      <c r="AA35" s="327"/>
      <c r="AB35" s="89"/>
      <c r="AC35" s="326"/>
      <c r="AD35" s="327"/>
      <c r="AE35" s="89"/>
    </row>
    <row r="36" spans="1:31" ht="16.5" thickTop="1" thickBot="1">
      <c r="A36" s="90" t="s">
        <v>809</v>
      </c>
      <c r="B36" s="90" t="s">
        <v>810</v>
      </c>
      <c r="C36" s="91" t="s">
        <v>811</v>
      </c>
      <c r="D36" s="324" t="s">
        <v>769</v>
      </c>
      <c r="E36" s="325"/>
      <c r="F36" s="233"/>
      <c r="G36" s="91"/>
      <c r="H36" s="324"/>
      <c r="I36" s="325"/>
      <c r="J36" s="91"/>
      <c r="K36" s="324"/>
      <c r="L36" s="325"/>
      <c r="M36" s="91"/>
      <c r="N36" s="324"/>
      <c r="O36" s="325"/>
      <c r="P36" s="91"/>
      <c r="Q36" s="324"/>
      <c r="R36" s="325"/>
      <c r="S36" s="91"/>
      <c r="T36" s="324"/>
      <c r="U36" s="325"/>
      <c r="V36" s="91"/>
      <c r="W36" s="324"/>
      <c r="X36" s="325"/>
      <c r="Y36" s="91"/>
      <c r="Z36" s="324"/>
      <c r="AA36" s="325"/>
      <c r="AB36" s="91"/>
      <c r="AC36" s="324"/>
      <c r="AD36" s="325"/>
      <c r="AE36" s="91"/>
    </row>
    <row r="37" spans="1:31" ht="16.5" thickTop="1" thickBot="1">
      <c r="A37" s="92" t="s">
        <v>812</v>
      </c>
      <c r="B37" s="92" t="s">
        <v>813</v>
      </c>
      <c r="C37" s="93" t="s">
        <v>814</v>
      </c>
      <c r="D37" s="316" t="s">
        <v>769</v>
      </c>
      <c r="E37" s="317"/>
      <c r="F37" s="226"/>
      <c r="G37" s="93"/>
      <c r="H37" s="316"/>
      <c r="I37" s="317"/>
      <c r="J37" s="93"/>
      <c r="K37" s="316"/>
      <c r="L37" s="317"/>
      <c r="M37" s="93"/>
      <c r="N37" s="316"/>
      <c r="O37" s="317"/>
      <c r="P37" s="93"/>
      <c r="Q37" s="316"/>
      <c r="R37" s="317"/>
      <c r="S37" s="93"/>
      <c r="T37" s="316"/>
      <c r="U37" s="317"/>
      <c r="V37" s="93"/>
      <c r="W37" s="316"/>
      <c r="X37" s="317"/>
      <c r="Y37" s="93"/>
      <c r="Z37" s="316"/>
      <c r="AA37" s="317"/>
      <c r="AB37" s="93"/>
      <c r="AC37" s="316"/>
      <c r="AD37" s="317"/>
      <c r="AE37" s="93"/>
    </row>
    <row r="38" spans="1:31" ht="16.5" thickTop="1" thickBot="1">
      <c r="A38" s="92" t="s">
        <v>812</v>
      </c>
      <c r="B38" s="92" t="s">
        <v>813</v>
      </c>
      <c r="C38" s="93" t="s">
        <v>815</v>
      </c>
      <c r="D38" s="316" t="s">
        <v>790</v>
      </c>
      <c r="E38" s="317"/>
      <c r="F38" s="226"/>
      <c r="G38" s="93"/>
      <c r="H38" s="316"/>
      <c r="I38" s="317"/>
      <c r="J38" s="93"/>
      <c r="K38" s="316"/>
      <c r="L38" s="317"/>
      <c r="M38" s="93"/>
      <c r="N38" s="316"/>
      <c r="O38" s="317"/>
      <c r="P38" s="93"/>
      <c r="Q38" s="316"/>
      <c r="R38" s="317"/>
      <c r="S38" s="93"/>
      <c r="T38" s="316"/>
      <c r="U38" s="317"/>
      <c r="V38" s="93"/>
      <c r="W38" s="316"/>
      <c r="X38" s="317"/>
      <c r="Y38" s="93"/>
      <c r="Z38" s="316"/>
      <c r="AA38" s="317"/>
      <c r="AB38" s="93"/>
      <c r="AC38" s="316"/>
      <c r="AD38" s="317"/>
      <c r="AE38" s="93"/>
    </row>
    <row r="39" spans="1:31" ht="16.5" thickTop="1" thickBot="1">
      <c r="A39" s="92" t="s">
        <v>812</v>
      </c>
      <c r="B39" s="92" t="s">
        <v>816</v>
      </c>
      <c r="C39" s="93"/>
      <c r="D39" s="316" t="s">
        <v>763</v>
      </c>
      <c r="E39" s="317"/>
      <c r="F39" s="226"/>
      <c r="G39" s="93"/>
      <c r="H39" s="316"/>
      <c r="I39" s="317"/>
      <c r="J39" s="93"/>
      <c r="K39" s="316"/>
      <c r="L39" s="317"/>
      <c r="M39" s="93"/>
      <c r="N39" s="316"/>
      <c r="O39" s="317"/>
      <c r="P39" s="93"/>
      <c r="Q39" s="316"/>
      <c r="R39" s="317"/>
      <c r="S39" s="93"/>
      <c r="T39" s="316"/>
      <c r="U39" s="317"/>
      <c r="V39" s="93"/>
      <c r="W39" s="316"/>
      <c r="X39" s="317"/>
      <c r="Y39" s="93"/>
      <c r="Z39" s="316"/>
      <c r="AA39" s="317"/>
      <c r="AB39" s="93"/>
      <c r="AC39" s="316"/>
      <c r="AD39" s="317"/>
      <c r="AE39" s="93"/>
    </row>
    <row r="40" spans="1:31" ht="16.5" thickTop="1" thickBot="1">
      <c r="A40" s="92" t="s">
        <v>812</v>
      </c>
      <c r="B40" s="92" t="s">
        <v>785</v>
      </c>
      <c r="C40" s="93"/>
      <c r="D40" s="316" t="s">
        <v>763</v>
      </c>
      <c r="E40" s="317"/>
      <c r="F40" s="226"/>
      <c r="G40" s="93"/>
      <c r="H40" s="316"/>
      <c r="I40" s="317"/>
      <c r="J40" s="93"/>
      <c r="K40" s="316"/>
      <c r="L40" s="317"/>
      <c r="M40" s="93"/>
      <c r="N40" s="316"/>
      <c r="O40" s="317"/>
      <c r="P40" s="93"/>
      <c r="Q40" s="316"/>
      <c r="R40" s="317"/>
      <c r="S40" s="93"/>
      <c r="T40" s="316"/>
      <c r="U40" s="317"/>
      <c r="V40" s="93"/>
      <c r="W40" s="316"/>
      <c r="X40" s="317"/>
      <c r="Y40" s="93"/>
      <c r="Z40" s="316"/>
      <c r="AA40" s="317"/>
      <c r="AB40" s="93"/>
      <c r="AC40" s="316"/>
      <c r="AD40" s="317"/>
      <c r="AE40" s="93"/>
    </row>
    <row r="41" spans="1:31" ht="16.5" thickTop="1" thickBot="1">
      <c r="A41" s="92" t="s">
        <v>812</v>
      </c>
      <c r="B41" s="92" t="s">
        <v>817</v>
      </c>
      <c r="C41" s="93"/>
      <c r="D41" s="316" t="s">
        <v>773</v>
      </c>
      <c r="E41" s="317"/>
      <c r="F41" s="226"/>
      <c r="G41" s="93"/>
      <c r="H41" s="316"/>
      <c r="I41" s="317"/>
      <c r="J41" s="93"/>
      <c r="K41" s="316"/>
      <c r="L41" s="317"/>
      <c r="M41" s="93"/>
      <c r="N41" s="316"/>
      <c r="O41" s="317"/>
      <c r="P41" s="93"/>
      <c r="Q41" s="316"/>
      <c r="R41" s="317"/>
      <c r="S41" s="93"/>
      <c r="T41" s="316"/>
      <c r="U41" s="317"/>
      <c r="V41" s="93"/>
      <c r="W41" s="316"/>
      <c r="X41" s="317"/>
      <c r="Y41" s="93"/>
      <c r="Z41" s="316"/>
      <c r="AA41" s="317"/>
      <c r="AB41" s="93"/>
      <c r="AC41" s="316"/>
      <c r="AD41" s="317"/>
      <c r="AE41" s="93"/>
    </row>
    <row r="42" spans="1:31" ht="16.5" thickTop="1" thickBot="1">
      <c r="A42" s="92" t="s">
        <v>812</v>
      </c>
      <c r="B42" s="92" t="s">
        <v>818</v>
      </c>
      <c r="C42" s="93"/>
      <c r="D42" s="316" t="s">
        <v>763</v>
      </c>
      <c r="E42" s="317"/>
      <c r="F42" s="226"/>
      <c r="G42" s="93"/>
      <c r="H42" s="316"/>
      <c r="I42" s="317"/>
      <c r="J42" s="93"/>
      <c r="K42" s="316"/>
      <c r="L42" s="317"/>
      <c r="M42" s="93"/>
      <c r="N42" s="316"/>
      <c r="O42" s="317"/>
      <c r="P42" s="93"/>
      <c r="Q42" s="316"/>
      <c r="R42" s="317"/>
      <c r="S42" s="93"/>
      <c r="T42" s="316"/>
      <c r="U42" s="317"/>
      <c r="V42" s="93"/>
      <c r="W42" s="316"/>
      <c r="X42" s="317"/>
      <c r="Y42" s="93"/>
      <c r="Z42" s="316"/>
      <c r="AA42" s="317"/>
      <c r="AB42" s="93"/>
      <c r="AC42" s="316"/>
      <c r="AD42" s="317"/>
      <c r="AE42" s="93"/>
    </row>
    <row r="43" spans="1:31" ht="16.5" thickTop="1" thickBot="1">
      <c r="A43" s="94" t="s">
        <v>819</v>
      </c>
      <c r="B43" s="94" t="s">
        <v>1027</v>
      </c>
      <c r="C43" s="224" t="s">
        <v>1028</v>
      </c>
      <c r="D43" s="302" t="s">
        <v>763</v>
      </c>
      <c r="E43" s="303"/>
      <c r="F43" s="232"/>
      <c r="G43" s="224"/>
      <c r="H43" s="302"/>
      <c r="I43" s="303"/>
      <c r="J43" s="224"/>
      <c r="K43" s="302"/>
      <c r="L43" s="303"/>
      <c r="M43" s="224"/>
      <c r="N43" s="302"/>
      <c r="O43" s="303"/>
      <c r="P43" s="224"/>
      <c r="Q43" s="302"/>
      <c r="R43" s="303"/>
      <c r="S43" s="224"/>
      <c r="T43" s="302"/>
      <c r="U43" s="303"/>
      <c r="V43" s="224"/>
      <c r="W43" s="302"/>
      <c r="X43" s="303"/>
      <c r="Y43" s="224"/>
      <c r="Z43" s="302"/>
      <c r="AA43" s="303"/>
      <c r="AB43" s="224"/>
      <c r="AC43" s="302"/>
      <c r="AD43" s="303"/>
      <c r="AE43" s="224"/>
    </row>
    <row r="44" spans="1:31" ht="16.5" thickTop="1" thickBot="1">
      <c r="A44" s="94" t="s">
        <v>819</v>
      </c>
      <c r="B44" s="94" t="s">
        <v>1032</v>
      </c>
      <c r="C44" s="224" t="s">
        <v>821</v>
      </c>
      <c r="D44" s="302" t="s">
        <v>764</v>
      </c>
      <c r="E44" s="303"/>
      <c r="F44" s="232"/>
      <c r="G44" s="224"/>
      <c r="H44" s="302"/>
      <c r="I44" s="303"/>
      <c r="J44" s="224"/>
      <c r="K44" s="302"/>
      <c r="L44" s="303"/>
      <c r="M44" s="224"/>
      <c r="N44" s="302"/>
      <c r="O44" s="303"/>
      <c r="P44" s="224"/>
      <c r="Q44" s="302"/>
      <c r="R44" s="303"/>
      <c r="S44" s="224"/>
      <c r="T44" s="302"/>
      <c r="U44" s="303"/>
      <c r="V44" s="224"/>
      <c r="W44" s="302"/>
      <c r="X44" s="303"/>
      <c r="Y44" s="224"/>
      <c r="Z44" s="302"/>
      <c r="AA44" s="303"/>
      <c r="AB44" s="224"/>
      <c r="AC44" s="302"/>
      <c r="AD44" s="303"/>
      <c r="AE44" s="224"/>
    </row>
    <row r="45" spans="1:31" ht="16.5" thickTop="1" thickBot="1">
      <c r="A45" s="94" t="s">
        <v>819</v>
      </c>
      <c r="B45" s="94" t="s">
        <v>820</v>
      </c>
      <c r="C45" s="95"/>
      <c r="D45" s="302" t="s">
        <v>763</v>
      </c>
      <c r="E45" s="303"/>
      <c r="F45" s="232"/>
      <c r="G45" s="224" t="s">
        <v>1033</v>
      </c>
      <c r="H45" s="302"/>
      <c r="I45" s="303"/>
      <c r="J45" s="95"/>
      <c r="K45" s="302"/>
      <c r="L45" s="303"/>
      <c r="M45" s="95"/>
      <c r="N45" s="302"/>
      <c r="O45" s="303"/>
      <c r="P45" s="95"/>
      <c r="Q45" s="302"/>
      <c r="R45" s="303"/>
      <c r="S45" s="95"/>
      <c r="T45" s="302"/>
      <c r="U45" s="303"/>
      <c r="V45" s="95"/>
      <c r="W45" s="302"/>
      <c r="X45" s="303"/>
      <c r="Y45" s="95"/>
      <c r="Z45" s="302"/>
      <c r="AA45" s="303"/>
      <c r="AB45" s="95"/>
      <c r="AC45" s="302"/>
      <c r="AD45" s="303"/>
      <c r="AE45" s="95"/>
    </row>
    <row r="46" spans="1:31" ht="16.5" thickTop="1" thickBot="1">
      <c r="A46" s="94" t="s">
        <v>819</v>
      </c>
      <c r="B46" s="94" t="s">
        <v>822</v>
      </c>
      <c r="C46" s="95" t="s">
        <v>823</v>
      </c>
      <c r="D46" s="302" t="s">
        <v>763</v>
      </c>
      <c r="E46" s="303"/>
      <c r="F46" s="232"/>
      <c r="G46" s="95"/>
      <c r="H46" s="302"/>
      <c r="I46" s="303"/>
      <c r="J46" s="95"/>
      <c r="K46" s="302"/>
      <c r="L46" s="303"/>
      <c r="M46" s="95"/>
      <c r="N46" s="302"/>
      <c r="O46" s="303"/>
      <c r="P46" s="95"/>
      <c r="Q46" s="302"/>
      <c r="R46" s="303"/>
      <c r="S46" s="95"/>
      <c r="T46" s="302"/>
      <c r="U46" s="303"/>
      <c r="V46" s="95"/>
      <c r="W46" s="302"/>
      <c r="X46" s="303"/>
      <c r="Y46" s="95"/>
      <c r="Z46" s="302"/>
      <c r="AA46" s="303"/>
      <c r="AB46" s="95"/>
      <c r="AC46" s="302"/>
      <c r="AD46" s="303"/>
      <c r="AE46" s="95"/>
    </row>
    <row r="47" spans="1:31" ht="16.5" thickTop="1" thickBot="1">
      <c r="A47" s="96" t="s">
        <v>824</v>
      </c>
      <c r="B47" s="96" t="s">
        <v>825</v>
      </c>
      <c r="C47" s="97"/>
      <c r="D47" s="322" t="s">
        <v>763</v>
      </c>
      <c r="E47" s="323"/>
      <c r="F47" s="231"/>
      <c r="G47" s="97"/>
      <c r="H47" s="322"/>
      <c r="I47" s="323"/>
      <c r="J47" s="97"/>
      <c r="K47" s="322"/>
      <c r="L47" s="323"/>
      <c r="M47" s="97"/>
      <c r="N47" s="322"/>
      <c r="O47" s="323"/>
      <c r="P47" s="97"/>
      <c r="Q47" s="322"/>
      <c r="R47" s="323"/>
      <c r="S47" s="97"/>
      <c r="T47" s="322"/>
      <c r="U47" s="323"/>
      <c r="V47" s="97"/>
      <c r="W47" s="322"/>
      <c r="X47" s="323"/>
      <c r="Y47" s="97"/>
      <c r="Z47" s="322"/>
      <c r="AA47" s="323"/>
      <c r="AB47" s="97"/>
      <c r="AC47" s="322"/>
      <c r="AD47" s="323"/>
      <c r="AE47" s="97"/>
    </row>
    <row r="48" spans="1:31" ht="16.5" thickTop="1" thickBot="1">
      <c r="A48" s="96" t="s">
        <v>824</v>
      </c>
      <c r="B48" s="96" t="s">
        <v>826</v>
      </c>
      <c r="C48" s="97"/>
      <c r="D48" s="322" t="s">
        <v>769</v>
      </c>
      <c r="E48" s="323"/>
      <c r="F48" s="231"/>
      <c r="G48" s="97"/>
      <c r="H48" s="322"/>
      <c r="I48" s="323"/>
      <c r="J48" s="97"/>
      <c r="K48" s="322"/>
      <c r="L48" s="323"/>
      <c r="M48" s="97"/>
      <c r="N48" s="322"/>
      <c r="O48" s="323"/>
      <c r="P48" s="97"/>
      <c r="Q48" s="322"/>
      <c r="R48" s="323"/>
      <c r="S48" s="97"/>
      <c r="T48" s="322"/>
      <c r="U48" s="323"/>
      <c r="V48" s="97"/>
      <c r="W48" s="322"/>
      <c r="X48" s="323"/>
      <c r="Y48" s="97"/>
      <c r="Z48" s="322"/>
      <c r="AA48" s="323"/>
      <c r="AB48" s="97"/>
      <c r="AC48" s="322"/>
      <c r="AD48" s="323"/>
      <c r="AE48" s="97"/>
    </row>
    <row r="49" spans="1:31" ht="16.5" thickTop="1" thickBot="1">
      <c r="A49" s="96" t="s">
        <v>824</v>
      </c>
      <c r="B49" s="96" t="s">
        <v>827</v>
      </c>
      <c r="C49" s="97" t="s">
        <v>828</v>
      </c>
      <c r="D49" s="322" t="s">
        <v>773</v>
      </c>
      <c r="E49" s="323"/>
      <c r="F49" s="231" t="s">
        <v>353</v>
      </c>
      <c r="G49" s="97">
        <v>1</v>
      </c>
      <c r="H49" s="322"/>
      <c r="I49" s="323"/>
      <c r="J49" s="97"/>
      <c r="K49" s="322"/>
      <c r="L49" s="323"/>
      <c r="M49" s="97"/>
      <c r="N49" s="322"/>
      <c r="O49" s="323"/>
      <c r="P49" s="97"/>
      <c r="Q49" s="322"/>
      <c r="R49" s="323"/>
      <c r="S49" s="97"/>
      <c r="T49" s="322"/>
      <c r="U49" s="323"/>
      <c r="V49" s="97"/>
      <c r="W49" s="322"/>
      <c r="X49" s="323"/>
      <c r="Y49" s="97"/>
      <c r="Z49" s="322"/>
      <c r="AA49" s="323"/>
      <c r="AB49" s="97"/>
      <c r="AC49" s="322"/>
      <c r="AD49" s="323"/>
      <c r="AE49" s="97"/>
    </row>
    <row r="50" spans="1:31" ht="16.5" thickTop="1" thickBot="1">
      <c r="A50" s="96" t="s">
        <v>824</v>
      </c>
      <c r="B50" s="96" t="s">
        <v>829</v>
      </c>
      <c r="C50" s="97"/>
      <c r="D50" s="322" t="s">
        <v>773</v>
      </c>
      <c r="E50" s="323"/>
      <c r="F50" s="231"/>
      <c r="G50" s="97"/>
      <c r="H50" s="322"/>
      <c r="I50" s="323"/>
      <c r="J50" s="97"/>
      <c r="K50" s="322"/>
      <c r="L50" s="323"/>
      <c r="M50" s="97"/>
      <c r="N50" s="322"/>
      <c r="O50" s="323"/>
      <c r="P50" s="97"/>
      <c r="Q50" s="322"/>
      <c r="R50" s="323"/>
      <c r="S50" s="97"/>
      <c r="T50" s="322"/>
      <c r="U50" s="323"/>
      <c r="V50" s="97"/>
      <c r="W50" s="322"/>
      <c r="X50" s="323"/>
      <c r="Y50" s="97"/>
      <c r="Z50" s="322"/>
      <c r="AA50" s="323"/>
      <c r="AB50" s="97"/>
      <c r="AC50" s="322"/>
      <c r="AD50" s="323"/>
      <c r="AE50" s="97"/>
    </row>
    <row r="51" spans="1:31" ht="16.5" thickTop="1" thickBot="1">
      <c r="A51" s="98" t="s">
        <v>830</v>
      </c>
      <c r="B51" s="98" t="s">
        <v>817</v>
      </c>
      <c r="C51" s="99"/>
      <c r="D51" s="300" t="s">
        <v>764</v>
      </c>
      <c r="E51" s="301"/>
      <c r="F51" s="230"/>
      <c r="G51" s="99"/>
      <c r="H51" s="300"/>
      <c r="I51" s="301"/>
      <c r="J51" s="99"/>
      <c r="K51" s="300"/>
      <c r="L51" s="301"/>
      <c r="M51" s="99"/>
      <c r="N51" s="300"/>
      <c r="O51" s="301"/>
      <c r="P51" s="99"/>
      <c r="Q51" s="300"/>
      <c r="R51" s="301"/>
      <c r="S51" s="99"/>
      <c r="T51" s="300"/>
      <c r="U51" s="301"/>
      <c r="V51" s="99"/>
      <c r="W51" s="300"/>
      <c r="X51" s="301"/>
      <c r="Y51" s="99"/>
      <c r="Z51" s="300"/>
      <c r="AA51" s="301"/>
      <c r="AB51" s="99"/>
      <c r="AC51" s="300"/>
      <c r="AD51" s="301"/>
      <c r="AE51" s="99"/>
    </row>
    <row r="52" spans="1:31" ht="16.5" thickTop="1" thickBot="1">
      <c r="A52" s="98" t="s">
        <v>830</v>
      </c>
      <c r="B52" s="98" t="s">
        <v>1035</v>
      </c>
      <c r="C52" s="99"/>
      <c r="D52" s="300" t="s">
        <v>763</v>
      </c>
      <c r="E52" s="301"/>
      <c r="F52" s="230"/>
      <c r="G52" s="99"/>
      <c r="H52" s="300"/>
      <c r="I52" s="301"/>
      <c r="J52" s="99"/>
      <c r="K52" s="300"/>
      <c r="L52" s="301"/>
      <c r="M52" s="99"/>
      <c r="N52" s="300"/>
      <c r="O52" s="301"/>
      <c r="P52" s="99"/>
      <c r="Q52" s="300"/>
      <c r="R52" s="301"/>
      <c r="S52" s="99"/>
      <c r="T52" s="300"/>
      <c r="U52" s="301"/>
      <c r="V52" s="99"/>
      <c r="W52" s="300"/>
      <c r="X52" s="301"/>
      <c r="Y52" s="99"/>
      <c r="Z52" s="300"/>
      <c r="AA52" s="301"/>
      <c r="AB52" s="99"/>
      <c r="AC52" s="300"/>
      <c r="AD52" s="301"/>
      <c r="AE52" s="99"/>
    </row>
    <row r="53" spans="1:31" ht="16.5" thickTop="1" thickBot="1">
      <c r="A53" s="98" t="s">
        <v>830</v>
      </c>
      <c r="B53" s="98" t="s">
        <v>825</v>
      </c>
      <c r="C53" s="99"/>
      <c r="D53" s="300" t="s">
        <v>773</v>
      </c>
      <c r="E53" s="301"/>
      <c r="F53" s="230"/>
      <c r="G53" s="99"/>
      <c r="H53" s="300"/>
      <c r="I53" s="301"/>
      <c r="J53" s="99"/>
      <c r="K53" s="300"/>
      <c r="L53" s="301"/>
      <c r="M53" s="99"/>
      <c r="N53" s="300"/>
      <c r="O53" s="301"/>
      <c r="P53" s="99"/>
      <c r="Q53" s="300"/>
      <c r="R53" s="301"/>
      <c r="S53" s="99"/>
      <c r="T53" s="300"/>
      <c r="U53" s="301"/>
      <c r="V53" s="99"/>
      <c r="W53" s="300"/>
      <c r="X53" s="301"/>
      <c r="Y53" s="99"/>
      <c r="Z53" s="300"/>
      <c r="AA53" s="301"/>
      <c r="AB53" s="99"/>
      <c r="AC53" s="300"/>
      <c r="AD53" s="301"/>
      <c r="AE53" s="99"/>
    </row>
    <row r="54" spans="1:31" ht="16.5" thickTop="1" thickBot="1">
      <c r="A54" s="98" t="s">
        <v>830</v>
      </c>
      <c r="B54" s="98" t="s">
        <v>842</v>
      </c>
      <c r="C54" s="99"/>
      <c r="D54" s="300" t="s">
        <v>763</v>
      </c>
      <c r="E54" s="301"/>
      <c r="F54" s="230"/>
      <c r="G54" s="99"/>
      <c r="H54" s="300"/>
      <c r="I54" s="301"/>
      <c r="J54" s="99"/>
      <c r="K54" s="300"/>
      <c r="L54" s="301"/>
      <c r="M54" s="99"/>
      <c r="N54" s="300"/>
      <c r="O54" s="301"/>
      <c r="P54" s="99"/>
      <c r="Q54" s="300"/>
      <c r="R54" s="301"/>
      <c r="S54" s="99"/>
      <c r="T54" s="300"/>
      <c r="U54" s="301"/>
      <c r="V54" s="99"/>
      <c r="W54" s="300"/>
      <c r="X54" s="301"/>
      <c r="Y54" s="99"/>
      <c r="Z54" s="300"/>
      <c r="AA54" s="301"/>
      <c r="AB54" s="99"/>
      <c r="AC54" s="300"/>
      <c r="AD54" s="301"/>
      <c r="AE54" s="99"/>
    </row>
    <row r="55" spans="1:31" ht="16.5" thickTop="1" thickBot="1">
      <c r="A55" s="98" t="s">
        <v>830</v>
      </c>
      <c r="B55" s="98" t="s">
        <v>826</v>
      </c>
      <c r="C55" s="99"/>
      <c r="D55" s="300" t="s">
        <v>763</v>
      </c>
      <c r="E55" s="301"/>
      <c r="F55" s="230"/>
      <c r="G55" s="99">
        <v>1</v>
      </c>
      <c r="H55" s="300"/>
      <c r="I55" s="301"/>
      <c r="J55" s="99"/>
      <c r="K55" s="300"/>
      <c r="L55" s="301"/>
      <c r="M55" s="99"/>
      <c r="N55" s="300"/>
      <c r="O55" s="301"/>
      <c r="P55" s="99"/>
      <c r="Q55" s="300"/>
      <c r="R55" s="301"/>
      <c r="S55" s="99"/>
      <c r="T55" s="300"/>
      <c r="U55" s="301"/>
      <c r="V55" s="99"/>
      <c r="W55" s="300"/>
      <c r="X55" s="301"/>
      <c r="Y55" s="99"/>
      <c r="Z55" s="300"/>
      <c r="AA55" s="301"/>
      <c r="AB55" s="99"/>
      <c r="AC55" s="300"/>
      <c r="AD55" s="301"/>
      <c r="AE55" s="99">
        <v>1</v>
      </c>
    </row>
    <row r="56" spans="1:31" ht="16.5" thickTop="1" thickBot="1">
      <c r="A56" s="98" t="s">
        <v>830</v>
      </c>
      <c r="B56" s="98" t="s">
        <v>829</v>
      </c>
      <c r="C56" s="99"/>
      <c r="D56" s="300" t="s">
        <v>773</v>
      </c>
      <c r="E56" s="301"/>
      <c r="F56" s="230"/>
      <c r="G56" s="99"/>
      <c r="H56" s="300"/>
      <c r="I56" s="301"/>
      <c r="J56" s="99"/>
      <c r="K56" s="300"/>
      <c r="L56" s="301"/>
      <c r="M56" s="99"/>
      <c r="N56" s="300"/>
      <c r="O56" s="301"/>
      <c r="P56" s="99"/>
      <c r="Q56" s="300"/>
      <c r="R56" s="301"/>
      <c r="S56" s="99"/>
      <c r="T56" s="300"/>
      <c r="U56" s="301"/>
      <c r="V56" s="99"/>
      <c r="W56" s="300"/>
      <c r="X56" s="301"/>
      <c r="Y56" s="99"/>
      <c r="Z56" s="300"/>
      <c r="AA56" s="301"/>
      <c r="AB56" s="99"/>
      <c r="AC56" s="300"/>
      <c r="AD56" s="301"/>
      <c r="AE56" s="99"/>
    </row>
    <row r="57" spans="1:31" ht="16.5" thickTop="1" thickBot="1">
      <c r="A57" s="98" t="s">
        <v>830</v>
      </c>
      <c r="B57" s="98" t="s">
        <v>1036</v>
      </c>
      <c r="C57" s="99"/>
      <c r="D57" s="300" t="s">
        <v>773</v>
      </c>
      <c r="E57" s="301"/>
      <c r="F57" s="230"/>
      <c r="G57" s="99">
        <v>1</v>
      </c>
      <c r="H57" s="300"/>
      <c r="I57" s="301"/>
      <c r="J57" s="99"/>
      <c r="K57" s="300"/>
      <c r="L57" s="301"/>
      <c r="M57" s="99"/>
      <c r="N57" s="300"/>
      <c r="O57" s="301"/>
      <c r="P57" s="99"/>
      <c r="Q57" s="300"/>
      <c r="R57" s="301"/>
      <c r="S57" s="99"/>
      <c r="T57" s="300"/>
      <c r="U57" s="301"/>
      <c r="V57" s="99"/>
      <c r="W57" s="300"/>
      <c r="X57" s="301"/>
      <c r="Y57" s="99"/>
      <c r="Z57" s="300"/>
      <c r="AA57" s="301"/>
      <c r="AB57" s="99"/>
      <c r="AC57" s="300"/>
      <c r="AD57" s="301"/>
      <c r="AE57" s="99"/>
    </row>
    <row r="58" spans="1:31" ht="16.5" thickTop="1" thickBot="1">
      <c r="A58" s="98" t="s">
        <v>830</v>
      </c>
      <c r="B58" s="98" t="s">
        <v>1037</v>
      </c>
      <c r="C58" s="99"/>
      <c r="D58" s="300" t="s">
        <v>773</v>
      </c>
      <c r="E58" s="301"/>
      <c r="F58" s="230"/>
      <c r="G58" s="99">
        <v>1</v>
      </c>
      <c r="H58" s="300"/>
      <c r="I58" s="301"/>
      <c r="J58" s="99"/>
      <c r="K58" s="300"/>
      <c r="L58" s="301"/>
      <c r="M58" s="99"/>
      <c r="N58" s="300"/>
      <c r="O58" s="301"/>
      <c r="P58" s="99"/>
      <c r="Q58" s="300"/>
      <c r="R58" s="301"/>
      <c r="S58" s="99"/>
      <c r="T58" s="300"/>
      <c r="U58" s="301"/>
      <c r="V58" s="99"/>
      <c r="W58" s="300"/>
      <c r="X58" s="301"/>
      <c r="Y58" s="99"/>
      <c r="Z58" s="300"/>
      <c r="AA58" s="301"/>
      <c r="AB58" s="99"/>
      <c r="AC58" s="300"/>
      <c r="AD58" s="301"/>
      <c r="AE58" s="99"/>
    </row>
    <row r="59" spans="1:31" ht="16.5" thickTop="1" thickBot="1">
      <c r="A59" s="98" t="s">
        <v>830</v>
      </c>
      <c r="B59" s="98" t="s">
        <v>827</v>
      </c>
      <c r="C59" s="99" t="s">
        <v>828</v>
      </c>
      <c r="D59" s="300" t="s">
        <v>773</v>
      </c>
      <c r="E59" s="301"/>
      <c r="F59" s="230" t="s">
        <v>1038</v>
      </c>
      <c r="G59" s="99">
        <v>2</v>
      </c>
      <c r="H59" s="300"/>
      <c r="I59" s="301"/>
      <c r="J59" s="99"/>
      <c r="K59" s="300"/>
      <c r="L59" s="301"/>
      <c r="M59" s="99"/>
      <c r="N59" s="300"/>
      <c r="O59" s="301"/>
      <c r="P59" s="99"/>
      <c r="Q59" s="300"/>
      <c r="R59" s="301"/>
      <c r="S59" s="99"/>
      <c r="T59" s="300"/>
      <c r="U59" s="301"/>
      <c r="V59" s="99"/>
      <c r="W59" s="300"/>
      <c r="X59" s="301"/>
      <c r="Y59" s="99"/>
      <c r="Z59" s="300"/>
      <c r="AA59" s="301"/>
      <c r="AB59" s="99"/>
      <c r="AC59" s="300"/>
      <c r="AD59" s="301"/>
      <c r="AE59" s="99"/>
    </row>
    <row r="60" spans="1:31" ht="16.5" thickTop="1" thickBot="1">
      <c r="A60" s="100" t="s">
        <v>831</v>
      </c>
      <c r="B60" s="100" t="s">
        <v>802</v>
      </c>
      <c r="C60" s="101" t="s">
        <v>832</v>
      </c>
      <c r="D60" s="298" t="s">
        <v>773</v>
      </c>
      <c r="E60" s="299"/>
      <c r="F60" s="227" t="s">
        <v>1039</v>
      </c>
      <c r="G60" s="101">
        <v>1</v>
      </c>
      <c r="H60" s="298"/>
      <c r="I60" s="299"/>
      <c r="J60" s="101"/>
      <c r="K60" s="298"/>
      <c r="L60" s="299"/>
      <c r="M60" s="101"/>
      <c r="N60" s="298"/>
      <c r="O60" s="299"/>
      <c r="P60" s="101"/>
      <c r="Q60" s="298"/>
      <c r="R60" s="299"/>
      <c r="S60" s="101"/>
      <c r="T60" s="298"/>
      <c r="U60" s="299"/>
      <c r="V60" s="101"/>
      <c r="W60" s="298"/>
      <c r="X60" s="299"/>
      <c r="Y60" s="101"/>
      <c r="Z60" s="298"/>
      <c r="AA60" s="299"/>
      <c r="AB60" s="101"/>
      <c r="AC60" s="298"/>
      <c r="AD60" s="299"/>
      <c r="AE60" s="101"/>
    </row>
    <row r="61" spans="1:31" ht="16.5" thickTop="1" thickBot="1">
      <c r="A61" s="100" t="s">
        <v>1040</v>
      </c>
      <c r="B61" s="100" t="s">
        <v>1041</v>
      </c>
      <c r="C61" s="101" t="s">
        <v>1042</v>
      </c>
      <c r="D61" s="298" t="s">
        <v>763</v>
      </c>
      <c r="E61" s="299"/>
      <c r="F61" s="227"/>
      <c r="G61" s="101"/>
      <c r="H61" s="298"/>
      <c r="I61" s="299"/>
      <c r="J61" s="101"/>
      <c r="K61" s="298"/>
      <c r="L61" s="299"/>
      <c r="M61" s="101"/>
      <c r="N61" s="298"/>
      <c r="O61" s="299"/>
      <c r="P61" s="101"/>
      <c r="Q61" s="298"/>
      <c r="R61" s="299"/>
      <c r="S61" s="101"/>
      <c r="T61" s="298"/>
      <c r="U61" s="299"/>
      <c r="V61" s="101"/>
      <c r="W61" s="298"/>
      <c r="X61" s="299"/>
      <c r="Y61" s="101"/>
      <c r="Z61" s="298"/>
      <c r="AA61" s="299"/>
      <c r="AB61" s="101"/>
      <c r="AC61" s="298"/>
      <c r="AD61" s="299"/>
      <c r="AE61" s="101"/>
    </row>
    <row r="62" spans="1:31" ht="16.5" thickTop="1" thickBot="1">
      <c r="A62" s="100" t="s">
        <v>1040</v>
      </c>
      <c r="B62" s="100" t="s">
        <v>1041</v>
      </c>
      <c r="C62" s="101" t="s">
        <v>1043</v>
      </c>
      <c r="D62" s="298" t="s">
        <v>763</v>
      </c>
      <c r="E62" s="299"/>
      <c r="F62" s="227"/>
      <c r="G62" s="101"/>
      <c r="H62" s="298"/>
      <c r="I62" s="299"/>
      <c r="J62" s="101"/>
      <c r="K62" s="298"/>
      <c r="L62" s="299"/>
      <c r="M62" s="101"/>
      <c r="N62" s="298"/>
      <c r="O62" s="299"/>
      <c r="P62" s="101"/>
      <c r="Q62" s="298"/>
      <c r="R62" s="299"/>
      <c r="S62" s="101"/>
      <c r="T62" s="298"/>
      <c r="U62" s="299"/>
      <c r="V62" s="101"/>
      <c r="W62" s="298"/>
      <c r="X62" s="299"/>
      <c r="Y62" s="101"/>
      <c r="Z62" s="298"/>
      <c r="AA62" s="299"/>
      <c r="AB62" s="101"/>
      <c r="AC62" s="298"/>
      <c r="AD62" s="299"/>
      <c r="AE62" s="101"/>
    </row>
    <row r="63" spans="1:31" ht="16.5" thickTop="1" thickBot="1">
      <c r="A63" s="102" t="s">
        <v>1044</v>
      </c>
      <c r="B63" s="102" t="s">
        <v>833</v>
      </c>
      <c r="C63" s="103"/>
      <c r="D63" s="318" t="s">
        <v>763</v>
      </c>
      <c r="E63" s="319"/>
      <c r="F63" s="228"/>
      <c r="G63" s="103"/>
      <c r="H63" s="318"/>
      <c r="I63" s="319"/>
      <c r="J63" s="103"/>
      <c r="K63" s="318"/>
      <c r="L63" s="319"/>
      <c r="M63" s="103"/>
      <c r="N63" s="318"/>
      <c r="O63" s="319"/>
      <c r="P63" s="103"/>
      <c r="Q63" s="318"/>
      <c r="R63" s="319"/>
      <c r="S63" s="103"/>
      <c r="T63" s="318"/>
      <c r="U63" s="319"/>
      <c r="V63" s="103"/>
      <c r="W63" s="318"/>
      <c r="X63" s="319"/>
      <c r="Y63" s="103"/>
      <c r="Z63" s="318"/>
      <c r="AA63" s="319"/>
      <c r="AB63" s="103"/>
      <c r="AC63" s="318"/>
      <c r="AD63" s="319"/>
      <c r="AE63" s="103"/>
    </row>
    <row r="64" spans="1:31" ht="16.5" thickTop="1" thickBot="1">
      <c r="A64" s="102" t="s">
        <v>1044</v>
      </c>
      <c r="B64" s="102" t="s">
        <v>834</v>
      </c>
      <c r="C64" s="103"/>
      <c r="D64" s="318" t="s">
        <v>763</v>
      </c>
      <c r="E64" s="319"/>
      <c r="F64" s="228"/>
      <c r="G64" s="103"/>
      <c r="H64" s="318"/>
      <c r="I64" s="319"/>
      <c r="J64" s="103"/>
      <c r="K64" s="318"/>
      <c r="L64" s="319"/>
      <c r="M64" s="103"/>
      <c r="N64" s="318"/>
      <c r="O64" s="319"/>
      <c r="P64" s="103"/>
      <c r="Q64" s="318"/>
      <c r="R64" s="319"/>
      <c r="S64" s="103"/>
      <c r="T64" s="318"/>
      <c r="U64" s="319"/>
      <c r="V64" s="103"/>
      <c r="W64" s="318"/>
      <c r="X64" s="319"/>
      <c r="Y64" s="103"/>
      <c r="Z64" s="318"/>
      <c r="AA64" s="319"/>
      <c r="AB64" s="103"/>
      <c r="AC64" s="318"/>
      <c r="AD64" s="319"/>
      <c r="AE64" s="103"/>
    </row>
    <row r="65" spans="1:31" ht="16.5" thickTop="1" thickBot="1">
      <c r="A65" s="104" t="s">
        <v>835</v>
      </c>
      <c r="B65" s="104" t="s">
        <v>836</v>
      </c>
      <c r="C65" s="105" t="s">
        <v>837</v>
      </c>
      <c r="D65" s="320" t="s">
        <v>769</v>
      </c>
      <c r="E65" s="321"/>
      <c r="F65" s="229"/>
      <c r="G65" s="105"/>
      <c r="H65" s="320"/>
      <c r="I65" s="321"/>
      <c r="J65" s="105"/>
      <c r="K65" s="320"/>
      <c r="L65" s="321"/>
      <c r="M65" s="105"/>
      <c r="N65" s="320"/>
      <c r="O65" s="321"/>
      <c r="P65" s="105"/>
      <c r="Q65" s="320"/>
      <c r="R65" s="321"/>
      <c r="S65" s="105"/>
      <c r="T65" s="320"/>
      <c r="U65" s="321"/>
      <c r="V65" s="105"/>
      <c r="W65" s="320"/>
      <c r="X65" s="321"/>
      <c r="Y65" s="105"/>
      <c r="Z65" s="320"/>
      <c r="AA65" s="321"/>
      <c r="AB65" s="105"/>
      <c r="AC65" s="320"/>
      <c r="AD65" s="321"/>
      <c r="AE65" s="105"/>
    </row>
    <row r="66" spans="1:31" ht="16.5" thickTop="1" thickBot="1">
      <c r="A66" s="106" t="s">
        <v>838</v>
      </c>
      <c r="B66" s="106" t="s">
        <v>839</v>
      </c>
      <c r="C66" s="107"/>
      <c r="D66" s="298" t="s">
        <v>764</v>
      </c>
      <c r="E66" s="299"/>
      <c r="F66" s="227"/>
      <c r="G66" s="108">
        <v>1</v>
      </c>
      <c r="H66" s="298"/>
      <c r="I66" s="299"/>
      <c r="J66" s="108"/>
      <c r="K66" s="298"/>
      <c r="L66" s="299"/>
      <c r="M66" s="107"/>
      <c r="N66" s="298"/>
      <c r="O66" s="299"/>
      <c r="P66" s="107"/>
      <c r="Q66" s="298"/>
      <c r="R66" s="299"/>
      <c r="S66" s="107"/>
      <c r="T66" s="298"/>
      <c r="U66" s="299"/>
      <c r="V66" s="107"/>
      <c r="W66" s="298"/>
      <c r="X66" s="299"/>
      <c r="Y66" s="107"/>
      <c r="Z66" s="298"/>
      <c r="AA66" s="299"/>
      <c r="AB66" s="107"/>
      <c r="AC66" s="298"/>
      <c r="AD66" s="299"/>
      <c r="AE66" s="107"/>
    </row>
    <row r="67" spans="1:31" ht="16.5" thickTop="1" thickBot="1">
      <c r="A67" s="109" t="s">
        <v>840</v>
      </c>
      <c r="B67" s="109" t="s">
        <v>841</v>
      </c>
      <c r="C67" s="110"/>
      <c r="D67" s="316" t="s">
        <v>773</v>
      </c>
      <c r="E67" s="317"/>
      <c r="F67" s="226"/>
      <c r="G67" s="110"/>
      <c r="H67" s="316"/>
      <c r="I67" s="317"/>
      <c r="J67" s="110"/>
      <c r="K67" s="316"/>
      <c r="L67" s="317"/>
      <c r="M67" s="110"/>
      <c r="N67" s="316"/>
      <c r="O67" s="317"/>
      <c r="P67" s="110"/>
      <c r="Q67" s="316"/>
      <c r="R67" s="317"/>
      <c r="S67" s="110"/>
      <c r="T67" s="316"/>
      <c r="U67" s="317"/>
      <c r="V67" s="110"/>
      <c r="W67" s="316"/>
      <c r="X67" s="317"/>
      <c r="Y67" s="110"/>
      <c r="Z67" s="316"/>
      <c r="AA67" s="317"/>
      <c r="AB67" s="110"/>
      <c r="AC67" s="316"/>
      <c r="AD67" s="317"/>
      <c r="AE67" s="110"/>
    </row>
    <row r="68" spans="1:31" ht="16.5" thickTop="1" thickBot="1">
      <c r="A68" s="109" t="s">
        <v>840</v>
      </c>
      <c r="B68" s="109" t="s">
        <v>817</v>
      </c>
      <c r="C68" s="110"/>
      <c r="D68" s="316" t="s">
        <v>773</v>
      </c>
      <c r="E68" s="317"/>
      <c r="F68" s="226"/>
      <c r="G68" s="110"/>
      <c r="H68" s="316"/>
      <c r="I68" s="317"/>
      <c r="J68" s="110"/>
      <c r="K68" s="316"/>
      <c r="L68" s="317"/>
      <c r="M68" s="110"/>
      <c r="N68" s="316"/>
      <c r="O68" s="317"/>
      <c r="P68" s="110"/>
      <c r="Q68" s="316"/>
      <c r="R68" s="317"/>
      <c r="S68" s="110"/>
      <c r="T68" s="316"/>
      <c r="U68" s="317"/>
      <c r="V68" s="110"/>
      <c r="W68" s="316"/>
      <c r="X68" s="317"/>
      <c r="Y68" s="110"/>
      <c r="Z68" s="316"/>
      <c r="AA68" s="317"/>
      <c r="AB68" s="110"/>
      <c r="AC68" s="316"/>
      <c r="AD68" s="317"/>
      <c r="AE68" s="110"/>
    </row>
    <row r="69" spans="1:31" ht="16.5" thickTop="1" thickBot="1">
      <c r="A69" s="109" t="s">
        <v>840</v>
      </c>
      <c r="B69" s="109" t="s">
        <v>842</v>
      </c>
      <c r="C69" s="110"/>
      <c r="D69" s="316" t="s">
        <v>773</v>
      </c>
      <c r="E69" s="317"/>
      <c r="F69" s="226"/>
      <c r="G69" s="110"/>
      <c r="H69" s="316"/>
      <c r="I69" s="317"/>
      <c r="J69" s="110"/>
      <c r="K69" s="316"/>
      <c r="L69" s="317"/>
      <c r="M69" s="110"/>
      <c r="N69" s="316"/>
      <c r="O69" s="317"/>
      <c r="P69" s="110"/>
      <c r="Q69" s="316"/>
      <c r="R69" s="317"/>
      <c r="S69" s="110"/>
      <c r="T69" s="316"/>
      <c r="U69" s="317"/>
      <c r="V69" s="110"/>
      <c r="W69" s="316"/>
      <c r="X69" s="317"/>
      <c r="Y69" s="110"/>
      <c r="Z69" s="316"/>
      <c r="AA69" s="317"/>
      <c r="AB69" s="110"/>
      <c r="AC69" s="316"/>
      <c r="AD69" s="317"/>
      <c r="AE69" s="110"/>
    </row>
    <row r="70" spans="1:31" ht="16.5" thickTop="1" thickBot="1">
      <c r="A70" s="111" t="s">
        <v>843</v>
      </c>
      <c r="B70" s="111" t="s">
        <v>825</v>
      </c>
      <c r="C70" s="112"/>
      <c r="D70" s="314" t="s">
        <v>773</v>
      </c>
      <c r="E70" s="315"/>
      <c r="F70" s="225"/>
      <c r="G70" s="112"/>
      <c r="H70" s="314"/>
      <c r="I70" s="315"/>
      <c r="J70" s="112"/>
      <c r="K70" s="314"/>
      <c r="L70" s="315"/>
      <c r="M70" s="112"/>
      <c r="N70" s="314"/>
      <c r="O70" s="315"/>
      <c r="P70" s="112"/>
      <c r="Q70" s="314"/>
      <c r="R70" s="315"/>
      <c r="S70" s="112"/>
      <c r="T70" s="314"/>
      <c r="U70" s="315"/>
      <c r="V70" s="112"/>
      <c r="W70" s="314"/>
      <c r="X70" s="315"/>
      <c r="Y70" s="112"/>
      <c r="Z70" s="314"/>
      <c r="AA70" s="315"/>
      <c r="AB70" s="112"/>
      <c r="AC70" s="314"/>
      <c r="AD70" s="315"/>
      <c r="AE70" s="112"/>
    </row>
    <row r="71" spans="1:31" ht="16.5" thickTop="1" thickBot="1">
      <c r="A71" s="113" t="s">
        <v>1047</v>
      </c>
      <c r="B71" s="113" t="s">
        <v>844</v>
      </c>
      <c r="C71" s="114"/>
      <c r="D71" s="297" t="s">
        <v>845</v>
      </c>
      <c r="E71" s="297"/>
      <c r="F71" s="224"/>
      <c r="G71" s="115">
        <v>2</v>
      </c>
      <c r="H71" s="297"/>
      <c r="I71" s="297"/>
      <c r="J71" s="115"/>
      <c r="K71" s="297"/>
      <c r="L71" s="297"/>
      <c r="M71" s="114"/>
      <c r="N71" s="297"/>
      <c r="O71" s="297"/>
      <c r="P71" s="114"/>
      <c r="Q71" s="297"/>
      <c r="R71" s="297"/>
      <c r="S71" s="114"/>
      <c r="T71" s="297"/>
      <c r="U71" s="297"/>
      <c r="V71" s="114"/>
      <c r="W71" s="297"/>
      <c r="X71" s="297"/>
      <c r="Y71" s="114"/>
      <c r="Z71" s="297"/>
      <c r="AA71" s="297"/>
      <c r="AB71" s="114"/>
      <c r="AC71" s="297"/>
      <c r="AD71" s="297"/>
      <c r="AE71" s="114"/>
    </row>
    <row r="72" spans="1:31" ht="16.5" thickTop="1" thickBot="1">
      <c r="A72" s="113" t="s">
        <v>1045</v>
      </c>
      <c r="B72" s="113" t="s">
        <v>844</v>
      </c>
      <c r="C72" s="114" t="s">
        <v>1048</v>
      </c>
      <c r="D72" s="297" t="s">
        <v>1050</v>
      </c>
      <c r="E72" s="297"/>
      <c r="F72" s="224"/>
      <c r="G72" s="115">
        <v>2</v>
      </c>
      <c r="H72" s="297"/>
      <c r="I72" s="297"/>
      <c r="J72" s="115"/>
      <c r="K72" s="297"/>
      <c r="L72" s="297"/>
      <c r="M72" s="114"/>
      <c r="N72" s="297"/>
      <c r="O72" s="297"/>
      <c r="P72" s="114"/>
      <c r="Q72" s="297"/>
      <c r="R72" s="297"/>
      <c r="S72" s="114"/>
      <c r="T72" s="297"/>
      <c r="U72" s="297"/>
      <c r="V72" s="114"/>
      <c r="W72" s="297"/>
      <c r="X72" s="297"/>
      <c r="Y72" s="114"/>
      <c r="Z72" s="297"/>
      <c r="AA72" s="297"/>
      <c r="AB72" s="114"/>
      <c r="AC72" s="297"/>
      <c r="AD72" s="297"/>
      <c r="AE72" s="114"/>
    </row>
    <row r="73" spans="1:31" ht="16.5" thickTop="1" thickBot="1">
      <c r="A73" s="113" t="s">
        <v>1045</v>
      </c>
      <c r="B73" s="113" t="s">
        <v>844</v>
      </c>
      <c r="C73" s="114" t="s">
        <v>1049</v>
      </c>
      <c r="D73" s="297" t="s">
        <v>1051</v>
      </c>
      <c r="E73" s="297"/>
      <c r="F73" s="224"/>
      <c r="G73" s="115">
        <v>2</v>
      </c>
      <c r="H73" s="297"/>
      <c r="I73" s="297"/>
      <c r="J73" s="115"/>
      <c r="K73" s="297"/>
      <c r="L73" s="297"/>
      <c r="M73" s="114"/>
      <c r="N73" s="297"/>
      <c r="O73" s="297"/>
      <c r="P73" s="114"/>
      <c r="Q73" s="297"/>
      <c r="R73" s="297"/>
      <c r="S73" s="114"/>
      <c r="T73" s="297"/>
      <c r="U73" s="297"/>
      <c r="V73" s="114"/>
      <c r="W73" s="297"/>
      <c r="X73" s="297"/>
      <c r="Y73" s="114"/>
      <c r="Z73" s="297"/>
      <c r="AA73" s="297"/>
      <c r="AB73" s="114"/>
      <c r="AC73" s="297"/>
      <c r="AD73" s="297"/>
      <c r="AE73" s="114"/>
    </row>
    <row r="74" spans="1:31" ht="16.5" thickTop="1" thickBot="1">
      <c r="A74" s="113" t="s">
        <v>1045</v>
      </c>
      <c r="B74" s="113" t="s">
        <v>844</v>
      </c>
      <c r="C74" s="114" t="s">
        <v>1052</v>
      </c>
      <c r="D74" s="297" t="s">
        <v>763</v>
      </c>
      <c r="E74" s="297"/>
      <c r="F74" s="224"/>
      <c r="G74" s="115">
        <v>2</v>
      </c>
      <c r="H74" s="297"/>
      <c r="I74" s="297"/>
      <c r="J74" s="115"/>
      <c r="K74" s="297"/>
      <c r="L74" s="297"/>
      <c r="M74" s="114"/>
      <c r="N74" s="297"/>
      <c r="O74" s="297"/>
      <c r="P74" s="114"/>
      <c r="Q74" s="297"/>
      <c r="R74" s="297"/>
      <c r="S74" s="114"/>
      <c r="T74" s="297"/>
      <c r="U74" s="297"/>
      <c r="V74" s="114"/>
      <c r="W74" s="297"/>
      <c r="X74" s="297"/>
      <c r="Y74" s="114"/>
      <c r="Z74" s="297"/>
      <c r="AA74" s="297"/>
      <c r="AB74" s="114"/>
      <c r="AC74" s="297"/>
      <c r="AD74" s="297"/>
      <c r="AE74" s="114"/>
    </row>
    <row r="75" spans="1:31" ht="16.5" thickTop="1" thickBot="1">
      <c r="A75" s="113" t="s">
        <v>1046</v>
      </c>
      <c r="B75" s="113" t="s">
        <v>844</v>
      </c>
      <c r="C75" s="114"/>
      <c r="D75" s="297" t="s">
        <v>763</v>
      </c>
      <c r="E75" s="297"/>
      <c r="F75" s="224"/>
      <c r="G75" s="115">
        <v>2</v>
      </c>
      <c r="H75" s="297"/>
      <c r="I75" s="297"/>
      <c r="J75" s="115"/>
      <c r="K75" s="297"/>
      <c r="L75" s="297"/>
      <c r="M75" s="114"/>
      <c r="N75" s="297"/>
      <c r="O75" s="297"/>
      <c r="P75" s="114"/>
      <c r="Q75" s="297"/>
      <c r="R75" s="297"/>
      <c r="S75" s="114"/>
      <c r="T75" s="297"/>
      <c r="U75" s="297"/>
      <c r="V75" s="114"/>
      <c r="W75" s="297"/>
      <c r="X75" s="297"/>
      <c r="Y75" s="114"/>
      <c r="Z75" s="297"/>
      <c r="AA75" s="297"/>
      <c r="AB75" s="114"/>
      <c r="AC75" s="297"/>
      <c r="AD75" s="297"/>
      <c r="AE75" s="114"/>
    </row>
    <row r="76" spans="1:31" ht="16.5" thickTop="1" thickBot="1">
      <c r="A76" s="116" t="s">
        <v>846</v>
      </c>
      <c r="B76" s="116" t="s">
        <v>847</v>
      </c>
      <c r="C76" s="117"/>
      <c r="D76" s="312" t="s">
        <v>848</v>
      </c>
      <c r="E76" s="312"/>
      <c r="F76" s="222"/>
      <c r="G76" s="117"/>
      <c r="H76" s="312"/>
      <c r="I76" s="312"/>
      <c r="J76" s="117"/>
      <c r="K76" s="312"/>
      <c r="L76" s="312"/>
      <c r="M76" s="117"/>
      <c r="N76" s="312"/>
      <c r="O76" s="312"/>
      <c r="P76" s="117"/>
      <c r="Q76" s="312"/>
      <c r="R76" s="312"/>
      <c r="S76" s="117"/>
      <c r="T76" s="312"/>
      <c r="U76" s="312"/>
      <c r="V76" s="117"/>
      <c r="W76" s="312"/>
      <c r="X76" s="312"/>
      <c r="Y76" s="117"/>
      <c r="Z76" s="312"/>
      <c r="AA76" s="312"/>
      <c r="AB76" s="117"/>
      <c r="AC76" s="312"/>
      <c r="AD76" s="312"/>
      <c r="AE76" s="118"/>
    </row>
    <row r="77" spans="1:31" ht="16.5" thickTop="1" thickBot="1">
      <c r="A77" s="111" t="s">
        <v>849</v>
      </c>
      <c r="B77" s="111" t="s">
        <v>850</v>
      </c>
      <c r="C77" s="112"/>
      <c r="D77" s="313" t="s">
        <v>848</v>
      </c>
      <c r="E77" s="313"/>
      <c r="F77" s="223"/>
      <c r="G77" s="112"/>
      <c r="H77" s="313"/>
      <c r="I77" s="313"/>
      <c r="J77" s="112"/>
      <c r="K77" s="313"/>
      <c r="L77" s="313"/>
      <c r="M77" s="112"/>
      <c r="N77" s="313"/>
      <c r="O77" s="313"/>
      <c r="P77" s="112"/>
      <c r="Q77" s="313"/>
      <c r="R77" s="313"/>
      <c r="S77" s="112"/>
      <c r="T77" s="313"/>
      <c r="U77" s="313"/>
      <c r="V77" s="112"/>
      <c r="W77" s="313"/>
      <c r="X77" s="313"/>
      <c r="Y77" s="112"/>
      <c r="Z77" s="313"/>
      <c r="AA77" s="313"/>
      <c r="AB77" s="112"/>
      <c r="AC77" s="313"/>
      <c r="AD77" s="313"/>
      <c r="AE77" s="118"/>
    </row>
    <row r="78" spans="1:31" ht="16.5" thickTop="1" thickBot="1">
      <c r="A78" s="120" t="s">
        <v>851</v>
      </c>
      <c r="B78" s="120" t="s">
        <v>852</v>
      </c>
      <c r="C78" s="121" t="s">
        <v>853</v>
      </c>
      <c r="D78" s="296" t="s">
        <v>848</v>
      </c>
      <c r="E78" s="296"/>
      <c r="F78" s="221"/>
      <c r="G78" s="121"/>
      <c r="H78" s="296"/>
      <c r="I78" s="296"/>
      <c r="J78" s="121"/>
      <c r="K78" s="296"/>
      <c r="L78" s="296"/>
      <c r="M78" s="121"/>
      <c r="N78" s="296"/>
      <c r="O78" s="296"/>
      <c r="P78" s="121"/>
      <c r="Q78" s="296"/>
      <c r="R78" s="296"/>
      <c r="S78" s="121"/>
      <c r="T78" s="296"/>
      <c r="U78" s="296"/>
      <c r="V78" s="121"/>
      <c r="W78" s="296"/>
      <c r="X78" s="296"/>
      <c r="Y78" s="121"/>
      <c r="Z78" s="296"/>
      <c r="AA78" s="296"/>
      <c r="AB78" s="121"/>
      <c r="AC78" s="296"/>
      <c r="AD78" s="296"/>
      <c r="AE78" s="118"/>
    </row>
    <row r="79" spans="1:31" ht="16.5" thickTop="1" thickBot="1">
      <c r="A79" s="120" t="s">
        <v>851</v>
      </c>
      <c r="B79" s="120" t="s">
        <v>842</v>
      </c>
      <c r="C79" s="121"/>
      <c r="D79" s="296" t="s">
        <v>1053</v>
      </c>
      <c r="E79" s="296"/>
      <c r="F79" s="221"/>
      <c r="G79" s="121"/>
      <c r="H79" s="296"/>
      <c r="I79" s="296"/>
      <c r="J79" s="121"/>
      <c r="K79" s="296"/>
      <c r="L79" s="296"/>
      <c r="M79" s="121"/>
      <c r="N79" s="296"/>
      <c r="O79" s="296"/>
      <c r="P79" s="121"/>
      <c r="Q79" s="296"/>
      <c r="R79" s="296"/>
      <c r="S79" s="121"/>
      <c r="T79" s="296"/>
      <c r="U79" s="296"/>
      <c r="V79" s="121"/>
      <c r="W79" s="296"/>
      <c r="X79" s="296"/>
      <c r="Y79" s="121"/>
      <c r="Z79" s="296"/>
      <c r="AA79" s="296"/>
      <c r="AB79" s="121"/>
      <c r="AC79" s="296"/>
      <c r="AD79" s="296"/>
      <c r="AE79" s="118"/>
    </row>
    <row r="80" spans="1:31" ht="16.5" thickTop="1" thickBot="1">
      <c r="A80" s="120" t="s">
        <v>851</v>
      </c>
      <c r="B80" s="120" t="s">
        <v>1054</v>
      </c>
      <c r="C80" s="121"/>
      <c r="D80" s="296" t="s">
        <v>848</v>
      </c>
      <c r="E80" s="296"/>
      <c r="F80" s="221"/>
      <c r="G80" s="121"/>
      <c r="H80" s="296"/>
      <c r="I80" s="296"/>
      <c r="J80" s="121"/>
      <c r="K80" s="296"/>
      <c r="L80" s="296"/>
      <c r="M80" s="121"/>
      <c r="N80" s="296"/>
      <c r="O80" s="296"/>
      <c r="P80" s="121"/>
      <c r="Q80" s="296"/>
      <c r="R80" s="296"/>
      <c r="S80" s="121"/>
      <c r="T80" s="296"/>
      <c r="U80" s="296"/>
      <c r="V80" s="121"/>
      <c r="W80" s="296"/>
      <c r="X80" s="296"/>
      <c r="Y80" s="121"/>
      <c r="Z80" s="296"/>
      <c r="AA80" s="296"/>
      <c r="AB80" s="121"/>
      <c r="AC80" s="296"/>
      <c r="AD80" s="296"/>
      <c r="AE80" s="118"/>
    </row>
    <row r="81" spans="1:31" ht="16.5" thickTop="1" thickBot="1">
      <c r="A81" s="120" t="s">
        <v>851</v>
      </c>
      <c r="B81" s="120" t="s">
        <v>826</v>
      </c>
      <c r="C81" s="121"/>
      <c r="D81" s="294" t="s">
        <v>1053</v>
      </c>
      <c r="E81" s="295"/>
      <c r="F81" s="221" t="s">
        <v>1057</v>
      </c>
      <c r="G81" s="246" t="s">
        <v>1055</v>
      </c>
      <c r="H81" s="294"/>
      <c r="I81" s="295"/>
      <c r="J81" s="121"/>
      <c r="K81" s="294"/>
      <c r="L81" s="295"/>
      <c r="M81" s="121"/>
      <c r="N81" s="294"/>
      <c r="O81" s="295"/>
      <c r="P81" s="121"/>
      <c r="Q81" s="294"/>
      <c r="R81" s="295"/>
      <c r="S81" s="121"/>
      <c r="T81" s="294"/>
      <c r="U81" s="295"/>
      <c r="V81" s="121"/>
      <c r="W81" s="294"/>
      <c r="X81" s="295"/>
      <c r="Y81" s="121"/>
      <c r="Z81" s="294"/>
      <c r="AA81" s="295"/>
      <c r="AB81" s="121"/>
      <c r="AC81" s="294"/>
      <c r="AD81" s="295"/>
      <c r="AE81" s="118"/>
    </row>
    <row r="82" spans="1:31" ht="16.5" thickTop="1" thickBot="1">
      <c r="A82" s="120" t="s">
        <v>851</v>
      </c>
      <c r="B82" s="120" t="s">
        <v>817</v>
      </c>
      <c r="C82" s="121"/>
      <c r="D82" s="294" t="s">
        <v>1056</v>
      </c>
      <c r="E82" s="295"/>
      <c r="F82" s="221"/>
      <c r="G82" s="121"/>
      <c r="H82" s="294"/>
      <c r="I82" s="295"/>
      <c r="J82" s="121"/>
      <c r="K82" s="294"/>
      <c r="L82" s="295"/>
      <c r="M82" s="121"/>
      <c r="N82" s="294"/>
      <c r="O82" s="295"/>
      <c r="P82" s="121"/>
      <c r="Q82" s="294"/>
      <c r="R82" s="295"/>
      <c r="S82" s="121"/>
      <c r="T82" s="294"/>
      <c r="U82" s="295"/>
      <c r="V82" s="121"/>
      <c r="W82" s="294"/>
      <c r="X82" s="295"/>
      <c r="Y82" s="121"/>
      <c r="Z82" s="294"/>
      <c r="AA82" s="295"/>
      <c r="AB82" s="121"/>
      <c r="AC82" s="294"/>
      <c r="AD82" s="295"/>
      <c r="AE82" s="118"/>
    </row>
    <row r="83" spans="1:31" ht="16.5" thickTop="1" thickBot="1">
      <c r="A83" s="122" t="s">
        <v>854</v>
      </c>
      <c r="B83" s="122" t="s">
        <v>855</v>
      </c>
      <c r="C83" s="123"/>
      <c r="D83" s="311" t="s">
        <v>856</v>
      </c>
      <c r="E83" s="311"/>
      <c r="F83" s="220"/>
      <c r="G83" s="124">
        <v>3</v>
      </c>
      <c r="H83" s="311"/>
      <c r="I83" s="311"/>
      <c r="J83" s="124"/>
      <c r="K83" s="311"/>
      <c r="L83" s="311"/>
      <c r="M83" s="123"/>
      <c r="N83" s="311"/>
      <c r="O83" s="311"/>
      <c r="P83" s="123"/>
      <c r="Q83" s="311"/>
      <c r="R83" s="311"/>
      <c r="S83" s="123"/>
      <c r="T83" s="311"/>
      <c r="U83" s="311"/>
      <c r="V83" s="123"/>
      <c r="W83" s="311"/>
      <c r="X83" s="311"/>
      <c r="Y83" s="123"/>
      <c r="Z83" s="311"/>
      <c r="AA83" s="311"/>
      <c r="AB83" s="123"/>
      <c r="AC83" s="311"/>
      <c r="AD83" s="311"/>
      <c r="AE83" s="118"/>
    </row>
    <row r="84" spans="1:31" ht="16.5" thickTop="1" thickBot="1">
      <c r="A84" s="125" t="s">
        <v>857</v>
      </c>
      <c r="B84" s="125" t="s">
        <v>858</v>
      </c>
      <c r="C84" s="126"/>
      <c r="D84" s="309" t="s">
        <v>764</v>
      </c>
      <c r="E84" s="309"/>
      <c r="F84" s="219"/>
      <c r="G84" s="127"/>
      <c r="H84" s="309"/>
      <c r="I84" s="309"/>
      <c r="J84" s="127"/>
      <c r="K84" s="309"/>
      <c r="L84" s="309"/>
      <c r="M84" s="126"/>
      <c r="N84" s="309"/>
      <c r="O84" s="309"/>
      <c r="P84" s="126"/>
      <c r="Q84" s="309"/>
      <c r="R84" s="309"/>
      <c r="S84" s="126"/>
      <c r="T84" s="309"/>
      <c r="U84" s="309"/>
      <c r="V84" s="126"/>
      <c r="W84" s="309"/>
      <c r="X84" s="309"/>
      <c r="Y84" s="126"/>
      <c r="Z84" s="309"/>
      <c r="AA84" s="309"/>
      <c r="AB84" s="126"/>
      <c r="AC84" s="309"/>
      <c r="AD84" s="309"/>
      <c r="AE84" s="118"/>
    </row>
    <row r="85" spans="1:31" ht="16.5" thickTop="1" thickBot="1">
      <c r="A85" s="128" t="s">
        <v>859</v>
      </c>
      <c r="B85" s="128" t="s">
        <v>860</v>
      </c>
      <c r="C85" s="129"/>
      <c r="D85" s="310" t="s">
        <v>763</v>
      </c>
      <c r="E85" s="310"/>
      <c r="F85" s="218"/>
      <c r="G85" s="130"/>
      <c r="H85" s="310"/>
      <c r="I85" s="310"/>
      <c r="J85" s="130"/>
      <c r="K85" s="310"/>
      <c r="L85" s="310"/>
      <c r="M85" s="129"/>
      <c r="N85" s="310"/>
      <c r="O85" s="310"/>
      <c r="P85" s="129"/>
      <c r="Q85" s="310"/>
      <c r="R85" s="310"/>
      <c r="S85" s="129"/>
      <c r="T85" s="310"/>
      <c r="U85" s="310"/>
      <c r="V85" s="129"/>
      <c r="W85" s="310"/>
      <c r="X85" s="310"/>
      <c r="Y85" s="129"/>
      <c r="Z85" s="310"/>
      <c r="AA85" s="310"/>
      <c r="AB85" s="129"/>
      <c r="AC85" s="310"/>
      <c r="AD85" s="310"/>
      <c r="AE85" s="118"/>
    </row>
    <row r="86" spans="1:31" ht="16.5" thickTop="1" thickBot="1">
      <c r="A86" s="241" t="s">
        <v>1029</v>
      </c>
      <c r="B86" s="241" t="s">
        <v>1030</v>
      </c>
      <c r="C86" s="242"/>
      <c r="D86" s="308" t="s">
        <v>763</v>
      </c>
      <c r="E86" s="308"/>
      <c r="F86" s="245"/>
      <c r="G86" s="243"/>
      <c r="H86" s="308"/>
      <c r="I86" s="308"/>
      <c r="J86" s="243"/>
      <c r="K86" s="308"/>
      <c r="L86" s="308"/>
      <c r="M86" s="242"/>
      <c r="N86" s="308"/>
      <c r="O86" s="308"/>
      <c r="P86" s="242"/>
      <c r="Q86" s="308"/>
      <c r="R86" s="308"/>
      <c r="S86" s="242"/>
      <c r="T86" s="308"/>
      <c r="U86" s="308"/>
      <c r="V86" s="242"/>
      <c r="W86" s="308"/>
      <c r="X86" s="308"/>
      <c r="Y86" s="242"/>
      <c r="Z86" s="308"/>
      <c r="AA86" s="308"/>
      <c r="AB86" s="242"/>
      <c r="AC86" s="308"/>
      <c r="AD86" s="308"/>
      <c r="AE86" s="118"/>
    </row>
    <row r="87" spans="1:31" ht="15.75" thickTop="1"/>
  </sheetData>
  <autoFilter ref="A2:G2">
    <filterColumn colId="3"/>
    <filterColumn colId="5"/>
  </autoFilter>
  <mergeCells count="775">
    <mergeCell ref="A1:C1"/>
    <mergeCell ref="D1:G1"/>
    <mergeCell ref="H1:J1"/>
    <mergeCell ref="K1:M1"/>
    <mergeCell ref="N1:P1"/>
    <mergeCell ref="Q1:S1"/>
    <mergeCell ref="T1:V1"/>
    <mergeCell ref="W1:Y1"/>
    <mergeCell ref="Z1:AB1"/>
    <mergeCell ref="AC1:AE1"/>
    <mergeCell ref="D2:E2"/>
    <mergeCell ref="H2:I2"/>
    <mergeCell ref="K2:L2"/>
    <mergeCell ref="N2:O2"/>
    <mergeCell ref="Q2:R2"/>
    <mergeCell ref="T2:U2"/>
    <mergeCell ref="W2:X2"/>
    <mergeCell ref="Z2:AA2"/>
    <mergeCell ref="AC2:AD2"/>
    <mergeCell ref="D3:E3"/>
    <mergeCell ref="H3:I3"/>
    <mergeCell ref="K3:L3"/>
    <mergeCell ref="N3:O3"/>
    <mergeCell ref="Q3:R3"/>
    <mergeCell ref="T3:U3"/>
    <mergeCell ref="W3:X3"/>
    <mergeCell ref="Z3:AA3"/>
    <mergeCell ref="AC3:AD3"/>
    <mergeCell ref="D4:E4"/>
    <mergeCell ref="H4:I4"/>
    <mergeCell ref="K4:L4"/>
    <mergeCell ref="N4:O4"/>
    <mergeCell ref="Q4:R4"/>
    <mergeCell ref="T4:U4"/>
    <mergeCell ref="W4:X4"/>
    <mergeCell ref="Z4:AA4"/>
    <mergeCell ref="AC4:AD4"/>
    <mergeCell ref="D5:E5"/>
    <mergeCell ref="H5:I5"/>
    <mergeCell ref="K5:L5"/>
    <mergeCell ref="N5:O5"/>
    <mergeCell ref="Q5:R5"/>
    <mergeCell ref="T5:U5"/>
    <mergeCell ref="W5:X5"/>
    <mergeCell ref="Z5:AA5"/>
    <mergeCell ref="AC5:AD5"/>
    <mergeCell ref="W6:X6"/>
    <mergeCell ref="Z6:AA6"/>
    <mergeCell ref="AC6:AD6"/>
    <mergeCell ref="D7:E7"/>
    <mergeCell ref="H7:I7"/>
    <mergeCell ref="K7:L7"/>
    <mergeCell ref="N7:O7"/>
    <mergeCell ref="Q7:R7"/>
    <mergeCell ref="T7:U7"/>
    <mergeCell ref="W7:X7"/>
    <mergeCell ref="D6:E6"/>
    <mergeCell ref="H6:I6"/>
    <mergeCell ref="K6:L6"/>
    <mergeCell ref="N6:O6"/>
    <mergeCell ref="Q6:R6"/>
    <mergeCell ref="T6:U6"/>
    <mergeCell ref="Z7:AA7"/>
    <mergeCell ref="AC7:AD7"/>
    <mergeCell ref="D8:E8"/>
    <mergeCell ref="H8:I8"/>
    <mergeCell ref="K8:L8"/>
    <mergeCell ref="N8:O8"/>
    <mergeCell ref="Q8:R8"/>
    <mergeCell ref="T8:U8"/>
    <mergeCell ref="W8:X8"/>
    <mergeCell ref="Z8:AA8"/>
    <mergeCell ref="AC8:AD8"/>
    <mergeCell ref="D9:E9"/>
    <mergeCell ref="H9:I9"/>
    <mergeCell ref="K9:L9"/>
    <mergeCell ref="N9:O9"/>
    <mergeCell ref="Q9:R9"/>
    <mergeCell ref="T9:U9"/>
    <mergeCell ref="W9:X9"/>
    <mergeCell ref="Z9:AA9"/>
    <mergeCell ref="AC9:AD9"/>
    <mergeCell ref="W10:X10"/>
    <mergeCell ref="Z10:AA10"/>
    <mergeCell ref="AC10:AD10"/>
    <mergeCell ref="D11:E11"/>
    <mergeCell ref="H11:I11"/>
    <mergeCell ref="K11:L11"/>
    <mergeCell ref="N11:O11"/>
    <mergeCell ref="Q11:R11"/>
    <mergeCell ref="T11:U11"/>
    <mergeCell ref="W11:X11"/>
    <mergeCell ref="D10:E10"/>
    <mergeCell ref="H10:I10"/>
    <mergeCell ref="K10:L10"/>
    <mergeCell ref="N10:O10"/>
    <mergeCell ref="Q10:R10"/>
    <mergeCell ref="T10:U10"/>
    <mergeCell ref="Z11:AA11"/>
    <mergeCell ref="AC11:AD11"/>
    <mergeCell ref="D12:E12"/>
    <mergeCell ref="H12:I12"/>
    <mergeCell ref="K12:L12"/>
    <mergeCell ref="N12:O12"/>
    <mergeCell ref="Q12:R12"/>
    <mergeCell ref="T12:U12"/>
    <mergeCell ref="W12:X12"/>
    <mergeCell ref="Z12:AA12"/>
    <mergeCell ref="AC12:AD12"/>
    <mergeCell ref="D13:E13"/>
    <mergeCell ref="H13:I13"/>
    <mergeCell ref="K13:L13"/>
    <mergeCell ref="N13:O13"/>
    <mergeCell ref="Q13:R13"/>
    <mergeCell ref="T13:U13"/>
    <mergeCell ref="W13:X13"/>
    <mergeCell ref="Z13:AA13"/>
    <mergeCell ref="AC13:AD13"/>
    <mergeCell ref="W14:X14"/>
    <mergeCell ref="Z14:AA14"/>
    <mergeCell ref="AC14:AD14"/>
    <mergeCell ref="D15:E15"/>
    <mergeCell ref="H15:I15"/>
    <mergeCell ref="K15:L15"/>
    <mergeCell ref="N15:O15"/>
    <mergeCell ref="Q15:R15"/>
    <mergeCell ref="T15:U15"/>
    <mergeCell ref="W15:X15"/>
    <mergeCell ref="D14:E14"/>
    <mergeCell ref="H14:I14"/>
    <mergeCell ref="K14:L14"/>
    <mergeCell ref="N14:O14"/>
    <mergeCell ref="Q14:R14"/>
    <mergeCell ref="T14:U14"/>
    <mergeCell ref="Z15:AA15"/>
    <mergeCell ref="AC15:AD15"/>
    <mergeCell ref="D16:E16"/>
    <mergeCell ref="H16:I16"/>
    <mergeCell ref="K16:L16"/>
    <mergeCell ref="N16:O16"/>
    <mergeCell ref="Q16:R16"/>
    <mergeCell ref="T16:U16"/>
    <mergeCell ref="W16:X16"/>
    <mergeCell ref="Z16:AA16"/>
    <mergeCell ref="AC16:AD16"/>
    <mergeCell ref="D17:E17"/>
    <mergeCell ref="H17:I17"/>
    <mergeCell ref="K17:L17"/>
    <mergeCell ref="N17:O17"/>
    <mergeCell ref="Q17:R17"/>
    <mergeCell ref="T17:U17"/>
    <mergeCell ref="W17:X17"/>
    <mergeCell ref="Z17:AA17"/>
    <mergeCell ref="AC17:AD17"/>
    <mergeCell ref="W18:X18"/>
    <mergeCell ref="Z18:AA18"/>
    <mergeCell ref="AC18:AD18"/>
    <mergeCell ref="D19:E19"/>
    <mergeCell ref="H19:I19"/>
    <mergeCell ref="K19:L19"/>
    <mergeCell ref="N19:O19"/>
    <mergeCell ref="Q19:R19"/>
    <mergeCell ref="T19:U19"/>
    <mergeCell ref="W19:X19"/>
    <mergeCell ref="D18:E18"/>
    <mergeCell ref="H18:I18"/>
    <mergeCell ref="K18:L18"/>
    <mergeCell ref="N18:O18"/>
    <mergeCell ref="Q18:R18"/>
    <mergeCell ref="T18:U18"/>
    <mergeCell ref="Z19:AA19"/>
    <mergeCell ref="AC19:AD19"/>
    <mergeCell ref="D20:E20"/>
    <mergeCell ref="H20:I20"/>
    <mergeCell ref="K20:L20"/>
    <mergeCell ref="N20:O20"/>
    <mergeCell ref="Q20:R20"/>
    <mergeCell ref="T20:U20"/>
    <mergeCell ref="W20:X20"/>
    <mergeCell ref="Z20:AA20"/>
    <mergeCell ref="AC20:AD20"/>
    <mergeCell ref="D21:E21"/>
    <mergeCell ref="H21:I21"/>
    <mergeCell ref="K21:L21"/>
    <mergeCell ref="N21:O21"/>
    <mergeCell ref="Q21:R21"/>
    <mergeCell ref="T21:U21"/>
    <mergeCell ref="W21:X21"/>
    <mergeCell ref="Z21:AA21"/>
    <mergeCell ref="AC21:AD21"/>
    <mergeCell ref="W22:X22"/>
    <mergeCell ref="Z22:AA22"/>
    <mergeCell ref="AC22:AD22"/>
    <mergeCell ref="D26:E26"/>
    <mergeCell ref="H26:I26"/>
    <mergeCell ref="K26:L26"/>
    <mergeCell ref="N26:O26"/>
    <mergeCell ref="Q26:R26"/>
    <mergeCell ref="T26:U26"/>
    <mergeCell ref="W26:X26"/>
    <mergeCell ref="D22:E22"/>
    <mergeCell ref="H22:I22"/>
    <mergeCell ref="K22:L22"/>
    <mergeCell ref="N22:O22"/>
    <mergeCell ref="Q22:R22"/>
    <mergeCell ref="T22:U22"/>
    <mergeCell ref="Z26:AA26"/>
    <mergeCell ref="AC26:AD26"/>
    <mergeCell ref="D25:E25"/>
    <mergeCell ref="H25:I25"/>
    <mergeCell ref="K25:L25"/>
    <mergeCell ref="N25:O25"/>
    <mergeCell ref="Q25:R25"/>
    <mergeCell ref="T25:U25"/>
    <mergeCell ref="D28:E28"/>
    <mergeCell ref="H28:I28"/>
    <mergeCell ref="K28:L28"/>
    <mergeCell ref="N28:O28"/>
    <mergeCell ref="Q28:R28"/>
    <mergeCell ref="T28:U28"/>
    <mergeCell ref="W28:X28"/>
    <mergeCell ref="Z28:AA28"/>
    <mergeCell ref="AC28:AD28"/>
    <mergeCell ref="D32:E32"/>
    <mergeCell ref="H32:I32"/>
    <mergeCell ref="K32:L32"/>
    <mergeCell ref="N32:O32"/>
    <mergeCell ref="Q32:R32"/>
    <mergeCell ref="T32:U32"/>
    <mergeCell ref="W32:X32"/>
    <mergeCell ref="Z32:AA32"/>
    <mergeCell ref="AC32:AD32"/>
    <mergeCell ref="W33:X33"/>
    <mergeCell ref="Z33:AA33"/>
    <mergeCell ref="AC33:AD33"/>
    <mergeCell ref="D34:E34"/>
    <mergeCell ref="H34:I34"/>
    <mergeCell ref="K34:L34"/>
    <mergeCell ref="N34:O34"/>
    <mergeCell ref="Q34:R34"/>
    <mergeCell ref="T34:U34"/>
    <mergeCell ref="W34:X34"/>
    <mergeCell ref="D33:E33"/>
    <mergeCell ref="H33:I33"/>
    <mergeCell ref="K33:L33"/>
    <mergeCell ref="N33:O33"/>
    <mergeCell ref="Q33:R33"/>
    <mergeCell ref="T33:U33"/>
    <mergeCell ref="Z34:AA34"/>
    <mergeCell ref="AC34:AD34"/>
    <mergeCell ref="D35:E35"/>
    <mergeCell ref="H35:I35"/>
    <mergeCell ref="K35:L35"/>
    <mergeCell ref="N35:O35"/>
    <mergeCell ref="Q35:R35"/>
    <mergeCell ref="T35:U35"/>
    <mergeCell ref="W35:X35"/>
    <mergeCell ref="Z35:AA35"/>
    <mergeCell ref="AC35:AD35"/>
    <mergeCell ref="W36:X36"/>
    <mergeCell ref="Z36:AA36"/>
    <mergeCell ref="AC36:AD36"/>
    <mergeCell ref="D37:E37"/>
    <mergeCell ref="H37:I37"/>
    <mergeCell ref="K37:L37"/>
    <mergeCell ref="N37:O37"/>
    <mergeCell ref="Q37:R37"/>
    <mergeCell ref="T37:U37"/>
    <mergeCell ref="W37:X37"/>
    <mergeCell ref="D36:E36"/>
    <mergeCell ref="H36:I36"/>
    <mergeCell ref="K36:L36"/>
    <mergeCell ref="N36:O36"/>
    <mergeCell ref="Q36:R36"/>
    <mergeCell ref="T36:U36"/>
    <mergeCell ref="Z37:AA37"/>
    <mergeCell ref="AC37:AD37"/>
    <mergeCell ref="D38:E38"/>
    <mergeCell ref="H38:I38"/>
    <mergeCell ref="K38:L38"/>
    <mergeCell ref="N38:O38"/>
    <mergeCell ref="Q38:R38"/>
    <mergeCell ref="T38:U38"/>
    <mergeCell ref="W38:X38"/>
    <mergeCell ref="Z38:AA38"/>
    <mergeCell ref="AC38:AD38"/>
    <mergeCell ref="D39:E39"/>
    <mergeCell ref="H39:I39"/>
    <mergeCell ref="K39:L39"/>
    <mergeCell ref="N39:O39"/>
    <mergeCell ref="Q39:R39"/>
    <mergeCell ref="T39:U39"/>
    <mergeCell ref="W39:X39"/>
    <mergeCell ref="Z39:AA39"/>
    <mergeCell ref="AC39:AD39"/>
    <mergeCell ref="W40:X40"/>
    <mergeCell ref="Z40:AA40"/>
    <mergeCell ref="AC40:AD40"/>
    <mergeCell ref="D41:E41"/>
    <mergeCell ref="H41:I41"/>
    <mergeCell ref="K41:L41"/>
    <mergeCell ref="N41:O41"/>
    <mergeCell ref="Q41:R41"/>
    <mergeCell ref="T41:U41"/>
    <mergeCell ref="W41:X41"/>
    <mergeCell ref="D40:E40"/>
    <mergeCell ref="H40:I40"/>
    <mergeCell ref="K40:L40"/>
    <mergeCell ref="N40:O40"/>
    <mergeCell ref="Q40:R40"/>
    <mergeCell ref="T40:U40"/>
    <mergeCell ref="Z41:AA41"/>
    <mergeCell ref="AC41:AD41"/>
    <mergeCell ref="D42:E42"/>
    <mergeCell ref="H42:I42"/>
    <mergeCell ref="K42:L42"/>
    <mergeCell ref="N42:O42"/>
    <mergeCell ref="Q42:R42"/>
    <mergeCell ref="T42:U42"/>
    <mergeCell ref="W42:X42"/>
    <mergeCell ref="Z42:AA42"/>
    <mergeCell ref="AC42:AD42"/>
    <mergeCell ref="D45:E45"/>
    <mergeCell ref="H45:I45"/>
    <mergeCell ref="K45:L45"/>
    <mergeCell ref="N45:O45"/>
    <mergeCell ref="Q45:R45"/>
    <mergeCell ref="T45:U45"/>
    <mergeCell ref="W45:X45"/>
    <mergeCell ref="Z45:AA45"/>
    <mergeCell ref="AC45:AD45"/>
    <mergeCell ref="W46:X46"/>
    <mergeCell ref="Z46:AA46"/>
    <mergeCell ref="AC46:AD46"/>
    <mergeCell ref="D47:E47"/>
    <mergeCell ref="H47:I47"/>
    <mergeCell ref="K47:L47"/>
    <mergeCell ref="N47:O47"/>
    <mergeCell ref="Q47:R47"/>
    <mergeCell ref="T47:U47"/>
    <mergeCell ref="W47:X47"/>
    <mergeCell ref="D46:E46"/>
    <mergeCell ref="H46:I46"/>
    <mergeCell ref="K46:L46"/>
    <mergeCell ref="N46:O46"/>
    <mergeCell ref="Q46:R46"/>
    <mergeCell ref="T46:U46"/>
    <mergeCell ref="Z47:AA47"/>
    <mergeCell ref="AC47:AD47"/>
    <mergeCell ref="D48:E48"/>
    <mergeCell ref="H48:I48"/>
    <mergeCell ref="K48:L48"/>
    <mergeCell ref="N48:O48"/>
    <mergeCell ref="Q48:R48"/>
    <mergeCell ref="T48:U48"/>
    <mergeCell ref="W48:X48"/>
    <mergeCell ref="Z48:AA48"/>
    <mergeCell ref="AC48:AD48"/>
    <mergeCell ref="D49:E49"/>
    <mergeCell ref="H49:I49"/>
    <mergeCell ref="K49:L49"/>
    <mergeCell ref="N49:O49"/>
    <mergeCell ref="Q49:R49"/>
    <mergeCell ref="T49:U49"/>
    <mergeCell ref="W49:X49"/>
    <mergeCell ref="Z49:AA49"/>
    <mergeCell ref="AC49:AD49"/>
    <mergeCell ref="W50:X50"/>
    <mergeCell ref="Z50:AA50"/>
    <mergeCell ref="AC50:AD50"/>
    <mergeCell ref="D52:E52"/>
    <mergeCell ref="H52:I52"/>
    <mergeCell ref="K52:L52"/>
    <mergeCell ref="N52:O52"/>
    <mergeCell ref="Q52:R52"/>
    <mergeCell ref="T52:U52"/>
    <mergeCell ref="W52:X52"/>
    <mergeCell ref="D50:E50"/>
    <mergeCell ref="H50:I50"/>
    <mergeCell ref="K50:L50"/>
    <mergeCell ref="N50:O50"/>
    <mergeCell ref="Q50:R50"/>
    <mergeCell ref="T50:U50"/>
    <mergeCell ref="Z52:AA52"/>
    <mergeCell ref="AC52:AD52"/>
    <mergeCell ref="D51:E51"/>
    <mergeCell ref="H51:I51"/>
    <mergeCell ref="K51:L51"/>
    <mergeCell ref="N51:O51"/>
    <mergeCell ref="Q51:R51"/>
    <mergeCell ref="T51:U51"/>
    <mergeCell ref="D54:E54"/>
    <mergeCell ref="H54:I54"/>
    <mergeCell ref="K54:L54"/>
    <mergeCell ref="N54:O54"/>
    <mergeCell ref="Q54:R54"/>
    <mergeCell ref="T54:U54"/>
    <mergeCell ref="W54:X54"/>
    <mergeCell ref="Z54:AA54"/>
    <mergeCell ref="AC54:AD54"/>
    <mergeCell ref="D55:E55"/>
    <mergeCell ref="H55:I55"/>
    <mergeCell ref="K55:L55"/>
    <mergeCell ref="N55:O55"/>
    <mergeCell ref="Q55:R55"/>
    <mergeCell ref="T55:U55"/>
    <mergeCell ref="W55:X55"/>
    <mergeCell ref="Z55:AA55"/>
    <mergeCell ref="AC55:AD55"/>
    <mergeCell ref="W58:X58"/>
    <mergeCell ref="Z58:AA58"/>
    <mergeCell ref="AC58:AD58"/>
    <mergeCell ref="D59:E59"/>
    <mergeCell ref="H59:I59"/>
    <mergeCell ref="K59:L59"/>
    <mergeCell ref="N59:O59"/>
    <mergeCell ref="Q59:R59"/>
    <mergeCell ref="T59:U59"/>
    <mergeCell ref="W59:X59"/>
    <mergeCell ref="D58:E58"/>
    <mergeCell ref="H58:I58"/>
    <mergeCell ref="K58:L58"/>
    <mergeCell ref="N58:O58"/>
    <mergeCell ref="Q58:R58"/>
    <mergeCell ref="T58:U58"/>
    <mergeCell ref="Z59:AA59"/>
    <mergeCell ref="AC59:AD59"/>
    <mergeCell ref="D62:E62"/>
    <mergeCell ref="H62:I62"/>
    <mergeCell ref="K62:L62"/>
    <mergeCell ref="N62:O62"/>
    <mergeCell ref="Q62:R62"/>
    <mergeCell ref="T62:U62"/>
    <mergeCell ref="W62:X62"/>
    <mergeCell ref="Z62:AA62"/>
    <mergeCell ref="AC62:AD62"/>
    <mergeCell ref="D63:E63"/>
    <mergeCell ref="H63:I63"/>
    <mergeCell ref="K63:L63"/>
    <mergeCell ref="N63:O63"/>
    <mergeCell ref="Q63:R63"/>
    <mergeCell ref="T63:U63"/>
    <mergeCell ref="W63:X63"/>
    <mergeCell ref="Z63:AA63"/>
    <mergeCell ref="AC63:AD63"/>
    <mergeCell ref="W64:X64"/>
    <mergeCell ref="Z64:AA64"/>
    <mergeCell ref="AC64:AD64"/>
    <mergeCell ref="D65:E65"/>
    <mergeCell ref="H65:I65"/>
    <mergeCell ref="K65:L65"/>
    <mergeCell ref="N65:O65"/>
    <mergeCell ref="Q65:R65"/>
    <mergeCell ref="T65:U65"/>
    <mergeCell ref="W65:X65"/>
    <mergeCell ref="D64:E64"/>
    <mergeCell ref="H64:I64"/>
    <mergeCell ref="K64:L64"/>
    <mergeCell ref="N64:O64"/>
    <mergeCell ref="Q64:R64"/>
    <mergeCell ref="T64:U64"/>
    <mergeCell ref="Z65:AA65"/>
    <mergeCell ref="AC65:AD65"/>
    <mergeCell ref="D66:E66"/>
    <mergeCell ref="H66:I66"/>
    <mergeCell ref="K66:L66"/>
    <mergeCell ref="N66:O66"/>
    <mergeCell ref="Q66:R66"/>
    <mergeCell ref="T66:U66"/>
    <mergeCell ref="W66:X66"/>
    <mergeCell ref="Z66:AA66"/>
    <mergeCell ref="AC66:AD66"/>
    <mergeCell ref="D67:E67"/>
    <mergeCell ref="H67:I67"/>
    <mergeCell ref="K67:L67"/>
    <mergeCell ref="N67:O67"/>
    <mergeCell ref="Q67:R67"/>
    <mergeCell ref="T67:U67"/>
    <mergeCell ref="W67:X67"/>
    <mergeCell ref="Z67:AA67"/>
    <mergeCell ref="AC67:AD67"/>
    <mergeCell ref="W68:X68"/>
    <mergeCell ref="Z68:AA68"/>
    <mergeCell ref="AC68:AD68"/>
    <mergeCell ref="D69:E69"/>
    <mergeCell ref="H69:I69"/>
    <mergeCell ref="K69:L69"/>
    <mergeCell ref="N69:O69"/>
    <mergeCell ref="Q69:R69"/>
    <mergeCell ref="T69:U69"/>
    <mergeCell ref="W69:X69"/>
    <mergeCell ref="D68:E68"/>
    <mergeCell ref="H68:I68"/>
    <mergeCell ref="K68:L68"/>
    <mergeCell ref="N68:O68"/>
    <mergeCell ref="Q68:R68"/>
    <mergeCell ref="T68:U68"/>
    <mergeCell ref="Z69:AA69"/>
    <mergeCell ref="AC69:AD69"/>
    <mergeCell ref="D70:E70"/>
    <mergeCell ref="H70:I70"/>
    <mergeCell ref="K70:L70"/>
    <mergeCell ref="N70:O70"/>
    <mergeCell ref="Q70:R70"/>
    <mergeCell ref="T70:U70"/>
    <mergeCell ref="W70:X70"/>
    <mergeCell ref="Z70:AA70"/>
    <mergeCell ref="AC70:AD70"/>
    <mergeCell ref="D75:E75"/>
    <mergeCell ref="H75:I75"/>
    <mergeCell ref="K75:L75"/>
    <mergeCell ref="N75:O75"/>
    <mergeCell ref="Q75:R75"/>
    <mergeCell ref="T75:U75"/>
    <mergeCell ref="W75:X75"/>
    <mergeCell ref="Z75:AA75"/>
    <mergeCell ref="AC75:AD75"/>
    <mergeCell ref="W76:X76"/>
    <mergeCell ref="Z76:AA76"/>
    <mergeCell ref="AC76:AD76"/>
    <mergeCell ref="D77:E77"/>
    <mergeCell ref="H77:I77"/>
    <mergeCell ref="K77:L77"/>
    <mergeCell ref="N77:O77"/>
    <mergeCell ref="Q77:R77"/>
    <mergeCell ref="T77:U77"/>
    <mergeCell ref="W77:X77"/>
    <mergeCell ref="D76:E76"/>
    <mergeCell ref="H76:I76"/>
    <mergeCell ref="K76:L76"/>
    <mergeCell ref="N76:O76"/>
    <mergeCell ref="Q76:R76"/>
    <mergeCell ref="T76:U76"/>
    <mergeCell ref="Z77:AA77"/>
    <mergeCell ref="AC77:AD77"/>
    <mergeCell ref="D78:E78"/>
    <mergeCell ref="H78:I78"/>
    <mergeCell ref="K78:L78"/>
    <mergeCell ref="N78:O78"/>
    <mergeCell ref="Q78:R78"/>
    <mergeCell ref="T78:U78"/>
    <mergeCell ref="W78:X78"/>
    <mergeCell ref="Z78:AA78"/>
    <mergeCell ref="AC78:AD78"/>
    <mergeCell ref="AC82:AD82"/>
    <mergeCell ref="Z82:AA82"/>
    <mergeCell ref="W82:X82"/>
    <mergeCell ref="T82:U82"/>
    <mergeCell ref="Q82:R82"/>
    <mergeCell ref="N82:O82"/>
    <mergeCell ref="K82:L82"/>
    <mergeCell ref="H82:I82"/>
    <mergeCell ref="D82:E82"/>
    <mergeCell ref="W83:X83"/>
    <mergeCell ref="Z83:AA83"/>
    <mergeCell ref="AC83:AD83"/>
    <mergeCell ref="D84:E84"/>
    <mergeCell ref="H84:I84"/>
    <mergeCell ref="K84:L84"/>
    <mergeCell ref="N84:O84"/>
    <mergeCell ref="Q84:R84"/>
    <mergeCell ref="T84:U84"/>
    <mergeCell ref="W84:X84"/>
    <mergeCell ref="D83:E83"/>
    <mergeCell ref="H83:I83"/>
    <mergeCell ref="K83:L83"/>
    <mergeCell ref="N83:O83"/>
    <mergeCell ref="Q83:R83"/>
    <mergeCell ref="T83:U83"/>
    <mergeCell ref="AC86:AD86"/>
    <mergeCell ref="Z84:AA84"/>
    <mergeCell ref="AC84:AD84"/>
    <mergeCell ref="D86:E86"/>
    <mergeCell ref="H86:I86"/>
    <mergeCell ref="K86:L86"/>
    <mergeCell ref="N86:O86"/>
    <mergeCell ref="Q86:R86"/>
    <mergeCell ref="T86:U86"/>
    <mergeCell ref="W86:X86"/>
    <mergeCell ref="Z86:AA86"/>
    <mergeCell ref="D85:E85"/>
    <mergeCell ref="H85:I85"/>
    <mergeCell ref="K85:L85"/>
    <mergeCell ref="N85:O85"/>
    <mergeCell ref="Q85:R85"/>
    <mergeCell ref="T85:U85"/>
    <mergeCell ref="W85:X85"/>
    <mergeCell ref="Z85:AA85"/>
    <mergeCell ref="AC85:AD85"/>
    <mergeCell ref="D27:E27"/>
    <mergeCell ref="H27:I27"/>
    <mergeCell ref="K27:L27"/>
    <mergeCell ref="N27:O27"/>
    <mergeCell ref="Q27:R27"/>
    <mergeCell ref="T27:U27"/>
    <mergeCell ref="W27:X27"/>
    <mergeCell ref="Z27:AA27"/>
    <mergeCell ref="AC27:AD27"/>
    <mergeCell ref="D30:E30"/>
    <mergeCell ref="H30:I30"/>
    <mergeCell ref="K30:L30"/>
    <mergeCell ref="N30:O30"/>
    <mergeCell ref="Q30:R30"/>
    <mergeCell ref="T30:U30"/>
    <mergeCell ref="W30:X30"/>
    <mergeCell ref="Z30:AA30"/>
    <mergeCell ref="AC30:AD30"/>
    <mergeCell ref="W25:X25"/>
    <mergeCell ref="Z25:AA25"/>
    <mergeCell ref="AC25:AD25"/>
    <mergeCell ref="D23:E23"/>
    <mergeCell ref="H23:I23"/>
    <mergeCell ref="K23:L23"/>
    <mergeCell ref="N23:O23"/>
    <mergeCell ref="Q23:R23"/>
    <mergeCell ref="T23:U23"/>
    <mergeCell ref="W23:X23"/>
    <mergeCell ref="Z23:AA23"/>
    <mergeCell ref="AC23:AD23"/>
    <mergeCell ref="D24:E24"/>
    <mergeCell ref="H24:I24"/>
    <mergeCell ref="K24:L24"/>
    <mergeCell ref="N24:O24"/>
    <mergeCell ref="Q24:R24"/>
    <mergeCell ref="T24:U24"/>
    <mergeCell ref="W24:X24"/>
    <mergeCell ref="Z24:AA24"/>
    <mergeCell ref="AC24:AD24"/>
    <mergeCell ref="D31:E31"/>
    <mergeCell ref="H31:I31"/>
    <mergeCell ref="K31:L31"/>
    <mergeCell ref="N31:O31"/>
    <mergeCell ref="Q31:R31"/>
    <mergeCell ref="T31:U31"/>
    <mergeCell ref="W31:X31"/>
    <mergeCell ref="Z31:AA31"/>
    <mergeCell ref="AC31:AD31"/>
    <mergeCell ref="D43:E43"/>
    <mergeCell ref="H43:I43"/>
    <mergeCell ref="K43:L43"/>
    <mergeCell ref="N43:O43"/>
    <mergeCell ref="Q43:R43"/>
    <mergeCell ref="T43:U43"/>
    <mergeCell ref="W43:X43"/>
    <mergeCell ref="Z43:AA43"/>
    <mergeCell ref="AC43:AD43"/>
    <mergeCell ref="D29:E29"/>
    <mergeCell ref="H29:I29"/>
    <mergeCell ref="K29:L29"/>
    <mergeCell ref="N29:O29"/>
    <mergeCell ref="Q29:R29"/>
    <mergeCell ref="T29:U29"/>
    <mergeCell ref="W29:X29"/>
    <mergeCell ref="Z29:AA29"/>
    <mergeCell ref="AC29:AD29"/>
    <mergeCell ref="D44:E44"/>
    <mergeCell ref="H44:I44"/>
    <mergeCell ref="K44:L44"/>
    <mergeCell ref="N44:O44"/>
    <mergeCell ref="Q44:R44"/>
    <mergeCell ref="T44:U44"/>
    <mergeCell ref="W44:X44"/>
    <mergeCell ref="Z44:AA44"/>
    <mergeCell ref="AC44:AD44"/>
    <mergeCell ref="W51:X51"/>
    <mergeCell ref="Z51:AA51"/>
    <mergeCell ref="AC51:AD51"/>
    <mergeCell ref="D53:E53"/>
    <mergeCell ref="H53:I53"/>
    <mergeCell ref="K53:L53"/>
    <mergeCell ref="N53:O53"/>
    <mergeCell ref="Q53:R53"/>
    <mergeCell ref="T53:U53"/>
    <mergeCell ref="W53:X53"/>
    <mergeCell ref="Z53:AA53"/>
    <mergeCell ref="AC53:AD53"/>
    <mergeCell ref="D56:E56"/>
    <mergeCell ref="H56:I56"/>
    <mergeCell ref="K56:L56"/>
    <mergeCell ref="N56:O56"/>
    <mergeCell ref="Q56:R56"/>
    <mergeCell ref="T56:U56"/>
    <mergeCell ref="W56:X56"/>
    <mergeCell ref="Z56:AA56"/>
    <mergeCell ref="AC56:AD56"/>
    <mergeCell ref="D57:E57"/>
    <mergeCell ref="H57:I57"/>
    <mergeCell ref="K57:L57"/>
    <mergeCell ref="N57:O57"/>
    <mergeCell ref="Q57:R57"/>
    <mergeCell ref="T57:U57"/>
    <mergeCell ref="W57:X57"/>
    <mergeCell ref="Z57:AA57"/>
    <mergeCell ref="AC57:AD57"/>
    <mergeCell ref="D60:E60"/>
    <mergeCell ref="H60:I60"/>
    <mergeCell ref="K60:L60"/>
    <mergeCell ref="N60:O60"/>
    <mergeCell ref="Q60:R60"/>
    <mergeCell ref="T60:U60"/>
    <mergeCell ref="W60:X60"/>
    <mergeCell ref="Z60:AA60"/>
    <mergeCell ref="AC60:AD60"/>
    <mergeCell ref="D61:E61"/>
    <mergeCell ref="H61:I61"/>
    <mergeCell ref="K61:L61"/>
    <mergeCell ref="N61:O61"/>
    <mergeCell ref="Q61:R61"/>
    <mergeCell ref="T61:U61"/>
    <mergeCell ref="W61:X61"/>
    <mergeCell ref="Z61:AA61"/>
    <mergeCell ref="AC61:AD61"/>
    <mergeCell ref="D71:E71"/>
    <mergeCell ref="H71:I71"/>
    <mergeCell ref="K71:L71"/>
    <mergeCell ref="N71:O71"/>
    <mergeCell ref="Q71:R71"/>
    <mergeCell ref="T71:U71"/>
    <mergeCell ref="W71:X71"/>
    <mergeCell ref="Z71:AA71"/>
    <mergeCell ref="AC71:AD71"/>
    <mergeCell ref="D72:E72"/>
    <mergeCell ref="H72:I72"/>
    <mergeCell ref="K72:L72"/>
    <mergeCell ref="N72:O72"/>
    <mergeCell ref="Q72:R72"/>
    <mergeCell ref="T72:U72"/>
    <mergeCell ref="W72:X72"/>
    <mergeCell ref="Z72:AA72"/>
    <mergeCell ref="AC72:AD72"/>
    <mergeCell ref="D73:E73"/>
    <mergeCell ref="H73:I73"/>
    <mergeCell ref="K73:L73"/>
    <mergeCell ref="N73:O73"/>
    <mergeCell ref="Q73:R73"/>
    <mergeCell ref="T73:U73"/>
    <mergeCell ref="W73:X73"/>
    <mergeCell ref="Z73:AA73"/>
    <mergeCell ref="AC73:AD73"/>
    <mergeCell ref="D74:E74"/>
    <mergeCell ref="H74:I74"/>
    <mergeCell ref="K74:L74"/>
    <mergeCell ref="N74:O74"/>
    <mergeCell ref="Q74:R74"/>
    <mergeCell ref="T74:U74"/>
    <mergeCell ref="W74:X74"/>
    <mergeCell ref="Z74:AA74"/>
    <mergeCell ref="AC74:AD74"/>
    <mergeCell ref="D79:E79"/>
    <mergeCell ref="H79:I79"/>
    <mergeCell ref="K79:L79"/>
    <mergeCell ref="N79:O79"/>
    <mergeCell ref="Q79:R79"/>
    <mergeCell ref="T79:U79"/>
    <mergeCell ref="W79:X79"/>
    <mergeCell ref="Z79:AA79"/>
    <mergeCell ref="AC79:AD79"/>
    <mergeCell ref="D80:E80"/>
    <mergeCell ref="H80:I80"/>
    <mergeCell ref="K80:L80"/>
    <mergeCell ref="N80:O80"/>
    <mergeCell ref="Q80:R80"/>
    <mergeCell ref="T80:U80"/>
    <mergeCell ref="W80:X80"/>
    <mergeCell ref="Z80:AA80"/>
    <mergeCell ref="AC80:AD80"/>
    <mergeCell ref="D81:E81"/>
    <mergeCell ref="H81:I81"/>
    <mergeCell ref="K81:L81"/>
    <mergeCell ref="N81:O81"/>
    <mergeCell ref="Q81:R81"/>
    <mergeCell ref="T81:U81"/>
    <mergeCell ref="W81:X81"/>
    <mergeCell ref="Z81:AA81"/>
    <mergeCell ref="AC81:AD81"/>
  </mergeCell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M1" sqref="M1:U1"/>
    </sheetView>
  </sheetViews>
  <sheetFormatPr defaultRowHeight="15"/>
  <cols>
    <col min="1" max="1" width="5.140625" style="64" bestFit="1" customWidth="1"/>
    <col min="2" max="2" width="20.42578125" style="18" bestFit="1" customWidth="1"/>
    <col min="3" max="3" width="15.5703125" style="18" bestFit="1" customWidth="1"/>
    <col min="4" max="4" width="13.85546875" style="18" bestFit="1" customWidth="1"/>
    <col min="5" max="5" width="8.7109375" style="18" bestFit="1" customWidth="1"/>
    <col min="6" max="6" width="10" style="13" bestFit="1" customWidth="1"/>
    <col min="7" max="7" width="9" style="73" bestFit="1" customWidth="1"/>
    <col min="8" max="8" width="15.140625" style="18" bestFit="1" customWidth="1"/>
    <col min="9" max="9" width="23" style="18" bestFit="1" customWidth="1"/>
    <col min="10" max="10" width="7.28515625" style="18" bestFit="1" customWidth="1"/>
    <col min="11" max="11" width="22.5703125" style="18" bestFit="1" customWidth="1"/>
    <col min="12" max="12" width="9.140625" style="18"/>
    <col min="13" max="13" width="7.5703125" style="18" customWidth="1"/>
    <col min="14" max="14" width="16.28515625" style="18" bestFit="1" customWidth="1"/>
    <col min="15" max="15" width="9.7109375" style="19" bestFit="1" customWidth="1"/>
    <col min="16" max="16" width="14.85546875" style="64" bestFit="1" customWidth="1"/>
    <col min="17" max="17" width="21.85546875" style="64" bestFit="1" customWidth="1"/>
    <col min="18" max="18" width="16.5703125" style="19" bestFit="1" customWidth="1"/>
    <col min="19" max="19" width="10.7109375" style="19" bestFit="1" customWidth="1"/>
    <col min="20" max="20" width="15.7109375" style="19" bestFit="1" customWidth="1"/>
    <col min="21" max="21" width="34.5703125" style="13" bestFit="1" customWidth="1"/>
    <col min="22" max="22" width="25.5703125" style="13" bestFit="1" customWidth="1"/>
    <col min="23" max="16384" width="9.140625" style="18"/>
  </cols>
  <sheetData>
    <row r="1" spans="1:22" s="74" customFormat="1" ht="15.75" thickBot="1">
      <c r="A1" s="64"/>
      <c r="B1" s="18"/>
      <c r="C1" s="18"/>
      <c r="D1" s="18"/>
      <c r="E1" s="18"/>
      <c r="F1" s="13"/>
      <c r="G1" s="73"/>
      <c r="H1" s="18"/>
      <c r="I1" s="18"/>
      <c r="J1" s="18"/>
      <c r="K1" s="18"/>
      <c r="M1" s="340" t="s">
        <v>650</v>
      </c>
      <c r="N1" s="340"/>
      <c r="O1" s="340"/>
      <c r="P1" s="340"/>
      <c r="Q1" s="340"/>
      <c r="R1" s="340"/>
      <c r="S1" s="340"/>
      <c r="T1" s="340"/>
      <c r="U1" s="340"/>
    </row>
    <row r="2" spans="1:22" ht="16.5" thickTop="1">
      <c r="A2" s="258" t="s">
        <v>651</v>
      </c>
      <c r="B2" s="259" t="s">
        <v>652</v>
      </c>
      <c r="C2" s="259" t="s">
        <v>653</v>
      </c>
      <c r="D2" s="259" t="s">
        <v>305</v>
      </c>
      <c r="E2" s="259" t="s">
        <v>654</v>
      </c>
      <c r="F2" s="259" t="s">
        <v>655</v>
      </c>
      <c r="G2" s="260" t="s">
        <v>656</v>
      </c>
      <c r="H2" s="259" t="s">
        <v>657</v>
      </c>
      <c r="I2" s="259" t="s">
        <v>0</v>
      </c>
      <c r="J2" s="259" t="s">
        <v>658</v>
      </c>
      <c r="K2" s="257" t="s">
        <v>1034</v>
      </c>
      <c r="M2" s="258" t="s">
        <v>659</v>
      </c>
      <c r="N2" s="259" t="s">
        <v>660</v>
      </c>
      <c r="O2" s="258" t="s">
        <v>661</v>
      </c>
      <c r="P2" s="258" t="s">
        <v>662</v>
      </c>
      <c r="Q2" s="258"/>
      <c r="R2" s="258" t="s">
        <v>663</v>
      </c>
      <c r="S2" s="259" t="s">
        <v>655</v>
      </c>
      <c r="T2" s="259" t="s">
        <v>664</v>
      </c>
      <c r="U2" s="259" t="s">
        <v>35</v>
      </c>
      <c r="V2" s="259" t="s">
        <v>665</v>
      </c>
    </row>
    <row r="3" spans="1:22">
      <c r="A3" s="75">
        <v>1</v>
      </c>
      <c r="B3" s="76" t="s">
        <v>666</v>
      </c>
      <c r="C3" s="76"/>
      <c r="D3" s="76" t="s">
        <v>53</v>
      </c>
      <c r="E3" s="76"/>
      <c r="F3" s="16">
        <v>42008</v>
      </c>
      <c r="G3" s="77">
        <v>39.99</v>
      </c>
      <c r="H3" s="76" t="s">
        <v>667</v>
      </c>
      <c r="I3" s="76" t="s">
        <v>668</v>
      </c>
      <c r="J3" s="76" t="s">
        <v>669</v>
      </c>
      <c r="K3" s="76"/>
      <c r="M3" s="14">
        <v>1</v>
      </c>
      <c r="N3" s="76" t="s">
        <v>37</v>
      </c>
      <c r="O3" s="14">
        <v>1</v>
      </c>
      <c r="P3" s="14" t="s">
        <v>670</v>
      </c>
      <c r="Q3" s="14"/>
      <c r="R3" s="261">
        <v>1</v>
      </c>
      <c r="S3" s="16">
        <v>41837</v>
      </c>
      <c r="T3" s="16"/>
      <c r="U3" s="76" t="s">
        <v>671</v>
      </c>
      <c r="V3" s="76"/>
    </row>
    <row r="4" spans="1:22">
      <c r="A4" s="75">
        <v>2</v>
      </c>
      <c r="B4" s="76" t="s">
        <v>672</v>
      </c>
      <c r="C4" s="76" t="s">
        <v>673</v>
      </c>
      <c r="D4" s="76" t="s">
        <v>53</v>
      </c>
      <c r="E4" s="76"/>
      <c r="F4" s="16">
        <v>42008</v>
      </c>
      <c r="G4" s="77">
        <v>59.9</v>
      </c>
      <c r="H4" s="76" t="s">
        <v>674</v>
      </c>
      <c r="I4" s="76" t="s">
        <v>675</v>
      </c>
      <c r="J4" s="76" t="s">
        <v>669</v>
      </c>
      <c r="K4" s="76"/>
      <c r="M4" s="14">
        <v>2</v>
      </c>
      <c r="N4" s="76" t="s">
        <v>37</v>
      </c>
      <c r="O4" s="14">
        <v>1</v>
      </c>
      <c r="P4" s="14" t="s">
        <v>670</v>
      </c>
      <c r="Q4" s="14"/>
      <c r="R4" s="261">
        <v>1</v>
      </c>
      <c r="S4" s="16">
        <v>41947</v>
      </c>
      <c r="T4" s="16"/>
      <c r="U4" s="76" t="s">
        <v>676</v>
      </c>
      <c r="V4" s="76"/>
    </row>
    <row r="5" spans="1:22">
      <c r="A5" s="75">
        <v>3</v>
      </c>
      <c r="B5" s="76" t="s">
        <v>677</v>
      </c>
      <c r="C5" s="78" t="s">
        <v>678</v>
      </c>
      <c r="D5" s="76" t="s">
        <v>53</v>
      </c>
      <c r="E5" s="76"/>
      <c r="F5" s="16">
        <v>41802</v>
      </c>
      <c r="G5" s="77">
        <v>135</v>
      </c>
      <c r="H5" s="76" t="s">
        <v>674</v>
      </c>
      <c r="I5" s="76" t="s">
        <v>679</v>
      </c>
      <c r="J5" s="76" t="s">
        <v>680</v>
      </c>
      <c r="K5" s="76"/>
      <c r="M5" s="14">
        <v>3</v>
      </c>
      <c r="N5" s="76" t="s">
        <v>681</v>
      </c>
      <c r="O5" s="14">
        <v>1</v>
      </c>
      <c r="P5" s="14" t="s">
        <v>134</v>
      </c>
      <c r="Q5" s="14" t="s">
        <v>682</v>
      </c>
      <c r="R5" s="261"/>
      <c r="S5" s="16"/>
      <c r="T5" s="16" t="s">
        <v>683</v>
      </c>
      <c r="U5" s="76" t="s">
        <v>684</v>
      </c>
      <c r="V5" s="76" t="s">
        <v>53</v>
      </c>
    </row>
    <row r="6" spans="1:22">
      <c r="A6" s="75">
        <v>4</v>
      </c>
      <c r="B6" s="76" t="s">
        <v>685</v>
      </c>
      <c r="C6" s="76"/>
      <c r="D6" s="76" t="s">
        <v>253</v>
      </c>
      <c r="E6" s="76"/>
      <c r="F6" s="16">
        <v>41555</v>
      </c>
      <c r="G6" s="77">
        <v>77.900000000000006</v>
      </c>
      <c r="H6" s="76" t="s">
        <v>686</v>
      </c>
      <c r="I6" s="76" t="s">
        <v>687</v>
      </c>
      <c r="J6" s="76" t="s">
        <v>688</v>
      </c>
      <c r="K6" s="76"/>
      <c r="M6" s="14">
        <v>4</v>
      </c>
      <c r="N6" s="76" t="s">
        <v>681</v>
      </c>
      <c r="O6" s="14">
        <v>1</v>
      </c>
      <c r="P6" s="14" t="s">
        <v>134</v>
      </c>
      <c r="Q6" s="14" t="s">
        <v>689</v>
      </c>
      <c r="R6" s="261"/>
      <c r="S6" s="16"/>
      <c r="T6" s="16" t="s">
        <v>683</v>
      </c>
      <c r="U6" s="76" t="s">
        <v>690</v>
      </c>
      <c r="V6" s="76" t="s">
        <v>53</v>
      </c>
    </row>
    <row r="7" spans="1:22">
      <c r="A7" s="75">
        <v>5</v>
      </c>
      <c r="B7" s="76" t="s">
        <v>691</v>
      </c>
      <c r="C7" s="76" t="s">
        <v>692</v>
      </c>
      <c r="D7" s="76" t="s">
        <v>253</v>
      </c>
      <c r="E7" s="76" t="s">
        <v>693</v>
      </c>
      <c r="F7" s="16">
        <v>42025</v>
      </c>
      <c r="G7" s="77">
        <v>77.900000000000006</v>
      </c>
      <c r="H7" s="76" t="s">
        <v>686</v>
      </c>
      <c r="I7" s="76" t="s">
        <v>694</v>
      </c>
      <c r="J7" s="76" t="s">
        <v>680</v>
      </c>
      <c r="K7" s="76"/>
      <c r="M7" s="14">
        <v>5</v>
      </c>
      <c r="N7" s="76" t="s">
        <v>681</v>
      </c>
      <c r="O7" s="14">
        <v>1</v>
      </c>
      <c r="P7" s="14" t="s">
        <v>134</v>
      </c>
      <c r="Q7" s="14" t="s">
        <v>695</v>
      </c>
      <c r="R7" s="261">
        <v>22.5</v>
      </c>
      <c r="S7" s="16">
        <v>41450</v>
      </c>
      <c r="T7" s="16" t="s">
        <v>683</v>
      </c>
      <c r="U7" s="76" t="s">
        <v>696</v>
      </c>
      <c r="V7" s="76" t="s">
        <v>53</v>
      </c>
    </row>
    <row r="8" spans="1:22">
      <c r="A8" s="75">
        <v>6</v>
      </c>
      <c r="B8" s="76" t="s">
        <v>691</v>
      </c>
      <c r="C8" s="76" t="s">
        <v>692</v>
      </c>
      <c r="D8" s="76" t="s">
        <v>253</v>
      </c>
      <c r="E8" s="76" t="s">
        <v>697</v>
      </c>
      <c r="F8" s="16">
        <v>42025</v>
      </c>
      <c r="G8" s="77">
        <v>77.900000000000006</v>
      </c>
      <c r="H8" s="76" t="s">
        <v>686</v>
      </c>
      <c r="I8" s="76" t="s">
        <v>698</v>
      </c>
      <c r="J8" s="76" t="s">
        <v>680</v>
      </c>
      <c r="K8" s="76"/>
      <c r="M8" s="14">
        <v>6</v>
      </c>
      <c r="N8" s="76" t="s">
        <v>681</v>
      </c>
      <c r="O8" s="14">
        <v>1</v>
      </c>
      <c r="P8" s="262" t="s">
        <v>134</v>
      </c>
      <c r="Q8" s="262" t="s">
        <v>699</v>
      </c>
      <c r="R8" s="261" t="s">
        <v>700</v>
      </c>
      <c r="S8" s="16">
        <v>41879</v>
      </c>
      <c r="T8" s="16" t="s">
        <v>683</v>
      </c>
      <c r="U8" s="76" t="s">
        <v>696</v>
      </c>
      <c r="V8" s="76" t="s">
        <v>53</v>
      </c>
    </row>
    <row r="9" spans="1:22">
      <c r="A9" s="75">
        <v>7</v>
      </c>
      <c r="B9" s="76" t="s">
        <v>691</v>
      </c>
      <c r="C9" s="76" t="s">
        <v>692</v>
      </c>
      <c r="D9" s="76" t="s">
        <v>253</v>
      </c>
      <c r="E9" s="76" t="s">
        <v>701</v>
      </c>
      <c r="F9" s="16">
        <v>42017</v>
      </c>
      <c r="G9" s="77">
        <v>77.900000000000006</v>
      </c>
      <c r="H9" s="76" t="s">
        <v>686</v>
      </c>
      <c r="I9" s="76" t="s">
        <v>702</v>
      </c>
      <c r="J9" s="76" t="s">
        <v>680</v>
      </c>
      <c r="K9" s="76"/>
      <c r="M9" s="14">
        <v>7</v>
      </c>
      <c r="N9" s="76" t="s">
        <v>681</v>
      </c>
      <c r="O9" s="14">
        <v>1</v>
      </c>
      <c r="P9" s="14" t="s">
        <v>703</v>
      </c>
      <c r="Q9" s="14" t="s">
        <v>704</v>
      </c>
      <c r="R9" s="261"/>
      <c r="S9" s="16"/>
      <c r="T9" s="16" t="s">
        <v>683</v>
      </c>
      <c r="U9" s="76" t="s">
        <v>705</v>
      </c>
      <c r="V9" s="76" t="s">
        <v>53</v>
      </c>
    </row>
    <row r="10" spans="1:22">
      <c r="A10" s="75">
        <v>8</v>
      </c>
      <c r="B10" s="76" t="s">
        <v>706</v>
      </c>
      <c r="C10" s="76" t="s">
        <v>692</v>
      </c>
      <c r="D10" s="76" t="s">
        <v>253</v>
      </c>
      <c r="E10" s="76" t="s">
        <v>707</v>
      </c>
      <c r="F10" s="16">
        <v>42257</v>
      </c>
      <c r="G10" s="77">
        <v>59.9</v>
      </c>
      <c r="H10" s="76" t="s">
        <v>708</v>
      </c>
      <c r="I10" s="76" t="s">
        <v>709</v>
      </c>
      <c r="J10" s="76" t="s">
        <v>680</v>
      </c>
      <c r="K10" s="76"/>
      <c r="M10" s="14">
        <v>8</v>
      </c>
      <c r="N10" s="76" t="s">
        <v>681</v>
      </c>
      <c r="O10" s="14">
        <v>1</v>
      </c>
      <c r="P10" s="14" t="s">
        <v>703</v>
      </c>
      <c r="Q10" s="14"/>
      <c r="R10" s="261"/>
      <c r="S10" s="16"/>
      <c r="T10" s="16" t="s">
        <v>683</v>
      </c>
      <c r="U10" s="76" t="s">
        <v>710</v>
      </c>
      <c r="V10" s="76" t="s">
        <v>53</v>
      </c>
    </row>
    <row r="11" spans="1:22">
      <c r="A11" s="75">
        <v>9</v>
      </c>
      <c r="B11" s="76" t="s">
        <v>706</v>
      </c>
      <c r="C11" s="76" t="s">
        <v>692</v>
      </c>
      <c r="D11" s="76" t="s">
        <v>253</v>
      </c>
      <c r="E11" s="76" t="s">
        <v>711</v>
      </c>
      <c r="F11" s="16">
        <v>42257</v>
      </c>
      <c r="G11" s="77">
        <v>59.9</v>
      </c>
      <c r="H11" s="76" t="s">
        <v>708</v>
      </c>
      <c r="I11" s="76" t="s">
        <v>712</v>
      </c>
      <c r="J11" s="76" t="s">
        <v>680</v>
      </c>
      <c r="K11" s="76"/>
      <c r="M11" s="14">
        <v>9</v>
      </c>
      <c r="N11" s="76" t="s">
        <v>681</v>
      </c>
      <c r="O11" s="14">
        <v>1</v>
      </c>
      <c r="P11" s="14" t="s">
        <v>134</v>
      </c>
      <c r="Q11" s="14"/>
      <c r="R11" s="261"/>
      <c r="S11" s="16"/>
      <c r="T11" s="16" t="s">
        <v>683</v>
      </c>
      <c r="U11" s="76" t="s">
        <v>713</v>
      </c>
      <c r="V11" s="76" t="s">
        <v>53</v>
      </c>
    </row>
    <row r="12" spans="1:22">
      <c r="A12" s="253">
        <v>10</v>
      </c>
      <c r="B12" s="254" t="s">
        <v>714</v>
      </c>
      <c r="C12" s="254"/>
      <c r="D12" s="254" t="s">
        <v>556</v>
      </c>
      <c r="E12" s="254" t="s">
        <v>715</v>
      </c>
      <c r="F12" s="197">
        <v>41745</v>
      </c>
      <c r="G12" s="255">
        <v>149.99</v>
      </c>
      <c r="H12" s="254" t="s">
        <v>686</v>
      </c>
      <c r="I12" s="254" t="s">
        <v>716</v>
      </c>
      <c r="J12" s="254" t="s">
        <v>688</v>
      </c>
      <c r="K12" s="254"/>
      <c r="M12" s="14">
        <v>10</v>
      </c>
      <c r="N12" s="76" t="s">
        <v>681</v>
      </c>
      <c r="O12" s="14">
        <v>6</v>
      </c>
      <c r="P12" s="14" t="s">
        <v>670</v>
      </c>
      <c r="Q12" s="14"/>
      <c r="R12" s="261">
        <v>6</v>
      </c>
      <c r="S12" s="16"/>
      <c r="T12" s="16"/>
      <c r="U12" s="76" t="s">
        <v>717</v>
      </c>
      <c r="V12" s="76"/>
    </row>
    <row r="13" spans="1:22">
      <c r="A13" s="75">
        <v>11</v>
      </c>
      <c r="B13" s="76" t="s">
        <v>718</v>
      </c>
      <c r="C13" s="76" t="s">
        <v>556</v>
      </c>
      <c r="D13" s="76" t="s">
        <v>556</v>
      </c>
      <c r="E13" s="76" t="s">
        <v>719</v>
      </c>
      <c r="F13" s="16">
        <v>42246</v>
      </c>
      <c r="G13" s="77">
        <v>89.9</v>
      </c>
      <c r="H13" s="76" t="s">
        <v>708</v>
      </c>
      <c r="I13" s="76" t="s">
        <v>720</v>
      </c>
      <c r="J13" s="76" t="s">
        <v>688</v>
      </c>
      <c r="K13" s="76"/>
      <c r="M13" s="14">
        <v>11</v>
      </c>
      <c r="N13" s="76" t="s">
        <v>681</v>
      </c>
      <c r="O13" s="14">
        <v>1</v>
      </c>
      <c r="P13" s="14" t="s">
        <v>134</v>
      </c>
      <c r="Q13" s="14" t="s">
        <v>721</v>
      </c>
      <c r="R13" s="261" t="s">
        <v>700</v>
      </c>
      <c r="S13" s="16">
        <v>41879</v>
      </c>
      <c r="T13" s="16"/>
      <c r="U13" s="76" t="s">
        <v>722</v>
      </c>
      <c r="V13" s="76" t="s">
        <v>53</v>
      </c>
    </row>
    <row r="14" spans="1:22">
      <c r="A14" s="75">
        <v>12</v>
      </c>
      <c r="B14" s="76" t="s">
        <v>718</v>
      </c>
      <c r="C14" s="76" t="s">
        <v>556</v>
      </c>
      <c r="D14" s="76" t="s">
        <v>556</v>
      </c>
      <c r="E14" s="76" t="s">
        <v>633</v>
      </c>
      <c r="F14" s="16">
        <v>42247</v>
      </c>
      <c r="G14" s="77">
        <v>89.9</v>
      </c>
      <c r="H14" s="76" t="s">
        <v>708</v>
      </c>
      <c r="I14" s="76" t="s">
        <v>723</v>
      </c>
      <c r="J14" s="76" t="s">
        <v>688</v>
      </c>
      <c r="K14" s="76"/>
      <c r="M14" s="14">
        <v>12</v>
      </c>
      <c r="N14" s="76" t="s">
        <v>724</v>
      </c>
      <c r="O14" s="14">
        <v>1</v>
      </c>
      <c r="P14" s="14" t="s">
        <v>670</v>
      </c>
      <c r="Q14" s="14"/>
      <c r="R14" s="261">
        <v>1</v>
      </c>
      <c r="S14" s="16">
        <v>42066</v>
      </c>
      <c r="T14" s="16"/>
      <c r="U14" s="76" t="s">
        <v>676</v>
      </c>
      <c r="V14" s="76"/>
    </row>
    <row r="15" spans="1:22">
      <c r="A15" s="75">
        <v>13</v>
      </c>
      <c r="B15" s="76" t="s">
        <v>718</v>
      </c>
      <c r="C15" s="76" t="s">
        <v>692</v>
      </c>
      <c r="D15" s="76" t="s">
        <v>253</v>
      </c>
      <c r="E15" s="76"/>
      <c r="F15" s="16">
        <v>42247</v>
      </c>
      <c r="G15" s="77">
        <v>89.9</v>
      </c>
      <c r="H15" s="76" t="s">
        <v>708</v>
      </c>
      <c r="I15" s="76" t="s">
        <v>725</v>
      </c>
      <c r="J15" s="76" t="s">
        <v>688</v>
      </c>
      <c r="K15" s="76"/>
      <c r="M15" s="14">
        <v>13</v>
      </c>
      <c r="N15" s="76" t="s">
        <v>726</v>
      </c>
      <c r="O15" s="14">
        <v>1</v>
      </c>
      <c r="P15" s="14" t="s">
        <v>727</v>
      </c>
      <c r="Q15" s="14"/>
      <c r="R15" s="261" t="s">
        <v>700</v>
      </c>
      <c r="S15" s="16">
        <v>41763</v>
      </c>
      <c r="T15" s="16"/>
      <c r="U15" s="76" t="s">
        <v>671</v>
      </c>
      <c r="V15" s="76"/>
    </row>
    <row r="16" spans="1:22">
      <c r="A16" s="75">
        <v>14</v>
      </c>
      <c r="B16" s="76" t="s">
        <v>728</v>
      </c>
      <c r="C16" s="76" t="s">
        <v>729</v>
      </c>
      <c r="D16" s="76" t="s">
        <v>556</v>
      </c>
      <c r="E16" s="76"/>
      <c r="F16" s="16">
        <v>42318</v>
      </c>
      <c r="G16" s="77">
        <v>29.99</v>
      </c>
      <c r="H16" s="76" t="s">
        <v>708</v>
      </c>
      <c r="I16" s="76" t="s">
        <v>730</v>
      </c>
      <c r="J16" s="76" t="s">
        <v>669</v>
      </c>
      <c r="K16" s="76"/>
      <c r="M16" s="14">
        <v>14</v>
      </c>
      <c r="N16" s="76" t="s">
        <v>731</v>
      </c>
      <c r="O16" s="14">
        <v>1</v>
      </c>
      <c r="P16" s="14" t="s">
        <v>670</v>
      </c>
      <c r="Q16" s="14"/>
      <c r="R16" s="261">
        <v>1</v>
      </c>
      <c r="S16" s="261" t="s">
        <v>700</v>
      </c>
      <c r="T16" s="261"/>
      <c r="U16" s="76" t="s">
        <v>732</v>
      </c>
      <c r="V16" s="76"/>
    </row>
    <row r="17" spans="1:24">
      <c r="A17" s="75">
        <v>15</v>
      </c>
      <c r="B17" s="76" t="s">
        <v>728</v>
      </c>
      <c r="C17" s="76" t="s">
        <v>733</v>
      </c>
      <c r="D17" s="76" t="s">
        <v>556</v>
      </c>
      <c r="E17" s="76"/>
      <c r="F17" s="16">
        <v>42318</v>
      </c>
      <c r="G17" s="77">
        <v>29.99</v>
      </c>
      <c r="H17" s="76" t="s">
        <v>708</v>
      </c>
      <c r="I17" s="76" t="s">
        <v>734</v>
      </c>
      <c r="J17" s="76" t="s">
        <v>669</v>
      </c>
      <c r="K17" s="76"/>
      <c r="M17" s="14">
        <v>15</v>
      </c>
      <c r="N17" s="76" t="s">
        <v>361</v>
      </c>
      <c r="O17" s="14">
        <v>1</v>
      </c>
      <c r="P17" s="14" t="s">
        <v>670</v>
      </c>
      <c r="Q17" s="14"/>
      <c r="R17" s="261">
        <v>1</v>
      </c>
      <c r="S17" s="16">
        <v>41994</v>
      </c>
      <c r="T17" s="16"/>
      <c r="U17" s="76" t="s">
        <v>671</v>
      </c>
      <c r="V17" s="76"/>
    </row>
    <row r="18" spans="1:24">
      <c r="A18" s="75">
        <v>16</v>
      </c>
      <c r="B18" s="76" t="s">
        <v>728</v>
      </c>
      <c r="C18" s="76" t="s">
        <v>735</v>
      </c>
      <c r="D18" s="76" t="s">
        <v>556</v>
      </c>
      <c r="E18" s="76"/>
      <c r="F18" s="16">
        <v>42318</v>
      </c>
      <c r="G18" s="77">
        <v>29.99</v>
      </c>
      <c r="H18" s="76" t="s">
        <v>708</v>
      </c>
      <c r="I18" s="76" t="s">
        <v>736</v>
      </c>
      <c r="J18" s="76" t="s">
        <v>669</v>
      </c>
      <c r="K18" s="76"/>
      <c r="M18" s="14">
        <v>16</v>
      </c>
      <c r="N18" s="76" t="s">
        <v>351</v>
      </c>
      <c r="O18" s="14">
        <v>1</v>
      </c>
      <c r="P18" s="195" t="s">
        <v>737</v>
      </c>
      <c r="Q18" s="195"/>
      <c r="R18" s="261"/>
      <c r="S18" s="16"/>
      <c r="T18" s="16"/>
      <c r="U18" s="76" t="s">
        <v>738</v>
      </c>
      <c r="V18" s="76"/>
    </row>
    <row r="19" spans="1:24">
      <c r="A19" s="75">
        <v>17</v>
      </c>
      <c r="B19" s="76" t="s">
        <v>728</v>
      </c>
      <c r="C19" s="76" t="s">
        <v>739</v>
      </c>
      <c r="D19" s="76" t="s">
        <v>556</v>
      </c>
      <c r="E19" s="76"/>
      <c r="F19" s="16">
        <v>42318</v>
      </c>
      <c r="G19" s="77">
        <v>29.99</v>
      </c>
      <c r="H19" s="76" t="s">
        <v>708</v>
      </c>
      <c r="I19" s="76" t="s">
        <v>740</v>
      </c>
      <c r="J19" s="76" t="s">
        <v>669</v>
      </c>
      <c r="K19" s="76"/>
      <c r="M19" s="14">
        <v>17</v>
      </c>
      <c r="N19" s="76" t="s">
        <v>351</v>
      </c>
      <c r="O19" s="14">
        <v>1</v>
      </c>
      <c r="P19" s="14" t="s">
        <v>670</v>
      </c>
      <c r="Q19" s="14"/>
      <c r="R19" s="261">
        <v>1</v>
      </c>
      <c r="S19" s="16">
        <v>41842</v>
      </c>
      <c r="T19" s="16"/>
      <c r="U19" s="76" t="s">
        <v>671</v>
      </c>
      <c r="V19" s="76"/>
    </row>
    <row r="20" spans="1:24">
      <c r="A20" s="75">
        <v>18</v>
      </c>
      <c r="B20" s="76" t="s">
        <v>741</v>
      </c>
      <c r="C20" s="76" t="s">
        <v>742</v>
      </c>
      <c r="D20" s="76" t="s">
        <v>53</v>
      </c>
      <c r="E20" s="76"/>
      <c r="F20" s="16">
        <v>42324</v>
      </c>
      <c r="G20" s="77">
        <v>29.9</v>
      </c>
      <c r="H20" s="76" t="s">
        <v>708</v>
      </c>
      <c r="I20" s="76" t="s">
        <v>743</v>
      </c>
      <c r="J20" s="76" t="s">
        <v>669</v>
      </c>
      <c r="K20" s="76"/>
      <c r="M20" s="14">
        <v>18</v>
      </c>
      <c r="N20" s="76" t="s">
        <v>368</v>
      </c>
      <c r="O20" s="14">
        <v>1</v>
      </c>
      <c r="P20" s="263" t="s">
        <v>703</v>
      </c>
      <c r="Q20" s="263"/>
      <c r="R20" s="261">
        <v>29.9</v>
      </c>
      <c r="S20" s="16">
        <v>42045</v>
      </c>
      <c r="T20" s="16"/>
      <c r="U20" s="76" t="s">
        <v>671</v>
      </c>
      <c r="V20" s="76"/>
    </row>
    <row r="21" spans="1:24">
      <c r="A21" s="75">
        <v>19</v>
      </c>
      <c r="B21" s="76" t="s">
        <v>741</v>
      </c>
      <c r="C21" s="76" t="s">
        <v>744</v>
      </c>
      <c r="D21" s="76" t="s">
        <v>53</v>
      </c>
      <c r="E21" s="76"/>
      <c r="F21" s="16">
        <v>42324</v>
      </c>
      <c r="G21" s="77">
        <v>29.9</v>
      </c>
      <c r="H21" s="76" t="s">
        <v>708</v>
      </c>
      <c r="I21" s="76" t="s">
        <v>745</v>
      </c>
      <c r="J21" s="76" t="s">
        <v>669</v>
      </c>
      <c r="K21" s="76"/>
      <c r="M21" s="14">
        <v>19</v>
      </c>
      <c r="N21" s="76" t="s">
        <v>356</v>
      </c>
      <c r="O21" s="14">
        <v>1</v>
      </c>
      <c r="P21" s="263" t="s">
        <v>737</v>
      </c>
      <c r="Q21" s="263"/>
      <c r="R21" s="261"/>
      <c r="S21" s="16">
        <v>41408</v>
      </c>
      <c r="T21" s="16"/>
      <c r="U21" s="76" t="s">
        <v>746</v>
      </c>
      <c r="V21" s="76" t="s">
        <v>356</v>
      </c>
    </row>
    <row r="22" spans="1:24">
      <c r="A22" s="75">
        <v>20</v>
      </c>
      <c r="B22" s="76" t="s">
        <v>741</v>
      </c>
      <c r="C22" s="76" t="s">
        <v>747</v>
      </c>
      <c r="D22" s="76" t="s">
        <v>53</v>
      </c>
      <c r="E22" s="76"/>
      <c r="F22" s="16">
        <v>42324</v>
      </c>
      <c r="G22" s="77">
        <v>29.9</v>
      </c>
      <c r="H22" s="76" t="s">
        <v>708</v>
      </c>
      <c r="I22" s="76" t="s">
        <v>748</v>
      </c>
      <c r="J22" s="76" t="s">
        <v>669</v>
      </c>
      <c r="K22" s="76"/>
      <c r="M22" s="14">
        <v>20</v>
      </c>
      <c r="N22" s="76" t="s">
        <v>556</v>
      </c>
      <c r="O22" s="14">
        <v>1</v>
      </c>
      <c r="P22" s="263" t="s">
        <v>134</v>
      </c>
      <c r="Q22" s="263" t="s">
        <v>749</v>
      </c>
      <c r="R22" s="261"/>
      <c r="S22" s="16"/>
      <c r="T22" s="16" t="s">
        <v>750</v>
      </c>
      <c r="U22" s="76" t="s">
        <v>751</v>
      </c>
      <c r="V22" s="76" t="s">
        <v>751</v>
      </c>
    </row>
    <row r="23" spans="1:24">
      <c r="A23" s="75">
        <v>21</v>
      </c>
      <c r="B23" s="76" t="s">
        <v>1127</v>
      </c>
      <c r="C23" s="76"/>
      <c r="D23" s="76" t="s">
        <v>556</v>
      </c>
      <c r="E23" s="76" t="s">
        <v>715</v>
      </c>
      <c r="F23" s="256">
        <v>42638</v>
      </c>
      <c r="G23" s="77">
        <v>89.9</v>
      </c>
      <c r="H23" s="76" t="s">
        <v>674</v>
      </c>
      <c r="I23" s="76" t="s">
        <v>1128</v>
      </c>
      <c r="J23" s="76" t="s">
        <v>680</v>
      </c>
      <c r="K23" s="76" t="s">
        <v>1131</v>
      </c>
      <c r="M23" s="14">
        <v>21</v>
      </c>
      <c r="N23" s="76" t="s">
        <v>556</v>
      </c>
      <c r="O23" s="14">
        <v>1</v>
      </c>
      <c r="P23" s="14" t="s">
        <v>727</v>
      </c>
      <c r="Q23" s="14"/>
      <c r="R23" s="261" t="s">
        <v>700</v>
      </c>
      <c r="S23" s="16">
        <v>41667</v>
      </c>
      <c r="T23" s="16"/>
      <c r="U23" s="76" t="s">
        <v>752</v>
      </c>
      <c r="V23" s="76"/>
    </row>
    <row r="24" spans="1:24">
      <c r="A24" s="75">
        <v>22</v>
      </c>
      <c r="B24" s="76" t="s">
        <v>1130</v>
      </c>
      <c r="C24" s="76"/>
      <c r="D24" s="76" t="s">
        <v>253</v>
      </c>
      <c r="E24" s="76"/>
      <c r="F24" s="256">
        <v>42638</v>
      </c>
      <c r="G24" s="77">
        <v>59.9</v>
      </c>
      <c r="H24" s="76" t="s">
        <v>674</v>
      </c>
      <c r="I24" s="76" t="s">
        <v>1129</v>
      </c>
      <c r="J24" s="76" t="s">
        <v>688</v>
      </c>
      <c r="K24" s="76" t="s">
        <v>1132</v>
      </c>
      <c r="M24" s="14">
        <v>22</v>
      </c>
      <c r="N24" s="76" t="s">
        <v>556</v>
      </c>
      <c r="O24" s="14">
        <v>1</v>
      </c>
      <c r="P24" s="14" t="s">
        <v>670</v>
      </c>
      <c r="Q24" s="14"/>
      <c r="R24" s="261" t="s">
        <v>700</v>
      </c>
      <c r="S24" s="16">
        <v>41667</v>
      </c>
      <c r="T24" s="16"/>
      <c r="U24" s="76" t="s">
        <v>753</v>
      </c>
      <c r="V24" s="76"/>
    </row>
    <row r="25" spans="1:24">
      <c r="M25" s="14">
        <v>23</v>
      </c>
      <c r="N25" s="76" t="s">
        <v>681</v>
      </c>
      <c r="O25" s="14">
        <v>1</v>
      </c>
      <c r="P25" s="14" t="s">
        <v>703</v>
      </c>
      <c r="Q25" s="14" t="s">
        <v>1133</v>
      </c>
      <c r="R25" s="261"/>
      <c r="S25" s="264">
        <v>42508</v>
      </c>
      <c r="T25" s="261" t="s">
        <v>683</v>
      </c>
      <c r="U25" s="76" t="s">
        <v>1134</v>
      </c>
      <c r="V25" s="15"/>
    </row>
    <row r="26" spans="1:24">
      <c r="M26" s="14">
        <v>24</v>
      </c>
      <c r="N26" s="76" t="s">
        <v>1135</v>
      </c>
      <c r="O26" s="14">
        <v>1</v>
      </c>
      <c r="P26" s="14" t="s">
        <v>703</v>
      </c>
      <c r="Q26" s="14" t="s">
        <v>1136</v>
      </c>
      <c r="R26" s="261"/>
      <c r="S26" s="264">
        <v>42508</v>
      </c>
      <c r="T26" s="261" t="s">
        <v>1137</v>
      </c>
      <c r="U26" s="16"/>
      <c r="V26" s="16"/>
      <c r="W26"/>
    </row>
    <row r="27" spans="1:24">
      <c r="M27" s="14">
        <v>25</v>
      </c>
      <c r="N27" s="76" t="s">
        <v>1138</v>
      </c>
      <c r="O27" s="14">
        <v>1</v>
      </c>
      <c r="P27" s="14" t="s">
        <v>703</v>
      </c>
      <c r="Q27" s="14" t="s">
        <v>1139</v>
      </c>
      <c r="R27" s="261"/>
      <c r="S27" s="264">
        <v>42508</v>
      </c>
      <c r="T27" s="261" t="s">
        <v>1137</v>
      </c>
      <c r="U27" s="16"/>
      <c r="V27" s="16"/>
      <c r="W27"/>
    </row>
    <row r="28" spans="1:24">
      <c r="N28"/>
      <c r="O28"/>
      <c r="P28"/>
      <c r="Q28"/>
      <c r="R28"/>
      <c r="S28"/>
      <c r="T28"/>
      <c r="U28"/>
      <c r="V28"/>
      <c r="W28"/>
      <c r="X28"/>
    </row>
  </sheetData>
  <mergeCells count="1">
    <mergeCell ref="M1:U1"/>
  </mergeCells>
  <hyperlinks>
    <hyperlink ref="C5" r:id="rId1"/>
  </hyperlinks>
  <pageMargins left="0.7" right="0.7" top="0.75" bottom="0.75" header="0.3" footer="0.3"/>
  <pageSetup paperSize="9" orientation="portrait" horizontalDpi="203" verticalDpi="203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8" activeCellId="1" sqref="D27 D28"/>
    </sheetView>
  </sheetViews>
  <sheetFormatPr defaultRowHeight="15"/>
  <cols>
    <col min="1" max="1" width="21.42578125" style="18" bestFit="1" customWidth="1"/>
    <col min="2" max="3" width="21.42578125" style="18" customWidth="1"/>
    <col min="4" max="4" width="15.28515625" style="18" bestFit="1" customWidth="1"/>
    <col min="5" max="5" width="14.85546875" style="18" bestFit="1" customWidth="1"/>
    <col min="6" max="6" width="14.85546875" style="18" customWidth="1"/>
    <col min="7" max="7" width="26.42578125" style="13" bestFit="1" customWidth="1"/>
    <col min="8" max="16384" width="9.140625" style="18"/>
  </cols>
  <sheetData>
    <row r="1" spans="1:7">
      <c r="A1" s="44" t="s">
        <v>305</v>
      </c>
      <c r="B1" s="44" t="s">
        <v>593</v>
      </c>
      <c r="C1" s="44" t="s">
        <v>594</v>
      </c>
      <c r="D1" s="44" t="s">
        <v>595</v>
      </c>
      <c r="E1" s="44" t="s">
        <v>596</v>
      </c>
      <c r="F1" s="44" t="s">
        <v>305</v>
      </c>
      <c r="G1" s="44" t="s">
        <v>597</v>
      </c>
    </row>
    <row r="2" spans="1:7">
      <c r="A2" s="67" t="s">
        <v>598</v>
      </c>
      <c r="B2" s="67"/>
      <c r="C2" s="67" t="s">
        <v>599</v>
      </c>
      <c r="D2" s="67" t="s">
        <v>600</v>
      </c>
      <c r="E2" s="67" t="s">
        <v>601</v>
      </c>
      <c r="F2" s="67"/>
      <c r="G2" s="68"/>
    </row>
    <row r="3" spans="1:7">
      <c r="A3" s="67" t="s">
        <v>602</v>
      </c>
      <c r="B3" s="67"/>
      <c r="C3" s="67" t="s">
        <v>599</v>
      </c>
      <c r="D3" s="67" t="s">
        <v>600</v>
      </c>
      <c r="E3" s="67" t="s">
        <v>603</v>
      </c>
      <c r="F3" s="67"/>
      <c r="G3" s="68"/>
    </row>
    <row r="4" spans="1:7">
      <c r="A4" s="67" t="s">
        <v>602</v>
      </c>
      <c r="B4" s="67"/>
      <c r="C4" s="67" t="s">
        <v>599</v>
      </c>
      <c r="D4" s="67" t="s">
        <v>600</v>
      </c>
      <c r="E4" s="67" t="s">
        <v>604</v>
      </c>
      <c r="F4" s="67"/>
      <c r="G4" s="68"/>
    </row>
    <row r="5" spans="1:7">
      <c r="A5" s="67" t="s">
        <v>605</v>
      </c>
      <c r="B5" s="67"/>
      <c r="C5" s="67" t="s">
        <v>599</v>
      </c>
      <c r="D5" s="67" t="s">
        <v>600</v>
      </c>
      <c r="E5" s="67" t="s">
        <v>606</v>
      </c>
      <c r="F5" s="67"/>
      <c r="G5" s="68"/>
    </row>
    <row r="6" spans="1:7">
      <c r="A6" s="67" t="s">
        <v>607</v>
      </c>
      <c r="B6" s="67"/>
      <c r="C6" s="67" t="s">
        <v>599</v>
      </c>
      <c r="D6" s="67" t="s">
        <v>600</v>
      </c>
      <c r="E6" s="67" t="s">
        <v>608</v>
      </c>
      <c r="F6" s="67"/>
      <c r="G6" s="68"/>
    </row>
    <row r="7" spans="1:7">
      <c r="A7" s="67" t="s">
        <v>607</v>
      </c>
      <c r="B7" s="67"/>
      <c r="C7" s="67" t="s">
        <v>599</v>
      </c>
      <c r="D7" s="67" t="s">
        <v>600</v>
      </c>
      <c r="E7" s="67" t="s">
        <v>609</v>
      </c>
      <c r="F7" s="67"/>
      <c r="G7" s="68"/>
    </row>
    <row r="8" spans="1:7">
      <c r="A8" s="67" t="s">
        <v>610</v>
      </c>
      <c r="B8" s="67"/>
      <c r="C8" s="67" t="s">
        <v>599</v>
      </c>
      <c r="D8" s="67" t="s">
        <v>611</v>
      </c>
      <c r="E8" s="67"/>
      <c r="F8" s="67"/>
      <c r="G8" s="68"/>
    </row>
    <row r="9" spans="1:7">
      <c r="A9" s="49" t="s">
        <v>612</v>
      </c>
      <c r="B9" s="49"/>
      <c r="C9" s="49"/>
      <c r="D9" s="49" t="s">
        <v>600</v>
      </c>
      <c r="E9" s="49" t="s">
        <v>613</v>
      </c>
      <c r="F9" s="49"/>
      <c r="G9" s="51"/>
    </row>
    <row r="10" spans="1:7" s="69" customFormat="1">
      <c r="A10" s="67" t="s">
        <v>253</v>
      </c>
      <c r="B10" s="67"/>
      <c r="C10" s="67" t="s">
        <v>599</v>
      </c>
      <c r="D10" s="67" t="s">
        <v>600</v>
      </c>
      <c r="E10" s="67" t="s">
        <v>614</v>
      </c>
      <c r="F10" s="67"/>
      <c r="G10" s="68"/>
    </row>
    <row r="11" spans="1:7" s="69" customFormat="1">
      <c r="A11" s="67" t="s">
        <v>253</v>
      </c>
      <c r="B11" s="67"/>
      <c r="C11" s="67" t="s">
        <v>599</v>
      </c>
      <c r="D11" s="67" t="s">
        <v>600</v>
      </c>
      <c r="E11" s="67" t="s">
        <v>615</v>
      </c>
      <c r="F11" s="67"/>
      <c r="G11" s="68"/>
    </row>
    <row r="12" spans="1:7" s="69" customFormat="1">
      <c r="A12" s="67" t="s">
        <v>253</v>
      </c>
      <c r="B12" s="67"/>
      <c r="C12" s="67" t="s">
        <v>599</v>
      </c>
      <c r="D12" s="67" t="s">
        <v>600</v>
      </c>
      <c r="E12" s="67" t="s">
        <v>616</v>
      </c>
      <c r="F12" s="67"/>
      <c r="G12" s="68" t="s">
        <v>617</v>
      </c>
    </row>
    <row r="13" spans="1:7">
      <c r="A13" s="67" t="s">
        <v>253</v>
      </c>
      <c r="B13" s="67" t="s">
        <v>618</v>
      </c>
      <c r="C13" s="67" t="s">
        <v>599</v>
      </c>
      <c r="D13" s="67" t="s">
        <v>600</v>
      </c>
      <c r="E13" s="67" t="s">
        <v>619</v>
      </c>
      <c r="F13" s="67"/>
      <c r="G13" s="44"/>
    </row>
    <row r="14" spans="1:7" s="69" customFormat="1">
      <c r="A14" s="47" t="s">
        <v>556</v>
      </c>
      <c r="B14" s="47"/>
      <c r="C14" s="47" t="s">
        <v>620</v>
      </c>
      <c r="D14" s="47" t="s">
        <v>600</v>
      </c>
      <c r="E14" s="47" t="s">
        <v>621</v>
      </c>
      <c r="F14" s="47" t="s">
        <v>622</v>
      </c>
      <c r="G14" s="70"/>
    </row>
    <row r="15" spans="1:7">
      <c r="A15" s="45" t="s">
        <v>556</v>
      </c>
      <c r="B15" s="45" t="s">
        <v>618</v>
      </c>
      <c r="C15" s="45" t="s">
        <v>623</v>
      </c>
      <c r="D15" s="45" t="s">
        <v>600</v>
      </c>
      <c r="E15" s="45" t="s">
        <v>624</v>
      </c>
      <c r="F15" s="45" t="s">
        <v>625</v>
      </c>
      <c r="G15" s="44"/>
    </row>
    <row r="16" spans="1:7" s="69" customFormat="1">
      <c r="A16" s="47" t="s">
        <v>556</v>
      </c>
      <c r="B16" s="45" t="s">
        <v>618</v>
      </c>
      <c r="C16" s="47"/>
      <c r="D16" s="47" t="s">
        <v>600</v>
      </c>
      <c r="E16" s="47" t="s">
        <v>626</v>
      </c>
      <c r="F16" s="47" t="s">
        <v>627</v>
      </c>
      <c r="G16" s="70"/>
    </row>
    <row r="17" spans="1:7" s="69" customFormat="1">
      <c r="A17" s="47" t="s">
        <v>556</v>
      </c>
      <c r="B17" s="45" t="s">
        <v>618</v>
      </c>
      <c r="C17" s="47"/>
      <c r="D17" s="47" t="s">
        <v>600</v>
      </c>
      <c r="E17" s="47" t="s">
        <v>628</v>
      </c>
      <c r="F17" s="47" t="s">
        <v>629</v>
      </c>
      <c r="G17" s="70"/>
    </row>
    <row r="18" spans="1:7" s="69" customFormat="1">
      <c r="A18" s="47" t="s">
        <v>556</v>
      </c>
      <c r="B18" s="45" t="s">
        <v>618</v>
      </c>
      <c r="C18" s="47"/>
      <c r="D18" s="47" t="s">
        <v>600</v>
      </c>
      <c r="E18" s="47" t="s">
        <v>630</v>
      </c>
      <c r="F18" s="47" t="s">
        <v>631</v>
      </c>
      <c r="G18" s="70"/>
    </row>
    <row r="19" spans="1:7">
      <c r="A19" s="45" t="s">
        <v>556</v>
      </c>
      <c r="B19" s="45" t="s">
        <v>618</v>
      </c>
      <c r="C19" s="45"/>
      <c r="D19" s="45" t="s">
        <v>600</v>
      </c>
      <c r="E19" s="45" t="s">
        <v>632</v>
      </c>
      <c r="F19" s="45" t="s">
        <v>633</v>
      </c>
      <c r="G19" s="44"/>
    </row>
    <row r="20" spans="1:7">
      <c r="A20" s="45" t="s">
        <v>556</v>
      </c>
      <c r="B20" s="45" t="s">
        <v>618</v>
      </c>
      <c r="C20" s="45"/>
      <c r="D20" s="45" t="s">
        <v>600</v>
      </c>
      <c r="E20" s="45" t="s">
        <v>634</v>
      </c>
      <c r="F20" s="45" t="s">
        <v>635</v>
      </c>
      <c r="G20" s="44"/>
    </row>
    <row r="21" spans="1:7">
      <c r="A21" s="71" t="s">
        <v>47</v>
      </c>
      <c r="B21" s="71" t="s">
        <v>618</v>
      </c>
      <c r="C21" s="71"/>
      <c r="D21" s="71" t="s">
        <v>600</v>
      </c>
      <c r="E21" s="71" t="s">
        <v>636</v>
      </c>
      <c r="F21" s="71"/>
      <c r="G21" s="72" t="s">
        <v>637</v>
      </c>
    </row>
    <row r="22" spans="1:7">
      <c r="A22" s="67" t="s">
        <v>47</v>
      </c>
      <c r="B22" s="67" t="s">
        <v>618</v>
      </c>
      <c r="C22" s="67"/>
      <c r="D22" s="67" t="s">
        <v>638</v>
      </c>
      <c r="E22" s="67" t="s">
        <v>639</v>
      </c>
      <c r="F22" s="67"/>
      <c r="G22" s="44"/>
    </row>
    <row r="23" spans="1:7">
      <c r="A23" s="67" t="s">
        <v>47</v>
      </c>
      <c r="B23" s="67" t="s">
        <v>618</v>
      </c>
      <c r="C23" s="67"/>
      <c r="D23" s="67" t="s">
        <v>638</v>
      </c>
      <c r="E23" s="67" t="s">
        <v>640</v>
      </c>
      <c r="F23" s="67"/>
      <c r="G23" s="44"/>
    </row>
    <row r="24" spans="1:7">
      <c r="A24" s="67" t="s">
        <v>47</v>
      </c>
      <c r="B24" s="67" t="s">
        <v>618</v>
      </c>
      <c r="C24" s="67"/>
      <c r="D24" s="67" t="s">
        <v>638</v>
      </c>
      <c r="E24" s="67" t="s">
        <v>641</v>
      </c>
      <c r="F24" s="67"/>
      <c r="G24" s="44"/>
    </row>
    <row r="25" spans="1:7">
      <c r="A25" s="67" t="s">
        <v>47</v>
      </c>
      <c r="B25" s="67" t="s">
        <v>618</v>
      </c>
      <c r="C25" s="67"/>
      <c r="D25" s="67" t="s">
        <v>638</v>
      </c>
      <c r="E25" s="67" t="s">
        <v>642</v>
      </c>
      <c r="F25" s="67"/>
      <c r="G25" s="44"/>
    </row>
    <row r="26" spans="1:7">
      <c r="A26" s="67" t="s">
        <v>47</v>
      </c>
      <c r="B26" s="67" t="s">
        <v>618</v>
      </c>
      <c r="C26" s="67"/>
      <c r="D26" s="67" t="s">
        <v>638</v>
      </c>
      <c r="E26" s="67" t="s">
        <v>643</v>
      </c>
      <c r="F26" s="67"/>
      <c r="G26" s="44"/>
    </row>
    <row r="27" spans="1:7">
      <c r="A27" s="67" t="s">
        <v>47</v>
      </c>
      <c r="B27" s="67" t="s">
        <v>618</v>
      </c>
      <c r="C27" s="67"/>
      <c r="D27" s="67" t="s">
        <v>600</v>
      </c>
      <c r="E27" s="67" t="s">
        <v>644</v>
      </c>
      <c r="F27" s="67"/>
      <c r="G27" s="44"/>
    </row>
    <row r="28" spans="1:7">
      <c r="A28" s="67" t="s">
        <v>47</v>
      </c>
      <c r="B28" s="67" t="s">
        <v>618</v>
      </c>
      <c r="C28" s="67"/>
      <c r="D28" s="67" t="s">
        <v>600</v>
      </c>
      <c r="E28" s="67" t="s">
        <v>645</v>
      </c>
      <c r="F28" s="67"/>
      <c r="G28" s="44"/>
    </row>
    <row r="29" spans="1:7" s="69" customFormat="1">
      <c r="A29" s="67" t="s">
        <v>47</v>
      </c>
      <c r="B29" s="67" t="s">
        <v>646</v>
      </c>
      <c r="C29" s="67"/>
      <c r="D29" s="67" t="s">
        <v>647</v>
      </c>
      <c r="E29" s="67" t="s">
        <v>648</v>
      </c>
      <c r="F29" s="67"/>
      <c r="G29" s="70"/>
    </row>
    <row r="30" spans="1:7" s="69" customFormat="1">
      <c r="A30" s="67" t="s">
        <v>47</v>
      </c>
      <c r="B30" s="67" t="s">
        <v>646</v>
      </c>
      <c r="C30" s="67"/>
      <c r="D30" s="67" t="s">
        <v>647</v>
      </c>
      <c r="E30" s="67" t="s">
        <v>649</v>
      </c>
      <c r="F30" s="67"/>
      <c r="G30" s="70"/>
    </row>
  </sheetData>
  <autoFilter ref="A1:G30">
    <filterColumn colId="5"/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pane ySplit="1" topLeftCell="A5" activePane="bottomLeft" state="frozen"/>
      <selection pane="bottomLeft" activeCell="D15" sqref="D15"/>
    </sheetView>
  </sheetViews>
  <sheetFormatPr defaultRowHeight="15"/>
  <cols>
    <col min="1" max="1" width="26.7109375" style="18" bestFit="1" customWidth="1"/>
    <col min="2" max="2" width="17.85546875" style="18" bestFit="1" customWidth="1"/>
    <col min="3" max="3" width="19.5703125" style="18" bestFit="1" customWidth="1"/>
    <col min="4" max="4" width="10.140625" style="18" customWidth="1"/>
    <col min="5" max="5" width="6.42578125" style="13" bestFit="1" customWidth="1"/>
    <col min="6" max="6" width="23.5703125" style="18" bestFit="1" customWidth="1"/>
    <col min="7" max="7" width="6.42578125" style="18" bestFit="1" customWidth="1"/>
    <col min="8" max="8" width="17" style="18" bestFit="1" customWidth="1"/>
    <col min="9" max="9" width="9.5703125" style="65" bestFit="1" customWidth="1"/>
    <col min="10" max="16384" width="9.140625" style="18"/>
  </cols>
  <sheetData>
    <row r="1" spans="1:9">
      <c r="A1" s="56" t="s">
        <v>305</v>
      </c>
      <c r="B1" s="56" t="s">
        <v>513</v>
      </c>
      <c r="C1" s="56" t="s">
        <v>514</v>
      </c>
      <c r="D1" s="56" t="s">
        <v>515</v>
      </c>
      <c r="E1" s="56" t="s">
        <v>516</v>
      </c>
      <c r="F1" s="56" t="s">
        <v>517</v>
      </c>
      <c r="G1" s="57" t="s">
        <v>516</v>
      </c>
      <c r="H1" s="58" t="s">
        <v>518</v>
      </c>
      <c r="I1" s="59" t="s">
        <v>519</v>
      </c>
    </row>
    <row r="2" spans="1:9">
      <c r="A2" s="45" t="s">
        <v>520</v>
      </c>
      <c r="B2" s="45" t="s">
        <v>521</v>
      </c>
      <c r="C2" s="60" t="s">
        <v>522</v>
      </c>
      <c r="D2" s="60" t="s">
        <v>523</v>
      </c>
      <c r="E2" s="44" t="s">
        <v>524</v>
      </c>
      <c r="F2" s="45" t="s">
        <v>525</v>
      </c>
      <c r="G2" s="44" t="s">
        <v>524</v>
      </c>
      <c r="H2" s="45"/>
      <c r="I2" s="61"/>
    </row>
    <row r="3" spans="1:9">
      <c r="A3" s="45" t="s">
        <v>520</v>
      </c>
      <c r="B3" s="45" t="s">
        <v>474</v>
      </c>
      <c r="C3" s="45" t="s">
        <v>526</v>
      </c>
      <c r="D3" s="45"/>
      <c r="E3" s="44" t="s">
        <v>527</v>
      </c>
      <c r="F3" s="49" t="s">
        <v>528</v>
      </c>
      <c r="G3" s="44" t="s">
        <v>527</v>
      </c>
      <c r="H3" s="45"/>
      <c r="I3" s="61"/>
    </row>
    <row r="4" spans="1:9">
      <c r="A4" s="45" t="s">
        <v>529</v>
      </c>
      <c r="B4" s="45" t="s">
        <v>521</v>
      </c>
      <c r="C4" s="45" t="s">
        <v>530</v>
      </c>
      <c r="D4" s="45"/>
      <c r="E4" s="44" t="s">
        <v>527</v>
      </c>
      <c r="F4" s="49" t="s">
        <v>531</v>
      </c>
      <c r="G4" s="44" t="s">
        <v>527</v>
      </c>
      <c r="H4" s="45"/>
      <c r="I4" s="61"/>
    </row>
    <row r="5" spans="1:9">
      <c r="A5" s="45" t="s">
        <v>529</v>
      </c>
      <c r="B5" s="45" t="s">
        <v>474</v>
      </c>
      <c r="C5" s="45" t="s">
        <v>532</v>
      </c>
      <c r="D5" s="45"/>
      <c r="E5" s="44" t="s">
        <v>524</v>
      </c>
      <c r="F5" s="49" t="s">
        <v>533</v>
      </c>
      <c r="G5" s="44" t="s">
        <v>524</v>
      </c>
      <c r="H5" s="45"/>
      <c r="I5" s="61"/>
    </row>
    <row r="6" spans="1:9">
      <c r="A6" s="45" t="s">
        <v>534</v>
      </c>
      <c r="B6" s="45" t="s">
        <v>521</v>
      </c>
      <c r="C6" s="45" t="s">
        <v>535</v>
      </c>
      <c r="D6" s="45"/>
      <c r="E6" s="44" t="s">
        <v>524</v>
      </c>
      <c r="F6" s="52" t="s">
        <v>536</v>
      </c>
      <c r="G6" s="44" t="s">
        <v>524</v>
      </c>
      <c r="H6" s="45"/>
      <c r="I6" s="61"/>
    </row>
    <row r="7" spans="1:9">
      <c r="A7" s="45" t="s">
        <v>534</v>
      </c>
      <c r="B7" s="45" t="s">
        <v>474</v>
      </c>
      <c r="C7" s="45" t="s">
        <v>537</v>
      </c>
      <c r="D7" s="45"/>
      <c r="E7" s="44" t="s">
        <v>524</v>
      </c>
      <c r="F7" s="49" t="s">
        <v>538</v>
      </c>
      <c r="G7" s="44" t="s">
        <v>524</v>
      </c>
      <c r="H7" s="45"/>
      <c r="I7" s="61"/>
    </row>
    <row r="8" spans="1:9">
      <c r="A8" s="45" t="s">
        <v>539</v>
      </c>
      <c r="B8" s="45" t="s">
        <v>521</v>
      </c>
      <c r="C8" s="45" t="s">
        <v>540</v>
      </c>
      <c r="D8" s="45"/>
      <c r="E8" s="44" t="s">
        <v>524</v>
      </c>
      <c r="F8" s="45" t="s">
        <v>541</v>
      </c>
      <c r="G8" s="44" t="s">
        <v>524</v>
      </c>
      <c r="H8" s="45"/>
      <c r="I8" s="61"/>
    </row>
    <row r="9" spans="1:9">
      <c r="A9" s="45" t="s">
        <v>539</v>
      </c>
      <c r="B9" s="45" t="s">
        <v>474</v>
      </c>
      <c r="C9" s="45" t="s">
        <v>542</v>
      </c>
      <c r="D9" s="45"/>
      <c r="E9" s="44" t="s">
        <v>524</v>
      </c>
      <c r="F9" s="45" t="s">
        <v>543</v>
      </c>
      <c r="G9" s="44" t="s">
        <v>524</v>
      </c>
      <c r="H9" s="45"/>
      <c r="I9" s="61"/>
    </row>
    <row r="10" spans="1:9">
      <c r="A10" s="45" t="s">
        <v>539</v>
      </c>
      <c r="B10" s="45" t="s">
        <v>544</v>
      </c>
      <c r="C10" s="49" t="s">
        <v>545</v>
      </c>
      <c r="D10" s="45"/>
      <c r="E10" s="44" t="s">
        <v>524</v>
      </c>
      <c r="F10" s="45"/>
      <c r="G10" s="44"/>
      <c r="H10" s="45" t="s">
        <v>297</v>
      </c>
      <c r="I10" s="61" t="s">
        <v>546</v>
      </c>
    </row>
    <row r="11" spans="1:9">
      <c r="A11" s="45" t="s">
        <v>547</v>
      </c>
      <c r="B11" s="45" t="s">
        <v>521</v>
      </c>
      <c r="C11" s="45" t="s">
        <v>548</v>
      </c>
      <c r="D11" s="45"/>
      <c r="E11" s="44" t="s">
        <v>524</v>
      </c>
      <c r="F11" s="45" t="s">
        <v>549</v>
      </c>
      <c r="G11" s="44" t="s">
        <v>524</v>
      </c>
      <c r="H11" s="45"/>
      <c r="I11" s="61"/>
    </row>
    <row r="12" spans="1:9">
      <c r="A12" s="45" t="s">
        <v>547</v>
      </c>
      <c r="B12" s="45" t="s">
        <v>474</v>
      </c>
      <c r="C12" s="45" t="s">
        <v>550</v>
      </c>
      <c r="D12" s="45"/>
      <c r="E12" s="44" t="s">
        <v>524</v>
      </c>
      <c r="F12" s="45" t="s">
        <v>551</v>
      </c>
      <c r="G12" s="44" t="s">
        <v>524</v>
      </c>
      <c r="H12" s="45"/>
      <c r="I12" s="61"/>
    </row>
    <row r="13" spans="1:9">
      <c r="A13" s="45" t="s">
        <v>552</v>
      </c>
      <c r="B13" s="45" t="s">
        <v>521</v>
      </c>
      <c r="C13" s="45" t="s">
        <v>1140</v>
      </c>
      <c r="D13" s="45"/>
      <c r="E13" s="44" t="s">
        <v>524</v>
      </c>
      <c r="F13" s="45" t="s">
        <v>553</v>
      </c>
      <c r="G13" s="44" t="s">
        <v>524</v>
      </c>
      <c r="H13" s="45"/>
      <c r="I13" s="61"/>
    </row>
    <row r="14" spans="1:9">
      <c r="A14" s="45" t="s">
        <v>552</v>
      </c>
      <c r="B14" s="45" t="s">
        <v>474</v>
      </c>
      <c r="C14" s="45"/>
      <c r="D14" s="45"/>
      <c r="E14" s="44" t="s">
        <v>524</v>
      </c>
      <c r="F14" s="45" t="s">
        <v>554</v>
      </c>
      <c r="G14" s="44" t="s">
        <v>524</v>
      </c>
      <c r="H14" s="45"/>
      <c r="I14" s="61"/>
    </row>
    <row r="15" spans="1:9">
      <c r="A15" s="45" t="s">
        <v>552</v>
      </c>
      <c r="B15" s="45" t="s">
        <v>544</v>
      </c>
      <c r="C15" s="45" t="s">
        <v>555</v>
      </c>
      <c r="D15" s="45"/>
      <c r="E15" s="44" t="s">
        <v>524</v>
      </c>
      <c r="F15" s="45"/>
      <c r="G15" s="44"/>
      <c r="H15" s="45" t="s">
        <v>297</v>
      </c>
      <c r="I15" s="61" t="s">
        <v>546</v>
      </c>
    </row>
    <row r="16" spans="1:9">
      <c r="A16" s="45" t="s">
        <v>556</v>
      </c>
      <c r="B16" s="45" t="s">
        <v>474</v>
      </c>
      <c r="C16" s="45"/>
      <c r="D16" s="45"/>
      <c r="E16" s="44" t="s">
        <v>524</v>
      </c>
      <c r="F16" s="45" t="s">
        <v>557</v>
      </c>
      <c r="G16" s="44" t="s">
        <v>524</v>
      </c>
      <c r="H16" s="45"/>
      <c r="I16" s="61"/>
    </row>
    <row r="17" spans="1:9">
      <c r="A17" s="45" t="s">
        <v>556</v>
      </c>
      <c r="B17" s="45" t="s">
        <v>521</v>
      </c>
      <c r="C17" s="45"/>
      <c r="D17" s="45"/>
      <c r="E17" s="44" t="s">
        <v>524</v>
      </c>
      <c r="F17" s="45" t="s">
        <v>559</v>
      </c>
      <c r="G17" s="44" t="s">
        <v>524</v>
      </c>
      <c r="H17" s="45"/>
      <c r="I17" s="61"/>
    </row>
    <row r="18" spans="1:9">
      <c r="A18" s="45" t="s">
        <v>482</v>
      </c>
      <c r="B18" s="45" t="s">
        <v>560</v>
      </c>
      <c r="C18" s="45" t="s">
        <v>558</v>
      </c>
      <c r="D18" s="45"/>
      <c r="E18" s="44" t="s">
        <v>524</v>
      </c>
      <c r="F18" s="45" t="s">
        <v>561</v>
      </c>
      <c r="G18" s="44" t="s">
        <v>524</v>
      </c>
      <c r="H18" s="45"/>
      <c r="I18" s="61"/>
    </row>
    <row r="19" spans="1:9">
      <c r="A19" s="45" t="s">
        <v>490</v>
      </c>
      <c r="B19" s="45" t="s">
        <v>562</v>
      </c>
      <c r="C19" s="45" t="s">
        <v>558</v>
      </c>
      <c r="D19" s="45"/>
      <c r="E19" s="44" t="s">
        <v>524</v>
      </c>
      <c r="F19" s="45" t="s">
        <v>563</v>
      </c>
      <c r="G19" s="44" t="s">
        <v>524</v>
      </c>
      <c r="H19" s="62" t="s">
        <v>564</v>
      </c>
      <c r="I19" s="63" t="s">
        <v>565</v>
      </c>
    </row>
    <row r="20" spans="1:9">
      <c r="A20" s="45" t="s">
        <v>508</v>
      </c>
      <c r="B20" s="45" t="s">
        <v>566</v>
      </c>
      <c r="C20" s="45" t="s">
        <v>558</v>
      </c>
      <c r="D20" s="45"/>
      <c r="E20" s="44" t="s">
        <v>524</v>
      </c>
      <c r="F20" s="45" t="s">
        <v>567</v>
      </c>
      <c r="G20" s="44" t="s">
        <v>524</v>
      </c>
      <c r="H20" s="62" t="s">
        <v>564</v>
      </c>
      <c r="I20" s="63" t="s">
        <v>565</v>
      </c>
    </row>
    <row r="21" spans="1:9">
      <c r="A21" s="45" t="s">
        <v>568</v>
      </c>
      <c r="B21" s="45" t="s">
        <v>521</v>
      </c>
      <c r="C21" s="45" t="s">
        <v>558</v>
      </c>
      <c r="D21" s="45"/>
      <c r="E21" s="44" t="s">
        <v>524</v>
      </c>
      <c r="F21" s="45" t="s">
        <v>569</v>
      </c>
      <c r="G21" s="44" t="s">
        <v>524</v>
      </c>
      <c r="H21" s="45"/>
      <c r="I21" s="61"/>
    </row>
    <row r="22" spans="1:9">
      <c r="A22" s="45" t="s">
        <v>568</v>
      </c>
      <c r="B22" s="45" t="s">
        <v>570</v>
      </c>
      <c r="C22" s="45" t="s">
        <v>571</v>
      </c>
      <c r="D22" s="45"/>
      <c r="E22" s="44" t="s">
        <v>524</v>
      </c>
      <c r="F22" s="45" t="s">
        <v>572</v>
      </c>
      <c r="G22" s="44" t="s">
        <v>524</v>
      </c>
      <c r="H22" s="45" t="s">
        <v>297</v>
      </c>
      <c r="I22" s="61" t="s">
        <v>546</v>
      </c>
    </row>
    <row r="23" spans="1:9">
      <c r="A23" s="45" t="s">
        <v>568</v>
      </c>
      <c r="B23" s="45" t="s">
        <v>474</v>
      </c>
      <c r="C23" s="45" t="s">
        <v>573</v>
      </c>
      <c r="D23" s="45"/>
      <c r="E23" s="44" t="s">
        <v>524</v>
      </c>
      <c r="F23" s="45" t="s">
        <v>574</v>
      </c>
      <c r="G23" s="44" t="s">
        <v>524</v>
      </c>
      <c r="H23" s="45"/>
      <c r="I23" s="61"/>
    </row>
    <row r="24" spans="1:9" ht="14.25" customHeight="1">
      <c r="A24" s="45" t="s">
        <v>575</v>
      </c>
      <c r="B24" s="45" t="s">
        <v>576</v>
      </c>
      <c r="C24" s="45" t="s">
        <v>577</v>
      </c>
      <c r="D24" s="45"/>
      <c r="E24" s="44"/>
      <c r="F24" s="45" t="s">
        <v>578</v>
      </c>
      <c r="G24" s="44"/>
      <c r="H24" s="45"/>
      <c r="I24" s="61"/>
    </row>
    <row r="25" spans="1:9" ht="14.25" customHeight="1">
      <c r="A25" s="45" t="s">
        <v>579</v>
      </c>
      <c r="B25" s="45" t="s">
        <v>576</v>
      </c>
      <c r="C25" s="45" t="s">
        <v>580</v>
      </c>
      <c r="D25" s="45"/>
      <c r="E25" s="44"/>
      <c r="F25" s="45" t="s">
        <v>581</v>
      </c>
      <c r="G25" s="44"/>
      <c r="H25" s="45"/>
      <c r="I25" s="61"/>
    </row>
    <row r="27" spans="1:9">
      <c r="A27" s="18" t="s">
        <v>582</v>
      </c>
      <c r="B27" s="64">
        <v>6036</v>
      </c>
      <c r="D27" s="18" t="s">
        <v>583</v>
      </c>
      <c r="E27" s="13" t="s">
        <v>584</v>
      </c>
      <c r="F27" s="18" t="s">
        <v>581</v>
      </c>
    </row>
    <row r="28" spans="1:9">
      <c r="A28" s="18" t="s">
        <v>585</v>
      </c>
      <c r="D28" s="18" t="s">
        <v>586</v>
      </c>
      <c r="E28" s="13" t="s">
        <v>584</v>
      </c>
      <c r="F28" s="18" t="s">
        <v>587</v>
      </c>
    </row>
    <row r="29" spans="1:9">
      <c r="A29" s="18" t="s">
        <v>588</v>
      </c>
    </row>
    <row r="30" spans="1:9">
      <c r="A30" s="18" t="s">
        <v>589</v>
      </c>
    </row>
    <row r="31" spans="1:9">
      <c r="A31" s="66" t="s">
        <v>520</v>
      </c>
      <c r="B31" s="66" t="s">
        <v>590</v>
      </c>
      <c r="C31" s="66" t="s">
        <v>218</v>
      </c>
    </row>
    <row r="32" spans="1:9">
      <c r="A32" s="66" t="s">
        <v>520</v>
      </c>
      <c r="B32" s="66" t="s">
        <v>591</v>
      </c>
      <c r="C32" s="66" t="s">
        <v>225</v>
      </c>
    </row>
    <row r="33" spans="1:5">
      <c r="A33" s="66" t="s">
        <v>529</v>
      </c>
      <c r="B33" s="66" t="s">
        <v>590</v>
      </c>
      <c r="C33" s="66" t="s">
        <v>255</v>
      </c>
    </row>
    <row r="34" spans="1:5">
      <c r="A34" s="66" t="s">
        <v>534</v>
      </c>
      <c r="B34" s="66" t="s">
        <v>590</v>
      </c>
      <c r="C34" s="66" t="s">
        <v>231</v>
      </c>
    </row>
    <row r="35" spans="1:5">
      <c r="A35" s="66" t="s">
        <v>539</v>
      </c>
      <c r="B35" s="66" t="s">
        <v>590</v>
      </c>
      <c r="C35" s="66" t="s">
        <v>592</v>
      </c>
    </row>
    <row r="36" spans="1:5">
      <c r="A36" s="66" t="s">
        <v>539</v>
      </c>
      <c r="B36" s="66" t="s">
        <v>591</v>
      </c>
      <c r="C36" s="66" t="s">
        <v>208</v>
      </c>
    </row>
    <row r="37" spans="1:5">
      <c r="A37" s="66" t="s">
        <v>547</v>
      </c>
      <c r="B37" s="66" t="s">
        <v>590</v>
      </c>
      <c r="C37" s="66" t="s">
        <v>265</v>
      </c>
    </row>
    <row r="38" spans="1:5">
      <c r="D38" s="13"/>
      <c r="E38" s="18"/>
    </row>
    <row r="39" spans="1:5">
      <c r="D39" s="13"/>
      <c r="E39" s="18"/>
    </row>
  </sheetData>
  <hyperlinks>
    <hyperlink ref="H19" r:id="rId1"/>
    <hyperlink ref="H20" r:id="rId2"/>
  </hyperlinks>
  <pageMargins left="0.7" right="0.7" top="0.75" bottom="0.75" header="0.3" footer="0.3"/>
  <pageSetup paperSize="9" orientation="portrait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H16" sqref="H16"/>
    </sheetView>
  </sheetViews>
  <sheetFormatPr defaultRowHeight="1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>
      <c r="A1" s="341" t="s">
        <v>881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</row>
    <row r="2" spans="1:11" ht="16.5" thickTop="1" thickBot="1">
      <c r="A2" s="154" t="s">
        <v>305</v>
      </c>
      <c r="B2" s="154" t="s">
        <v>882</v>
      </c>
      <c r="C2" s="154" t="s">
        <v>875</v>
      </c>
      <c r="D2" s="154" t="s">
        <v>883</v>
      </c>
      <c r="E2" s="154" t="s">
        <v>867</v>
      </c>
      <c r="F2" s="154" t="s">
        <v>884</v>
      </c>
      <c r="G2" s="154" t="s">
        <v>885</v>
      </c>
      <c r="H2" s="154" t="s">
        <v>886</v>
      </c>
      <c r="I2" s="154" t="s">
        <v>887</v>
      </c>
      <c r="J2" s="154" t="s">
        <v>888</v>
      </c>
      <c r="K2" s="154" t="s">
        <v>889</v>
      </c>
    </row>
    <row r="3" spans="1:11" ht="15.75" thickTop="1">
      <c r="A3" s="147" t="s">
        <v>890</v>
      </c>
      <c r="B3" s="148"/>
      <c r="C3" s="148">
        <v>14</v>
      </c>
      <c r="D3" s="148">
        <v>254</v>
      </c>
      <c r="E3" s="148">
        <v>5</v>
      </c>
      <c r="F3" s="148">
        <v>263</v>
      </c>
      <c r="G3" s="148">
        <v>1</v>
      </c>
      <c r="H3" s="148">
        <v>52</v>
      </c>
      <c r="I3" s="148">
        <f>C3+D3+G3-(E3+F3)</f>
        <v>1</v>
      </c>
      <c r="J3" s="148">
        <v>1</v>
      </c>
      <c r="K3" s="148">
        <f t="shared" ref="K3:K9" si="0">I3-J3</f>
        <v>0</v>
      </c>
    </row>
    <row r="4" spans="1:11">
      <c r="A4" s="149" t="s">
        <v>552</v>
      </c>
      <c r="B4" s="150"/>
      <c r="C4" s="150">
        <v>11</v>
      </c>
      <c r="D4" s="150">
        <v>136</v>
      </c>
      <c r="E4" s="150">
        <v>13</v>
      </c>
      <c r="F4" s="150">
        <v>137</v>
      </c>
      <c r="G4" s="150">
        <v>3</v>
      </c>
      <c r="H4" s="150">
        <v>29</v>
      </c>
      <c r="I4" s="150">
        <f>C4+D4+G4-(E4+F4)</f>
        <v>0</v>
      </c>
      <c r="J4" s="150">
        <v>0</v>
      </c>
      <c r="K4" s="150">
        <f t="shared" si="0"/>
        <v>0</v>
      </c>
    </row>
    <row r="5" spans="1:11">
      <c r="A5" s="149" t="s">
        <v>382</v>
      </c>
      <c r="B5" s="150"/>
      <c r="C5" s="150">
        <v>0</v>
      </c>
      <c r="D5" s="150">
        <v>80</v>
      </c>
      <c r="E5" s="150">
        <v>29</v>
      </c>
      <c r="F5" s="150">
        <v>50</v>
      </c>
      <c r="G5" s="150">
        <v>0</v>
      </c>
      <c r="H5" s="150">
        <v>5</v>
      </c>
      <c r="I5" s="150">
        <f>C5+D5+G5-(E5+F5)</f>
        <v>1</v>
      </c>
      <c r="J5" s="150">
        <v>1</v>
      </c>
      <c r="K5" s="150">
        <f t="shared" si="0"/>
        <v>0</v>
      </c>
    </row>
    <row r="6" spans="1:11">
      <c r="A6" s="149" t="s">
        <v>891</v>
      </c>
      <c r="B6" s="150"/>
      <c r="C6" s="150">
        <v>16</v>
      </c>
      <c r="D6" s="150">
        <v>20</v>
      </c>
      <c r="E6" s="150">
        <v>10</v>
      </c>
      <c r="F6" s="150">
        <v>29</v>
      </c>
      <c r="G6" s="150">
        <v>0</v>
      </c>
      <c r="H6" s="150">
        <v>11</v>
      </c>
      <c r="I6" s="150">
        <f>C6+D6+G6-(E6+F6)</f>
        <v>-3</v>
      </c>
      <c r="J6" s="150">
        <v>-3</v>
      </c>
      <c r="K6" s="150">
        <f t="shared" si="0"/>
        <v>0</v>
      </c>
    </row>
    <row r="7" spans="1:11">
      <c r="A7" s="149" t="s">
        <v>892</v>
      </c>
      <c r="B7" s="150"/>
      <c r="C7" s="150">
        <v>11</v>
      </c>
      <c r="D7" s="150">
        <v>90</v>
      </c>
      <c r="E7" s="150">
        <v>22</v>
      </c>
      <c r="F7" s="150">
        <v>79</v>
      </c>
      <c r="G7" s="150">
        <v>0</v>
      </c>
      <c r="H7" s="150">
        <v>6</v>
      </c>
      <c r="I7" s="150">
        <f>C7+D7+G7-(F7+E7)</f>
        <v>0</v>
      </c>
      <c r="J7" s="150">
        <v>0</v>
      </c>
      <c r="K7" s="150">
        <f t="shared" si="0"/>
        <v>0</v>
      </c>
    </row>
    <row r="8" spans="1:11">
      <c r="A8" s="149" t="s">
        <v>893</v>
      </c>
      <c r="B8" s="150"/>
      <c r="C8" s="150"/>
      <c r="D8" s="150">
        <v>26</v>
      </c>
      <c r="E8" s="150">
        <v>5</v>
      </c>
      <c r="F8" s="150">
        <v>20</v>
      </c>
      <c r="G8" s="150">
        <v>0</v>
      </c>
      <c r="H8" s="150">
        <v>1</v>
      </c>
      <c r="I8" s="150">
        <f>C8+D8+G8-H8-F8-E8</f>
        <v>0</v>
      </c>
      <c r="J8" s="150">
        <v>0</v>
      </c>
      <c r="K8" s="150">
        <f t="shared" si="0"/>
        <v>0</v>
      </c>
    </row>
    <row r="9" spans="1:11">
      <c r="A9" s="149" t="s">
        <v>894</v>
      </c>
      <c r="B9" s="150">
        <v>980</v>
      </c>
      <c r="C9" s="150"/>
      <c r="D9" s="150">
        <v>36</v>
      </c>
      <c r="E9" s="150">
        <v>1010</v>
      </c>
      <c r="F9" s="150">
        <v>0</v>
      </c>
      <c r="G9" s="150">
        <v>0</v>
      </c>
      <c r="H9" s="150">
        <v>0</v>
      </c>
      <c r="I9" s="150">
        <f>B9+C9+D9+G9-H9-F9-E9</f>
        <v>6</v>
      </c>
      <c r="J9" s="150">
        <v>0</v>
      </c>
      <c r="K9" s="150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2"/>
  <sheetViews>
    <sheetView topLeftCell="D1" workbookViewId="0">
      <selection activeCell="I11" sqref="I11"/>
    </sheetView>
  </sheetViews>
  <sheetFormatPr defaultRowHeight="1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>
      <c r="A1" s="271" t="s">
        <v>863</v>
      </c>
      <c r="B1" s="272"/>
      <c r="C1" s="272"/>
      <c r="D1" s="272"/>
      <c r="E1" s="272"/>
      <c r="F1" s="273"/>
    </row>
    <row r="2" spans="1:13" ht="33" thickTop="1" thickBot="1">
      <c r="A2" s="142" t="s">
        <v>655</v>
      </c>
      <c r="B2" s="142" t="s">
        <v>864</v>
      </c>
      <c r="C2" s="142" t="s">
        <v>865</v>
      </c>
      <c r="D2" s="142" t="s">
        <v>866</v>
      </c>
      <c r="E2" s="142" t="s">
        <v>867</v>
      </c>
      <c r="F2" s="142" t="s">
        <v>868</v>
      </c>
      <c r="H2" s="142" t="s">
        <v>869</v>
      </c>
      <c r="I2" s="142" t="s">
        <v>870</v>
      </c>
      <c r="J2" s="142" t="s">
        <v>871</v>
      </c>
      <c r="K2" s="143" t="s">
        <v>872</v>
      </c>
      <c r="L2" s="144" t="s">
        <v>873</v>
      </c>
      <c r="M2" s="145" t="s">
        <v>874</v>
      </c>
    </row>
    <row r="3" spans="1:13" ht="15.75" thickTop="1">
      <c r="A3" s="146" t="s">
        <v>875</v>
      </c>
      <c r="B3" s="147" t="s">
        <v>53</v>
      </c>
      <c r="C3" s="147" t="s">
        <v>556</v>
      </c>
      <c r="D3" s="148">
        <v>30</v>
      </c>
      <c r="E3" s="148"/>
      <c r="F3" s="148"/>
      <c r="H3" s="149" t="s">
        <v>53</v>
      </c>
      <c r="I3" s="150">
        <v>10</v>
      </c>
      <c r="J3" s="150">
        <v>20</v>
      </c>
      <c r="K3" s="150">
        <v>30</v>
      </c>
      <c r="L3" s="151">
        <v>25</v>
      </c>
      <c r="M3" s="151">
        <v>5</v>
      </c>
    </row>
    <row r="4" spans="1:13">
      <c r="A4" s="152">
        <v>41771</v>
      </c>
      <c r="B4" s="149" t="s">
        <v>53</v>
      </c>
      <c r="C4" s="149" t="s">
        <v>556</v>
      </c>
      <c r="D4" s="150">
        <v>2</v>
      </c>
      <c r="E4" s="150"/>
      <c r="F4" s="150"/>
      <c r="H4" s="149" t="s">
        <v>556</v>
      </c>
      <c r="I4" s="150">
        <v>32</v>
      </c>
      <c r="J4" s="150"/>
      <c r="K4" s="150"/>
    </row>
    <row r="5" spans="1:13">
      <c r="A5" s="152">
        <v>41771</v>
      </c>
      <c r="B5" s="149" t="s">
        <v>556</v>
      </c>
      <c r="C5" s="149" t="s">
        <v>53</v>
      </c>
      <c r="D5" s="150"/>
      <c r="E5" s="150">
        <v>1</v>
      </c>
      <c r="F5" s="150"/>
    </row>
    <row r="6" spans="1:13">
      <c r="A6" s="152">
        <v>41875</v>
      </c>
      <c r="B6" s="149" t="s">
        <v>53</v>
      </c>
      <c r="C6" s="149" t="s">
        <v>556</v>
      </c>
      <c r="D6" s="150">
        <v>2</v>
      </c>
      <c r="E6" s="150"/>
      <c r="F6" s="150"/>
    </row>
    <row r="7" spans="1:13">
      <c r="A7" s="152">
        <v>41875</v>
      </c>
      <c r="B7" s="149" t="s">
        <v>556</v>
      </c>
      <c r="C7" s="149" t="s">
        <v>53</v>
      </c>
      <c r="D7" s="150"/>
      <c r="E7" s="150">
        <v>2</v>
      </c>
      <c r="F7" s="150"/>
      <c r="I7" t="s">
        <v>876</v>
      </c>
    </row>
    <row r="8" spans="1:13">
      <c r="A8" s="152">
        <v>41919</v>
      </c>
      <c r="B8" s="149" t="s">
        <v>53</v>
      </c>
      <c r="C8" s="149" t="s">
        <v>556</v>
      </c>
      <c r="D8" s="150">
        <v>1</v>
      </c>
      <c r="E8" s="150"/>
      <c r="F8" s="150"/>
      <c r="I8" t="s">
        <v>877</v>
      </c>
    </row>
    <row r="9" spans="1:13">
      <c r="A9" s="152">
        <v>41919</v>
      </c>
      <c r="B9" s="149" t="s">
        <v>556</v>
      </c>
      <c r="C9" s="149" t="s">
        <v>53</v>
      </c>
      <c r="D9" s="150"/>
      <c r="E9" s="150">
        <v>1</v>
      </c>
      <c r="F9" s="150"/>
      <c r="I9" t="s">
        <v>878</v>
      </c>
    </row>
    <row r="10" spans="1:13">
      <c r="A10" s="152">
        <v>41933</v>
      </c>
      <c r="B10" s="149" t="s">
        <v>53</v>
      </c>
      <c r="C10" s="149" t="s">
        <v>556</v>
      </c>
      <c r="D10" s="150">
        <v>2</v>
      </c>
      <c r="E10" s="150"/>
      <c r="F10" s="150"/>
      <c r="I10" t="s">
        <v>879</v>
      </c>
    </row>
    <row r="11" spans="1:13">
      <c r="A11" s="152">
        <v>41933</v>
      </c>
      <c r="B11" s="149" t="s">
        <v>556</v>
      </c>
      <c r="C11" s="149" t="s">
        <v>53</v>
      </c>
      <c r="D11" s="150"/>
      <c r="E11" s="150">
        <v>2</v>
      </c>
      <c r="F11" s="150"/>
    </row>
    <row r="12" spans="1:13">
      <c r="A12" s="152">
        <v>41959</v>
      </c>
      <c r="B12" s="149" t="s">
        <v>53</v>
      </c>
      <c r="C12" s="149" t="s">
        <v>556</v>
      </c>
      <c r="D12" s="150">
        <v>2</v>
      </c>
      <c r="E12" s="150"/>
      <c r="F12" s="150"/>
    </row>
    <row r="13" spans="1:13">
      <c r="A13" s="152">
        <v>41959</v>
      </c>
      <c r="B13" s="149" t="s">
        <v>556</v>
      </c>
      <c r="C13" s="149" t="s">
        <v>53</v>
      </c>
      <c r="D13" s="150"/>
      <c r="E13" s="150">
        <v>2</v>
      </c>
      <c r="F13" s="150"/>
    </row>
    <row r="14" spans="1:13">
      <c r="A14" s="152">
        <v>41968</v>
      </c>
      <c r="B14" s="149" t="s">
        <v>53</v>
      </c>
      <c r="C14" s="149" t="s">
        <v>556</v>
      </c>
      <c r="D14" s="150">
        <v>2</v>
      </c>
      <c r="E14" s="150"/>
      <c r="F14" s="150"/>
    </row>
    <row r="15" spans="1:13">
      <c r="A15" s="152">
        <v>41968</v>
      </c>
      <c r="B15" s="149" t="s">
        <v>556</v>
      </c>
      <c r="C15" s="149" t="s">
        <v>53</v>
      </c>
      <c r="D15" s="150"/>
      <c r="E15" s="150">
        <v>1</v>
      </c>
      <c r="F15" s="150"/>
    </row>
    <row r="16" spans="1:13">
      <c r="A16" s="152">
        <v>41981</v>
      </c>
      <c r="B16" s="149" t="s">
        <v>53</v>
      </c>
      <c r="C16" s="149" t="s">
        <v>556</v>
      </c>
      <c r="D16" s="150">
        <v>2</v>
      </c>
      <c r="E16" s="150"/>
      <c r="F16" s="150"/>
    </row>
    <row r="17" spans="1:6">
      <c r="A17" s="152">
        <v>41981</v>
      </c>
      <c r="B17" s="149" t="s">
        <v>556</v>
      </c>
      <c r="C17" s="149" t="s">
        <v>53</v>
      </c>
      <c r="D17" s="150"/>
      <c r="E17" s="150">
        <v>1</v>
      </c>
      <c r="F17" s="150"/>
    </row>
    <row r="18" spans="1:6">
      <c r="A18" s="152">
        <v>42011</v>
      </c>
      <c r="B18" s="149" t="s">
        <v>53</v>
      </c>
      <c r="C18" s="149" t="s">
        <v>556</v>
      </c>
      <c r="D18" s="150">
        <v>3</v>
      </c>
      <c r="E18" s="150"/>
      <c r="F18" s="150"/>
    </row>
    <row r="19" spans="1:6">
      <c r="A19" s="152">
        <v>42011</v>
      </c>
      <c r="B19" s="149" t="s">
        <v>556</v>
      </c>
      <c r="C19" s="149" t="s">
        <v>53</v>
      </c>
      <c r="D19" s="150"/>
      <c r="E19" s="150">
        <v>5</v>
      </c>
      <c r="F19" s="150"/>
    </row>
    <row r="20" spans="1:6">
      <c r="A20" s="152">
        <v>42043</v>
      </c>
      <c r="B20" s="149" t="s">
        <v>53</v>
      </c>
      <c r="C20" s="149" t="s">
        <v>556</v>
      </c>
      <c r="D20" s="150">
        <v>5</v>
      </c>
      <c r="E20" s="150"/>
      <c r="F20" s="150"/>
    </row>
    <row r="21" spans="1:6">
      <c r="A21" s="152">
        <v>42046</v>
      </c>
      <c r="B21" s="149" t="s">
        <v>556</v>
      </c>
      <c r="C21" s="149" t="s">
        <v>53</v>
      </c>
      <c r="D21" s="150"/>
      <c r="E21" s="150">
        <v>6</v>
      </c>
      <c r="F21" s="150"/>
    </row>
    <row r="22" spans="1:6">
      <c r="A22" s="152">
        <v>42072</v>
      </c>
      <c r="B22" s="149" t="s">
        <v>53</v>
      </c>
      <c r="C22" s="149" t="s">
        <v>556</v>
      </c>
      <c r="D22" s="150">
        <v>5</v>
      </c>
      <c r="E22" s="150"/>
      <c r="F22" s="150"/>
    </row>
    <row r="23" spans="1:6">
      <c r="A23" s="152">
        <v>42086</v>
      </c>
      <c r="B23" s="149" t="s">
        <v>556</v>
      </c>
      <c r="C23" s="149" t="s">
        <v>53</v>
      </c>
      <c r="D23" s="150"/>
      <c r="E23" s="150">
        <v>11</v>
      </c>
      <c r="F23" s="150"/>
    </row>
    <row r="24" spans="1:6">
      <c r="A24" s="152">
        <v>42089</v>
      </c>
      <c r="B24" s="149" t="s">
        <v>53</v>
      </c>
      <c r="C24" s="149" t="s">
        <v>556</v>
      </c>
      <c r="D24" s="150">
        <v>10</v>
      </c>
      <c r="E24" s="150"/>
      <c r="F24" s="150"/>
    </row>
    <row r="25" spans="1:6">
      <c r="A25" s="152">
        <v>42089</v>
      </c>
      <c r="B25" s="149" t="s">
        <v>556</v>
      </c>
      <c r="C25" s="149" t="s">
        <v>53</v>
      </c>
      <c r="D25" s="150"/>
      <c r="E25" s="150">
        <v>4</v>
      </c>
      <c r="F25" s="150"/>
    </row>
    <row r="26" spans="1:6">
      <c r="A26" s="152">
        <v>42158</v>
      </c>
      <c r="B26" s="149" t="s">
        <v>53</v>
      </c>
      <c r="C26" s="149" t="s">
        <v>556</v>
      </c>
      <c r="D26" s="150">
        <v>5</v>
      </c>
      <c r="E26" s="150"/>
      <c r="F26" s="150"/>
    </row>
    <row r="27" spans="1:6">
      <c r="A27" s="152">
        <v>42211</v>
      </c>
      <c r="B27" s="149" t="s">
        <v>53</v>
      </c>
      <c r="C27" s="149" t="s">
        <v>556</v>
      </c>
      <c r="D27" s="150">
        <v>10</v>
      </c>
      <c r="E27" s="150"/>
      <c r="F27" s="150"/>
    </row>
    <row r="28" spans="1:6">
      <c r="A28" s="152">
        <v>42211</v>
      </c>
      <c r="B28" s="149" t="s">
        <v>556</v>
      </c>
      <c r="C28" s="149" t="s">
        <v>53</v>
      </c>
      <c r="D28" s="150"/>
      <c r="E28" s="150">
        <v>8</v>
      </c>
      <c r="F28" s="150"/>
    </row>
    <row r="29" spans="1:6">
      <c r="A29" s="152">
        <v>42291</v>
      </c>
      <c r="B29" s="149" t="s">
        <v>556</v>
      </c>
      <c r="C29" s="149" t="s">
        <v>53</v>
      </c>
      <c r="D29" s="150"/>
      <c r="E29" s="150">
        <v>11</v>
      </c>
      <c r="F29" s="150"/>
    </row>
    <row r="30" spans="1:6">
      <c r="A30" s="152">
        <v>42297</v>
      </c>
      <c r="B30" s="149" t="s">
        <v>53</v>
      </c>
      <c r="C30" s="149" t="s">
        <v>556</v>
      </c>
      <c r="D30" s="150">
        <v>2</v>
      </c>
      <c r="E30" s="150"/>
      <c r="F30" s="150"/>
    </row>
    <row r="31" spans="1:6">
      <c r="A31" s="152">
        <v>42317</v>
      </c>
      <c r="B31" s="149" t="s">
        <v>53</v>
      </c>
      <c r="C31" s="149" t="s">
        <v>556</v>
      </c>
      <c r="D31" s="150">
        <v>4</v>
      </c>
      <c r="E31" s="150"/>
      <c r="F31" s="150"/>
    </row>
    <row r="32" spans="1:6" ht="15.75">
      <c r="A32" s="276" t="s">
        <v>880</v>
      </c>
      <c r="B32" s="277"/>
      <c r="C32" s="278"/>
      <c r="D32" s="153">
        <f>SUM(D3:D31)</f>
        <v>87</v>
      </c>
      <c r="E32" s="153">
        <f>SUM(E3:E29)</f>
        <v>55</v>
      </c>
      <c r="F32" s="153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5"/>
  <sheetViews>
    <sheetView topLeftCell="A18" workbookViewId="0">
      <pane xSplit="1" topLeftCell="G1" activePane="topRight" state="frozen"/>
      <selection pane="topRight" activeCell="K39" sqref="K39"/>
    </sheetView>
  </sheetViews>
  <sheetFormatPr defaultRowHeight="15"/>
  <cols>
    <col min="2" max="2" width="26.85546875" bestFit="1" customWidth="1"/>
    <col min="3" max="3" width="33.140625" bestFit="1" customWidth="1"/>
    <col min="4" max="4" width="15.28515625" bestFit="1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38.28515625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42.85546875" bestFit="1" customWidth="1"/>
    <col min="33" max="33" width="11.28515625" bestFit="1" customWidth="1"/>
    <col min="34" max="34" width="19.5703125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37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5">
        <v>1</v>
      </c>
      <c r="B2" s="6" t="s">
        <v>37</v>
      </c>
      <c r="C2" s="6" t="s">
        <v>47</v>
      </c>
      <c r="D2" s="6" t="s">
        <v>38</v>
      </c>
      <c r="E2" s="6" t="s">
        <v>39</v>
      </c>
      <c r="F2" s="6" t="s">
        <v>951</v>
      </c>
      <c r="G2" s="6" t="s">
        <v>57</v>
      </c>
      <c r="H2" s="6" t="s">
        <v>58</v>
      </c>
      <c r="I2" s="6"/>
      <c r="J2" s="6" t="s">
        <v>1084</v>
      </c>
      <c r="K2" s="6"/>
      <c r="L2" s="6"/>
      <c r="M2" s="6"/>
      <c r="N2" s="6" t="s">
        <v>41</v>
      </c>
      <c r="O2" s="6"/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48</v>
      </c>
      <c r="V2" s="6" t="s">
        <v>49</v>
      </c>
      <c r="W2" s="6"/>
      <c r="X2" s="7"/>
      <c r="Y2" s="6"/>
      <c r="Z2" s="6" t="s">
        <v>50</v>
      </c>
      <c r="AA2" s="6"/>
      <c r="AB2" s="6"/>
      <c r="AC2" s="6"/>
      <c r="AD2" s="6"/>
      <c r="AE2" s="6"/>
      <c r="AF2" s="6" t="s">
        <v>51</v>
      </c>
      <c r="AG2" s="6"/>
      <c r="AH2" s="6"/>
      <c r="AI2" s="6"/>
      <c r="AJ2" s="6"/>
      <c r="AK2" s="4"/>
    </row>
    <row r="3" spans="1:37">
      <c r="A3" s="5">
        <v>2</v>
      </c>
      <c r="B3" s="6" t="s">
        <v>939</v>
      </c>
      <c r="C3" s="6" t="s">
        <v>53</v>
      </c>
      <c r="D3" s="6" t="s">
        <v>38</v>
      </c>
      <c r="E3" s="6" t="s">
        <v>182</v>
      </c>
      <c r="F3" s="6" t="s">
        <v>954</v>
      </c>
      <c r="G3" s="6" t="s">
        <v>57</v>
      </c>
      <c r="H3" s="6" t="s">
        <v>58</v>
      </c>
      <c r="I3" s="6" t="s">
        <v>183</v>
      </c>
      <c r="J3" s="247" t="s">
        <v>1085</v>
      </c>
      <c r="K3" s="6"/>
      <c r="L3" s="6"/>
      <c r="M3" s="6"/>
      <c r="N3" s="6" t="s">
        <v>78</v>
      </c>
      <c r="O3" s="6"/>
      <c r="P3" s="6" t="s">
        <v>42</v>
      </c>
      <c r="Q3" s="6" t="s">
        <v>84</v>
      </c>
      <c r="R3" s="6" t="s">
        <v>85</v>
      </c>
      <c r="S3" s="6" t="s">
        <v>86</v>
      </c>
      <c r="T3" s="6" t="s">
        <v>46</v>
      </c>
      <c r="U3" s="6" t="s">
        <v>70</v>
      </c>
      <c r="V3" s="6" t="s">
        <v>49</v>
      </c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37">
      <c r="A4" s="5">
        <v>3</v>
      </c>
      <c r="B4" s="6" t="s">
        <v>88</v>
      </c>
      <c r="C4" s="6" t="s">
        <v>89</v>
      </c>
      <c r="D4" s="6" t="s">
        <v>38</v>
      </c>
      <c r="E4" s="6" t="s">
        <v>90</v>
      </c>
      <c r="F4" s="6" t="s">
        <v>953</v>
      </c>
      <c r="G4" s="6" t="s">
        <v>57</v>
      </c>
      <c r="H4" s="6" t="s">
        <v>58</v>
      </c>
      <c r="I4" s="6"/>
      <c r="J4" s="6" t="s">
        <v>1066</v>
      </c>
      <c r="K4" s="6"/>
      <c r="L4" s="6"/>
      <c r="M4" s="6"/>
      <c r="N4" s="6" t="s">
        <v>78</v>
      </c>
      <c r="O4" s="6"/>
      <c r="P4" s="6" t="s">
        <v>42</v>
      </c>
      <c r="Q4" s="6" t="s">
        <v>91</v>
      </c>
      <c r="R4" s="6" t="s">
        <v>44</v>
      </c>
      <c r="S4" s="6" t="s">
        <v>92</v>
      </c>
      <c r="T4" s="6" t="s">
        <v>46</v>
      </c>
      <c r="U4" s="6" t="s">
        <v>70</v>
      </c>
      <c r="V4" s="6" t="s">
        <v>49</v>
      </c>
      <c r="W4" s="6" t="s">
        <v>93</v>
      </c>
      <c r="X4" s="7">
        <v>18694015741</v>
      </c>
      <c r="Y4" s="6"/>
      <c r="Z4" s="6" t="s">
        <v>94</v>
      </c>
      <c r="AA4" s="6"/>
      <c r="AB4" s="6"/>
      <c r="AC4" s="6"/>
      <c r="AD4" s="6"/>
      <c r="AE4" s="6"/>
      <c r="AF4" s="6"/>
      <c r="AG4" s="6"/>
      <c r="AH4" s="6" t="s">
        <v>95</v>
      </c>
      <c r="AI4" s="6"/>
      <c r="AJ4" s="6"/>
      <c r="AK4" s="4"/>
    </row>
    <row r="5" spans="1:37">
      <c r="A5" s="5">
        <v>4</v>
      </c>
      <c r="B5" s="6" t="s">
        <v>176</v>
      </c>
      <c r="C5" s="6" t="s">
        <v>89</v>
      </c>
      <c r="D5" s="6" t="s">
        <v>38</v>
      </c>
      <c r="E5" s="6" t="s">
        <v>74</v>
      </c>
      <c r="F5" s="6" t="s">
        <v>955</v>
      </c>
      <c r="G5" s="6" t="s">
        <v>57</v>
      </c>
      <c r="H5" s="6" t="s">
        <v>58</v>
      </c>
      <c r="I5" s="6"/>
      <c r="J5" s="6" t="s">
        <v>1068</v>
      </c>
      <c r="K5" s="6" t="s">
        <v>97</v>
      </c>
      <c r="L5" s="6"/>
      <c r="M5" s="6" t="s">
        <v>98</v>
      </c>
      <c r="N5" s="6" t="s">
        <v>41</v>
      </c>
      <c r="O5" s="6"/>
      <c r="P5" s="6" t="s">
        <v>42</v>
      </c>
      <c r="Q5" s="6" t="s">
        <v>99</v>
      </c>
      <c r="R5" s="6" t="s">
        <v>44</v>
      </c>
      <c r="S5" s="6" t="s">
        <v>45</v>
      </c>
      <c r="T5" s="6" t="s">
        <v>46</v>
      </c>
      <c r="U5" s="6" t="s">
        <v>70</v>
      </c>
      <c r="V5" s="6" t="s">
        <v>49</v>
      </c>
      <c r="W5" s="6"/>
      <c r="X5" s="7"/>
      <c r="Y5" s="6"/>
      <c r="Z5" s="6" t="s">
        <v>100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4" t="s">
        <v>101</v>
      </c>
    </row>
    <row r="6" spans="1:37">
      <c r="A6" s="5">
        <v>5</v>
      </c>
      <c r="B6" s="6" t="s">
        <v>180</v>
      </c>
      <c r="C6" s="6" t="s">
        <v>89</v>
      </c>
      <c r="D6" s="6" t="s">
        <v>38</v>
      </c>
      <c r="E6" s="6" t="s">
        <v>182</v>
      </c>
      <c r="F6" s="6" t="s">
        <v>956</v>
      </c>
      <c r="G6" s="6" t="s">
        <v>57</v>
      </c>
      <c r="H6" s="6" t="s">
        <v>58</v>
      </c>
      <c r="I6" s="6"/>
      <c r="J6" s="6" t="s">
        <v>1069</v>
      </c>
      <c r="K6" s="6"/>
      <c r="L6" s="6"/>
      <c r="M6" s="6"/>
      <c r="N6" s="6" t="s">
        <v>78</v>
      </c>
      <c r="O6" s="6"/>
      <c r="P6" s="6"/>
      <c r="Q6" s="6"/>
      <c r="R6" s="6"/>
      <c r="S6" s="6"/>
      <c r="T6" s="6"/>
      <c r="U6" s="6"/>
      <c r="V6" s="6"/>
      <c r="W6" s="6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4"/>
    </row>
    <row r="7" spans="1:37">
      <c r="A7" s="5">
        <v>6</v>
      </c>
      <c r="B7" s="6" t="s">
        <v>170</v>
      </c>
      <c r="C7" s="6" t="s">
        <v>103</v>
      </c>
      <c r="D7" s="6" t="s">
        <v>54</v>
      </c>
      <c r="E7" s="6" t="s">
        <v>171</v>
      </c>
      <c r="F7" s="6" t="s">
        <v>172</v>
      </c>
      <c r="G7" s="6" t="s">
        <v>57</v>
      </c>
      <c r="H7" s="6" t="s">
        <v>58</v>
      </c>
      <c r="I7" s="6"/>
      <c r="J7" s="247" t="s">
        <v>1082</v>
      </c>
      <c r="K7" s="6" t="s">
        <v>173</v>
      </c>
      <c r="L7" s="6"/>
      <c r="M7" s="6"/>
      <c r="N7" s="6" t="s">
        <v>981</v>
      </c>
      <c r="O7" s="6"/>
      <c r="P7" s="6" t="s">
        <v>42</v>
      </c>
      <c r="Q7" s="6" t="s">
        <v>978</v>
      </c>
      <c r="R7" s="6" t="s">
        <v>979</v>
      </c>
      <c r="S7" s="6" t="s">
        <v>980</v>
      </c>
      <c r="T7" s="6" t="s">
        <v>46</v>
      </c>
      <c r="U7" s="6" t="s">
        <v>989</v>
      </c>
      <c r="V7" s="6" t="s">
        <v>982</v>
      </c>
      <c r="W7" s="6"/>
      <c r="X7" s="7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A8" s="5">
        <v>7</v>
      </c>
      <c r="B8" s="6" t="s">
        <v>115</v>
      </c>
      <c r="C8" s="6" t="s">
        <v>103</v>
      </c>
      <c r="D8" s="6" t="s">
        <v>38</v>
      </c>
      <c r="E8" s="6" t="s">
        <v>74</v>
      </c>
      <c r="F8" s="6" t="s">
        <v>957</v>
      </c>
      <c r="G8" s="6" t="s">
        <v>57</v>
      </c>
      <c r="H8" s="6" t="s">
        <v>58</v>
      </c>
      <c r="I8" s="6"/>
      <c r="J8" s="247" t="s">
        <v>1070</v>
      </c>
      <c r="K8" s="6" t="s">
        <v>116</v>
      </c>
      <c r="L8" s="6" t="s">
        <v>117</v>
      </c>
      <c r="M8" s="6" t="s">
        <v>118</v>
      </c>
      <c r="N8" s="6" t="s">
        <v>78</v>
      </c>
      <c r="O8" s="6"/>
      <c r="P8" s="6" t="s">
        <v>42</v>
      </c>
      <c r="Q8" s="6" t="s">
        <v>79</v>
      </c>
      <c r="R8" s="6" t="s">
        <v>44</v>
      </c>
      <c r="S8" s="6" t="s">
        <v>45</v>
      </c>
      <c r="T8" s="6" t="s">
        <v>46</v>
      </c>
      <c r="U8" s="6" t="s">
        <v>70</v>
      </c>
      <c r="V8" s="6" t="s">
        <v>119</v>
      </c>
      <c r="W8" s="6"/>
      <c r="X8" s="7"/>
      <c r="Y8" s="6"/>
      <c r="Z8" s="6" t="s">
        <v>120</v>
      </c>
      <c r="AA8" s="6"/>
      <c r="AB8" s="6"/>
      <c r="AC8" s="6"/>
      <c r="AD8" s="6"/>
      <c r="AE8" s="6"/>
      <c r="AF8" s="6" t="s">
        <v>975</v>
      </c>
      <c r="AG8" s="6"/>
      <c r="AH8" s="6"/>
      <c r="AI8" s="6"/>
      <c r="AJ8" s="6"/>
      <c r="AK8" s="4" t="s">
        <v>101</v>
      </c>
    </row>
    <row r="9" spans="1:37">
      <c r="A9" s="5">
        <v>8</v>
      </c>
      <c r="B9" s="4" t="s">
        <v>178</v>
      </c>
      <c r="C9" s="6" t="s">
        <v>103</v>
      </c>
      <c r="D9" s="6" t="s">
        <v>38</v>
      </c>
      <c r="E9" s="9" t="s">
        <v>162</v>
      </c>
      <c r="F9" s="4" t="s">
        <v>961</v>
      </c>
      <c r="G9" s="6" t="s">
        <v>57</v>
      </c>
      <c r="H9" s="6" t="s">
        <v>58</v>
      </c>
      <c r="I9" s="6"/>
      <c r="J9" s="6" t="s">
        <v>1072</v>
      </c>
      <c r="K9" s="6" t="s">
        <v>163</v>
      </c>
      <c r="L9" s="6" t="s">
        <v>164</v>
      </c>
      <c r="M9" s="6"/>
      <c r="N9" s="6" t="s">
        <v>41</v>
      </c>
      <c r="O9" s="6"/>
      <c r="P9" s="6" t="s">
        <v>42</v>
      </c>
      <c r="Q9" s="6" t="s">
        <v>91</v>
      </c>
      <c r="R9" s="249" t="s">
        <v>44</v>
      </c>
      <c r="S9" s="249" t="s">
        <v>92</v>
      </c>
      <c r="T9" s="6" t="s">
        <v>46</v>
      </c>
      <c r="U9" s="6" t="s">
        <v>70</v>
      </c>
      <c r="V9" s="4" t="s">
        <v>165</v>
      </c>
      <c r="W9" s="6" t="s">
        <v>166</v>
      </c>
      <c r="X9" s="7">
        <v>19047016333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4" t="s">
        <v>101</v>
      </c>
    </row>
    <row r="10" spans="1:37">
      <c r="A10" s="5">
        <v>9</v>
      </c>
      <c r="B10" s="4" t="s">
        <v>958</v>
      </c>
      <c r="C10" s="6" t="s">
        <v>103</v>
      </c>
      <c r="D10" s="6" t="s">
        <v>38</v>
      </c>
      <c r="E10" s="6" t="s">
        <v>359</v>
      </c>
      <c r="F10" s="6" t="s">
        <v>960</v>
      </c>
      <c r="G10" s="6" t="s">
        <v>57</v>
      </c>
      <c r="H10" s="6" t="s">
        <v>58</v>
      </c>
      <c r="I10" s="6" t="s">
        <v>183</v>
      </c>
      <c r="J10" s="6" t="s">
        <v>1071</v>
      </c>
      <c r="K10" s="6"/>
      <c r="L10" s="6"/>
      <c r="M10" s="6"/>
      <c r="N10" s="6"/>
      <c r="O10" s="6"/>
      <c r="P10" s="6" t="s">
        <v>42</v>
      </c>
      <c r="Q10" s="6" t="s">
        <v>84</v>
      </c>
      <c r="R10" s="6" t="s">
        <v>85</v>
      </c>
      <c r="S10" s="6" t="s">
        <v>86</v>
      </c>
      <c r="T10" s="6" t="s">
        <v>46</v>
      </c>
      <c r="U10" s="6" t="s">
        <v>70</v>
      </c>
      <c r="V10" s="6" t="s">
        <v>49</v>
      </c>
      <c r="W10" s="6"/>
      <c r="X10" s="7"/>
      <c r="Y10" s="6" t="s">
        <v>959</v>
      </c>
      <c r="Z10" s="6"/>
      <c r="AA10" s="6"/>
      <c r="AB10" s="6"/>
      <c r="AC10" s="6"/>
      <c r="AD10" s="6"/>
      <c r="AE10" s="6"/>
      <c r="AF10" s="6"/>
      <c r="AG10" s="6"/>
      <c r="AH10" s="6" t="s">
        <v>87</v>
      </c>
      <c r="AI10" s="6"/>
      <c r="AJ10" s="6"/>
      <c r="AK10" s="6"/>
    </row>
    <row r="11" spans="1:37">
      <c r="A11" s="5">
        <v>10</v>
      </c>
      <c r="B11" s="6" t="s">
        <v>102</v>
      </c>
      <c r="C11" s="6" t="s">
        <v>103</v>
      </c>
      <c r="D11" s="6" t="s">
        <v>38</v>
      </c>
      <c r="E11" s="6" t="s">
        <v>104</v>
      </c>
      <c r="F11" s="6" t="s">
        <v>962</v>
      </c>
      <c r="G11" s="6" t="s">
        <v>57</v>
      </c>
      <c r="H11" s="6" t="s">
        <v>58</v>
      </c>
      <c r="I11" s="6"/>
      <c r="J11" s="247" t="s">
        <v>1078</v>
      </c>
      <c r="K11" s="6" t="s">
        <v>105</v>
      </c>
      <c r="L11" s="6"/>
      <c r="M11" s="6" t="s">
        <v>106</v>
      </c>
      <c r="N11" s="6" t="s">
        <v>107</v>
      </c>
      <c r="O11" s="6"/>
      <c r="P11" s="6" t="s">
        <v>42</v>
      </c>
      <c r="Q11" s="6" t="s">
        <v>108</v>
      </c>
      <c r="R11" s="6" t="s">
        <v>44</v>
      </c>
      <c r="S11" s="6" t="s">
        <v>86</v>
      </c>
      <c r="T11" s="6" t="s">
        <v>46</v>
      </c>
      <c r="U11" s="6" t="s">
        <v>109</v>
      </c>
      <c r="V11" s="6" t="s">
        <v>110</v>
      </c>
      <c r="W11" s="6" t="s">
        <v>111</v>
      </c>
      <c r="X11" s="7">
        <v>21702342892</v>
      </c>
      <c r="Y11" s="6" t="s">
        <v>112</v>
      </c>
      <c r="Z11" s="6" t="s">
        <v>113</v>
      </c>
      <c r="AA11" s="6"/>
      <c r="AB11" s="6"/>
      <c r="AC11" s="6"/>
      <c r="AD11" s="6"/>
      <c r="AE11" s="6"/>
      <c r="AF11" s="6"/>
      <c r="AG11" s="6"/>
      <c r="AH11" s="6" t="s">
        <v>114</v>
      </c>
      <c r="AI11" s="6"/>
      <c r="AJ11" s="6"/>
      <c r="AK11" s="4" t="s">
        <v>101</v>
      </c>
    </row>
    <row r="12" spans="1:37">
      <c r="A12" s="5">
        <v>11</v>
      </c>
      <c r="B12" s="6" t="s">
        <v>997</v>
      </c>
      <c r="C12" s="6" t="s">
        <v>968</v>
      </c>
      <c r="D12" s="6"/>
      <c r="E12" s="6"/>
      <c r="F12" s="6"/>
      <c r="G12" s="6"/>
      <c r="H12" s="6"/>
      <c r="I12" s="6"/>
      <c r="J12" s="6" t="s">
        <v>1083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4"/>
    </row>
    <row r="13" spans="1:37">
      <c r="A13" s="5">
        <v>12</v>
      </c>
      <c r="B13" s="6" t="s">
        <v>121</v>
      </c>
      <c r="C13" s="6" t="s">
        <v>968</v>
      </c>
      <c r="D13" s="6" t="s">
        <v>72</v>
      </c>
      <c r="E13" s="6" t="s">
        <v>122</v>
      </c>
      <c r="F13" s="6" t="s">
        <v>963</v>
      </c>
      <c r="G13" s="6" t="s">
        <v>57</v>
      </c>
      <c r="H13" s="6" t="s">
        <v>58</v>
      </c>
      <c r="I13" s="6"/>
      <c r="J13" s="6" t="s">
        <v>1076</v>
      </c>
      <c r="K13" s="6" t="s">
        <v>123</v>
      </c>
      <c r="L13" s="6" t="s">
        <v>124</v>
      </c>
      <c r="M13" s="6"/>
      <c r="N13" s="6" t="s">
        <v>41</v>
      </c>
      <c r="O13" s="6"/>
      <c r="P13" s="6" t="s">
        <v>42</v>
      </c>
      <c r="Q13" s="6" t="s">
        <v>125</v>
      </c>
      <c r="R13" s="6" t="s">
        <v>85</v>
      </c>
      <c r="S13" s="6" t="s">
        <v>45</v>
      </c>
      <c r="T13" s="6" t="s">
        <v>46</v>
      </c>
      <c r="U13" s="6"/>
      <c r="V13" s="6"/>
      <c r="W13" s="6" t="s">
        <v>126</v>
      </c>
      <c r="X13" s="7" t="s">
        <v>127</v>
      </c>
      <c r="Y13" s="6" t="s">
        <v>128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4"/>
    </row>
    <row r="14" spans="1:37">
      <c r="A14" s="5">
        <v>13</v>
      </c>
      <c r="B14" s="4" t="s">
        <v>184</v>
      </c>
      <c r="C14" s="4" t="s">
        <v>185</v>
      </c>
      <c r="D14" s="250" t="s">
        <v>38</v>
      </c>
      <c r="E14" s="8" t="s">
        <v>187</v>
      </c>
      <c r="F14" s="4" t="s">
        <v>186</v>
      </c>
      <c r="G14" s="4" t="s">
        <v>57</v>
      </c>
      <c r="H14" s="4" t="s">
        <v>58</v>
      </c>
      <c r="I14" s="250"/>
      <c r="J14" s="247" t="s">
        <v>1077</v>
      </c>
      <c r="K14" s="250"/>
      <c r="L14" s="250"/>
      <c r="M14" s="250"/>
      <c r="N14" s="10" t="s">
        <v>188</v>
      </c>
      <c r="O14" s="250"/>
      <c r="P14" s="6" t="s">
        <v>42</v>
      </c>
      <c r="Q14" s="10" t="s">
        <v>189</v>
      </c>
      <c r="R14" s="6" t="s">
        <v>85</v>
      </c>
      <c r="S14" s="6" t="s">
        <v>86</v>
      </c>
      <c r="T14" s="6" t="s">
        <v>46</v>
      </c>
      <c r="U14" s="250" t="s">
        <v>190</v>
      </c>
      <c r="V14" s="250" t="s">
        <v>191</v>
      </c>
      <c r="W14" s="250"/>
      <c r="X14" s="250"/>
      <c r="Y14" s="250"/>
      <c r="Z14" s="250" t="s">
        <v>192</v>
      </c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</row>
    <row r="15" spans="1:37">
      <c r="A15" s="5">
        <v>14</v>
      </c>
      <c r="B15" s="6" t="s">
        <v>937</v>
      </c>
      <c r="C15" s="6" t="s">
        <v>143</v>
      </c>
      <c r="D15" s="6" t="s">
        <v>72</v>
      </c>
      <c r="E15" s="6" t="s">
        <v>144</v>
      </c>
      <c r="F15" s="6" t="s">
        <v>965</v>
      </c>
      <c r="G15" s="6" t="s">
        <v>57</v>
      </c>
      <c r="H15" s="6" t="s">
        <v>58</v>
      </c>
      <c r="I15" s="6"/>
      <c r="J15" s="6" t="s">
        <v>1067</v>
      </c>
      <c r="K15" s="6" t="s">
        <v>145</v>
      </c>
      <c r="L15" s="6" t="s">
        <v>146</v>
      </c>
      <c r="M15" s="6"/>
      <c r="N15" s="6" t="s">
        <v>938</v>
      </c>
      <c r="O15" s="6"/>
      <c r="P15" s="6" t="s">
        <v>42</v>
      </c>
      <c r="Q15" s="6" t="s">
        <v>148</v>
      </c>
      <c r="R15" s="6" t="s">
        <v>44</v>
      </c>
      <c r="S15" s="6" t="s">
        <v>45</v>
      </c>
      <c r="T15" s="6" t="s">
        <v>46</v>
      </c>
      <c r="U15" s="6"/>
      <c r="V15" s="6"/>
      <c r="W15" s="6" t="s">
        <v>149</v>
      </c>
      <c r="X15" s="7" t="s">
        <v>150</v>
      </c>
      <c r="Y15" s="6"/>
      <c r="Z15" s="6" t="s">
        <v>151</v>
      </c>
      <c r="AA15" s="6"/>
      <c r="AB15" s="6"/>
      <c r="AC15" s="6"/>
      <c r="AD15" s="6"/>
      <c r="AE15" s="6"/>
      <c r="AF15" s="6" t="s">
        <v>137</v>
      </c>
      <c r="AG15" s="6"/>
      <c r="AH15" s="6"/>
      <c r="AI15" s="6"/>
      <c r="AJ15" s="6"/>
      <c r="AK15" s="4"/>
    </row>
    <row r="16" spans="1:37">
      <c r="A16" s="5">
        <v>15</v>
      </c>
      <c r="B16" s="6" t="s">
        <v>949</v>
      </c>
      <c r="C16" s="6" t="s">
        <v>129</v>
      </c>
      <c r="D16" s="6" t="s">
        <v>38</v>
      </c>
      <c r="E16" s="6" t="s">
        <v>130</v>
      </c>
      <c r="F16" s="6" t="s">
        <v>967</v>
      </c>
      <c r="G16" s="6" t="s">
        <v>57</v>
      </c>
      <c r="H16" s="6" t="s">
        <v>58</v>
      </c>
      <c r="I16" s="6"/>
      <c r="J16" s="6" t="s">
        <v>1073</v>
      </c>
      <c r="K16" s="6"/>
      <c r="L16" s="6"/>
      <c r="M16" s="6"/>
      <c r="N16" s="6" t="s">
        <v>132</v>
      </c>
      <c r="O16" s="6"/>
      <c r="P16" s="6"/>
      <c r="Q16" s="6" t="s">
        <v>133</v>
      </c>
      <c r="R16" s="6" t="s">
        <v>134</v>
      </c>
      <c r="S16" s="6" t="s">
        <v>45</v>
      </c>
      <c r="T16" s="6" t="s">
        <v>46</v>
      </c>
      <c r="U16" s="6" t="s">
        <v>130</v>
      </c>
      <c r="V16" s="6" t="s">
        <v>135</v>
      </c>
      <c r="W16" s="6"/>
      <c r="X16" s="7"/>
      <c r="Y16" s="6"/>
      <c r="Z16" s="6" t="s">
        <v>136</v>
      </c>
      <c r="AA16" s="6"/>
      <c r="AB16" s="6"/>
      <c r="AC16" s="6"/>
      <c r="AD16" s="6"/>
      <c r="AE16" s="6"/>
      <c r="AF16" s="6" t="s">
        <v>137</v>
      </c>
      <c r="AG16" s="6"/>
      <c r="AH16" s="6"/>
      <c r="AI16" s="6"/>
      <c r="AJ16" s="6"/>
      <c r="AK16" s="4"/>
    </row>
    <row r="17" spans="1:37">
      <c r="A17" s="5">
        <v>16</v>
      </c>
      <c r="B17" s="4" t="s">
        <v>152</v>
      </c>
      <c r="C17" s="6" t="s">
        <v>179</v>
      </c>
      <c r="D17" s="6" t="s">
        <v>72</v>
      </c>
      <c r="E17" s="6" t="s">
        <v>153</v>
      </c>
      <c r="F17" s="6" t="s">
        <v>964</v>
      </c>
      <c r="G17" s="6" t="s">
        <v>57</v>
      </c>
      <c r="H17" s="6" t="s">
        <v>58</v>
      </c>
      <c r="I17" s="6"/>
      <c r="J17" s="6" t="s">
        <v>1075</v>
      </c>
      <c r="K17" s="6" t="s">
        <v>154</v>
      </c>
      <c r="L17" s="6" t="s">
        <v>155</v>
      </c>
      <c r="M17" s="6"/>
      <c r="N17" s="6" t="s">
        <v>147</v>
      </c>
      <c r="O17" s="6"/>
      <c r="P17" s="6" t="s">
        <v>42</v>
      </c>
      <c r="Q17" s="6" t="s">
        <v>148</v>
      </c>
      <c r="R17" s="6" t="s">
        <v>156</v>
      </c>
      <c r="S17" s="6" t="s">
        <v>92</v>
      </c>
      <c r="T17" s="6" t="s">
        <v>46</v>
      </c>
      <c r="U17" s="6"/>
      <c r="V17" s="6"/>
      <c r="W17" s="6" t="s">
        <v>157</v>
      </c>
      <c r="X17" s="7" t="s">
        <v>158</v>
      </c>
      <c r="Y17" s="6"/>
      <c r="Z17" s="6"/>
      <c r="AA17" s="6"/>
      <c r="AB17" s="6"/>
      <c r="AC17" s="6"/>
      <c r="AD17" s="6"/>
      <c r="AE17" s="6"/>
      <c r="AF17" s="6" t="s">
        <v>159</v>
      </c>
      <c r="AG17" s="6"/>
      <c r="AH17" s="6"/>
      <c r="AI17" s="6"/>
      <c r="AJ17" s="6"/>
      <c r="AK17" s="4"/>
    </row>
    <row r="18" spans="1:37">
      <c r="A18" s="5">
        <v>17</v>
      </c>
      <c r="B18" s="200" t="s">
        <v>152</v>
      </c>
      <c r="C18" s="200" t="s">
        <v>179</v>
      </c>
      <c r="D18" s="200" t="s">
        <v>38</v>
      </c>
      <c r="E18" s="200" t="s">
        <v>130</v>
      </c>
      <c r="F18" s="200" t="s">
        <v>950</v>
      </c>
      <c r="G18" s="200" t="s">
        <v>57</v>
      </c>
      <c r="H18" s="200" t="s">
        <v>58</v>
      </c>
      <c r="I18" s="200"/>
      <c r="J18" s="247" t="s">
        <v>1074</v>
      </c>
      <c r="K18" s="200"/>
      <c r="L18" s="200"/>
      <c r="M18" s="200"/>
      <c r="N18" s="200" t="s">
        <v>971</v>
      </c>
      <c r="O18" s="200"/>
      <c r="P18" s="200" t="s">
        <v>42</v>
      </c>
      <c r="Q18" s="200" t="s">
        <v>972</v>
      </c>
      <c r="R18" s="200" t="s">
        <v>134</v>
      </c>
      <c r="S18" s="200" t="s">
        <v>92</v>
      </c>
      <c r="T18" s="200"/>
      <c r="U18" s="200" t="s">
        <v>130</v>
      </c>
      <c r="V18" s="200" t="s">
        <v>973</v>
      </c>
      <c r="W18" s="200"/>
      <c r="X18" s="251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</row>
    <row r="19" spans="1:37">
      <c r="A19" s="5">
        <v>18</v>
      </c>
      <c r="B19" s="6" t="s">
        <v>138</v>
      </c>
      <c r="C19" s="6" t="s">
        <v>139</v>
      </c>
      <c r="D19" s="6" t="s">
        <v>72</v>
      </c>
      <c r="E19" s="6" t="s">
        <v>140</v>
      </c>
      <c r="F19" s="6" t="s">
        <v>966</v>
      </c>
      <c r="G19" s="6" t="s">
        <v>57</v>
      </c>
      <c r="H19" s="6" t="s">
        <v>58</v>
      </c>
      <c r="I19" s="6"/>
      <c r="J19" s="247" t="s">
        <v>1079</v>
      </c>
      <c r="K19" s="6" t="s">
        <v>141</v>
      </c>
      <c r="L19" s="6"/>
      <c r="M19" s="6"/>
      <c r="N19" s="6" t="s">
        <v>41</v>
      </c>
      <c r="O19" s="6"/>
      <c r="P19" s="6" t="s">
        <v>42</v>
      </c>
      <c r="Q19" s="6" t="s">
        <v>142</v>
      </c>
      <c r="R19" s="6" t="s">
        <v>44</v>
      </c>
      <c r="S19" s="6" t="s">
        <v>45</v>
      </c>
      <c r="T19" s="6" t="s">
        <v>46</v>
      </c>
      <c r="U19" s="6"/>
      <c r="V19" s="6"/>
      <c r="W19" s="6"/>
      <c r="X19" s="7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4"/>
    </row>
    <row r="20" spans="1:37" s="138" customFormat="1">
      <c r="A20" s="5">
        <v>19</v>
      </c>
      <c r="B20" s="206" t="s">
        <v>994</v>
      </c>
      <c r="C20" s="206" t="s">
        <v>139</v>
      </c>
      <c r="D20" s="206" t="s">
        <v>72</v>
      </c>
      <c r="E20" s="206" t="s">
        <v>993</v>
      </c>
      <c r="F20" s="206" t="s">
        <v>40</v>
      </c>
      <c r="G20" s="206"/>
      <c r="H20" s="206"/>
      <c r="I20" s="206"/>
      <c r="J20" s="247" t="s">
        <v>1080</v>
      </c>
      <c r="K20" s="206" t="s">
        <v>995</v>
      </c>
      <c r="L20" s="206"/>
      <c r="M20" s="206"/>
      <c r="N20" s="206" t="s">
        <v>41</v>
      </c>
      <c r="O20" s="206"/>
      <c r="P20" s="206"/>
      <c r="Q20" s="206" t="s">
        <v>142</v>
      </c>
      <c r="R20" s="206" t="s">
        <v>44</v>
      </c>
      <c r="S20" s="206" t="s">
        <v>45</v>
      </c>
      <c r="T20" s="206" t="s">
        <v>46</v>
      </c>
      <c r="U20" s="206"/>
      <c r="V20" s="206"/>
      <c r="W20" s="206"/>
      <c r="X20" s="207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 t="s">
        <v>996</v>
      </c>
      <c r="AK20" s="4"/>
    </row>
    <row r="21" spans="1:37">
      <c r="A21" s="5">
        <v>20</v>
      </c>
      <c r="B21" s="4" t="s">
        <v>193</v>
      </c>
      <c r="C21" s="4" t="s">
        <v>177</v>
      </c>
      <c r="D21" s="250" t="s">
        <v>72</v>
      </c>
      <c r="E21" s="8" t="s">
        <v>194</v>
      </c>
      <c r="F21" s="4" t="s">
        <v>195</v>
      </c>
      <c r="G21" s="4" t="s">
        <v>57</v>
      </c>
      <c r="H21" s="4" t="s">
        <v>58</v>
      </c>
      <c r="I21" s="250"/>
      <c r="J21" s="247" t="s">
        <v>1081</v>
      </c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4" t="s">
        <v>974</v>
      </c>
      <c r="AG21" s="250"/>
      <c r="AH21" s="250"/>
      <c r="AI21" s="250"/>
      <c r="AJ21" s="250"/>
      <c r="AK21" s="250"/>
    </row>
    <row r="22" spans="1:37">
      <c r="A22" s="5">
        <v>21</v>
      </c>
      <c r="B22" s="4" t="s">
        <v>160</v>
      </c>
      <c r="C22" s="6" t="s">
        <v>177</v>
      </c>
      <c r="D22" s="6" t="s">
        <v>72</v>
      </c>
      <c r="E22" s="8" t="s">
        <v>122</v>
      </c>
      <c r="F22" s="6" t="s">
        <v>40</v>
      </c>
      <c r="G22" s="6"/>
      <c r="H22" s="6"/>
      <c r="I22" s="6"/>
      <c r="J22" s="6" t="s">
        <v>1086</v>
      </c>
      <c r="K22" s="6" t="s">
        <v>97</v>
      </c>
      <c r="L22" s="6"/>
      <c r="M22" s="6"/>
      <c r="N22" s="6" t="s">
        <v>41</v>
      </c>
      <c r="O22" s="6"/>
      <c r="P22" s="6" t="s">
        <v>42</v>
      </c>
      <c r="Q22" s="6" t="s">
        <v>96</v>
      </c>
      <c r="R22" s="6" t="s">
        <v>44</v>
      </c>
      <c r="S22" s="6" t="s">
        <v>45</v>
      </c>
      <c r="T22" s="6" t="s">
        <v>46</v>
      </c>
      <c r="U22" s="6"/>
      <c r="V22" s="6"/>
      <c r="W22" s="6"/>
      <c r="X22" s="7"/>
      <c r="Y22" s="6"/>
      <c r="Z22" s="6"/>
      <c r="AA22" s="6"/>
      <c r="AB22" s="6"/>
      <c r="AC22" s="6"/>
      <c r="AD22" s="6"/>
      <c r="AE22" s="6"/>
      <c r="AF22" s="6" t="s">
        <v>161</v>
      </c>
      <c r="AG22" s="6"/>
      <c r="AH22" s="6"/>
      <c r="AI22" s="6"/>
      <c r="AJ22" s="6"/>
      <c r="AK22" s="4"/>
    </row>
    <row r="23" spans="1:37">
      <c r="A23" s="250"/>
      <c r="B23" s="250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0"/>
    </row>
    <row r="24" spans="1:37">
      <c r="A24" s="250"/>
      <c r="B24" s="252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</row>
    <row r="25" spans="1:37">
      <c r="A25" s="250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</row>
    <row r="26" spans="1:37">
      <c r="A26" s="250"/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</row>
    <row r="27" spans="1:37">
      <c r="A27" s="250"/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</row>
    <row r="28" spans="1:37">
      <c r="A28" s="250"/>
      <c r="B28" s="250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</row>
    <row r="29" spans="1:37">
      <c r="A29" s="250"/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</row>
    <row r="30" spans="1:37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</row>
    <row r="31" spans="1:37">
      <c r="A31" s="250"/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</row>
    <row r="32" spans="1:37">
      <c r="A32" s="250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</row>
    <row r="33" spans="1:37">
      <c r="A33" s="250"/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</row>
    <row r="34" spans="1:37">
      <c r="A34" s="250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</row>
    <row r="35" spans="1:37">
      <c r="A35" s="250"/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4"/>
  <sheetViews>
    <sheetView workbookViewId="0">
      <pane xSplit="2" ySplit="1" topLeftCell="AD36" activePane="bottomRight" state="frozen"/>
      <selection pane="topRight" activeCell="C1" sqref="C1"/>
      <selection pane="bottomLeft" activeCell="A2" sqref="A2"/>
      <selection pane="bottomRight" activeCell="A2" sqref="A2:AJ53"/>
    </sheetView>
  </sheetViews>
  <sheetFormatPr defaultRowHeight="15" outlineLevelCol="1"/>
  <cols>
    <col min="1" max="1" width="9.5703125" style="19" bestFit="1" customWidth="1"/>
    <col min="2" max="2" width="24.140625" style="18" bestFit="1" customWidth="1"/>
    <col min="3" max="3" width="22.5703125" style="18" bestFit="1" customWidth="1"/>
    <col min="4" max="4" width="15.28515625" style="18" bestFit="1" customWidth="1"/>
    <col min="5" max="5" width="26" style="18" bestFit="1" customWidth="1"/>
    <col min="6" max="6" width="20.5703125" style="18" bestFit="1" customWidth="1"/>
    <col min="7" max="7" width="12.7109375" style="18" customWidth="1" outlineLevel="1"/>
    <col min="8" max="8" width="17.5703125" style="18" customWidth="1" outlineLevel="1"/>
    <col min="9" max="9" width="19.5703125" style="18" customWidth="1" outlineLevel="1"/>
    <col min="10" max="10" width="17.42578125" style="18" bestFit="1" customWidth="1"/>
    <col min="11" max="11" width="35.28515625" style="18" customWidth="1" outlineLevel="1"/>
    <col min="12" max="12" width="8.140625" style="18" customWidth="1" outlineLevel="1"/>
    <col min="13" max="13" width="16.85546875" style="18" customWidth="1" outlineLevel="1"/>
    <col min="14" max="14" width="15.7109375" style="18" customWidth="1" outlineLevel="1"/>
    <col min="15" max="15" width="9.28515625" style="18" customWidth="1" outlineLevel="1"/>
    <col min="16" max="16" width="10" style="18" customWidth="1" outlineLevel="1"/>
    <col min="17" max="17" width="31.28515625" style="18" customWidth="1" outlineLevel="1"/>
    <col min="18" max="18" width="6.42578125" style="13" customWidth="1" outlineLevel="1"/>
    <col min="19" max="19" width="8.5703125" style="13" customWidth="1" outlineLevel="1"/>
    <col min="20" max="20" width="9.28515625" style="13" customWidth="1" outlineLevel="1"/>
    <col min="21" max="21" width="36" style="18" customWidth="1" outlineLevel="1"/>
    <col min="22" max="22" width="34.5703125" style="18" customWidth="1" outlineLevel="1"/>
    <col min="23" max="23" width="9.28515625" style="18" customWidth="1" outlineLevel="1"/>
    <col min="24" max="24" width="9" style="18" customWidth="1" outlineLevel="1"/>
    <col min="25" max="25" width="14.28515625" style="18" customWidth="1" outlineLevel="1"/>
    <col min="26" max="26" width="26.28515625" style="18" bestFit="1" customWidth="1"/>
    <col min="27" max="27" width="22.42578125" style="18" customWidth="1" outlineLevel="1"/>
    <col min="28" max="28" width="8.140625" style="18" customWidth="1" outlineLevel="1"/>
    <col min="29" max="29" width="8" style="18" bestFit="1" customWidth="1"/>
    <col min="30" max="30" width="11.85546875" style="18" customWidth="1" outlineLevel="1"/>
    <col min="31" max="31" width="12" style="18" customWidth="1" outlineLevel="1"/>
    <col min="32" max="32" width="62.5703125" style="18" bestFit="1" customWidth="1"/>
    <col min="33" max="33" width="11.28515625" style="18" bestFit="1" customWidth="1"/>
    <col min="34" max="35" width="16" style="18" bestFit="1" customWidth="1"/>
    <col min="36" max="36" width="11.85546875" style="18" bestFit="1" customWidth="1"/>
    <col min="37" max="16384" width="9.140625" style="18"/>
  </cols>
  <sheetData>
    <row r="1" spans="1:37" s="13" customFormat="1" ht="15.75" thickTop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</row>
    <row r="2" spans="1:37">
      <c r="A2" s="14">
        <v>1</v>
      </c>
      <c r="B2" s="15" t="s">
        <v>196</v>
      </c>
      <c r="C2" s="15" t="s">
        <v>197</v>
      </c>
      <c r="D2" s="15" t="s">
        <v>38</v>
      </c>
      <c r="E2" s="15" t="s">
        <v>198</v>
      </c>
      <c r="F2" s="15" t="s">
        <v>199</v>
      </c>
      <c r="G2" s="15" t="s">
        <v>57</v>
      </c>
      <c r="H2" s="15" t="s">
        <v>200</v>
      </c>
      <c r="I2" s="15" t="s">
        <v>201</v>
      </c>
      <c r="J2" s="15" t="s">
        <v>1087</v>
      </c>
      <c r="K2" s="15" t="s">
        <v>97</v>
      </c>
      <c r="L2" s="15"/>
      <c r="M2" s="15" t="s">
        <v>202</v>
      </c>
      <c r="N2" s="15" t="s">
        <v>188</v>
      </c>
      <c r="O2" s="15"/>
      <c r="P2" s="15" t="s">
        <v>42</v>
      </c>
      <c r="Q2" s="15" t="s">
        <v>203</v>
      </c>
      <c r="R2" s="16" t="s">
        <v>85</v>
      </c>
      <c r="S2" s="16" t="s">
        <v>86</v>
      </c>
      <c r="T2" s="16" t="s">
        <v>46</v>
      </c>
      <c r="U2" s="17" t="s">
        <v>204</v>
      </c>
      <c r="V2" s="15" t="s">
        <v>205</v>
      </c>
      <c r="W2" s="15"/>
      <c r="X2" s="15"/>
      <c r="Y2" s="15"/>
      <c r="Z2" s="15" t="s">
        <v>206</v>
      </c>
      <c r="AA2" s="198"/>
      <c r="AB2" s="15"/>
      <c r="AC2" s="15" t="s">
        <v>46</v>
      </c>
      <c r="AD2" s="15" t="s">
        <v>46</v>
      </c>
      <c r="AE2" s="15" t="s">
        <v>46</v>
      </c>
      <c r="AF2" s="15"/>
      <c r="AG2" s="15"/>
      <c r="AH2" s="15"/>
      <c r="AI2" s="15"/>
      <c r="AJ2" s="15"/>
    </row>
    <row r="3" spans="1:37" s="69" customFormat="1">
      <c r="A3" s="195">
        <v>2</v>
      </c>
      <c r="B3" s="196" t="s">
        <v>207</v>
      </c>
      <c r="C3" s="196" t="s">
        <v>197</v>
      </c>
      <c r="D3" s="196" t="s">
        <v>38</v>
      </c>
      <c r="E3" s="196" t="s">
        <v>198</v>
      </c>
      <c r="F3" s="196" t="s">
        <v>208</v>
      </c>
      <c r="G3" s="196" t="s">
        <v>57</v>
      </c>
      <c r="H3" s="196" t="s">
        <v>200</v>
      </c>
      <c r="I3" s="196" t="s">
        <v>201</v>
      </c>
      <c r="J3" s="196"/>
      <c r="K3" s="196" t="s">
        <v>97</v>
      </c>
      <c r="L3" s="196"/>
      <c r="M3" s="196" t="s">
        <v>209</v>
      </c>
      <c r="N3" s="196" t="s">
        <v>188</v>
      </c>
      <c r="O3" s="196"/>
      <c r="P3" s="196" t="s">
        <v>42</v>
      </c>
      <c r="Q3" s="196" t="s">
        <v>203</v>
      </c>
      <c r="R3" s="197" t="s">
        <v>85</v>
      </c>
      <c r="S3" s="197" t="s">
        <v>86</v>
      </c>
      <c r="T3" s="197" t="s">
        <v>46</v>
      </c>
      <c r="U3" s="196" t="s">
        <v>210</v>
      </c>
      <c r="V3" s="196" t="s">
        <v>205</v>
      </c>
      <c r="W3" s="196"/>
      <c r="X3" s="196"/>
      <c r="Y3" s="196"/>
      <c r="Z3" s="196" t="s">
        <v>206</v>
      </c>
      <c r="AA3" s="196" t="s">
        <v>211</v>
      </c>
      <c r="AB3" s="196"/>
      <c r="AC3" s="196" t="s">
        <v>46</v>
      </c>
      <c r="AD3" s="196" t="s">
        <v>46</v>
      </c>
      <c r="AE3" s="196" t="s">
        <v>46</v>
      </c>
      <c r="AF3" s="196" t="s">
        <v>212</v>
      </c>
      <c r="AG3" s="196"/>
      <c r="AH3" s="196"/>
      <c r="AI3" s="196"/>
      <c r="AJ3" s="196" t="s">
        <v>948</v>
      </c>
    </row>
    <row r="4" spans="1:37" customFormat="1">
      <c r="A4" s="14">
        <v>3</v>
      </c>
      <c r="B4" s="15" t="s">
        <v>207</v>
      </c>
      <c r="C4" s="198" t="s">
        <v>197</v>
      </c>
      <c r="D4" s="6" t="s">
        <v>38</v>
      </c>
      <c r="E4" s="6" t="s">
        <v>182</v>
      </c>
      <c r="F4" s="198" t="s">
        <v>208</v>
      </c>
      <c r="G4" s="6" t="s">
        <v>57</v>
      </c>
      <c r="H4" s="198" t="s">
        <v>200</v>
      </c>
      <c r="I4" s="198" t="s">
        <v>201</v>
      </c>
      <c r="J4" s="198" t="s">
        <v>1088</v>
      </c>
      <c r="K4" s="198" t="s">
        <v>97</v>
      </c>
      <c r="L4" s="6"/>
      <c r="M4" s="198" t="s">
        <v>209</v>
      </c>
      <c r="N4" s="6" t="s">
        <v>78</v>
      </c>
      <c r="O4" s="6"/>
      <c r="P4" s="6" t="s">
        <v>42</v>
      </c>
      <c r="Q4" s="6" t="s">
        <v>84</v>
      </c>
      <c r="R4" s="6" t="s">
        <v>85</v>
      </c>
      <c r="S4" s="199" t="s">
        <v>86</v>
      </c>
      <c r="T4" s="199" t="s">
        <v>46</v>
      </c>
      <c r="U4" s="6" t="s">
        <v>70</v>
      </c>
      <c r="V4" s="198" t="s">
        <v>205</v>
      </c>
      <c r="W4" s="6"/>
      <c r="X4" s="7"/>
      <c r="Y4" s="6"/>
      <c r="Z4" s="198" t="s">
        <v>206</v>
      </c>
      <c r="AA4" s="198" t="s">
        <v>211</v>
      </c>
      <c r="AB4" s="6"/>
      <c r="AC4" s="198" t="s">
        <v>46</v>
      </c>
      <c r="AD4" s="198" t="s">
        <v>46</v>
      </c>
      <c r="AE4" s="198" t="s">
        <v>46</v>
      </c>
      <c r="AF4" s="198" t="s">
        <v>212</v>
      </c>
      <c r="AG4" s="6"/>
      <c r="AH4" s="6"/>
      <c r="AI4" s="6"/>
      <c r="AJ4" s="6"/>
      <c r="AK4" s="4"/>
    </row>
    <row r="5" spans="1:37">
      <c r="A5" s="14">
        <v>4</v>
      </c>
      <c r="B5" s="15" t="s">
        <v>213</v>
      </c>
      <c r="C5" s="15" t="s">
        <v>197</v>
      </c>
      <c r="D5" s="15" t="s">
        <v>38</v>
      </c>
      <c r="E5" s="15" t="s">
        <v>187</v>
      </c>
      <c r="F5" s="15" t="s">
        <v>214</v>
      </c>
      <c r="G5" s="15" t="s">
        <v>57</v>
      </c>
      <c r="H5" s="15" t="s">
        <v>215</v>
      </c>
      <c r="I5" s="15" t="s">
        <v>183</v>
      </c>
      <c r="J5" s="15" t="s">
        <v>1089</v>
      </c>
      <c r="K5" s="15" t="s">
        <v>116</v>
      </c>
      <c r="L5" s="15"/>
      <c r="M5" s="15" t="s">
        <v>213</v>
      </c>
      <c r="N5" s="15" t="s">
        <v>188</v>
      </c>
      <c r="O5" s="15"/>
      <c r="P5" s="15" t="s">
        <v>42</v>
      </c>
      <c r="Q5" s="15" t="s">
        <v>189</v>
      </c>
      <c r="R5" s="16" t="s">
        <v>85</v>
      </c>
      <c r="S5" s="16" t="s">
        <v>86</v>
      </c>
      <c r="T5" s="16" t="s">
        <v>46</v>
      </c>
      <c r="U5" s="17" t="s">
        <v>204</v>
      </c>
      <c r="V5" s="15" t="s">
        <v>205</v>
      </c>
      <c r="W5" s="15"/>
      <c r="X5" s="15"/>
      <c r="Y5" s="15"/>
      <c r="Z5" s="15" t="s">
        <v>206</v>
      </c>
      <c r="AA5" s="15" t="s">
        <v>211</v>
      </c>
      <c r="AB5" s="15"/>
      <c r="AC5" s="15" t="s">
        <v>46</v>
      </c>
      <c r="AD5" s="15" t="s">
        <v>46</v>
      </c>
      <c r="AE5" s="15" t="s">
        <v>46</v>
      </c>
      <c r="AF5" s="15" t="s">
        <v>212</v>
      </c>
      <c r="AG5" s="15"/>
      <c r="AH5" s="15"/>
      <c r="AI5" s="15"/>
      <c r="AJ5" s="15"/>
    </row>
    <row r="6" spans="1:37">
      <c r="A6" s="14">
        <v>5</v>
      </c>
      <c r="B6" s="15" t="s">
        <v>216</v>
      </c>
      <c r="C6" s="15" t="s">
        <v>197</v>
      </c>
      <c r="D6" s="15" t="s">
        <v>38</v>
      </c>
      <c r="E6" s="15" t="s">
        <v>217</v>
      </c>
      <c r="F6" s="15" t="s">
        <v>218</v>
      </c>
      <c r="G6" s="15" t="s">
        <v>57</v>
      </c>
      <c r="H6" s="15" t="s">
        <v>200</v>
      </c>
      <c r="I6" s="15" t="s">
        <v>201</v>
      </c>
      <c r="J6" s="15" t="s">
        <v>1090</v>
      </c>
      <c r="K6" s="15" t="s">
        <v>219</v>
      </c>
      <c r="L6" s="15"/>
      <c r="M6" s="15" t="s">
        <v>220</v>
      </c>
      <c r="N6" s="15" t="s">
        <v>188</v>
      </c>
      <c r="O6" s="15"/>
      <c r="P6" s="15" t="s">
        <v>42</v>
      </c>
      <c r="Q6" s="15" t="s">
        <v>221</v>
      </c>
      <c r="R6" s="16" t="s">
        <v>44</v>
      </c>
      <c r="S6" s="16" t="s">
        <v>45</v>
      </c>
      <c r="T6" s="16" t="s">
        <v>46</v>
      </c>
      <c r="U6" s="15" t="s">
        <v>222</v>
      </c>
      <c r="V6" s="15" t="s">
        <v>205</v>
      </c>
      <c r="W6" s="15"/>
      <c r="X6" s="15" t="s">
        <v>223</v>
      </c>
      <c r="Y6" s="15"/>
      <c r="Z6" s="15" t="s">
        <v>206</v>
      </c>
      <c r="AA6" s="15" t="s">
        <v>50</v>
      </c>
      <c r="AB6" s="15"/>
      <c r="AC6" s="15" t="s">
        <v>46</v>
      </c>
      <c r="AD6" s="15" t="s">
        <v>46</v>
      </c>
      <c r="AE6" s="15" t="s">
        <v>46</v>
      </c>
      <c r="AF6" s="15"/>
      <c r="AG6" s="15"/>
      <c r="AH6" s="15"/>
      <c r="AI6" s="15"/>
      <c r="AJ6" s="15"/>
    </row>
    <row r="7" spans="1:37">
      <c r="A7" s="14">
        <v>6</v>
      </c>
      <c r="B7" s="15" t="s">
        <v>224</v>
      </c>
      <c r="C7" s="15" t="s">
        <v>197</v>
      </c>
      <c r="D7" s="15" t="s">
        <v>38</v>
      </c>
      <c r="E7" s="15" t="s">
        <v>217</v>
      </c>
      <c r="F7" s="15" t="s">
        <v>225</v>
      </c>
      <c r="G7" s="15" t="s">
        <v>57</v>
      </c>
      <c r="H7" s="15" t="s">
        <v>200</v>
      </c>
      <c r="I7" s="15" t="s">
        <v>201</v>
      </c>
      <c r="J7" s="15" t="s">
        <v>1091</v>
      </c>
      <c r="K7" s="15" t="s">
        <v>226</v>
      </c>
      <c r="L7" s="15"/>
      <c r="M7" s="15" t="s">
        <v>227</v>
      </c>
      <c r="N7" s="15" t="s">
        <v>188</v>
      </c>
      <c r="O7" s="15"/>
      <c r="P7" s="15" t="s">
        <v>42</v>
      </c>
      <c r="Q7" s="15" t="s">
        <v>221</v>
      </c>
      <c r="R7" s="16" t="s">
        <v>44</v>
      </c>
      <c r="S7" s="16" t="s">
        <v>45</v>
      </c>
      <c r="T7" s="16" t="s">
        <v>46</v>
      </c>
      <c r="U7" s="17" t="s">
        <v>204</v>
      </c>
      <c r="V7" s="15" t="s">
        <v>205</v>
      </c>
      <c r="W7" s="15"/>
      <c r="X7" s="15" t="s">
        <v>228</v>
      </c>
      <c r="Y7" s="15"/>
      <c r="Z7" s="15" t="s">
        <v>206</v>
      </c>
      <c r="AA7" s="15"/>
      <c r="AB7" s="15"/>
      <c r="AC7" s="15" t="s">
        <v>46</v>
      </c>
      <c r="AD7" s="15" t="s">
        <v>46</v>
      </c>
      <c r="AE7" s="15" t="s">
        <v>46</v>
      </c>
      <c r="AF7" s="15" t="s">
        <v>1064</v>
      </c>
      <c r="AG7" s="15"/>
      <c r="AH7" s="15"/>
      <c r="AI7" s="15"/>
      <c r="AJ7" s="15"/>
    </row>
    <row r="8" spans="1:37">
      <c r="A8" s="14">
        <v>7</v>
      </c>
      <c r="B8" s="15" t="s">
        <v>229</v>
      </c>
      <c r="C8" s="15" t="s">
        <v>197</v>
      </c>
      <c r="D8" s="15" t="s">
        <v>38</v>
      </c>
      <c r="E8" s="15" t="s">
        <v>230</v>
      </c>
      <c r="F8" s="15" t="s">
        <v>231</v>
      </c>
      <c r="G8" s="15" t="s">
        <v>57</v>
      </c>
      <c r="H8" s="15" t="s">
        <v>200</v>
      </c>
      <c r="I8" s="15" t="s">
        <v>201</v>
      </c>
      <c r="J8" s="15" t="s">
        <v>1092</v>
      </c>
      <c r="K8" s="15" t="s">
        <v>232</v>
      </c>
      <c r="L8" s="15"/>
      <c r="M8" s="15" t="s">
        <v>233</v>
      </c>
      <c r="N8" s="15" t="s">
        <v>188</v>
      </c>
      <c r="O8" s="15"/>
      <c r="P8" s="15" t="s">
        <v>42</v>
      </c>
      <c r="Q8" s="15" t="s">
        <v>234</v>
      </c>
      <c r="R8" s="16" t="s">
        <v>44</v>
      </c>
      <c r="S8" s="16" t="s">
        <v>45</v>
      </c>
      <c r="T8" s="16" t="s">
        <v>46</v>
      </c>
      <c r="U8" s="17" t="s">
        <v>204</v>
      </c>
      <c r="V8" s="15" t="s">
        <v>205</v>
      </c>
      <c r="W8" s="15"/>
      <c r="X8" s="15" t="s">
        <v>235</v>
      </c>
      <c r="Y8" s="15"/>
      <c r="Z8" s="15" t="s">
        <v>206</v>
      </c>
      <c r="AA8" s="15" t="s">
        <v>50</v>
      </c>
      <c r="AB8" s="15"/>
      <c r="AC8" s="15" t="s">
        <v>46</v>
      </c>
      <c r="AD8" s="15" t="s">
        <v>46</v>
      </c>
      <c r="AE8" s="15" t="s">
        <v>46</v>
      </c>
      <c r="AF8" s="15"/>
      <c r="AG8" s="15"/>
      <c r="AH8" s="15"/>
      <c r="AI8" s="15"/>
      <c r="AJ8" s="15"/>
    </row>
    <row r="9" spans="1:37">
      <c r="A9" s="14">
        <v>8</v>
      </c>
      <c r="B9" s="15" t="s">
        <v>236</v>
      </c>
      <c r="C9" s="15" t="s">
        <v>197</v>
      </c>
      <c r="D9" s="15" t="s">
        <v>38</v>
      </c>
      <c r="E9" s="15" t="s">
        <v>237</v>
      </c>
      <c r="F9" s="15" t="s">
        <v>238</v>
      </c>
      <c r="G9" s="15" t="s">
        <v>57</v>
      </c>
      <c r="H9" s="15" t="s">
        <v>239</v>
      </c>
      <c r="I9" s="15" t="s">
        <v>183</v>
      </c>
      <c r="J9" s="15" t="s">
        <v>1093</v>
      </c>
      <c r="K9" s="15" t="s">
        <v>240</v>
      </c>
      <c r="L9" s="15"/>
      <c r="M9" s="15" t="s">
        <v>241</v>
      </c>
      <c r="N9" s="15" t="s">
        <v>188</v>
      </c>
      <c r="O9" s="15"/>
      <c r="P9" s="15" t="s">
        <v>42</v>
      </c>
      <c r="Q9" s="15" t="s">
        <v>242</v>
      </c>
      <c r="R9" s="16" t="s">
        <v>44</v>
      </c>
      <c r="S9" s="16" t="s">
        <v>45</v>
      </c>
      <c r="T9" s="16" t="s">
        <v>46</v>
      </c>
      <c r="U9" s="17" t="s">
        <v>204</v>
      </c>
      <c r="V9" s="15" t="s">
        <v>243</v>
      </c>
      <c r="W9" s="15"/>
      <c r="X9" s="15" t="s">
        <v>244</v>
      </c>
      <c r="Y9" s="15"/>
      <c r="Z9" s="15" t="s">
        <v>206</v>
      </c>
      <c r="AA9" s="15"/>
      <c r="AB9" s="15"/>
      <c r="AC9" s="15" t="s">
        <v>46</v>
      </c>
      <c r="AD9" s="15" t="s">
        <v>46</v>
      </c>
      <c r="AE9" s="15" t="s">
        <v>46</v>
      </c>
      <c r="AF9" s="15"/>
      <c r="AG9" s="15"/>
      <c r="AH9" s="15"/>
      <c r="AI9" s="15"/>
      <c r="AJ9" s="15"/>
    </row>
    <row r="10" spans="1:37">
      <c r="A10" s="14">
        <v>9</v>
      </c>
      <c r="B10" s="15" t="s">
        <v>245</v>
      </c>
      <c r="C10" s="15" t="s">
        <v>197</v>
      </c>
      <c r="D10" s="15" t="s">
        <v>38</v>
      </c>
      <c r="E10" s="15" t="s">
        <v>237</v>
      </c>
      <c r="F10" s="15" t="s">
        <v>246</v>
      </c>
      <c r="G10" s="15" t="s">
        <v>57</v>
      </c>
      <c r="H10" s="15" t="s">
        <v>239</v>
      </c>
      <c r="I10" s="15" t="s">
        <v>183</v>
      </c>
      <c r="J10" s="15" t="s">
        <v>1094</v>
      </c>
      <c r="K10" s="15" t="s">
        <v>247</v>
      </c>
      <c r="L10" s="15"/>
      <c r="M10" s="15" t="s">
        <v>248</v>
      </c>
      <c r="N10" s="15" t="s">
        <v>188</v>
      </c>
      <c r="O10" s="15"/>
      <c r="P10" s="15" t="s">
        <v>42</v>
      </c>
      <c r="Q10" s="15" t="s">
        <v>242</v>
      </c>
      <c r="R10" s="16" t="s">
        <v>44</v>
      </c>
      <c r="S10" s="16" t="s">
        <v>45</v>
      </c>
      <c r="T10" s="16" t="s">
        <v>46</v>
      </c>
      <c r="U10" s="15" t="s">
        <v>249</v>
      </c>
      <c r="V10" s="15" t="s">
        <v>63</v>
      </c>
      <c r="W10" s="15"/>
      <c r="X10" s="15" t="s">
        <v>250</v>
      </c>
      <c r="Y10" s="15"/>
      <c r="Z10" s="15" t="s">
        <v>206</v>
      </c>
      <c r="AA10" s="15" t="s">
        <v>251</v>
      </c>
      <c r="AB10" s="15"/>
      <c r="AC10" s="15" t="s">
        <v>46</v>
      </c>
      <c r="AD10" s="15" t="s">
        <v>46</v>
      </c>
      <c r="AE10" s="15" t="s">
        <v>46</v>
      </c>
      <c r="AF10" s="15" t="s">
        <v>976</v>
      </c>
      <c r="AG10" s="15"/>
      <c r="AH10" s="15"/>
      <c r="AI10" s="15"/>
      <c r="AJ10" s="15"/>
    </row>
    <row r="11" spans="1:37">
      <c r="A11" s="14"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7">
      <c r="A12" s="14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7">
      <c r="A13" s="14">
        <v>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6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7">
      <c r="A14" s="14">
        <v>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7">
      <c r="A15" s="14">
        <v>14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7">
      <c r="A16" s="14"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>
      <c r="A17" s="14">
        <v>16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>
      <c r="A18" s="14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>
      <c r="A19" s="14">
        <v>18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>
      <c r="A20" s="14"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>
      <c r="A21" s="14"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>
      <c r="A22" s="14"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>
      <c r="A23" s="14"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>
      <c r="A24" s="14">
        <v>23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6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>
      <c r="A25" s="14">
        <v>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>
      <c r="A26" s="14">
        <v>25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>
      <c r="A27" s="14"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>
      <c r="A28" s="14">
        <v>27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>
      <c r="A29" s="14">
        <v>28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>
      <c r="A30" s="14">
        <v>29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>
      <c r="A31" s="14">
        <v>30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>
      <c r="A32" s="14">
        <v>31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>
      <c r="A33" s="14">
        <v>32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>
      <c r="A34" s="14">
        <v>33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>
      <c r="A35" s="14">
        <v>34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>
      <c r="A36" s="14">
        <v>35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>
      <c r="A37" s="14">
        <v>36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>
      <c r="A38" s="14">
        <v>37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>
      <c r="A39" s="14">
        <v>38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>
      <c r="A40" s="14">
        <v>39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>
      <c r="A41" s="14">
        <v>40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>
      <c r="A42" s="14">
        <v>41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>
      <c r="A43" s="14">
        <v>42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>
      <c r="A44" s="14">
        <v>43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>
      <c r="A45" s="14">
        <v>44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>
      <c r="A46" s="14">
        <v>45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>
      <c r="A47" s="14">
        <v>46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>
      <c r="A48" s="14"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>
      <c r="A49" s="14">
        <v>48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6"/>
      <c r="T49" s="1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>
      <c r="A50" s="14">
        <v>49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6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>
      <c r="A51" s="14">
        <v>50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6"/>
      <c r="T51" s="1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6"/>
      <c r="S52" s="16"/>
      <c r="T52" s="1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6"/>
      <c r="S53" s="16"/>
      <c r="T53" s="1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>
      <c r="K54" s="18" t="s">
        <v>252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2"/>
    </sheetView>
  </sheetViews>
  <sheetFormatPr defaultRowHeight="15" outlineLevelCol="1"/>
  <cols>
    <col min="1" max="1" width="9.5703125" style="19" bestFit="1" customWidth="1"/>
    <col min="2" max="2" width="28.140625" style="18" bestFit="1" customWidth="1"/>
    <col min="3" max="3" width="15.85546875" style="18" bestFit="1" customWidth="1"/>
    <col min="4" max="4" width="23.42578125" style="18" bestFit="1" customWidth="1"/>
    <col min="5" max="5" width="31.140625" style="18" bestFit="1" customWidth="1"/>
    <col min="6" max="6" width="13.85546875" style="18" bestFit="1" customWidth="1"/>
    <col min="7" max="7" width="12.7109375" style="18" hidden="1" customWidth="1" outlineLevel="1"/>
    <col min="8" max="8" width="26.85546875" style="18" hidden="1" customWidth="1" outlineLevel="1"/>
    <col min="9" max="9" width="19.5703125" style="18" hidden="1" customWidth="1" outlineLevel="1"/>
    <col min="10" max="10" width="17.42578125" style="18" bestFit="1" customWidth="1" collapsed="1"/>
    <col min="11" max="11" width="35.28515625" style="18" bestFit="1" customWidth="1" outlineLevel="1"/>
    <col min="12" max="12" width="15.42578125" style="18" bestFit="1" customWidth="1" outlineLevel="1"/>
    <col min="13" max="13" width="7.85546875" style="18" bestFit="1" customWidth="1" outlineLevel="1"/>
    <col min="14" max="14" width="28.140625" style="18" bestFit="1" customWidth="1" outlineLevel="1"/>
    <col min="15" max="15" width="9.28515625" style="18" bestFit="1" customWidth="1" outlineLevel="1"/>
    <col min="16" max="16" width="10" style="18" bestFit="1" customWidth="1" outlineLevel="1"/>
    <col min="17" max="17" width="38.7109375" style="18" bestFit="1" customWidth="1" outlineLevel="1"/>
    <col min="18" max="18" width="28.140625" style="13" bestFit="1" customWidth="1" outlineLevel="1"/>
    <col min="19" max="19" width="8.5703125" style="13" bestFit="1" customWidth="1" outlineLevel="1"/>
    <col min="20" max="20" width="9.28515625" style="13" bestFit="1" customWidth="1" outlineLevel="1"/>
    <col min="21" max="21" width="23.5703125" style="18" bestFit="1" customWidth="1" outlineLevel="1"/>
    <col min="22" max="22" width="34.5703125" style="18" bestFit="1" customWidth="1" outlineLevel="1"/>
    <col min="23" max="23" width="23" style="18" bestFit="1" customWidth="1" outlineLevel="1"/>
    <col min="24" max="24" width="7.42578125" style="18" bestFit="1" customWidth="1" outlineLevel="1"/>
    <col min="25" max="25" width="14.28515625" style="18" bestFit="1" customWidth="1" outlineLevel="1"/>
    <col min="26" max="26" width="31.7109375" style="18" bestFit="1" customWidth="1"/>
    <col min="27" max="27" width="22.42578125" style="18" bestFit="1" customWidth="1" outlineLevel="1"/>
    <col min="28" max="28" width="8.140625" style="18" bestFit="1" customWidth="1" outlineLevel="1"/>
    <col min="29" max="29" width="8" style="18" bestFit="1" customWidth="1"/>
    <col min="30" max="30" width="11.85546875" style="18" bestFit="1" customWidth="1" outlineLevel="1"/>
    <col min="31" max="31" width="12" style="18" bestFit="1" customWidth="1" outlineLevel="1"/>
    <col min="32" max="33" width="11.28515625" style="18" bestFit="1" customWidth="1"/>
    <col min="34" max="35" width="16" style="18" bestFit="1" customWidth="1"/>
    <col min="36" max="36" width="15.7109375" style="18" customWidth="1"/>
    <col min="37" max="16384" width="9.140625" style="18"/>
  </cols>
  <sheetData>
    <row r="1" spans="1:37" s="13" customFormat="1" ht="15.75" thickTop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</row>
    <row r="2" spans="1:37">
      <c r="A2" s="14">
        <v>1</v>
      </c>
      <c r="B2" s="15" t="s">
        <v>263</v>
      </c>
      <c r="C2" s="15" t="s">
        <v>177</v>
      </c>
      <c r="D2" s="15" t="s">
        <v>264</v>
      </c>
      <c r="E2" s="15" t="s">
        <v>264</v>
      </c>
      <c r="F2" s="15" t="s">
        <v>265</v>
      </c>
      <c r="G2" s="15" t="s">
        <v>57</v>
      </c>
      <c r="H2" s="15" t="s">
        <v>200</v>
      </c>
      <c r="I2" s="15" t="s">
        <v>201</v>
      </c>
      <c r="J2" s="15" t="s">
        <v>1095</v>
      </c>
      <c r="K2" s="15"/>
      <c r="L2" s="15" t="s">
        <v>266</v>
      </c>
      <c r="M2" s="15"/>
      <c r="N2" s="15" t="s">
        <v>257</v>
      </c>
      <c r="O2" s="15"/>
      <c r="P2" s="15" t="s">
        <v>42</v>
      </c>
      <c r="Q2" s="15" t="s">
        <v>267</v>
      </c>
      <c r="R2" s="16" t="s">
        <v>268</v>
      </c>
      <c r="S2" s="16" t="s">
        <v>86</v>
      </c>
      <c r="T2" s="16"/>
      <c r="U2" s="15" t="s">
        <v>260</v>
      </c>
      <c r="V2" s="15" t="s">
        <v>269</v>
      </c>
      <c r="W2" s="15" t="s">
        <v>270</v>
      </c>
      <c r="X2" s="15"/>
      <c r="Y2" s="15"/>
      <c r="Z2" s="15" t="s">
        <v>271</v>
      </c>
      <c r="AA2" s="15"/>
      <c r="AB2" s="15"/>
      <c r="AC2" s="15"/>
      <c r="AD2" s="15"/>
      <c r="AE2" s="15" t="s">
        <v>46</v>
      </c>
      <c r="AF2" s="15"/>
      <c r="AG2" s="15"/>
      <c r="AH2" s="15"/>
      <c r="AI2" s="15"/>
      <c r="AJ2" s="15"/>
      <c r="AK2" s="15"/>
    </row>
    <row r="3" spans="1:37">
      <c r="A3" s="14">
        <v>2</v>
      </c>
      <c r="B3" s="15" t="s">
        <v>253</v>
      </c>
      <c r="C3" s="15" t="s">
        <v>177</v>
      </c>
      <c r="D3" s="15" t="s">
        <v>254</v>
      </c>
      <c r="E3" s="15" t="s">
        <v>254</v>
      </c>
      <c r="F3" s="15" t="s">
        <v>255</v>
      </c>
      <c r="G3" s="15" t="s">
        <v>57</v>
      </c>
      <c r="H3" s="15" t="s">
        <v>200</v>
      </c>
      <c r="I3" s="15" t="s">
        <v>201</v>
      </c>
      <c r="J3" s="15" t="s">
        <v>1097</v>
      </c>
      <c r="K3" s="15" t="s">
        <v>256</v>
      </c>
      <c r="L3" s="15"/>
      <c r="M3" s="15"/>
      <c r="N3" s="15" t="s">
        <v>257</v>
      </c>
      <c r="O3" s="15"/>
      <c r="P3" s="15" t="s">
        <v>42</v>
      </c>
      <c r="Q3" s="15" t="s">
        <v>258</v>
      </c>
      <c r="R3" s="16" t="s">
        <v>259</v>
      </c>
      <c r="S3" s="16" t="s">
        <v>86</v>
      </c>
      <c r="T3" s="16"/>
      <c r="U3" s="15" t="s">
        <v>260</v>
      </c>
      <c r="V3" s="15" t="s">
        <v>243</v>
      </c>
      <c r="W3" s="15" t="s">
        <v>261</v>
      </c>
      <c r="X3" s="15"/>
      <c r="Y3" s="15"/>
      <c r="Z3" s="15" t="s">
        <v>262</v>
      </c>
      <c r="AA3" s="15" t="s">
        <v>50</v>
      </c>
      <c r="AB3" s="15"/>
      <c r="AC3" s="15"/>
      <c r="AD3" s="15"/>
      <c r="AE3" s="15" t="s">
        <v>46</v>
      </c>
      <c r="AF3" s="15"/>
      <c r="AG3" s="15"/>
      <c r="AH3" s="15"/>
      <c r="AI3" s="15"/>
      <c r="AJ3" s="15"/>
      <c r="AK3" s="15"/>
    </row>
    <row r="4" spans="1:37">
      <c r="A4" s="14">
        <v>3</v>
      </c>
      <c r="B4" s="15" t="s">
        <v>253</v>
      </c>
      <c r="C4" s="15" t="s">
        <v>177</v>
      </c>
      <c r="D4" s="6" t="s">
        <v>54</v>
      </c>
      <c r="E4" s="15" t="s">
        <v>171</v>
      </c>
      <c r="F4" s="15" t="s">
        <v>977</v>
      </c>
      <c r="G4" s="15"/>
      <c r="H4" s="15"/>
      <c r="I4" s="15"/>
      <c r="J4" s="15" t="s">
        <v>1096</v>
      </c>
      <c r="K4" s="15"/>
      <c r="L4" s="15"/>
      <c r="M4" s="15"/>
      <c r="N4" s="6" t="s">
        <v>174</v>
      </c>
      <c r="O4" s="6"/>
      <c r="P4" s="6" t="s">
        <v>42</v>
      </c>
      <c r="Q4" s="6" t="s">
        <v>985</v>
      </c>
      <c r="R4" s="6" t="s">
        <v>986</v>
      </c>
      <c r="S4" s="199" t="s">
        <v>301</v>
      </c>
      <c r="T4" s="6"/>
      <c r="U4" s="6" t="s">
        <v>987</v>
      </c>
      <c r="V4" s="6" t="s">
        <v>988</v>
      </c>
      <c r="W4" s="6"/>
      <c r="X4" s="7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>
      <c r="A5" s="14">
        <v>4</v>
      </c>
      <c r="B5" s="15" t="s">
        <v>253</v>
      </c>
      <c r="C5" s="15" t="s">
        <v>177</v>
      </c>
      <c r="D5" s="6" t="s">
        <v>1111</v>
      </c>
      <c r="E5" s="15" t="s">
        <v>1110</v>
      </c>
      <c r="F5" s="15" t="s">
        <v>1112</v>
      </c>
      <c r="G5" s="15"/>
      <c r="H5" s="15"/>
      <c r="I5" s="15"/>
      <c r="J5" s="15" t="s">
        <v>1098</v>
      </c>
      <c r="K5" s="15"/>
      <c r="L5" s="15"/>
      <c r="M5" s="15"/>
      <c r="N5" s="6"/>
      <c r="O5" s="6"/>
      <c r="P5" s="6"/>
      <c r="Q5" s="6"/>
      <c r="R5" s="6"/>
      <c r="S5" s="199"/>
      <c r="T5" s="6"/>
      <c r="U5" s="6"/>
      <c r="V5" s="6"/>
      <c r="W5" s="6" t="s">
        <v>694</v>
      </c>
      <c r="X5" s="7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>
      <c r="A6" s="14">
        <v>5</v>
      </c>
      <c r="B6" s="15" t="s">
        <v>253</v>
      </c>
      <c r="C6" s="15" t="s">
        <v>177</v>
      </c>
      <c r="D6" s="6" t="s">
        <v>1111</v>
      </c>
      <c r="E6" s="247" t="s">
        <v>1110</v>
      </c>
      <c r="F6" s="247" t="s">
        <v>1113</v>
      </c>
      <c r="G6" s="15"/>
      <c r="H6" s="15"/>
      <c r="I6" s="15"/>
      <c r="J6" s="247" t="s">
        <v>1099</v>
      </c>
      <c r="K6" s="15"/>
      <c r="L6" s="15"/>
      <c r="M6" s="15"/>
      <c r="N6" s="6"/>
      <c r="O6" s="6"/>
      <c r="P6" s="6"/>
      <c r="Q6" s="6"/>
      <c r="R6" s="6"/>
      <c r="S6" s="199"/>
      <c r="T6" s="6"/>
      <c r="U6" s="6"/>
      <c r="V6" s="6"/>
      <c r="W6" s="6" t="s">
        <v>698</v>
      </c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>
      <c r="A7" s="14">
        <v>6</v>
      </c>
      <c r="B7" s="15" t="s">
        <v>253</v>
      </c>
      <c r="C7" s="15" t="s">
        <v>177</v>
      </c>
      <c r="D7" s="6" t="s">
        <v>1111</v>
      </c>
      <c r="E7" s="247" t="s">
        <v>1110</v>
      </c>
      <c r="F7" s="247" t="s">
        <v>1114</v>
      </c>
      <c r="G7" s="15"/>
      <c r="H7" s="15"/>
      <c r="I7" s="15"/>
      <c r="J7" s="247" t="s">
        <v>1100</v>
      </c>
      <c r="K7" s="15"/>
      <c r="L7" s="15"/>
      <c r="M7" s="15"/>
      <c r="N7" s="6"/>
      <c r="O7" s="6"/>
      <c r="P7" s="6"/>
      <c r="Q7" s="6"/>
      <c r="R7" s="6"/>
      <c r="S7" s="199"/>
      <c r="T7" s="6"/>
      <c r="U7" s="6"/>
      <c r="V7" s="6"/>
      <c r="W7" s="248" t="s">
        <v>702</v>
      </c>
      <c r="X7" s="7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A8" s="14">
        <v>7</v>
      </c>
      <c r="B8" s="15" t="s">
        <v>253</v>
      </c>
      <c r="C8" s="15" t="s">
        <v>177</v>
      </c>
      <c r="D8" s="6" t="s">
        <v>1107</v>
      </c>
      <c r="E8" s="247" t="s">
        <v>477</v>
      </c>
      <c r="F8" s="247" t="s">
        <v>1115</v>
      </c>
      <c r="G8" s="15"/>
      <c r="H8" s="15"/>
      <c r="I8" s="15"/>
      <c r="J8" s="247" t="s">
        <v>1101</v>
      </c>
      <c r="K8" s="15"/>
      <c r="L8" s="15"/>
      <c r="M8" s="15"/>
      <c r="N8" s="6"/>
      <c r="O8" s="6"/>
      <c r="P8" s="6"/>
      <c r="Q8" s="6"/>
      <c r="R8" s="6"/>
      <c r="S8" s="199"/>
      <c r="T8" s="6"/>
      <c r="U8" s="6"/>
      <c r="V8" s="6"/>
      <c r="W8" s="6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>
      <c r="A9" s="14">
        <v>8</v>
      </c>
      <c r="B9" s="15" t="s">
        <v>253</v>
      </c>
      <c r="C9" s="15" t="s">
        <v>177</v>
      </c>
      <c r="D9" s="6" t="s">
        <v>1107</v>
      </c>
      <c r="E9" s="247" t="s">
        <v>477</v>
      </c>
      <c r="F9" s="247" t="s">
        <v>1116</v>
      </c>
      <c r="G9" s="15"/>
      <c r="H9" s="15"/>
      <c r="I9" s="15"/>
      <c r="J9" s="247" t="s">
        <v>1102</v>
      </c>
      <c r="K9" s="15"/>
      <c r="L9" s="15"/>
      <c r="M9" s="15"/>
      <c r="N9" s="6"/>
      <c r="O9" s="6"/>
      <c r="P9" s="6"/>
      <c r="Q9" s="6"/>
      <c r="R9" s="6"/>
      <c r="S9" s="199"/>
      <c r="T9" s="6"/>
      <c r="U9" s="6"/>
      <c r="V9" s="6"/>
      <c r="W9" s="6"/>
      <c r="X9" s="7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>
      <c r="A10" s="14">
        <v>9</v>
      </c>
      <c r="B10" s="15" t="s">
        <v>253</v>
      </c>
      <c r="C10" s="15" t="s">
        <v>177</v>
      </c>
      <c r="D10" s="247" t="s">
        <v>1120</v>
      </c>
      <c r="E10" s="247" t="s">
        <v>1120</v>
      </c>
      <c r="F10" s="247" t="s">
        <v>1117</v>
      </c>
      <c r="G10" s="15"/>
      <c r="H10" s="15"/>
      <c r="I10" s="15"/>
      <c r="J10" s="247" t="s">
        <v>1103</v>
      </c>
      <c r="K10" s="15"/>
      <c r="L10" s="15"/>
      <c r="M10" s="15"/>
      <c r="N10" s="6"/>
      <c r="O10" s="6"/>
      <c r="P10" s="6"/>
      <c r="Q10" s="6"/>
      <c r="R10" s="6"/>
      <c r="S10" s="199"/>
      <c r="T10" s="6"/>
      <c r="U10" s="6"/>
      <c r="V10" s="6"/>
      <c r="W10" s="6"/>
      <c r="X10" s="7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>
      <c r="A11" s="14">
        <v>10</v>
      </c>
      <c r="B11" s="15" t="s">
        <v>253</v>
      </c>
      <c r="C11" s="15" t="s">
        <v>177</v>
      </c>
      <c r="D11" s="6" t="s">
        <v>1109</v>
      </c>
      <c r="E11" s="15" t="s">
        <v>1108</v>
      </c>
      <c r="F11" s="247" t="s">
        <v>1118</v>
      </c>
      <c r="G11" s="15"/>
      <c r="H11" s="15"/>
      <c r="I11" s="15"/>
      <c r="J11" s="247" t="s">
        <v>1104</v>
      </c>
      <c r="K11" s="15"/>
      <c r="L11" s="15"/>
      <c r="M11" s="15"/>
      <c r="N11" s="6"/>
      <c r="O11" s="6"/>
      <c r="P11" s="6"/>
      <c r="Q11" s="6"/>
      <c r="R11" s="6"/>
      <c r="S11" s="199"/>
      <c r="T11" s="6"/>
      <c r="U11" s="6"/>
      <c r="V11" s="6"/>
      <c r="W11" s="6"/>
      <c r="X11" s="7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s="14">
        <v>11</v>
      </c>
      <c r="B12" s="15" t="s">
        <v>253</v>
      </c>
      <c r="C12" s="15" t="s">
        <v>177</v>
      </c>
      <c r="D12" s="6"/>
      <c r="E12" s="15"/>
      <c r="F12" s="247" t="s">
        <v>1119</v>
      </c>
      <c r="G12" s="15"/>
      <c r="H12" s="15"/>
      <c r="I12" s="15"/>
      <c r="J12" s="247" t="s">
        <v>1105</v>
      </c>
      <c r="K12" s="15"/>
      <c r="L12" s="15"/>
      <c r="M12" s="15"/>
      <c r="N12" s="6"/>
      <c r="O12" s="6"/>
      <c r="P12" s="6"/>
      <c r="Q12" s="6"/>
      <c r="R12" s="6"/>
      <c r="S12" s="199"/>
      <c r="T12" s="6"/>
      <c r="U12" s="6"/>
      <c r="V12" s="6"/>
      <c r="W12" s="6"/>
      <c r="X12" s="7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>
      <c r="A13" s="14">
        <v>12</v>
      </c>
      <c r="B13" s="15" t="s">
        <v>253</v>
      </c>
      <c r="C13" s="15" t="s">
        <v>177</v>
      </c>
      <c r="D13" s="6"/>
      <c r="E13" s="15" t="s">
        <v>1107</v>
      </c>
      <c r="F13" s="15"/>
      <c r="G13" s="15"/>
      <c r="H13" s="15"/>
      <c r="I13" s="15"/>
      <c r="J13" s="247" t="s">
        <v>1106</v>
      </c>
      <c r="K13" s="15"/>
      <c r="L13" s="15"/>
      <c r="M13" s="15"/>
      <c r="N13" s="6"/>
      <c r="O13" s="6"/>
      <c r="P13" s="6"/>
      <c r="Q13" s="6"/>
      <c r="R13" s="6"/>
      <c r="S13" s="199"/>
      <c r="T13" s="6"/>
      <c r="U13" s="6"/>
      <c r="V13" s="6"/>
      <c r="W13" s="6"/>
      <c r="X13" s="7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>
      <c r="A14" s="14">
        <v>13</v>
      </c>
      <c r="B14" s="15" t="s">
        <v>1121</v>
      </c>
      <c r="C14" s="15" t="s">
        <v>177</v>
      </c>
      <c r="D14" s="15" t="s">
        <v>983</v>
      </c>
      <c r="E14" s="15" t="s">
        <v>714</v>
      </c>
      <c r="F14" s="15"/>
      <c r="G14" s="15" t="s">
        <v>57</v>
      </c>
      <c r="H14" s="15" t="s">
        <v>275</v>
      </c>
      <c r="I14" s="15" t="s">
        <v>183</v>
      </c>
      <c r="J14" s="15" t="s">
        <v>1122</v>
      </c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5"/>
      <c r="V14" s="15"/>
      <c r="W14" s="15" t="s">
        <v>716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>
      <c r="A15" s="14">
        <v>14</v>
      </c>
      <c r="B15" s="15" t="s">
        <v>281</v>
      </c>
      <c r="C15" s="15" t="s">
        <v>177</v>
      </c>
      <c r="D15" s="15" t="s">
        <v>273</v>
      </c>
      <c r="E15" s="15" t="s">
        <v>273</v>
      </c>
      <c r="F15" s="15" t="s">
        <v>282</v>
      </c>
      <c r="G15" s="15" t="s">
        <v>57</v>
      </c>
      <c r="H15" s="15" t="s">
        <v>275</v>
      </c>
      <c r="I15" s="15" t="s">
        <v>183</v>
      </c>
      <c r="J15" s="247" t="s">
        <v>1123</v>
      </c>
      <c r="K15" s="15" t="s">
        <v>283</v>
      </c>
      <c r="L15" s="15" t="s">
        <v>284</v>
      </c>
      <c r="M15" s="15"/>
      <c r="N15" s="15" t="s">
        <v>278</v>
      </c>
      <c r="O15" s="15"/>
      <c r="P15" s="15" t="s">
        <v>42</v>
      </c>
      <c r="Q15" s="15" t="s">
        <v>279</v>
      </c>
      <c r="R15" s="16" t="s">
        <v>85</v>
      </c>
      <c r="S15" s="16" t="s">
        <v>86</v>
      </c>
      <c r="T15" s="16"/>
      <c r="U15" s="15" t="s">
        <v>260</v>
      </c>
      <c r="V15" s="15" t="s">
        <v>285</v>
      </c>
      <c r="W15" s="15"/>
      <c r="X15" s="15"/>
      <c r="Y15" s="15"/>
      <c r="Z15" s="15"/>
      <c r="AA15" s="15"/>
      <c r="AB15" s="15"/>
      <c r="AC15" s="15"/>
      <c r="AD15" s="15"/>
      <c r="AE15" s="15" t="s">
        <v>46</v>
      </c>
      <c r="AF15" s="15"/>
      <c r="AG15" s="15"/>
      <c r="AH15" s="15"/>
      <c r="AI15" s="15"/>
      <c r="AJ15" s="15"/>
      <c r="AK15" s="15"/>
    </row>
    <row r="16" spans="1:37">
      <c r="A16" s="14">
        <v>15</v>
      </c>
      <c r="B16" s="15" t="s">
        <v>272</v>
      </c>
      <c r="C16" s="15" t="s">
        <v>177</v>
      </c>
      <c r="D16" s="15" t="s">
        <v>273</v>
      </c>
      <c r="E16" s="15" t="s">
        <v>273</v>
      </c>
      <c r="F16" s="15" t="s">
        <v>274</v>
      </c>
      <c r="G16" s="15" t="s">
        <v>57</v>
      </c>
      <c r="H16" s="15" t="s">
        <v>275</v>
      </c>
      <c r="I16" s="15" t="s">
        <v>183</v>
      </c>
      <c r="J16" s="15" t="s">
        <v>1124</v>
      </c>
      <c r="K16" s="15" t="s">
        <v>276</v>
      </c>
      <c r="L16" s="15" t="s">
        <v>277</v>
      </c>
      <c r="M16" s="15"/>
      <c r="N16" s="15" t="s">
        <v>278</v>
      </c>
      <c r="O16" s="15"/>
      <c r="P16" s="15" t="s">
        <v>42</v>
      </c>
      <c r="Q16" s="15" t="s">
        <v>279</v>
      </c>
      <c r="R16" s="16" t="s">
        <v>85</v>
      </c>
      <c r="S16" s="16" t="s">
        <v>86</v>
      </c>
      <c r="T16" s="16"/>
      <c r="U16" s="15" t="s">
        <v>260</v>
      </c>
      <c r="V16" s="15" t="s">
        <v>243</v>
      </c>
      <c r="W16" s="15"/>
      <c r="X16" s="15"/>
      <c r="Y16" s="15"/>
      <c r="Z16" s="15" t="s">
        <v>280</v>
      </c>
      <c r="AA16" s="15" t="s">
        <v>251</v>
      </c>
      <c r="AB16" s="15"/>
      <c r="AC16" s="15"/>
      <c r="AD16" s="15"/>
      <c r="AE16" s="15" t="s">
        <v>46</v>
      </c>
      <c r="AF16" s="15"/>
      <c r="AG16" s="15"/>
      <c r="AH16" s="15"/>
      <c r="AI16" s="15"/>
      <c r="AJ16" s="15"/>
      <c r="AK16" s="15"/>
    </row>
    <row r="17" spans="1:37">
      <c r="A17" s="14">
        <v>16</v>
      </c>
      <c r="B17" s="20" t="s">
        <v>286</v>
      </c>
      <c r="C17" s="15" t="s">
        <v>177</v>
      </c>
      <c r="D17" s="15" t="s">
        <v>273</v>
      </c>
      <c r="E17" s="15" t="s">
        <v>273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42</v>
      </c>
      <c r="Q17" s="15" t="s">
        <v>279</v>
      </c>
      <c r="R17" s="16" t="s">
        <v>85</v>
      </c>
      <c r="S17" s="16" t="s">
        <v>86</v>
      </c>
      <c r="T17" s="16"/>
      <c r="U17" s="15" t="s">
        <v>260</v>
      </c>
      <c r="V17" s="15"/>
      <c r="W17" s="15"/>
      <c r="X17" s="15"/>
      <c r="Y17" s="15"/>
      <c r="Z17" s="15"/>
      <c r="AA17" s="20" t="s">
        <v>251</v>
      </c>
      <c r="AB17" s="15"/>
      <c r="AC17" s="15"/>
      <c r="AD17" s="15"/>
      <c r="AE17" s="20" t="s">
        <v>46</v>
      </c>
      <c r="AF17" s="15"/>
      <c r="AG17" s="15"/>
      <c r="AH17" s="15"/>
      <c r="AI17" s="15"/>
      <c r="AJ17" s="15"/>
      <c r="AK17" s="15"/>
    </row>
    <row r="18" spans="1:37">
      <c r="A18" s="14">
        <v>17</v>
      </c>
      <c r="B18" s="20" t="s">
        <v>287</v>
      </c>
      <c r="C18" s="15" t="s">
        <v>177</v>
      </c>
      <c r="D18" s="15" t="s">
        <v>273</v>
      </c>
      <c r="E18" s="15" t="s">
        <v>273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 t="s">
        <v>279</v>
      </c>
      <c r="R18" s="16" t="s">
        <v>85</v>
      </c>
      <c r="S18" s="16" t="s">
        <v>86</v>
      </c>
      <c r="T18" s="16"/>
      <c r="U18" s="15" t="s">
        <v>260</v>
      </c>
      <c r="V18" s="15"/>
      <c r="W18" s="15"/>
      <c r="X18" s="15"/>
      <c r="Y18" s="15"/>
      <c r="Z18" s="15"/>
      <c r="AA18" s="15"/>
      <c r="AB18" s="15"/>
      <c r="AC18" s="15"/>
      <c r="AD18" s="15"/>
      <c r="AE18" s="20" t="s">
        <v>46</v>
      </c>
      <c r="AF18" s="15"/>
      <c r="AG18" s="15"/>
      <c r="AH18" s="15"/>
      <c r="AI18" s="15"/>
      <c r="AJ18" s="15"/>
      <c r="AK18" s="15"/>
    </row>
    <row r="19" spans="1:37">
      <c r="A19" s="14">
        <v>18</v>
      </c>
      <c r="B19" s="15" t="s">
        <v>288</v>
      </c>
      <c r="C19" s="15" t="s">
        <v>177</v>
      </c>
      <c r="D19" s="15" t="s">
        <v>38</v>
      </c>
      <c r="E19" s="15"/>
      <c r="F19" s="15" t="s">
        <v>289</v>
      </c>
      <c r="G19" s="15" t="s">
        <v>57</v>
      </c>
      <c r="H19" s="15" t="s">
        <v>275</v>
      </c>
      <c r="I19" s="15" t="s">
        <v>183</v>
      </c>
      <c r="J19" s="15" t="s">
        <v>1126</v>
      </c>
      <c r="K19" s="15" t="s">
        <v>290</v>
      </c>
      <c r="L19" s="15" t="s">
        <v>291</v>
      </c>
      <c r="M19" s="15"/>
      <c r="N19" s="15" t="s">
        <v>292</v>
      </c>
      <c r="O19" s="15"/>
      <c r="P19" s="15" t="s">
        <v>42</v>
      </c>
      <c r="Q19" s="15" t="s">
        <v>293</v>
      </c>
      <c r="R19" s="16" t="s">
        <v>44</v>
      </c>
      <c r="S19" s="16" t="s">
        <v>45</v>
      </c>
      <c r="T19" s="16"/>
      <c r="U19" s="15"/>
      <c r="V19" s="15" t="s">
        <v>165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>
      <c r="A20" s="14">
        <v>19</v>
      </c>
      <c r="B20" s="15" t="s">
        <v>294</v>
      </c>
      <c r="C20" s="15" t="s">
        <v>177</v>
      </c>
      <c r="D20" s="15" t="s">
        <v>54</v>
      </c>
      <c r="E20" s="15"/>
      <c r="F20" s="15" t="s">
        <v>295</v>
      </c>
      <c r="G20" s="15" t="s">
        <v>57</v>
      </c>
      <c r="H20" s="15" t="s">
        <v>296</v>
      </c>
      <c r="I20" s="15" t="s">
        <v>183</v>
      </c>
      <c r="J20" s="15" t="s">
        <v>1125</v>
      </c>
      <c r="K20" s="15" t="s">
        <v>297</v>
      </c>
      <c r="L20" s="15"/>
      <c r="M20" s="15"/>
      <c r="N20" s="15" t="s">
        <v>298</v>
      </c>
      <c r="O20" s="15"/>
      <c r="P20" s="15" t="s">
        <v>42</v>
      </c>
      <c r="Q20" s="15" t="s">
        <v>299</v>
      </c>
      <c r="R20" s="16" t="s">
        <v>300</v>
      </c>
      <c r="S20" s="16" t="s">
        <v>301</v>
      </c>
      <c r="T20" s="16"/>
      <c r="U20" s="15"/>
      <c r="V20" s="15" t="s">
        <v>63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customFormat="1">
      <c r="A21" s="14">
        <v>20</v>
      </c>
      <c r="B21" s="6" t="s">
        <v>947</v>
      </c>
      <c r="C21" s="15" t="s">
        <v>177</v>
      </c>
      <c r="D21" s="6" t="s">
        <v>38</v>
      </c>
      <c r="E21" s="6" t="s">
        <v>940</v>
      </c>
      <c r="F21" s="6"/>
      <c r="G21" s="6"/>
      <c r="H21" s="6"/>
      <c r="I21" s="6"/>
      <c r="J21" s="6"/>
      <c r="K21" s="6"/>
      <c r="L21" s="6"/>
      <c r="M21" s="6"/>
      <c r="N21" s="6" t="s">
        <v>941</v>
      </c>
      <c r="O21" s="6"/>
      <c r="P21" s="6" t="s">
        <v>42</v>
      </c>
      <c r="Q21" s="6" t="s">
        <v>942</v>
      </c>
      <c r="R21" s="199" t="s">
        <v>44</v>
      </c>
      <c r="S21" s="199" t="s">
        <v>45</v>
      </c>
      <c r="T21" s="6" t="s">
        <v>46</v>
      </c>
      <c r="U21" s="6" t="s">
        <v>943</v>
      </c>
      <c r="V21" s="6" t="s">
        <v>944</v>
      </c>
      <c r="W21" s="6"/>
      <c r="X21" s="7"/>
      <c r="Y21" s="6"/>
      <c r="Z21" s="6" t="s">
        <v>945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4"/>
    </row>
    <row r="22" spans="1:37">
      <c r="A22" s="14"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>
      <c r="A23" s="14"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>
      <c r="A24" s="14">
        <v>23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6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>
      <c r="A25" s="14">
        <v>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>
      <c r="A26" s="14">
        <v>25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>
      <c r="A27" s="14"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>
      <c r="A28" s="14">
        <v>27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>
      <c r="A29" s="14">
        <v>28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>
      <c r="A30" s="14">
        <v>29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>
      <c r="A31" s="14">
        <v>30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>
      <c r="A32" s="14">
        <v>31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>
      <c r="A33" s="14">
        <v>32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>
      <c r="A34" s="14">
        <v>33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>
      <c r="A35" s="14">
        <v>34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>
      <c r="A36" s="14">
        <v>35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>
      <c r="A37" s="14">
        <v>36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>
      <c r="A38" s="14">
        <v>37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>
      <c r="A39" s="14">
        <v>38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>
      <c r="A40" s="14">
        <v>39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>
      <c r="A41" s="14">
        <v>40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>
      <c r="A42" s="14">
        <v>41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>
      <c r="A43" s="14">
        <v>42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>
      <c r="A44" s="14">
        <v>43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>
      <c r="A45" s="14">
        <v>44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>
      <c r="A46" s="14">
        <v>45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>
      <c r="A47" s="14">
        <v>46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>
      <c r="A48" s="14"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>
      <c r="A49" s="14">
        <v>48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6"/>
      <c r="T49" s="1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1:37">
      <c r="A50" s="14">
        <v>49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6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>
      <c r="A51" s="14">
        <v>50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6"/>
      <c r="T51" s="1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 spans="1:37">
      <c r="A52" s="14">
        <v>51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6"/>
      <c r="S52" s="16"/>
      <c r="T52" s="1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>
      <c r="A53" s="14">
        <v>52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6"/>
      <c r="S53" s="16"/>
      <c r="T53" s="1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 spans="1:37">
      <c r="A54" s="14">
        <v>53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>
      <c r="A55" s="14">
        <v>54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6"/>
      <c r="S55" s="16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:37">
      <c r="A56" s="14">
        <v>55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6"/>
      <c r="S56" s="16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>
      <c r="A57" s="14">
        <v>56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:37">
      <c r="A58" s="14">
        <v>57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>
      <c r="A59" s="14">
        <v>58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6"/>
      <c r="S59" s="16"/>
      <c r="T59" s="1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>
      <c r="A60" s="14">
        <v>59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>
      <c r="A61" s="14">
        <v>60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6"/>
      <c r="S61" s="16"/>
      <c r="T61" s="1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1:37">
      <c r="A62" s="14">
        <v>61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6"/>
      <c r="S62" s="16"/>
      <c r="T62" s="1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>
      <c r="A63" s="14">
        <v>62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6"/>
      <c r="S63" s="16"/>
      <c r="T63" s="1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1:37">
      <c r="A64" s="14">
        <v>63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6"/>
      <c r="S64" s="16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>
      <c r="A65" s="14">
        <v>64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6"/>
      <c r="S65" s="16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 spans="1:37">
      <c r="K66" s="18" t="s">
        <v>252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outlineLevelCol="1"/>
  <cols>
    <col min="1" max="1" width="9.5703125" style="19" bestFit="1" customWidth="1"/>
    <col min="2" max="2" width="24.140625" style="18" bestFit="1" customWidth="1"/>
    <col min="3" max="3" width="22.7109375" style="18" bestFit="1" customWidth="1"/>
    <col min="4" max="4" width="15.7109375" style="18" customWidth="1"/>
    <col min="5" max="5" width="19.42578125" style="18" bestFit="1" customWidth="1"/>
    <col min="6" max="6" width="15.7109375" style="18" customWidth="1"/>
    <col min="7" max="8" width="15.7109375" style="18" customWidth="1" outlineLevel="1"/>
    <col min="9" max="9" width="27.85546875" style="18" bestFit="1" customWidth="1" outlineLevel="1"/>
    <col min="10" max="10" width="18.140625" style="18" bestFit="1" customWidth="1"/>
    <col min="11" max="11" width="35.28515625" style="18" bestFit="1" customWidth="1" outlineLevel="1"/>
    <col min="12" max="13" width="15.7109375" style="18" customWidth="1" outlineLevel="1"/>
    <col min="14" max="14" width="24.85546875" style="18" bestFit="1" customWidth="1" outlineLevel="1"/>
    <col min="15" max="15" width="25.28515625" style="18" customWidth="1" outlineLevel="1"/>
    <col min="16" max="16" width="15.7109375" style="18" customWidth="1" outlineLevel="1"/>
    <col min="17" max="17" width="31.7109375" style="18" bestFit="1" customWidth="1" outlineLevel="1"/>
    <col min="18" max="20" width="15.7109375" style="13" customWidth="1" outlineLevel="1"/>
    <col min="21" max="21" width="25.7109375" style="18" bestFit="1" customWidth="1" outlineLevel="1"/>
    <col min="22" max="22" width="30" style="18" bestFit="1" customWidth="1" outlineLevel="1"/>
    <col min="23" max="23" width="19.5703125" style="18" bestFit="1" customWidth="1" outlineLevel="1"/>
    <col min="24" max="24" width="12.5703125" style="18" bestFit="1" customWidth="1" outlineLevel="1"/>
    <col min="25" max="25" width="33.5703125" style="18" bestFit="1" customWidth="1" outlineLevel="1"/>
    <col min="26" max="26" width="22.42578125" style="18" bestFit="1" customWidth="1"/>
    <col min="27" max="28" width="15.7109375" style="18" customWidth="1" outlineLevel="1"/>
    <col min="29" max="29" width="15.7109375" style="18" customWidth="1"/>
    <col min="30" max="31" width="15.7109375" style="18" customWidth="1" outlineLevel="1"/>
    <col min="32" max="32" width="42.7109375" style="18" bestFit="1" customWidth="1"/>
    <col min="33" max="33" width="15.7109375" style="18" customWidth="1"/>
    <col min="34" max="34" width="19.5703125" style="18" bestFit="1" customWidth="1"/>
    <col min="35" max="35" width="16" style="18" bestFit="1" customWidth="1"/>
    <col min="36" max="36" width="20.42578125" style="18" bestFit="1" customWidth="1"/>
    <col min="37" max="16384" width="9.140625" style="18"/>
  </cols>
  <sheetData>
    <row r="1" spans="1:36" s="13" customFormat="1" ht="15.75" thickTop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</row>
    <row r="2" spans="1:36">
      <c r="A2" s="14">
        <v>1</v>
      </c>
      <c r="B2" s="15" t="s">
        <v>999</v>
      </c>
      <c r="C2" s="15" t="s">
        <v>398</v>
      </c>
      <c r="D2" s="15" t="s">
        <v>38</v>
      </c>
      <c r="E2" s="15" t="s">
        <v>104</v>
      </c>
      <c r="F2" s="15" t="s">
        <v>40</v>
      </c>
      <c r="G2" s="15"/>
      <c r="H2" s="15"/>
      <c r="I2" s="15"/>
      <c r="J2" s="15" t="s">
        <v>411</v>
      </c>
      <c r="K2" s="15"/>
      <c r="L2" s="15"/>
      <c r="M2" s="15"/>
      <c r="N2" s="15" t="s">
        <v>107</v>
      </c>
      <c r="O2" s="15"/>
      <c r="P2" s="15" t="s">
        <v>42</v>
      </c>
      <c r="Q2" s="15" t="s">
        <v>108</v>
      </c>
      <c r="R2" s="16" t="s">
        <v>44</v>
      </c>
      <c r="S2" s="16" t="s">
        <v>86</v>
      </c>
      <c r="T2" s="16" t="s">
        <v>46</v>
      </c>
      <c r="U2" s="15" t="s">
        <v>410</v>
      </c>
      <c r="V2" s="15" t="s">
        <v>409</v>
      </c>
      <c r="W2" s="15" t="s">
        <v>111</v>
      </c>
      <c r="X2" s="15" t="s">
        <v>408</v>
      </c>
      <c r="Y2" s="15" t="s">
        <v>407</v>
      </c>
      <c r="Z2" s="15" t="s">
        <v>94</v>
      </c>
      <c r="AA2" s="15" t="s">
        <v>1016</v>
      </c>
      <c r="AB2" s="15"/>
      <c r="AC2" s="15"/>
      <c r="AD2" s="15"/>
      <c r="AE2" s="15"/>
      <c r="AF2" s="15"/>
      <c r="AG2" s="15"/>
      <c r="AH2" s="15"/>
      <c r="AI2" s="15"/>
      <c r="AJ2" s="15"/>
    </row>
    <row r="3" spans="1:36">
      <c r="A3" s="14">
        <v>1</v>
      </c>
      <c r="B3" s="208" t="s">
        <v>412</v>
      </c>
      <c r="C3" s="208" t="s">
        <v>398</v>
      </c>
      <c r="D3" s="208" t="s">
        <v>38</v>
      </c>
      <c r="E3" s="208" t="s">
        <v>104</v>
      </c>
      <c r="F3" s="208" t="s">
        <v>40</v>
      </c>
      <c r="G3" s="208"/>
      <c r="H3" s="208"/>
      <c r="I3" s="208"/>
      <c r="J3" s="208" t="s">
        <v>411</v>
      </c>
      <c r="K3" s="208"/>
      <c r="L3" s="208"/>
      <c r="M3" s="208"/>
      <c r="N3" s="208" t="s">
        <v>107</v>
      </c>
      <c r="O3" s="208"/>
      <c r="P3" s="208" t="s">
        <v>42</v>
      </c>
      <c r="Q3" s="208" t="s">
        <v>108</v>
      </c>
      <c r="R3" s="209" t="s">
        <v>44</v>
      </c>
      <c r="S3" s="209" t="s">
        <v>86</v>
      </c>
      <c r="T3" s="209" t="s">
        <v>46</v>
      </c>
      <c r="U3" s="208" t="s">
        <v>410</v>
      </c>
      <c r="V3" s="208" t="s">
        <v>409</v>
      </c>
      <c r="W3" s="208" t="s">
        <v>111</v>
      </c>
      <c r="X3" s="208" t="s">
        <v>408</v>
      </c>
      <c r="Y3" s="208" t="s">
        <v>407</v>
      </c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 t="s">
        <v>1000</v>
      </c>
    </row>
    <row r="4" spans="1:36">
      <c r="A4" s="14">
        <v>2</v>
      </c>
      <c r="B4" s="15" t="s">
        <v>406</v>
      </c>
      <c r="C4" s="15" t="s">
        <v>398</v>
      </c>
      <c r="D4" s="15" t="s">
        <v>38</v>
      </c>
      <c r="E4" s="15" t="s">
        <v>405</v>
      </c>
      <c r="F4" s="15" t="s">
        <v>40</v>
      </c>
      <c r="G4" s="15"/>
      <c r="H4" s="15"/>
      <c r="I4" s="15"/>
      <c r="J4" s="15" t="s">
        <v>404</v>
      </c>
      <c r="K4" s="15"/>
      <c r="L4" s="15"/>
      <c r="M4" s="15"/>
      <c r="N4" s="15" t="s">
        <v>188</v>
      </c>
      <c r="O4" s="15"/>
      <c r="P4" s="15" t="s">
        <v>42</v>
      </c>
      <c r="Q4" s="15" t="s">
        <v>403</v>
      </c>
      <c r="R4" s="16" t="s">
        <v>44</v>
      </c>
      <c r="S4" s="16" t="s">
        <v>45</v>
      </c>
      <c r="T4" s="16" t="s">
        <v>46</v>
      </c>
      <c r="U4" s="15"/>
      <c r="V4" s="15" t="s">
        <v>49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>
      <c r="A5" s="14">
        <v>3</v>
      </c>
      <c r="B5" s="15" t="s">
        <v>402</v>
      </c>
      <c r="C5" s="15" t="s">
        <v>398</v>
      </c>
      <c r="D5" s="15" t="s">
        <v>38</v>
      </c>
      <c r="E5" s="15" t="s">
        <v>401</v>
      </c>
      <c r="F5" s="15" t="s">
        <v>40</v>
      </c>
      <c r="G5" s="15"/>
      <c r="H5" s="15"/>
      <c r="I5" s="15"/>
      <c r="J5" s="15" t="s">
        <v>400</v>
      </c>
      <c r="K5" s="15"/>
      <c r="L5" s="15"/>
      <c r="M5" s="15"/>
      <c r="N5" s="15" t="s">
        <v>188</v>
      </c>
      <c r="O5" s="15"/>
      <c r="P5" s="15"/>
      <c r="Q5" s="15"/>
      <c r="R5" s="16"/>
      <c r="S5" s="16"/>
      <c r="T5" s="16" t="s">
        <v>46</v>
      </c>
      <c r="U5" s="15"/>
      <c r="V5" s="15" t="s">
        <v>285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>
      <c r="A6" s="14">
        <v>4</v>
      </c>
      <c r="B6" s="15" t="s">
        <v>399</v>
      </c>
      <c r="C6" s="15" t="s">
        <v>398</v>
      </c>
      <c r="D6" s="15" t="s">
        <v>38</v>
      </c>
      <c r="E6" s="15" t="s">
        <v>90</v>
      </c>
      <c r="F6" s="15" t="s">
        <v>40</v>
      </c>
      <c r="G6" s="15"/>
      <c r="H6" s="15"/>
      <c r="I6" s="15"/>
      <c r="J6" s="15" t="s">
        <v>397</v>
      </c>
      <c r="K6" s="15" t="s">
        <v>396</v>
      </c>
      <c r="L6" s="15" t="s">
        <v>297</v>
      </c>
      <c r="M6" s="15" t="s">
        <v>395</v>
      </c>
      <c r="N6" s="15" t="s">
        <v>188</v>
      </c>
      <c r="O6" s="15"/>
      <c r="P6" s="15" t="s">
        <v>42</v>
      </c>
      <c r="Q6" s="15" t="s">
        <v>91</v>
      </c>
      <c r="R6" s="16" t="s">
        <v>44</v>
      </c>
      <c r="S6" s="16" t="s">
        <v>92</v>
      </c>
      <c r="T6" s="16" t="s">
        <v>46</v>
      </c>
      <c r="U6" s="15" t="s">
        <v>394</v>
      </c>
      <c r="V6" s="15" t="s">
        <v>49</v>
      </c>
      <c r="W6" s="15" t="s">
        <v>93</v>
      </c>
      <c r="X6" s="15">
        <v>18694015741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6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6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6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6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6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6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>
      <c r="A20" s="14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6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>
      <c r="A21" s="14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>
      <c r="A22" s="14"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6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>
      <c r="A23" s="14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>
      <c r="A24" s="14"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6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>
      <c r="A25" s="14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6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>
      <c r="A26" s="14"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6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>
      <c r="A27" s="14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6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>
      <c r="A28" s="14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>
      <c r="A29" s="14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>
      <c r="A30" s="14">
        <v>28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6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>
      <c r="A31" s="14">
        <v>29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>
      <c r="A32" s="14">
        <v>30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6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>
      <c r="A33" s="14">
        <v>31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>
      <c r="A34" s="14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6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>
      <c r="A35" s="14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6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>
      <c r="A36" s="14">
        <v>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6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>
      <c r="A37" s="14">
        <v>35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>
      <c r="A38" s="14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6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>
      <c r="A39" s="14">
        <v>37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6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>
      <c r="A40" s="14">
        <v>38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6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>
      <c r="A41" s="14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6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>
      <c r="A42" s="14">
        <v>40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6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>
      <c r="A43" s="14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6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>
      <c r="A44" s="14">
        <v>42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6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>
      <c r="A45" s="14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>
      <c r="A46" s="14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>
      <c r="A47" s="14">
        <v>45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>
      <c r="A48" s="14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>
      <c r="A49" s="14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6"/>
      <c r="T49" s="1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>
      <c r="A50" s="14">
        <v>48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6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>
      <c r="A51" s="14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6"/>
      <c r="T51" s="1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>
      <c r="A52" s="14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6"/>
      <c r="S52" s="16"/>
      <c r="T52" s="1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6"/>
      <c r="S53" s="16"/>
      <c r="T53" s="1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>
      <c r="K55" s="18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8"/>
  <sheetViews>
    <sheetView topLeftCell="A2" workbookViewId="0">
      <pane xSplit="4" ySplit="2" topLeftCell="E31" activePane="bottomRight" state="frozen"/>
      <selection activeCell="A2" sqref="A2"/>
      <selection pane="topRight" activeCell="E2" sqref="E2"/>
      <selection pane="bottomLeft" activeCell="A3" sqref="A3"/>
      <selection pane="bottomRight" activeCell="A28" sqref="A28"/>
    </sheetView>
  </sheetViews>
  <sheetFormatPr defaultRowHeight="15"/>
  <cols>
    <col min="1" max="1" width="4" style="19" bestFit="1" customWidth="1"/>
    <col min="2" max="2" width="21" style="18" bestFit="1" customWidth="1"/>
    <col min="3" max="3" width="21.140625" style="13" bestFit="1" customWidth="1"/>
    <col min="4" max="4" width="23.140625" style="18" bestFit="1" customWidth="1"/>
    <col min="5" max="5" width="34.85546875" style="18" bestFit="1" customWidth="1"/>
    <col min="6" max="6" width="35.140625" style="18" bestFit="1" customWidth="1"/>
    <col min="7" max="7" width="26.7109375" style="18" bestFit="1" customWidth="1"/>
    <col min="8" max="8" width="23.42578125" style="18" bestFit="1" customWidth="1"/>
    <col min="9" max="9" width="22.140625" style="18" bestFit="1" customWidth="1"/>
    <col min="10" max="11" width="25" style="18" bestFit="1" customWidth="1"/>
    <col min="12" max="13" width="32.42578125" style="18" bestFit="1" customWidth="1"/>
    <col min="14" max="14" width="24.140625" style="18" bestFit="1" customWidth="1"/>
    <col min="15" max="15" width="24.28515625" style="18" bestFit="1" customWidth="1"/>
    <col min="16" max="16" width="14.5703125" style="18" bestFit="1" customWidth="1"/>
    <col min="17" max="18" width="11" style="18" bestFit="1" customWidth="1"/>
    <col min="19" max="19" width="12" style="18" bestFit="1" customWidth="1"/>
    <col min="20" max="16384" width="9.140625" style="18"/>
  </cols>
  <sheetData>
    <row r="1" spans="1:19" ht="15.75" thickBot="1"/>
    <row r="2" spans="1:19" ht="16.5" thickTop="1" thickBot="1">
      <c r="A2" s="265" t="s">
        <v>303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</row>
    <row r="3" spans="1:19" s="23" customFormat="1" ht="16.5" thickTop="1" thickBot="1">
      <c r="A3" s="21" t="s">
        <v>304</v>
      </c>
      <c r="B3" s="22" t="s">
        <v>305</v>
      </c>
      <c r="C3" s="22" t="s">
        <v>2</v>
      </c>
      <c r="D3" s="22" t="s">
        <v>1</v>
      </c>
      <c r="E3" s="22" t="s">
        <v>306</v>
      </c>
      <c r="F3" s="22" t="s">
        <v>307</v>
      </c>
      <c r="G3" s="22" t="s">
        <v>308</v>
      </c>
      <c r="H3" s="22" t="s">
        <v>309</v>
      </c>
      <c r="I3" s="22" t="s">
        <v>310</v>
      </c>
      <c r="J3" s="22" t="s">
        <v>311</v>
      </c>
      <c r="K3" s="22" t="s">
        <v>312</v>
      </c>
      <c r="L3" s="22" t="s">
        <v>313</v>
      </c>
      <c r="M3" s="22" t="s">
        <v>314</v>
      </c>
      <c r="N3" s="22" t="s">
        <v>315</v>
      </c>
      <c r="O3" s="22" t="s">
        <v>316</v>
      </c>
      <c r="P3" s="22" t="s">
        <v>317</v>
      </c>
      <c r="Q3" s="22" t="s">
        <v>318</v>
      </c>
      <c r="R3" s="22" t="s">
        <v>319</v>
      </c>
      <c r="S3" s="22" t="s">
        <v>35</v>
      </c>
    </row>
    <row r="4" spans="1:19" ht="15.75" thickTop="1">
      <c r="A4" s="24">
        <v>1</v>
      </c>
      <c r="B4" s="25" t="s">
        <v>320</v>
      </c>
      <c r="C4" s="26" t="s">
        <v>52</v>
      </c>
      <c r="D4" s="25" t="s">
        <v>321</v>
      </c>
      <c r="E4" s="25" t="s">
        <v>322</v>
      </c>
      <c r="F4" s="25" t="s">
        <v>323</v>
      </c>
      <c r="G4" s="25" t="s">
        <v>80</v>
      </c>
      <c r="H4" s="25" t="s">
        <v>324</v>
      </c>
      <c r="I4" s="25" t="s">
        <v>325</v>
      </c>
      <c r="J4" s="25"/>
      <c r="K4" s="25"/>
      <c r="L4" s="25"/>
      <c r="M4" s="25"/>
      <c r="N4" s="25"/>
      <c r="O4" s="25"/>
      <c r="P4" s="25"/>
      <c r="Q4" s="25"/>
      <c r="R4" s="27"/>
      <c r="S4" s="27"/>
    </row>
    <row r="5" spans="1:19">
      <c r="A5" s="28">
        <v>2</v>
      </c>
      <c r="B5" s="29" t="s">
        <v>320</v>
      </c>
      <c r="C5" s="30" t="s">
        <v>52</v>
      </c>
      <c r="D5" s="29" t="s">
        <v>326</v>
      </c>
      <c r="E5" s="29" t="s">
        <v>327</v>
      </c>
      <c r="F5" s="29" t="s">
        <v>167</v>
      </c>
      <c r="G5" s="29" t="s">
        <v>80</v>
      </c>
      <c r="H5" s="29" t="s">
        <v>328</v>
      </c>
      <c r="I5" s="29" t="s">
        <v>329</v>
      </c>
      <c r="J5" s="31" t="s">
        <v>330</v>
      </c>
      <c r="K5" s="31" t="s">
        <v>331</v>
      </c>
      <c r="L5" s="29" t="s">
        <v>332</v>
      </c>
      <c r="M5" s="29" t="s">
        <v>333</v>
      </c>
      <c r="N5" s="29" t="s">
        <v>334</v>
      </c>
      <c r="O5" s="29" t="s">
        <v>335</v>
      </c>
      <c r="P5" s="29" t="s">
        <v>336</v>
      </c>
      <c r="Q5" s="29"/>
      <c r="R5" s="32"/>
      <c r="S5" s="32"/>
    </row>
    <row r="6" spans="1:19">
      <c r="A6" s="28">
        <v>3</v>
      </c>
      <c r="B6" s="29" t="s">
        <v>320</v>
      </c>
      <c r="C6" s="30" t="s">
        <v>52</v>
      </c>
      <c r="D6" s="29" t="s">
        <v>337</v>
      </c>
      <c r="E6" s="29" t="s">
        <v>338</v>
      </c>
      <c r="F6" s="29" t="s">
        <v>339</v>
      </c>
      <c r="G6" s="29" t="s">
        <v>340</v>
      </c>
      <c r="H6" s="29" t="s">
        <v>341</v>
      </c>
      <c r="I6" s="29" t="s">
        <v>342</v>
      </c>
      <c r="J6" s="29"/>
      <c r="K6" s="29"/>
      <c r="L6" s="29"/>
      <c r="M6" s="29"/>
      <c r="N6" s="29"/>
      <c r="O6" s="29"/>
      <c r="P6" s="29"/>
      <c r="Q6" s="29"/>
      <c r="R6" s="32"/>
      <c r="S6" s="32"/>
    </row>
    <row r="7" spans="1:19">
      <c r="A7" s="28">
        <v>4</v>
      </c>
      <c r="B7" s="29" t="s">
        <v>320</v>
      </c>
      <c r="C7" s="30" t="s">
        <v>52</v>
      </c>
      <c r="D7" s="29" t="s">
        <v>343</v>
      </c>
      <c r="E7" s="29" t="s">
        <v>344</v>
      </c>
      <c r="F7" s="29" t="s">
        <v>80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2"/>
      <c r="S7" s="32"/>
    </row>
    <row r="8" spans="1:19">
      <c r="A8" s="28">
        <v>6</v>
      </c>
      <c r="B8" s="29" t="s">
        <v>320</v>
      </c>
      <c r="C8" s="30" t="s">
        <v>52</v>
      </c>
      <c r="D8" s="29" t="s">
        <v>345</v>
      </c>
      <c r="E8" s="29" t="s">
        <v>346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2"/>
      <c r="S8" s="32"/>
    </row>
    <row r="9" spans="1:19">
      <c r="A9" s="28">
        <v>7</v>
      </c>
      <c r="B9" s="29" t="s">
        <v>320</v>
      </c>
      <c r="C9" s="30" t="s">
        <v>52</v>
      </c>
      <c r="D9" s="29" t="s">
        <v>347</v>
      </c>
      <c r="E9" s="29" t="s">
        <v>338</v>
      </c>
      <c r="F9" s="29" t="s">
        <v>348</v>
      </c>
      <c r="G9" s="29" t="s">
        <v>204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32"/>
      <c r="S9" s="32"/>
    </row>
    <row r="10" spans="1:19">
      <c r="A10" s="28">
        <v>8</v>
      </c>
      <c r="B10" s="29" t="s">
        <v>349</v>
      </c>
      <c r="C10" s="30" t="s">
        <v>52</v>
      </c>
      <c r="D10" s="29" t="s">
        <v>343</v>
      </c>
      <c r="E10" s="29" t="s">
        <v>338</v>
      </c>
      <c r="F10" s="29" t="s">
        <v>100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2"/>
      <c r="S10" s="32"/>
    </row>
    <row r="11" spans="1:19">
      <c r="A11" s="28">
        <v>9</v>
      </c>
      <c r="B11" s="29" t="s">
        <v>349</v>
      </c>
      <c r="C11" s="30" t="s">
        <v>350</v>
      </c>
      <c r="D11" s="29" t="s">
        <v>351</v>
      </c>
      <c r="E11" s="29" t="s">
        <v>352</v>
      </c>
      <c r="F11" s="29" t="s">
        <v>94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2"/>
      <c r="S11" s="32" t="s">
        <v>353</v>
      </c>
    </row>
    <row r="12" spans="1:19">
      <c r="A12" s="28">
        <v>10</v>
      </c>
      <c r="B12" s="29" t="s">
        <v>349</v>
      </c>
      <c r="C12" s="30" t="s">
        <v>350</v>
      </c>
      <c r="D12" s="29" t="s">
        <v>176</v>
      </c>
      <c r="E12" s="29" t="s">
        <v>327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2"/>
      <c r="S12" s="32" t="s">
        <v>354</v>
      </c>
    </row>
    <row r="13" spans="1:19">
      <c r="A13" s="28">
        <v>11</v>
      </c>
      <c r="B13" s="29" t="s">
        <v>349</v>
      </c>
      <c r="C13" s="30" t="s">
        <v>350</v>
      </c>
      <c r="D13" s="29" t="s">
        <v>355</v>
      </c>
      <c r="E13" s="29" t="s">
        <v>338</v>
      </c>
      <c r="F13" s="29" t="s">
        <v>100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2"/>
      <c r="S13" s="32"/>
    </row>
    <row r="14" spans="1:19">
      <c r="A14" s="28">
        <v>12</v>
      </c>
      <c r="B14" s="29" t="s">
        <v>349</v>
      </c>
      <c r="C14" s="30" t="s">
        <v>170</v>
      </c>
      <c r="D14" s="29" t="s">
        <v>356</v>
      </c>
      <c r="E14" s="29" t="s">
        <v>327</v>
      </c>
      <c r="F14" s="29" t="s">
        <v>357</v>
      </c>
      <c r="G14" s="29" t="s">
        <v>50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2"/>
      <c r="S14" s="32"/>
    </row>
    <row r="15" spans="1:19">
      <c r="A15" s="28">
        <v>13</v>
      </c>
      <c r="B15" s="29" t="s">
        <v>349</v>
      </c>
      <c r="C15" s="30" t="s">
        <v>170</v>
      </c>
      <c r="D15" s="29" t="s">
        <v>358</v>
      </c>
      <c r="E15" s="29" t="s">
        <v>359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2"/>
      <c r="S15" s="32"/>
    </row>
    <row r="16" spans="1:19">
      <c r="A16" s="28">
        <v>14</v>
      </c>
      <c r="B16" s="29" t="s">
        <v>349</v>
      </c>
      <c r="C16" s="30" t="s">
        <v>170</v>
      </c>
      <c r="D16" s="29" t="s">
        <v>360</v>
      </c>
      <c r="E16" s="29" t="s">
        <v>162</v>
      </c>
      <c r="F16" s="29" t="s">
        <v>151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2"/>
      <c r="S16" s="32"/>
    </row>
    <row r="17" spans="1:19">
      <c r="A17" s="28">
        <v>15</v>
      </c>
      <c r="B17" s="29" t="s">
        <v>349</v>
      </c>
      <c r="C17" s="30" t="s">
        <v>170</v>
      </c>
      <c r="D17" s="29" t="s">
        <v>361</v>
      </c>
      <c r="E17" s="29" t="s">
        <v>104</v>
      </c>
      <c r="F17" s="29" t="s">
        <v>113</v>
      </c>
      <c r="G17" s="29" t="s">
        <v>362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2"/>
      <c r="S17" s="32"/>
    </row>
    <row r="18" spans="1:19">
      <c r="A18" s="28">
        <v>17</v>
      </c>
      <c r="B18" s="29" t="s">
        <v>349</v>
      </c>
      <c r="C18" s="30" t="s">
        <v>363</v>
      </c>
      <c r="D18" s="29" t="s">
        <v>998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  <c r="S18" s="32"/>
    </row>
    <row r="19" spans="1:19">
      <c r="A19" s="28">
        <v>16</v>
      </c>
      <c r="B19" s="29" t="s">
        <v>349</v>
      </c>
      <c r="C19" s="30" t="s">
        <v>363</v>
      </c>
      <c r="D19" s="29" t="s">
        <v>364</v>
      </c>
      <c r="E19" s="29" t="s">
        <v>122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2"/>
      <c r="S19" s="32"/>
    </row>
    <row r="20" spans="1:19">
      <c r="A20" s="28">
        <v>17</v>
      </c>
      <c r="B20" s="29" t="s">
        <v>349</v>
      </c>
      <c r="C20" s="30" t="s">
        <v>363</v>
      </c>
      <c r="D20" s="29" t="s">
        <v>365</v>
      </c>
      <c r="E20" s="29" t="s">
        <v>187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2"/>
      <c r="S20" s="32"/>
    </row>
    <row r="21" spans="1:19">
      <c r="A21" s="28">
        <v>18</v>
      </c>
      <c r="B21" s="29" t="s">
        <v>349</v>
      </c>
      <c r="C21" s="30" t="s">
        <v>366</v>
      </c>
      <c r="D21" s="29" t="s">
        <v>1014</v>
      </c>
      <c r="E21" s="29" t="s">
        <v>144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2"/>
      <c r="S21" s="32"/>
    </row>
    <row r="22" spans="1:19">
      <c r="A22" s="28">
        <v>19</v>
      </c>
      <c r="B22" s="29" t="s">
        <v>349</v>
      </c>
      <c r="C22" s="30" t="s">
        <v>366</v>
      </c>
      <c r="D22" s="29" t="s">
        <v>367</v>
      </c>
      <c r="E22" s="29" t="s">
        <v>992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2"/>
      <c r="S22" s="32"/>
    </row>
    <row r="23" spans="1:19">
      <c r="A23" s="28">
        <v>20</v>
      </c>
      <c r="B23" s="29" t="s">
        <v>349</v>
      </c>
      <c r="C23" s="30" t="s">
        <v>366</v>
      </c>
      <c r="D23" s="29" t="s">
        <v>368</v>
      </c>
      <c r="E23" s="29" t="s">
        <v>992</v>
      </c>
      <c r="F23" s="29" t="s">
        <v>991</v>
      </c>
      <c r="G23" s="29" t="s">
        <v>990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2"/>
      <c r="S23" s="32"/>
    </row>
    <row r="24" spans="1:19">
      <c r="A24" s="28">
        <v>21</v>
      </c>
      <c r="B24" s="29" t="s">
        <v>349</v>
      </c>
      <c r="C24" s="30" t="s">
        <v>366</v>
      </c>
      <c r="D24" s="29" t="s">
        <v>369</v>
      </c>
      <c r="E24" s="29" t="s">
        <v>1015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2"/>
      <c r="S24" s="32"/>
    </row>
    <row r="25" spans="1:19">
      <c r="A25" s="28">
        <v>22</v>
      </c>
      <c r="B25" s="29" t="s">
        <v>349</v>
      </c>
      <c r="C25" s="30" t="s">
        <v>370</v>
      </c>
      <c r="D25" s="29" t="s">
        <v>371</v>
      </c>
      <c r="E25" s="29" t="s">
        <v>140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2"/>
      <c r="S25" s="32"/>
    </row>
    <row r="26" spans="1:19">
      <c r="A26" s="28">
        <v>23</v>
      </c>
      <c r="B26" s="29" t="s">
        <v>349</v>
      </c>
      <c r="C26" s="30" t="s">
        <v>370</v>
      </c>
      <c r="D26" s="29" t="s">
        <v>372</v>
      </c>
      <c r="E26" s="29" t="s">
        <v>993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2"/>
      <c r="S26" s="32"/>
    </row>
    <row r="27" spans="1:19">
      <c r="A27" s="28">
        <v>24</v>
      </c>
      <c r="B27" s="29" t="s">
        <v>349</v>
      </c>
      <c r="C27" s="30" t="s">
        <v>373</v>
      </c>
      <c r="D27" s="29" t="s">
        <v>374</v>
      </c>
      <c r="E27" s="29" t="s">
        <v>194</v>
      </c>
      <c r="F27" s="29" t="s">
        <v>1015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2"/>
      <c r="S27" s="32"/>
    </row>
    <row r="28" spans="1:19">
      <c r="A28" s="28">
        <v>25</v>
      </c>
      <c r="B28" s="29" t="s">
        <v>349</v>
      </c>
      <c r="C28" s="30" t="s">
        <v>52</v>
      </c>
      <c r="D28" s="29" t="s">
        <v>343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2"/>
      <c r="S28" s="32"/>
    </row>
    <row r="29" spans="1:19">
      <c r="A29" s="28">
        <v>26</v>
      </c>
      <c r="B29" s="29" t="s">
        <v>349</v>
      </c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2"/>
      <c r="S29" s="32"/>
    </row>
    <row r="30" spans="1:19">
      <c r="A30" s="28">
        <v>26</v>
      </c>
      <c r="B30" s="29" t="s">
        <v>349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2"/>
      <c r="S30" s="32"/>
    </row>
    <row r="31" spans="1:19">
      <c r="A31" s="28">
        <v>27</v>
      </c>
      <c r="B31" s="29" t="s">
        <v>375</v>
      </c>
      <c r="C31" s="30" t="s">
        <v>376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2"/>
      <c r="S31" s="32"/>
    </row>
    <row r="32" spans="1:19">
      <c r="A32" s="28">
        <v>28</v>
      </c>
      <c r="B32" s="29" t="s">
        <v>375</v>
      </c>
      <c r="C32" s="30" t="s">
        <v>376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2"/>
      <c r="S32" s="32"/>
    </row>
    <row r="33" spans="1:19">
      <c r="A33" s="28">
        <v>29</v>
      </c>
      <c r="B33" s="29" t="s">
        <v>377</v>
      </c>
      <c r="C33" s="30" t="s">
        <v>376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2"/>
      <c r="S33" s="32"/>
    </row>
    <row r="34" spans="1:19">
      <c r="A34" s="28">
        <v>30</v>
      </c>
      <c r="B34" s="29" t="s">
        <v>378</v>
      </c>
      <c r="C34" s="30" t="s">
        <v>373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2"/>
      <c r="S34" s="32"/>
    </row>
    <row r="35" spans="1:19">
      <c r="A35" s="28">
        <v>31</v>
      </c>
      <c r="B35" s="29" t="s">
        <v>378</v>
      </c>
      <c r="C35" s="30" t="s">
        <v>373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2"/>
      <c r="S35" s="32"/>
    </row>
    <row r="36" spans="1:19">
      <c r="A36" s="28">
        <v>32</v>
      </c>
      <c r="B36" s="29" t="s">
        <v>378</v>
      </c>
      <c r="C36" s="30" t="s">
        <v>373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2"/>
      <c r="S36" s="32"/>
    </row>
    <row r="37" spans="1:19">
      <c r="A37" s="28">
        <v>33</v>
      </c>
      <c r="B37" s="29" t="s">
        <v>379</v>
      </c>
      <c r="C37" s="30" t="s">
        <v>380</v>
      </c>
      <c r="D37" s="29" t="s">
        <v>381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2"/>
      <c r="S37" s="32"/>
    </row>
    <row r="38" spans="1:19">
      <c r="A38" s="28">
        <v>34</v>
      </c>
      <c r="B38" s="29" t="s">
        <v>382</v>
      </c>
      <c r="C38" s="30" t="s">
        <v>380</v>
      </c>
      <c r="D38" s="29" t="s">
        <v>381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2"/>
      <c r="S38" s="32"/>
    </row>
    <row r="39" spans="1:19">
      <c r="A39" s="28">
        <v>35</v>
      </c>
      <c r="B39" s="29" t="s">
        <v>382</v>
      </c>
      <c r="C39" s="30" t="s">
        <v>380</v>
      </c>
      <c r="D39" s="29" t="s">
        <v>383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2"/>
      <c r="S39" s="32"/>
    </row>
    <row r="40" spans="1:19">
      <c r="A40" s="28">
        <v>36</v>
      </c>
      <c r="B40" s="29" t="s">
        <v>384</v>
      </c>
      <c r="C40" s="30" t="s">
        <v>380</v>
      </c>
      <c r="D40" s="29" t="s">
        <v>381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2"/>
      <c r="S40" s="32"/>
    </row>
    <row r="41" spans="1:19">
      <c r="A41" s="28">
        <v>37</v>
      </c>
      <c r="B41" s="29" t="s">
        <v>384</v>
      </c>
      <c r="C41" s="30" t="s">
        <v>380</v>
      </c>
      <c r="D41" s="29" t="s">
        <v>383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2"/>
      <c r="S41" s="32"/>
    </row>
    <row r="42" spans="1:19">
      <c r="A42" s="28">
        <v>38</v>
      </c>
      <c r="B42" s="29" t="s">
        <v>385</v>
      </c>
      <c r="C42" s="30" t="s">
        <v>380</v>
      </c>
      <c r="D42" s="29" t="s">
        <v>381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2"/>
      <c r="S42" s="32"/>
    </row>
    <row r="43" spans="1:19">
      <c r="A43" s="28">
        <v>39</v>
      </c>
      <c r="B43" s="29" t="s">
        <v>385</v>
      </c>
      <c r="C43" s="30" t="s">
        <v>380</v>
      </c>
      <c r="D43" s="29" t="s">
        <v>383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2"/>
      <c r="S43" s="32"/>
    </row>
    <row r="44" spans="1:19">
      <c r="A44" s="28">
        <v>40</v>
      </c>
      <c r="B44" s="29" t="s">
        <v>385</v>
      </c>
      <c r="C44" s="30" t="s">
        <v>386</v>
      </c>
      <c r="D44" s="29" t="s">
        <v>381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2"/>
      <c r="S44" s="32"/>
    </row>
    <row r="45" spans="1:19">
      <c r="A45" s="28">
        <v>41</v>
      </c>
      <c r="B45" s="29" t="s">
        <v>385</v>
      </c>
      <c r="C45" s="30" t="s">
        <v>387</v>
      </c>
      <c r="D45" s="29" t="s">
        <v>381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32"/>
      <c r="S45" s="32"/>
    </row>
    <row r="46" spans="1:19">
      <c r="A46" s="28">
        <v>42</v>
      </c>
      <c r="B46" s="29" t="s">
        <v>385</v>
      </c>
      <c r="C46" s="30" t="s">
        <v>387</v>
      </c>
      <c r="D46" s="29" t="s">
        <v>381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2"/>
      <c r="S46" s="32"/>
    </row>
    <row r="47" spans="1:19">
      <c r="A47" s="28">
        <v>43</v>
      </c>
      <c r="B47" s="29" t="s">
        <v>385</v>
      </c>
      <c r="C47" s="30" t="s">
        <v>387</v>
      </c>
      <c r="D47" s="29" t="s">
        <v>381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32"/>
      <c r="S47" s="32"/>
    </row>
    <row r="48" spans="1:19">
      <c r="A48" s="28">
        <v>44</v>
      </c>
      <c r="B48" s="29" t="s">
        <v>388</v>
      </c>
      <c r="C48" s="30" t="s">
        <v>389</v>
      </c>
      <c r="D48" s="29" t="s">
        <v>381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32"/>
      <c r="S48" s="32"/>
    </row>
    <row r="49" spans="1:19">
      <c r="A49" s="28">
        <v>45</v>
      </c>
      <c r="B49" s="29" t="s">
        <v>390</v>
      </c>
      <c r="C49" s="30" t="s">
        <v>391</v>
      </c>
      <c r="D49" s="29" t="s">
        <v>381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32"/>
      <c r="S49" s="32"/>
    </row>
    <row r="50" spans="1:19">
      <c r="A50" s="28">
        <v>46</v>
      </c>
      <c r="B50" s="29" t="s">
        <v>390</v>
      </c>
      <c r="C50" s="30" t="s">
        <v>391</v>
      </c>
      <c r="D50" s="29" t="s">
        <v>383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32"/>
      <c r="S50" s="32"/>
    </row>
    <row r="51" spans="1:19">
      <c r="A51" s="28">
        <v>47</v>
      </c>
      <c r="B51" s="29" t="s">
        <v>390</v>
      </c>
      <c r="C51" s="30" t="s">
        <v>391</v>
      </c>
      <c r="D51" s="29" t="s">
        <v>392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32"/>
      <c r="S51" s="32"/>
    </row>
    <row r="52" spans="1:19">
      <c r="A52" s="28">
        <v>48</v>
      </c>
      <c r="B52" s="29" t="s">
        <v>390</v>
      </c>
      <c r="C52" s="30" t="s">
        <v>391</v>
      </c>
      <c r="D52" s="29" t="s">
        <v>393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32"/>
      <c r="S52" s="32"/>
    </row>
    <row r="53" spans="1:19">
      <c r="A53" s="28">
        <v>49</v>
      </c>
      <c r="B53" s="29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32"/>
      <c r="S53" s="32"/>
    </row>
    <row r="54" spans="1:19">
      <c r="A54" s="33">
        <v>50</v>
      </c>
      <c r="B54" s="29"/>
      <c r="C54" s="3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32"/>
      <c r="S54" s="32"/>
    </row>
    <row r="55" spans="1:19">
      <c r="B55" s="29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32"/>
      <c r="S55" s="32"/>
    </row>
    <row r="56" spans="1:19">
      <c r="B56" s="29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32"/>
      <c r="S56" s="32"/>
    </row>
    <row r="57" spans="1:19">
      <c r="B57" s="29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32"/>
      <c r="S57" s="32"/>
    </row>
    <row r="58" spans="1:19">
      <c r="B58" s="34"/>
      <c r="C58" s="35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6"/>
      <c r="S58" s="36"/>
    </row>
  </sheetData>
  <mergeCells count="1">
    <mergeCell ref="A2:S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"/>
  <sheetViews>
    <sheetView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G107" sqref="G107"/>
    </sheetView>
  </sheetViews>
  <sheetFormatPr defaultRowHeight="15"/>
  <cols>
    <col min="1" max="1" width="23.5703125" style="55" bestFit="1" customWidth="1"/>
    <col min="2" max="2" width="23.7109375" style="18" bestFit="1" customWidth="1"/>
    <col min="3" max="3" width="36.5703125" style="18" bestFit="1" customWidth="1"/>
    <col min="4" max="4" width="9.140625" style="19"/>
    <col min="5" max="5" width="30.85546875" style="13" bestFit="1" customWidth="1"/>
    <col min="6" max="16384" width="9.140625" style="18"/>
  </cols>
  <sheetData>
    <row r="1" spans="1:5" ht="20.25" thickTop="1" thickBot="1">
      <c r="A1" s="269" t="s">
        <v>413</v>
      </c>
      <c r="B1" s="269"/>
      <c r="C1" s="269"/>
      <c r="D1" s="269"/>
      <c r="E1" s="269"/>
    </row>
    <row r="2" spans="1:5" s="40" customFormat="1" ht="16.5" thickTop="1" thickBot="1">
      <c r="A2" s="37" t="s">
        <v>305</v>
      </c>
      <c r="B2" s="38" t="s">
        <v>1</v>
      </c>
      <c r="C2" s="38" t="s">
        <v>414</v>
      </c>
      <c r="D2" s="39" t="s">
        <v>415</v>
      </c>
      <c r="E2" s="38" t="s">
        <v>35</v>
      </c>
    </row>
    <row r="3" spans="1:5" ht="15.75" thickTop="1">
      <c r="A3" s="270" t="s">
        <v>47</v>
      </c>
      <c r="B3" s="41" t="s">
        <v>416</v>
      </c>
      <c r="C3" s="41" t="s">
        <v>417</v>
      </c>
      <c r="D3" s="42">
        <v>1</v>
      </c>
      <c r="E3" s="43"/>
    </row>
    <row r="4" spans="1:5">
      <c r="A4" s="267"/>
      <c r="B4" s="41" t="s">
        <v>418</v>
      </c>
      <c r="C4" s="41" t="s">
        <v>419</v>
      </c>
      <c r="D4" s="42">
        <v>5</v>
      </c>
      <c r="E4" s="44"/>
    </row>
    <row r="5" spans="1:5">
      <c r="A5" s="267"/>
      <c r="B5" s="41" t="s">
        <v>418</v>
      </c>
      <c r="C5" s="41" t="s">
        <v>420</v>
      </c>
      <c r="D5" s="42">
        <v>1</v>
      </c>
      <c r="E5" s="44"/>
    </row>
    <row r="6" spans="1:5">
      <c r="A6" s="267"/>
      <c r="B6" s="45" t="s">
        <v>418</v>
      </c>
      <c r="C6" s="45" t="s">
        <v>421</v>
      </c>
      <c r="D6" s="46">
        <v>1</v>
      </c>
      <c r="E6" s="44"/>
    </row>
    <row r="7" spans="1:5">
      <c r="A7" s="267"/>
      <c r="B7" s="45" t="s">
        <v>418</v>
      </c>
      <c r="C7" s="45" t="s">
        <v>422</v>
      </c>
      <c r="D7" s="46">
        <v>1</v>
      </c>
      <c r="E7" s="44"/>
    </row>
    <row r="8" spans="1:5">
      <c r="A8" s="267"/>
      <c r="B8" s="45" t="s">
        <v>418</v>
      </c>
      <c r="C8" s="45" t="s">
        <v>410</v>
      </c>
      <c r="D8" s="46">
        <v>1</v>
      </c>
      <c r="E8" s="44"/>
    </row>
    <row r="9" spans="1:5">
      <c r="A9" s="267"/>
      <c r="B9" s="45" t="s">
        <v>418</v>
      </c>
      <c r="C9" s="45" t="s">
        <v>204</v>
      </c>
      <c r="D9" s="46">
        <v>1</v>
      </c>
      <c r="E9" s="44" t="s">
        <v>360</v>
      </c>
    </row>
    <row r="10" spans="1:5">
      <c r="A10" s="267"/>
      <c r="B10" s="45" t="s">
        <v>418</v>
      </c>
      <c r="C10" s="45" t="s">
        <v>423</v>
      </c>
      <c r="D10" s="46">
        <v>1</v>
      </c>
      <c r="E10" s="44"/>
    </row>
    <row r="11" spans="1:5">
      <c r="A11" s="267"/>
      <c r="B11" s="45" t="s">
        <v>418</v>
      </c>
      <c r="C11" s="45" t="s">
        <v>424</v>
      </c>
      <c r="D11" s="46">
        <v>1</v>
      </c>
      <c r="E11" s="44"/>
    </row>
    <row r="12" spans="1:5">
      <c r="A12" s="267"/>
      <c r="B12" s="45" t="s">
        <v>418</v>
      </c>
      <c r="C12" s="45" t="s">
        <v>425</v>
      </c>
      <c r="D12" s="46">
        <v>1</v>
      </c>
      <c r="E12" s="44" t="s">
        <v>426</v>
      </c>
    </row>
    <row r="13" spans="1:5">
      <c r="A13" s="267"/>
      <c r="B13" s="45" t="s">
        <v>418</v>
      </c>
      <c r="C13" s="45" t="s">
        <v>427</v>
      </c>
      <c r="D13" s="46">
        <v>1</v>
      </c>
      <c r="E13" s="44" t="s">
        <v>426</v>
      </c>
    </row>
    <row r="14" spans="1:5">
      <c r="A14" s="267"/>
      <c r="B14" s="45" t="s">
        <v>418</v>
      </c>
      <c r="C14" s="45" t="s">
        <v>428</v>
      </c>
      <c r="D14" s="46">
        <v>1</v>
      </c>
      <c r="E14" s="44" t="s">
        <v>426</v>
      </c>
    </row>
    <row r="15" spans="1:5">
      <c r="A15" s="267"/>
      <c r="B15" s="45" t="s">
        <v>418</v>
      </c>
      <c r="C15" s="45" t="s">
        <v>429</v>
      </c>
      <c r="D15" s="46">
        <v>1</v>
      </c>
      <c r="E15" s="44" t="s">
        <v>430</v>
      </c>
    </row>
    <row r="16" spans="1:5">
      <c r="A16" s="267"/>
      <c r="B16" s="45" t="s">
        <v>418</v>
      </c>
      <c r="C16" s="45" t="s">
        <v>431</v>
      </c>
      <c r="D16" s="46">
        <v>1</v>
      </c>
      <c r="E16" s="44"/>
    </row>
    <row r="17" spans="1:5">
      <c r="A17" s="267"/>
      <c r="B17" s="45" t="s">
        <v>418</v>
      </c>
      <c r="C17" s="45" t="s">
        <v>432</v>
      </c>
      <c r="D17" s="46">
        <v>1</v>
      </c>
      <c r="E17" s="44"/>
    </row>
    <row r="18" spans="1:5">
      <c r="A18" s="267"/>
      <c r="B18" s="45" t="s">
        <v>418</v>
      </c>
      <c r="C18" s="45" t="s">
        <v>433</v>
      </c>
      <c r="D18" s="46">
        <v>1</v>
      </c>
      <c r="E18" s="44"/>
    </row>
    <row r="19" spans="1:5">
      <c r="A19" s="267"/>
      <c r="B19" s="45" t="s">
        <v>418</v>
      </c>
      <c r="C19" s="45" t="s">
        <v>434</v>
      </c>
      <c r="D19" s="46">
        <v>1</v>
      </c>
      <c r="E19" s="44"/>
    </row>
    <row r="20" spans="1:5">
      <c r="A20" s="267"/>
      <c r="B20" s="45" t="s">
        <v>418</v>
      </c>
      <c r="C20" s="45" t="s">
        <v>435</v>
      </c>
      <c r="D20" s="46">
        <v>2</v>
      </c>
      <c r="E20" s="44"/>
    </row>
    <row r="21" spans="1:5">
      <c r="A21" s="267"/>
      <c r="B21" s="45" t="s">
        <v>418</v>
      </c>
      <c r="C21" s="45" t="s">
        <v>436</v>
      </c>
      <c r="D21" s="46">
        <v>1</v>
      </c>
      <c r="E21" s="44"/>
    </row>
    <row r="22" spans="1:5">
      <c r="A22" s="267"/>
      <c r="B22" s="45" t="s">
        <v>418</v>
      </c>
      <c r="C22" s="45" t="s">
        <v>437</v>
      </c>
      <c r="D22" s="46">
        <v>6</v>
      </c>
      <c r="E22" s="44"/>
    </row>
    <row r="23" spans="1:5">
      <c r="A23" s="267"/>
      <c r="B23" s="45" t="s">
        <v>418</v>
      </c>
      <c r="C23" s="45" t="s">
        <v>438</v>
      </c>
      <c r="D23" s="46">
        <v>1</v>
      </c>
      <c r="E23" s="44"/>
    </row>
    <row r="24" spans="1:5">
      <c r="A24" s="267"/>
      <c r="B24" s="45" t="s">
        <v>418</v>
      </c>
      <c r="C24" s="45" t="s">
        <v>439</v>
      </c>
      <c r="D24" s="46">
        <v>3</v>
      </c>
      <c r="E24" s="44"/>
    </row>
    <row r="25" spans="1:5">
      <c r="A25" s="267"/>
      <c r="B25" s="45" t="s">
        <v>418</v>
      </c>
      <c r="C25" s="45" t="s">
        <v>440</v>
      </c>
      <c r="D25" s="46">
        <v>1</v>
      </c>
      <c r="E25" s="44"/>
    </row>
    <row r="26" spans="1:5">
      <c r="A26" s="267"/>
      <c r="B26" s="45" t="s">
        <v>418</v>
      </c>
      <c r="C26" s="45" t="s">
        <v>441</v>
      </c>
      <c r="D26" s="46">
        <v>1</v>
      </c>
      <c r="E26" s="44"/>
    </row>
    <row r="27" spans="1:5">
      <c r="A27" s="267"/>
      <c r="B27" s="45" t="s">
        <v>418</v>
      </c>
      <c r="C27" s="45" t="s">
        <v>442</v>
      </c>
      <c r="D27" s="46">
        <v>0</v>
      </c>
      <c r="E27" s="44"/>
    </row>
    <row r="28" spans="1:5">
      <c r="A28" s="267"/>
      <c r="B28" s="45" t="s">
        <v>418</v>
      </c>
      <c r="C28" s="45" t="s">
        <v>443</v>
      </c>
      <c r="D28" s="46">
        <v>0</v>
      </c>
      <c r="E28" s="44"/>
    </row>
    <row r="29" spans="1:5">
      <c r="A29" s="267"/>
      <c r="B29" s="45" t="s">
        <v>418</v>
      </c>
      <c r="C29" s="45" t="s">
        <v>444</v>
      </c>
      <c r="D29" s="46">
        <v>8</v>
      </c>
      <c r="E29" s="44" t="s">
        <v>445</v>
      </c>
    </row>
    <row r="30" spans="1:5">
      <c r="A30" s="267"/>
      <c r="B30" s="45" t="s">
        <v>418</v>
      </c>
      <c r="C30" s="45" t="s">
        <v>446</v>
      </c>
      <c r="D30" s="46">
        <v>5</v>
      </c>
      <c r="E30" s="44"/>
    </row>
    <row r="31" spans="1:5">
      <c r="A31" s="267"/>
      <c r="B31" s="45" t="s">
        <v>418</v>
      </c>
      <c r="C31" s="45" t="s">
        <v>447</v>
      </c>
      <c r="D31" s="46">
        <v>2</v>
      </c>
      <c r="E31" s="44"/>
    </row>
    <row r="32" spans="1:5">
      <c r="A32" s="267"/>
      <c r="B32" s="45" t="s">
        <v>418</v>
      </c>
      <c r="C32" s="47" t="s">
        <v>448</v>
      </c>
      <c r="D32" s="46">
        <v>3</v>
      </c>
      <c r="E32" s="44"/>
    </row>
    <row r="33" spans="1:5">
      <c r="A33" s="267"/>
      <c r="B33" s="45" t="s">
        <v>418</v>
      </c>
      <c r="C33" s="45" t="s">
        <v>29</v>
      </c>
      <c r="D33" s="46">
        <v>3</v>
      </c>
      <c r="E33" s="44" t="s">
        <v>449</v>
      </c>
    </row>
    <row r="34" spans="1:5">
      <c r="A34" s="267"/>
      <c r="B34" s="45" t="s">
        <v>418</v>
      </c>
      <c r="C34" s="45" t="s">
        <v>450</v>
      </c>
      <c r="D34" s="46">
        <v>1</v>
      </c>
      <c r="E34" s="44"/>
    </row>
    <row r="35" spans="1:5">
      <c r="A35" s="267"/>
      <c r="B35" s="45" t="s">
        <v>418</v>
      </c>
      <c r="C35" s="45" t="s">
        <v>451</v>
      </c>
      <c r="D35" s="46">
        <v>4</v>
      </c>
      <c r="E35" s="44"/>
    </row>
    <row r="36" spans="1:5">
      <c r="A36" s="267"/>
      <c r="B36" s="45" t="s">
        <v>418</v>
      </c>
      <c r="C36" s="45" t="s">
        <v>452</v>
      </c>
      <c r="D36" s="46">
        <v>2</v>
      </c>
      <c r="E36" s="44"/>
    </row>
    <row r="37" spans="1:5">
      <c r="A37" s="267"/>
      <c r="B37" s="45" t="s">
        <v>418</v>
      </c>
      <c r="C37" s="45" t="s">
        <v>453</v>
      </c>
      <c r="D37" s="46">
        <v>10</v>
      </c>
      <c r="E37" s="44"/>
    </row>
    <row r="38" spans="1:5">
      <c r="A38" s="267"/>
      <c r="B38" s="45" t="s">
        <v>418</v>
      </c>
      <c r="C38" s="45" t="s">
        <v>454</v>
      </c>
      <c r="D38" s="46">
        <v>1</v>
      </c>
      <c r="E38" s="44"/>
    </row>
    <row r="39" spans="1:5">
      <c r="A39" s="267"/>
      <c r="B39" s="45" t="s">
        <v>418</v>
      </c>
      <c r="C39" s="45" t="s">
        <v>455</v>
      </c>
      <c r="D39" s="46">
        <v>4</v>
      </c>
      <c r="E39" s="44" t="s">
        <v>456</v>
      </c>
    </row>
    <row r="40" spans="1:5">
      <c r="A40" s="267"/>
      <c r="B40" s="45" t="s">
        <v>418</v>
      </c>
      <c r="C40" s="45" t="s">
        <v>457</v>
      </c>
      <c r="D40" s="46">
        <v>2</v>
      </c>
      <c r="E40" s="44" t="s">
        <v>458</v>
      </c>
    </row>
    <row r="41" spans="1:5">
      <c r="A41" s="267"/>
      <c r="B41" s="45" t="s">
        <v>418</v>
      </c>
      <c r="C41" s="45" t="s">
        <v>459</v>
      </c>
      <c r="D41" s="46">
        <v>1</v>
      </c>
      <c r="E41" s="44" t="s">
        <v>458</v>
      </c>
    </row>
    <row r="42" spans="1:5">
      <c r="A42" s="267"/>
      <c r="B42" s="45" t="s">
        <v>418</v>
      </c>
      <c r="C42" s="45" t="s">
        <v>460</v>
      </c>
      <c r="D42" s="46">
        <v>1</v>
      </c>
      <c r="E42" s="44" t="s">
        <v>458</v>
      </c>
    </row>
    <row r="43" spans="1:5">
      <c r="A43" s="267"/>
      <c r="B43" s="45" t="s">
        <v>418</v>
      </c>
      <c r="C43" s="45" t="s">
        <v>461</v>
      </c>
      <c r="D43" s="46">
        <v>2</v>
      </c>
      <c r="E43" s="44" t="s">
        <v>462</v>
      </c>
    </row>
    <row r="44" spans="1:5">
      <c r="A44" s="267"/>
      <c r="B44" s="45" t="s">
        <v>418</v>
      </c>
      <c r="C44" s="45" t="s">
        <v>463</v>
      </c>
      <c r="D44" s="46">
        <v>1</v>
      </c>
      <c r="E44" s="44" t="s">
        <v>462</v>
      </c>
    </row>
    <row r="45" spans="1:5">
      <c r="A45" s="267"/>
      <c r="B45" s="45" t="s">
        <v>418</v>
      </c>
      <c r="C45" s="45" t="s">
        <v>464</v>
      </c>
      <c r="D45" s="46">
        <v>1</v>
      </c>
      <c r="E45" s="44" t="s">
        <v>462</v>
      </c>
    </row>
    <row r="46" spans="1:5">
      <c r="A46" s="267"/>
      <c r="B46" s="45" t="s">
        <v>418</v>
      </c>
      <c r="C46" s="45" t="s">
        <v>465</v>
      </c>
      <c r="D46" s="46">
        <v>1</v>
      </c>
      <c r="E46" s="44"/>
    </row>
    <row r="47" spans="1:5">
      <c r="A47" s="267"/>
      <c r="B47" s="45" t="s">
        <v>418</v>
      </c>
      <c r="C47" s="45" t="s">
        <v>417</v>
      </c>
      <c r="D47" s="46">
        <v>1</v>
      </c>
      <c r="E47" s="44"/>
    </row>
    <row r="48" spans="1:5">
      <c r="A48" s="267"/>
      <c r="B48" s="45" t="s">
        <v>418</v>
      </c>
      <c r="C48" s="45" t="s">
        <v>466</v>
      </c>
      <c r="D48" s="46">
        <v>1</v>
      </c>
      <c r="E48" s="44" t="s">
        <v>467</v>
      </c>
    </row>
    <row r="49" spans="1:5">
      <c r="A49" s="267"/>
      <c r="B49" s="45" t="s">
        <v>351</v>
      </c>
      <c r="C49" s="45" t="s">
        <v>468</v>
      </c>
      <c r="D49" s="46">
        <v>1</v>
      </c>
      <c r="E49" s="44"/>
    </row>
    <row r="50" spans="1:5">
      <c r="A50" s="267"/>
      <c r="B50" s="45" t="s">
        <v>351</v>
      </c>
      <c r="C50" s="45" t="s">
        <v>469</v>
      </c>
      <c r="D50" s="46">
        <v>1</v>
      </c>
      <c r="E50" s="44"/>
    </row>
    <row r="51" spans="1:5">
      <c r="A51" s="267"/>
      <c r="B51" s="45" t="s">
        <v>367</v>
      </c>
      <c r="C51" s="45" t="s">
        <v>470</v>
      </c>
      <c r="D51" s="46">
        <v>1</v>
      </c>
      <c r="E51" s="44"/>
    </row>
    <row r="52" spans="1:5">
      <c r="A52" s="267"/>
      <c r="B52" s="45" t="s">
        <v>372</v>
      </c>
      <c r="C52" s="45" t="s">
        <v>469</v>
      </c>
      <c r="D52" s="46">
        <v>1</v>
      </c>
      <c r="E52" s="44"/>
    </row>
    <row r="53" spans="1:5">
      <c r="A53" s="267"/>
      <c r="B53" s="45" t="s">
        <v>356</v>
      </c>
      <c r="C53" s="45" t="s">
        <v>471</v>
      </c>
      <c r="D53" s="46">
        <v>1</v>
      </c>
      <c r="E53" s="44"/>
    </row>
    <row r="54" spans="1:5">
      <c r="A54" s="267"/>
      <c r="B54" s="45" t="s">
        <v>472</v>
      </c>
      <c r="C54" s="45" t="s">
        <v>473</v>
      </c>
      <c r="D54" s="46">
        <v>1</v>
      </c>
      <c r="E54" s="44" t="s">
        <v>426</v>
      </c>
    </row>
    <row r="55" spans="1:5">
      <c r="A55" s="267"/>
      <c r="B55" s="45" t="s">
        <v>47</v>
      </c>
      <c r="C55" s="45" t="s">
        <v>474</v>
      </c>
      <c r="D55" s="46">
        <v>1</v>
      </c>
      <c r="E55" s="44"/>
    </row>
    <row r="56" spans="1:5">
      <c r="A56" s="267"/>
      <c r="B56" s="45" t="s">
        <v>472</v>
      </c>
      <c r="C56" s="45" t="s">
        <v>475</v>
      </c>
      <c r="D56" s="46">
        <v>1</v>
      </c>
      <c r="E56" s="44"/>
    </row>
    <row r="57" spans="1:5">
      <c r="A57" s="267"/>
      <c r="B57" s="45" t="s">
        <v>418</v>
      </c>
      <c r="C57" s="45" t="s">
        <v>476</v>
      </c>
      <c r="D57" s="46">
        <v>1</v>
      </c>
      <c r="E57" s="44"/>
    </row>
    <row r="58" spans="1:5">
      <c r="A58" s="267"/>
      <c r="B58" s="45" t="s">
        <v>418</v>
      </c>
      <c r="C58" s="45" t="s">
        <v>477</v>
      </c>
      <c r="D58" s="46">
        <v>1</v>
      </c>
      <c r="E58" s="44"/>
    </row>
    <row r="59" spans="1:5">
      <c r="A59" s="267"/>
      <c r="B59" s="45" t="s">
        <v>418</v>
      </c>
      <c r="C59" s="45" t="s">
        <v>478</v>
      </c>
      <c r="D59" s="46">
        <v>10</v>
      </c>
      <c r="E59" s="48" t="s">
        <v>479</v>
      </c>
    </row>
    <row r="60" spans="1:5">
      <c r="A60" s="267"/>
      <c r="B60" s="45" t="s">
        <v>418</v>
      </c>
      <c r="C60" s="49" t="s">
        <v>480</v>
      </c>
      <c r="D60" s="50">
        <v>1</v>
      </c>
      <c r="E60" s="51" t="s">
        <v>481</v>
      </c>
    </row>
    <row r="61" spans="1:5">
      <c r="A61" s="266" t="s">
        <v>482</v>
      </c>
      <c r="B61" s="45" t="s">
        <v>483</v>
      </c>
      <c r="C61" s="45" t="s">
        <v>484</v>
      </c>
      <c r="D61" s="46">
        <v>1</v>
      </c>
      <c r="E61" s="44" t="s">
        <v>485</v>
      </c>
    </row>
    <row r="62" spans="1:5">
      <c r="A62" s="267"/>
      <c r="B62" s="45" t="s">
        <v>483</v>
      </c>
      <c r="C62" s="45" t="s">
        <v>486</v>
      </c>
      <c r="D62" s="46">
        <v>9</v>
      </c>
      <c r="E62" s="44"/>
    </row>
    <row r="63" spans="1:5">
      <c r="A63" s="267"/>
      <c r="B63" s="45" t="s">
        <v>483</v>
      </c>
      <c r="C63" s="45" t="s">
        <v>487</v>
      </c>
      <c r="D63" s="46">
        <v>2</v>
      </c>
      <c r="E63" s="44"/>
    </row>
    <row r="64" spans="1:5">
      <c r="A64" s="267"/>
      <c r="B64" s="45" t="s">
        <v>483</v>
      </c>
      <c r="C64" s="45" t="s">
        <v>488</v>
      </c>
      <c r="D64" s="46">
        <v>2</v>
      </c>
      <c r="E64" s="44"/>
    </row>
    <row r="65" spans="1:5">
      <c r="A65" s="267"/>
      <c r="B65" s="45" t="s">
        <v>483</v>
      </c>
      <c r="C65" s="45" t="s">
        <v>489</v>
      </c>
      <c r="D65" s="46">
        <v>1</v>
      </c>
      <c r="E65" s="44"/>
    </row>
    <row r="66" spans="1:5">
      <c r="A66" s="268"/>
      <c r="B66" s="45" t="s">
        <v>483</v>
      </c>
      <c r="C66" s="45" t="s">
        <v>474</v>
      </c>
      <c r="D66" s="46">
        <v>1</v>
      </c>
      <c r="E66" s="44"/>
    </row>
    <row r="67" spans="1:5">
      <c r="A67" s="266" t="s">
        <v>490</v>
      </c>
      <c r="B67" s="45" t="s">
        <v>483</v>
      </c>
      <c r="C67" s="45" t="s">
        <v>484</v>
      </c>
      <c r="D67" s="46">
        <v>1</v>
      </c>
      <c r="E67" s="44" t="s">
        <v>485</v>
      </c>
    </row>
    <row r="68" spans="1:5">
      <c r="A68" s="267"/>
      <c r="B68" s="45" t="s">
        <v>483</v>
      </c>
      <c r="C68" s="45" t="s">
        <v>486</v>
      </c>
      <c r="D68" s="46">
        <v>13</v>
      </c>
      <c r="E68" s="44"/>
    </row>
    <row r="69" spans="1:5">
      <c r="A69" s="267"/>
      <c r="B69" s="45" t="s">
        <v>483</v>
      </c>
      <c r="C69" s="45" t="s">
        <v>487</v>
      </c>
      <c r="D69" s="46">
        <v>2</v>
      </c>
      <c r="E69" s="44"/>
    </row>
    <row r="70" spans="1:5">
      <c r="A70" s="267"/>
      <c r="B70" s="45" t="s">
        <v>483</v>
      </c>
      <c r="C70" s="45" t="s">
        <v>488</v>
      </c>
      <c r="D70" s="46">
        <v>2</v>
      </c>
      <c r="E70" s="44"/>
    </row>
    <row r="71" spans="1:5">
      <c r="A71" s="267"/>
      <c r="B71" s="45" t="s">
        <v>483</v>
      </c>
      <c r="C71" s="45" t="s">
        <v>466</v>
      </c>
      <c r="D71" s="46">
        <v>1</v>
      </c>
      <c r="E71" s="44"/>
    </row>
    <row r="72" spans="1:5">
      <c r="A72" s="267"/>
      <c r="B72" s="45" t="s">
        <v>483</v>
      </c>
      <c r="C72" s="45" t="s">
        <v>474</v>
      </c>
      <c r="D72" s="46">
        <v>1</v>
      </c>
      <c r="E72" s="44"/>
    </row>
    <row r="73" spans="1:5">
      <c r="A73" s="267"/>
      <c r="B73" s="45" t="s">
        <v>483</v>
      </c>
      <c r="C73" s="45" t="s">
        <v>491</v>
      </c>
      <c r="D73" s="46">
        <v>1</v>
      </c>
      <c r="E73" s="44" t="s">
        <v>492</v>
      </c>
    </row>
    <row r="74" spans="1:5">
      <c r="A74" s="267"/>
      <c r="B74" s="52" t="s">
        <v>483</v>
      </c>
      <c r="C74" s="52" t="s">
        <v>493</v>
      </c>
      <c r="D74" s="53">
        <v>1</v>
      </c>
      <c r="E74" s="48"/>
    </row>
    <row r="75" spans="1:5">
      <c r="A75" s="267"/>
      <c r="B75" s="52" t="s">
        <v>483</v>
      </c>
      <c r="C75" s="52" t="s">
        <v>494</v>
      </c>
      <c r="D75" s="53">
        <v>2</v>
      </c>
      <c r="E75" s="48"/>
    </row>
    <row r="76" spans="1:5">
      <c r="A76" s="267"/>
      <c r="B76" s="45" t="s">
        <v>483</v>
      </c>
      <c r="C76" s="45" t="s">
        <v>495</v>
      </c>
      <c r="D76" s="46">
        <v>3</v>
      </c>
      <c r="E76" s="44" t="s">
        <v>496</v>
      </c>
    </row>
    <row r="77" spans="1:5">
      <c r="A77" s="266" t="s">
        <v>497</v>
      </c>
      <c r="B77" s="45" t="s">
        <v>498</v>
      </c>
      <c r="C77" s="45" t="s">
        <v>484</v>
      </c>
      <c r="D77" s="46">
        <v>1</v>
      </c>
      <c r="E77" s="44" t="s">
        <v>499</v>
      </c>
    </row>
    <row r="78" spans="1:5">
      <c r="A78" s="267"/>
      <c r="B78" s="45" t="s">
        <v>498</v>
      </c>
      <c r="C78" s="45" t="s">
        <v>486</v>
      </c>
      <c r="D78" s="46">
        <v>3</v>
      </c>
      <c r="E78" s="44"/>
    </row>
    <row r="79" spans="1:5">
      <c r="A79" s="267"/>
      <c r="B79" s="45" t="s">
        <v>498</v>
      </c>
      <c r="C79" s="45" t="s">
        <v>474</v>
      </c>
      <c r="D79" s="46">
        <v>1</v>
      </c>
      <c r="E79" s="44"/>
    </row>
    <row r="80" spans="1:5">
      <c r="A80" s="268"/>
      <c r="B80" s="45" t="s">
        <v>498</v>
      </c>
      <c r="C80" s="45" t="s">
        <v>478</v>
      </c>
      <c r="D80" s="46">
        <v>1</v>
      </c>
      <c r="E80" s="44"/>
    </row>
    <row r="81" spans="1:5">
      <c r="A81" s="266" t="s">
        <v>500</v>
      </c>
      <c r="B81" s="45" t="s">
        <v>498</v>
      </c>
      <c r="C81" s="45" t="s">
        <v>484</v>
      </c>
      <c r="D81" s="46">
        <v>1</v>
      </c>
      <c r="E81" s="44" t="s">
        <v>501</v>
      </c>
    </row>
    <row r="82" spans="1:5">
      <c r="A82" s="267"/>
      <c r="B82" s="45" t="s">
        <v>498</v>
      </c>
      <c r="C82" s="45" t="s">
        <v>486</v>
      </c>
      <c r="D82" s="46">
        <v>5</v>
      </c>
      <c r="E82" s="44"/>
    </row>
    <row r="83" spans="1:5">
      <c r="A83" s="267"/>
      <c r="B83" s="45" t="s">
        <v>498</v>
      </c>
      <c r="C83" s="45" t="s">
        <v>474</v>
      </c>
      <c r="D83" s="46">
        <v>1</v>
      </c>
      <c r="E83" s="44"/>
    </row>
    <row r="84" spans="1:5">
      <c r="A84" s="268"/>
      <c r="B84" s="45" t="s">
        <v>498</v>
      </c>
      <c r="C84" s="45" t="s">
        <v>478</v>
      </c>
      <c r="D84" s="46">
        <v>1</v>
      </c>
      <c r="E84" s="44"/>
    </row>
    <row r="85" spans="1:5">
      <c r="A85" s="266" t="s">
        <v>502</v>
      </c>
      <c r="B85" s="45" t="s">
        <v>503</v>
      </c>
      <c r="C85" s="45" t="s">
        <v>486</v>
      </c>
      <c r="D85" s="46">
        <v>3</v>
      </c>
      <c r="E85" s="44"/>
    </row>
    <row r="86" spans="1:5">
      <c r="A86" s="267"/>
      <c r="B86" s="45" t="s">
        <v>503</v>
      </c>
      <c r="C86" s="45" t="s">
        <v>474</v>
      </c>
      <c r="D86" s="46">
        <v>1</v>
      </c>
      <c r="E86" s="44"/>
    </row>
    <row r="87" spans="1:5">
      <c r="A87" s="268"/>
      <c r="B87" s="45" t="s">
        <v>503</v>
      </c>
      <c r="C87" s="45" t="s">
        <v>478</v>
      </c>
      <c r="D87" s="46">
        <v>1</v>
      </c>
      <c r="E87" s="44"/>
    </row>
    <row r="88" spans="1:5">
      <c r="A88" s="266" t="s">
        <v>504</v>
      </c>
      <c r="B88" s="45" t="s">
        <v>498</v>
      </c>
      <c r="C88" s="45" t="s">
        <v>484</v>
      </c>
      <c r="D88" s="46">
        <v>1</v>
      </c>
      <c r="E88" s="44" t="s">
        <v>499</v>
      </c>
    </row>
    <row r="89" spans="1:5">
      <c r="A89" s="267"/>
      <c r="B89" s="45" t="s">
        <v>498</v>
      </c>
      <c r="C89" s="45" t="s">
        <v>486</v>
      </c>
      <c r="D89" s="46">
        <v>3</v>
      </c>
      <c r="E89" s="44"/>
    </row>
    <row r="90" spans="1:5">
      <c r="A90" s="267"/>
      <c r="B90" s="45" t="s">
        <v>498</v>
      </c>
      <c r="C90" s="45" t="s">
        <v>474</v>
      </c>
      <c r="D90" s="46">
        <v>1</v>
      </c>
      <c r="E90" s="44"/>
    </row>
    <row r="91" spans="1:5">
      <c r="A91" s="268"/>
      <c r="B91" s="45" t="s">
        <v>498</v>
      </c>
      <c r="C91" s="45" t="s">
        <v>478</v>
      </c>
      <c r="D91" s="46">
        <v>1</v>
      </c>
      <c r="E91" s="44"/>
    </row>
    <row r="92" spans="1:5">
      <c r="A92" s="266" t="s">
        <v>505</v>
      </c>
      <c r="B92" s="45" t="s">
        <v>506</v>
      </c>
      <c r="C92" s="45" t="s">
        <v>484</v>
      </c>
      <c r="D92" s="46">
        <v>1</v>
      </c>
      <c r="E92" s="44" t="s">
        <v>501</v>
      </c>
    </row>
    <row r="93" spans="1:5">
      <c r="A93" s="267"/>
      <c r="B93" s="45" t="s">
        <v>506</v>
      </c>
      <c r="C93" s="45" t="s">
        <v>486</v>
      </c>
      <c r="D93" s="46">
        <v>4</v>
      </c>
      <c r="E93" s="44"/>
    </row>
    <row r="94" spans="1:5">
      <c r="A94" s="267"/>
      <c r="B94" s="45" t="s">
        <v>506</v>
      </c>
      <c r="C94" s="45" t="s">
        <v>474</v>
      </c>
      <c r="D94" s="46">
        <v>1</v>
      </c>
      <c r="E94" s="44"/>
    </row>
    <row r="95" spans="1:5">
      <c r="A95" s="268"/>
      <c r="B95" s="45" t="s">
        <v>506</v>
      </c>
      <c r="C95" s="45" t="s">
        <v>478</v>
      </c>
      <c r="D95" s="46">
        <v>1</v>
      </c>
      <c r="E95" s="44"/>
    </row>
    <row r="96" spans="1:5">
      <c r="A96" s="266" t="s">
        <v>507</v>
      </c>
      <c r="B96" s="45" t="s">
        <v>506</v>
      </c>
      <c r="C96" s="45" t="s">
        <v>484</v>
      </c>
      <c r="D96" s="46">
        <v>1</v>
      </c>
      <c r="E96" s="44" t="s">
        <v>499</v>
      </c>
    </row>
    <row r="97" spans="1:5">
      <c r="A97" s="267"/>
      <c r="B97" s="45" t="s">
        <v>506</v>
      </c>
      <c r="C97" s="45" t="s">
        <v>486</v>
      </c>
      <c r="D97" s="46">
        <v>3</v>
      </c>
      <c r="E97" s="44"/>
    </row>
    <row r="98" spans="1:5">
      <c r="A98" s="267"/>
      <c r="B98" s="45" t="s">
        <v>506</v>
      </c>
      <c r="C98" s="45" t="s">
        <v>474</v>
      </c>
      <c r="D98" s="46">
        <v>1</v>
      </c>
      <c r="E98" s="44"/>
    </row>
    <row r="99" spans="1:5">
      <c r="A99" s="267"/>
      <c r="B99" s="45" t="s">
        <v>506</v>
      </c>
      <c r="C99" s="45" t="s">
        <v>478</v>
      </c>
      <c r="D99" s="46">
        <v>1</v>
      </c>
      <c r="E99" s="44"/>
    </row>
    <row r="100" spans="1:5">
      <c r="A100" s="268"/>
      <c r="B100" s="45" t="s">
        <v>506</v>
      </c>
      <c r="C100" s="45" t="s">
        <v>491</v>
      </c>
      <c r="D100" s="46">
        <v>1</v>
      </c>
      <c r="E100" s="44" t="s">
        <v>492</v>
      </c>
    </row>
    <row r="101" spans="1:5">
      <c r="A101" s="266" t="s">
        <v>508</v>
      </c>
      <c r="B101" s="45" t="s">
        <v>506</v>
      </c>
      <c r="C101" s="45" t="s">
        <v>484</v>
      </c>
      <c r="D101" s="46">
        <v>1</v>
      </c>
      <c r="E101" s="44" t="s">
        <v>485</v>
      </c>
    </row>
    <row r="102" spans="1:5">
      <c r="A102" s="267"/>
      <c r="B102" s="45" t="s">
        <v>506</v>
      </c>
      <c r="C102" s="45" t="s">
        <v>486</v>
      </c>
      <c r="D102" s="46">
        <v>3</v>
      </c>
      <c r="E102" s="44"/>
    </row>
    <row r="103" spans="1:5">
      <c r="A103" s="267"/>
      <c r="B103" s="45" t="s">
        <v>506</v>
      </c>
      <c r="C103" s="45" t="s">
        <v>474</v>
      </c>
      <c r="D103" s="46">
        <v>1</v>
      </c>
      <c r="E103" s="44"/>
    </row>
    <row r="104" spans="1:5">
      <c r="A104" s="267"/>
      <c r="B104" s="45" t="s">
        <v>506</v>
      </c>
      <c r="C104" s="45" t="s">
        <v>509</v>
      </c>
      <c r="D104" s="46">
        <v>2</v>
      </c>
      <c r="E104" s="44"/>
    </row>
    <row r="105" spans="1:5">
      <c r="A105" s="267"/>
      <c r="B105" s="45" t="s">
        <v>506</v>
      </c>
      <c r="C105" s="45" t="s">
        <v>491</v>
      </c>
      <c r="D105" s="46">
        <v>1</v>
      </c>
      <c r="E105" s="44" t="s">
        <v>492</v>
      </c>
    </row>
    <row r="106" spans="1:5">
      <c r="A106" s="266" t="s">
        <v>510</v>
      </c>
      <c r="B106" s="45" t="s">
        <v>506</v>
      </c>
      <c r="C106" s="45" t="s">
        <v>484</v>
      </c>
      <c r="D106" s="46">
        <v>1</v>
      </c>
      <c r="E106" s="44"/>
    </row>
    <row r="107" spans="1:5">
      <c r="A107" s="267"/>
      <c r="B107" s="45" t="s">
        <v>506</v>
      </c>
      <c r="C107" s="45" t="s">
        <v>486</v>
      </c>
      <c r="D107" s="54">
        <v>10</v>
      </c>
      <c r="E107" s="44"/>
    </row>
    <row r="108" spans="1:5">
      <c r="A108" s="267"/>
      <c r="B108" s="45" t="s">
        <v>506</v>
      </c>
      <c r="C108" s="45" t="s">
        <v>474</v>
      </c>
      <c r="D108" s="54">
        <v>1</v>
      </c>
      <c r="E108" s="44"/>
    </row>
    <row r="109" spans="1:5">
      <c r="A109" s="267"/>
      <c r="B109" s="45" t="s">
        <v>506</v>
      </c>
      <c r="C109" s="45" t="s">
        <v>511</v>
      </c>
      <c r="D109" s="54">
        <v>8</v>
      </c>
      <c r="E109" s="44"/>
    </row>
    <row r="110" spans="1:5">
      <c r="A110" s="268"/>
      <c r="B110" s="45" t="s">
        <v>506</v>
      </c>
      <c r="C110" s="45" t="s">
        <v>491</v>
      </c>
      <c r="D110" s="54">
        <v>1</v>
      </c>
      <c r="E110" s="44" t="s">
        <v>492</v>
      </c>
    </row>
    <row r="111" spans="1:5">
      <c r="A111" s="266" t="s">
        <v>512</v>
      </c>
      <c r="B111" s="45" t="s">
        <v>506</v>
      </c>
      <c r="C111" s="45" t="s">
        <v>484</v>
      </c>
      <c r="D111" s="54">
        <v>1</v>
      </c>
      <c r="E111" s="44" t="s">
        <v>501</v>
      </c>
    </row>
    <row r="112" spans="1:5">
      <c r="A112" s="267"/>
      <c r="B112" s="45" t="s">
        <v>506</v>
      </c>
      <c r="C112" s="45" t="s">
        <v>486</v>
      </c>
      <c r="D112" s="54">
        <v>4</v>
      </c>
      <c r="E112" s="44"/>
    </row>
    <row r="113" spans="1:5">
      <c r="A113" s="268"/>
      <c r="B113" s="45" t="s">
        <v>506</v>
      </c>
      <c r="C113" s="45" t="s">
        <v>509</v>
      </c>
      <c r="D113" s="54">
        <v>1</v>
      </c>
      <c r="E113" s="44"/>
    </row>
  </sheetData>
  <mergeCells count="13">
    <mergeCell ref="A81:A84"/>
    <mergeCell ref="A1:E1"/>
    <mergeCell ref="A3:A60"/>
    <mergeCell ref="A61:A66"/>
    <mergeCell ref="A67:A76"/>
    <mergeCell ref="A77:A80"/>
    <mergeCell ref="A111:A113"/>
    <mergeCell ref="A85:A87"/>
    <mergeCell ref="A88:A91"/>
    <mergeCell ref="A92:A95"/>
    <mergeCell ref="A96:A100"/>
    <mergeCell ref="A101:A105"/>
    <mergeCell ref="A106:A1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3"/>
  <sheetViews>
    <sheetView zoomScale="85" zoomScaleNormal="85" workbookViewId="0">
      <pane ySplit="2" topLeftCell="A3" activePane="bottomLeft" state="frozen"/>
      <selection pane="bottomLeft" activeCell="H3" sqref="H3"/>
    </sheetView>
  </sheetViews>
  <sheetFormatPr defaultRowHeight="15"/>
  <cols>
    <col min="1" max="1" width="11.28515625" style="141" bestFit="1" customWidth="1"/>
    <col min="2" max="2" width="20.42578125" bestFit="1" customWidth="1"/>
    <col min="3" max="3" width="17.85546875" bestFit="1" customWidth="1"/>
    <col min="4" max="4" width="12.5703125" style="217" bestFit="1" customWidth="1"/>
    <col min="5" max="5" width="14.28515625" style="217" bestFit="1" customWidth="1"/>
    <col min="6" max="6" width="18.42578125" style="217" bestFit="1" customWidth="1"/>
    <col min="7" max="7" width="9" customWidth="1"/>
    <col min="8" max="8" width="19.140625" bestFit="1" customWidth="1"/>
    <col min="9" max="9" width="5.5703125" bestFit="1" customWidth="1"/>
    <col min="10" max="10" width="9.7109375" bestFit="1" customWidth="1"/>
    <col min="11" max="11" width="12.7109375" bestFit="1" customWidth="1"/>
    <col min="12" max="12" width="11.85546875" bestFit="1" customWidth="1"/>
    <col min="13" max="13" width="8.7109375" bestFit="1" customWidth="1"/>
    <col min="14" max="14" width="6.140625" bestFit="1" customWidth="1"/>
    <col min="15" max="15" width="8.7109375" hidden="1" customWidth="1"/>
    <col min="16" max="16" width="6.28515625" hidden="1" customWidth="1"/>
  </cols>
  <sheetData>
    <row r="1" spans="1:16" ht="32.25" customHeight="1" thickTop="1" thickBot="1">
      <c r="A1" s="271" t="s">
        <v>1001</v>
      </c>
      <c r="B1" s="272"/>
      <c r="C1" s="272"/>
      <c r="D1" s="272"/>
      <c r="E1" s="272"/>
      <c r="F1" s="273"/>
      <c r="K1" s="274" t="s">
        <v>871</v>
      </c>
      <c r="L1" s="275"/>
      <c r="M1" s="210" t="s">
        <v>1002</v>
      </c>
      <c r="N1" s="210">
        <f>SUM(N3:N5)</f>
        <v>111</v>
      </c>
    </row>
    <row r="2" spans="1:16" s="211" customFormat="1" ht="46.5" thickTop="1" thickBot="1">
      <c r="A2" s="142" t="s">
        <v>655</v>
      </c>
      <c r="B2" s="142" t="s">
        <v>864</v>
      </c>
      <c r="C2" s="142" t="s">
        <v>865</v>
      </c>
      <c r="D2" s="142" t="s">
        <v>866</v>
      </c>
      <c r="E2" s="142" t="s">
        <v>867</v>
      </c>
      <c r="F2" s="142" t="s">
        <v>868</v>
      </c>
      <c r="H2" s="212" t="s">
        <v>869</v>
      </c>
      <c r="I2" s="212" t="s">
        <v>586</v>
      </c>
      <c r="J2" s="212" t="s">
        <v>870</v>
      </c>
      <c r="K2" s="212" t="s">
        <v>1003</v>
      </c>
      <c r="L2" s="212" t="s">
        <v>1004</v>
      </c>
      <c r="M2" s="213" t="s">
        <v>1005</v>
      </c>
      <c r="N2" s="213" t="s">
        <v>880</v>
      </c>
      <c r="O2" s="214" t="s">
        <v>1006</v>
      </c>
      <c r="P2" s="214" t="s">
        <v>1007</v>
      </c>
    </row>
    <row r="3" spans="1:16" ht="16.5" customHeight="1" thickTop="1">
      <c r="A3" s="146" t="s">
        <v>875</v>
      </c>
      <c r="B3" s="147" t="s">
        <v>53</v>
      </c>
      <c r="C3" s="147" t="s">
        <v>556</v>
      </c>
      <c r="D3" s="148">
        <v>30</v>
      </c>
      <c r="E3" s="148"/>
      <c r="F3" s="148"/>
      <c r="H3" s="149" t="s">
        <v>53</v>
      </c>
      <c r="I3" s="150">
        <v>13</v>
      </c>
      <c r="J3" s="150">
        <v>1</v>
      </c>
      <c r="K3" s="150">
        <v>42</v>
      </c>
      <c r="L3" s="150">
        <v>1</v>
      </c>
      <c r="M3" s="150"/>
      <c r="N3" s="150">
        <f t="shared" ref="N3:N4" si="0">SUM(I3:M3)</f>
        <v>57</v>
      </c>
      <c r="O3" s="151">
        <v>25</v>
      </c>
      <c r="P3" s="151">
        <v>5</v>
      </c>
    </row>
    <row r="4" spans="1:16">
      <c r="A4" s="152">
        <v>41771</v>
      </c>
      <c r="B4" s="149" t="s">
        <v>53</v>
      </c>
      <c r="C4" s="149" t="s">
        <v>556</v>
      </c>
      <c r="D4" s="150">
        <v>2</v>
      </c>
      <c r="E4" s="150"/>
      <c r="F4" s="150"/>
      <c r="H4" s="149" t="s">
        <v>618</v>
      </c>
      <c r="I4" s="150"/>
      <c r="J4" s="150"/>
      <c r="K4" s="150">
        <v>30</v>
      </c>
      <c r="L4" s="150"/>
      <c r="M4" s="150"/>
      <c r="N4" s="150">
        <f t="shared" si="0"/>
        <v>30</v>
      </c>
      <c r="O4" s="151"/>
      <c r="P4" s="151"/>
    </row>
    <row r="5" spans="1:16">
      <c r="A5" s="152">
        <v>41771</v>
      </c>
      <c r="B5" s="149" t="s">
        <v>556</v>
      </c>
      <c r="C5" s="149" t="s">
        <v>53</v>
      </c>
      <c r="D5" s="150"/>
      <c r="E5" s="150">
        <v>1</v>
      </c>
      <c r="F5" s="150"/>
      <c r="H5" s="149" t="s">
        <v>556</v>
      </c>
      <c r="I5" s="150"/>
      <c r="J5" s="150">
        <v>22</v>
      </c>
      <c r="K5" s="150"/>
      <c r="L5" s="150"/>
      <c r="M5" s="150">
        <v>2</v>
      </c>
      <c r="N5" s="150">
        <f>SUM(I5:M5)</f>
        <v>24</v>
      </c>
      <c r="O5" s="151"/>
      <c r="P5" s="151"/>
    </row>
    <row r="6" spans="1:16">
      <c r="A6" s="152">
        <v>41875</v>
      </c>
      <c r="B6" s="149" t="s">
        <v>53</v>
      </c>
      <c r="C6" s="149" t="s">
        <v>556</v>
      </c>
      <c r="D6" s="150">
        <v>2</v>
      </c>
      <c r="E6" s="150"/>
      <c r="F6" s="150"/>
      <c r="O6" s="149"/>
      <c r="P6" s="149"/>
    </row>
    <row r="7" spans="1:16">
      <c r="A7" s="152">
        <v>41875</v>
      </c>
      <c r="B7" s="149" t="s">
        <v>556</v>
      </c>
      <c r="C7" s="149" t="s">
        <v>53</v>
      </c>
      <c r="D7" s="150"/>
      <c r="E7" s="150">
        <v>2</v>
      </c>
      <c r="F7" s="150"/>
    </row>
    <row r="8" spans="1:16">
      <c r="A8" s="152">
        <v>41919</v>
      </c>
      <c r="B8" s="149" t="s">
        <v>53</v>
      </c>
      <c r="C8" s="149" t="s">
        <v>556</v>
      </c>
      <c r="D8" s="150">
        <v>1</v>
      </c>
      <c r="E8" s="150"/>
      <c r="F8" s="150"/>
    </row>
    <row r="9" spans="1:16">
      <c r="A9" s="152">
        <v>41919</v>
      </c>
      <c r="B9" s="149" t="s">
        <v>556</v>
      </c>
      <c r="C9" s="149" t="s">
        <v>53</v>
      </c>
      <c r="D9" s="150"/>
      <c r="E9" s="150">
        <v>1</v>
      </c>
      <c r="F9" s="150"/>
    </row>
    <row r="10" spans="1:16">
      <c r="A10" s="152">
        <v>41933</v>
      </c>
      <c r="B10" s="149" t="s">
        <v>53</v>
      </c>
      <c r="C10" s="149" t="s">
        <v>556</v>
      </c>
      <c r="D10" s="150">
        <v>2</v>
      </c>
      <c r="E10" s="150"/>
      <c r="F10" s="150"/>
    </row>
    <row r="11" spans="1:16">
      <c r="A11" s="152">
        <v>41933</v>
      </c>
      <c r="B11" s="149" t="s">
        <v>556</v>
      </c>
      <c r="C11" s="149" t="s">
        <v>53</v>
      </c>
      <c r="D11" s="150"/>
      <c r="E11" s="150">
        <v>2</v>
      </c>
      <c r="F11" s="150"/>
    </row>
    <row r="12" spans="1:16">
      <c r="A12" s="152">
        <v>41959</v>
      </c>
      <c r="B12" s="149" t="s">
        <v>53</v>
      </c>
      <c r="C12" s="149" t="s">
        <v>556</v>
      </c>
      <c r="D12" s="150">
        <v>2</v>
      </c>
      <c r="E12" s="150"/>
      <c r="F12" s="150"/>
    </row>
    <row r="13" spans="1:16">
      <c r="A13" s="152">
        <v>41959</v>
      </c>
      <c r="B13" s="149" t="s">
        <v>556</v>
      </c>
      <c r="C13" s="149" t="s">
        <v>53</v>
      </c>
      <c r="D13" s="150"/>
      <c r="E13" s="150">
        <v>2</v>
      </c>
      <c r="F13" s="150"/>
    </row>
    <row r="14" spans="1:16">
      <c r="A14" s="152">
        <v>41968</v>
      </c>
      <c r="B14" s="149" t="s">
        <v>53</v>
      </c>
      <c r="C14" s="149" t="s">
        <v>556</v>
      </c>
      <c r="D14" s="150">
        <v>2</v>
      </c>
      <c r="E14" s="150"/>
      <c r="F14" s="150"/>
    </row>
    <row r="15" spans="1:16">
      <c r="A15" s="152">
        <v>41968</v>
      </c>
      <c r="B15" s="149" t="s">
        <v>556</v>
      </c>
      <c r="C15" s="149" t="s">
        <v>53</v>
      </c>
      <c r="D15" s="150"/>
      <c r="E15" s="150">
        <v>1</v>
      </c>
      <c r="F15" s="150"/>
    </row>
    <row r="16" spans="1:16">
      <c r="A16" s="152">
        <v>41981</v>
      </c>
      <c r="B16" s="149" t="s">
        <v>53</v>
      </c>
      <c r="C16" s="149" t="s">
        <v>556</v>
      </c>
      <c r="D16" s="150">
        <v>2</v>
      </c>
      <c r="E16" s="150"/>
      <c r="F16" s="150"/>
    </row>
    <row r="17" spans="1:6">
      <c r="A17" s="152">
        <v>41981</v>
      </c>
      <c r="B17" s="149" t="s">
        <v>556</v>
      </c>
      <c r="C17" s="149" t="s">
        <v>53</v>
      </c>
      <c r="D17" s="150"/>
      <c r="E17" s="150">
        <v>1</v>
      </c>
      <c r="F17" s="150"/>
    </row>
    <row r="18" spans="1:6">
      <c r="A18" s="152">
        <v>42011</v>
      </c>
      <c r="B18" s="149" t="s">
        <v>53</v>
      </c>
      <c r="C18" s="149" t="s">
        <v>556</v>
      </c>
      <c r="D18" s="150">
        <v>3</v>
      </c>
      <c r="E18" s="150"/>
      <c r="F18" s="150"/>
    </row>
    <row r="19" spans="1:6">
      <c r="A19" s="152">
        <v>42011</v>
      </c>
      <c r="B19" s="149" t="s">
        <v>556</v>
      </c>
      <c r="C19" s="149" t="s">
        <v>53</v>
      </c>
      <c r="D19" s="150"/>
      <c r="E19" s="150">
        <v>5</v>
      </c>
      <c r="F19" s="150"/>
    </row>
    <row r="20" spans="1:6">
      <c r="A20" s="152">
        <v>42043</v>
      </c>
      <c r="B20" s="149" t="s">
        <v>53</v>
      </c>
      <c r="C20" s="149" t="s">
        <v>556</v>
      </c>
      <c r="D20" s="150">
        <v>5</v>
      </c>
      <c r="E20" s="150"/>
      <c r="F20" s="150"/>
    </row>
    <row r="21" spans="1:6">
      <c r="A21" s="183">
        <v>42046</v>
      </c>
      <c r="B21" s="215" t="s">
        <v>556</v>
      </c>
      <c r="C21" s="215" t="s">
        <v>53</v>
      </c>
      <c r="D21" s="216"/>
      <c r="E21" s="216">
        <v>6</v>
      </c>
      <c r="F21" s="216"/>
    </row>
    <row r="22" spans="1:6">
      <c r="A22" s="152">
        <v>42072</v>
      </c>
      <c r="B22" s="149" t="s">
        <v>53</v>
      </c>
      <c r="C22" s="149" t="s">
        <v>556</v>
      </c>
      <c r="D22" s="150">
        <v>5</v>
      </c>
      <c r="E22" s="150"/>
      <c r="F22" s="150"/>
    </row>
    <row r="23" spans="1:6">
      <c r="A23" s="152">
        <v>42086</v>
      </c>
      <c r="B23" s="149" t="s">
        <v>556</v>
      </c>
      <c r="C23" s="149" t="s">
        <v>53</v>
      </c>
      <c r="D23" s="150"/>
      <c r="E23" s="150">
        <v>11</v>
      </c>
      <c r="F23" s="150"/>
    </row>
    <row r="24" spans="1:6">
      <c r="A24" s="152">
        <v>42089</v>
      </c>
      <c r="B24" s="149" t="s">
        <v>53</v>
      </c>
      <c r="C24" s="149" t="s">
        <v>556</v>
      </c>
      <c r="D24" s="150">
        <v>10</v>
      </c>
      <c r="E24" s="150"/>
      <c r="F24" s="150"/>
    </row>
    <row r="25" spans="1:6">
      <c r="A25" s="152">
        <v>42089</v>
      </c>
      <c r="B25" s="149" t="s">
        <v>556</v>
      </c>
      <c r="C25" s="149" t="s">
        <v>53</v>
      </c>
      <c r="D25" s="150"/>
      <c r="E25" s="150">
        <v>4</v>
      </c>
      <c r="F25" s="150"/>
    </row>
    <row r="26" spans="1:6">
      <c r="A26" s="152">
        <v>42158</v>
      </c>
      <c r="B26" s="149" t="s">
        <v>53</v>
      </c>
      <c r="C26" s="149" t="s">
        <v>556</v>
      </c>
      <c r="D26" s="150">
        <v>5</v>
      </c>
      <c r="E26" s="150"/>
      <c r="F26" s="150"/>
    </row>
    <row r="27" spans="1:6">
      <c r="A27" s="152">
        <v>42211</v>
      </c>
      <c r="B27" s="149" t="s">
        <v>53</v>
      </c>
      <c r="C27" s="149" t="s">
        <v>556</v>
      </c>
      <c r="D27" s="150">
        <v>10</v>
      </c>
      <c r="E27" s="150"/>
      <c r="F27" s="150"/>
    </row>
    <row r="28" spans="1:6">
      <c r="A28" s="152">
        <v>42211</v>
      </c>
      <c r="B28" s="149" t="s">
        <v>556</v>
      </c>
      <c r="C28" s="149" t="s">
        <v>53</v>
      </c>
      <c r="D28" s="150"/>
      <c r="E28" s="150">
        <v>8</v>
      </c>
      <c r="F28" s="150"/>
    </row>
    <row r="29" spans="1:6">
      <c r="A29" s="152">
        <v>42291</v>
      </c>
      <c r="B29" s="149" t="s">
        <v>556</v>
      </c>
      <c r="C29" s="149" t="s">
        <v>53</v>
      </c>
      <c r="D29" s="150"/>
      <c r="E29" s="150">
        <v>11</v>
      </c>
      <c r="F29" s="150"/>
    </row>
    <row r="30" spans="1:6">
      <c r="A30" s="152">
        <v>42297</v>
      </c>
      <c r="B30" s="149" t="s">
        <v>556</v>
      </c>
      <c r="C30" s="149" t="s">
        <v>53</v>
      </c>
      <c r="D30" s="150">
        <v>2</v>
      </c>
      <c r="E30" s="150"/>
      <c r="F30" s="150"/>
    </row>
    <row r="31" spans="1:6">
      <c r="A31" s="152">
        <v>42317</v>
      </c>
      <c r="B31" s="149" t="s">
        <v>53</v>
      </c>
      <c r="C31" s="149" t="s">
        <v>556</v>
      </c>
      <c r="D31" s="150">
        <v>4</v>
      </c>
      <c r="E31" s="150"/>
      <c r="F31" s="150"/>
    </row>
    <row r="32" spans="1:6">
      <c r="A32" s="152">
        <v>42320</v>
      </c>
      <c r="B32" s="149" t="s">
        <v>556</v>
      </c>
      <c r="C32" s="149" t="s">
        <v>53</v>
      </c>
      <c r="D32" s="150"/>
      <c r="E32" s="150">
        <v>6</v>
      </c>
      <c r="F32" s="150"/>
    </row>
    <row r="33" spans="1:6">
      <c r="A33" s="152">
        <v>42326</v>
      </c>
      <c r="B33" s="149" t="s">
        <v>556</v>
      </c>
      <c r="C33" s="149" t="s">
        <v>53</v>
      </c>
      <c r="D33" s="150"/>
      <c r="E33" s="150">
        <v>2</v>
      </c>
      <c r="F33" s="150"/>
    </row>
    <row r="34" spans="1:6">
      <c r="A34" s="152">
        <v>42703</v>
      </c>
      <c r="B34" s="149" t="s">
        <v>53</v>
      </c>
      <c r="C34" s="149" t="s">
        <v>556</v>
      </c>
      <c r="D34" s="150">
        <v>4</v>
      </c>
      <c r="E34" s="150"/>
      <c r="F34" s="150"/>
    </row>
    <row r="35" spans="1:6">
      <c r="A35" s="152">
        <v>42376</v>
      </c>
      <c r="B35" s="149" t="s">
        <v>53</v>
      </c>
      <c r="C35" s="149" t="s">
        <v>556</v>
      </c>
      <c r="D35" s="150">
        <v>5</v>
      </c>
      <c r="E35" s="150"/>
      <c r="F35" s="150"/>
    </row>
    <row r="36" spans="1:6">
      <c r="A36" s="152">
        <v>42379</v>
      </c>
      <c r="B36" s="149" t="s">
        <v>556</v>
      </c>
      <c r="C36" s="149" t="s">
        <v>53</v>
      </c>
      <c r="D36" s="150"/>
      <c r="E36" s="150">
        <v>6</v>
      </c>
      <c r="F36" s="150"/>
    </row>
    <row r="37" spans="1:6">
      <c r="A37" s="152">
        <v>42386</v>
      </c>
      <c r="B37" s="149" t="s">
        <v>556</v>
      </c>
      <c r="C37" s="149" t="s">
        <v>53</v>
      </c>
      <c r="D37" s="150"/>
      <c r="E37" s="150">
        <v>2</v>
      </c>
      <c r="F37" s="150"/>
    </row>
    <row r="38" spans="1:6">
      <c r="A38" s="152">
        <v>42396</v>
      </c>
      <c r="B38" s="149" t="s">
        <v>556</v>
      </c>
      <c r="C38" s="149" t="s">
        <v>53</v>
      </c>
      <c r="D38" s="150">
        <v>5</v>
      </c>
      <c r="E38" s="150"/>
      <c r="F38" s="150"/>
    </row>
    <row r="39" spans="1:6">
      <c r="A39" s="152">
        <v>42400</v>
      </c>
      <c r="B39" s="149" t="s">
        <v>556</v>
      </c>
      <c r="C39" s="149" t="s">
        <v>53</v>
      </c>
      <c r="D39" s="150"/>
      <c r="E39" s="150">
        <v>2</v>
      </c>
      <c r="F39" s="150"/>
    </row>
    <row r="40" spans="1:6">
      <c r="A40" s="152">
        <v>42400</v>
      </c>
      <c r="B40" s="149" t="s">
        <v>556</v>
      </c>
      <c r="C40" s="149" t="s">
        <v>53</v>
      </c>
      <c r="D40" s="150"/>
      <c r="E40" s="150">
        <v>2</v>
      </c>
      <c r="F40" s="150"/>
    </row>
    <row r="41" spans="1:6">
      <c r="A41" s="152"/>
      <c r="B41" s="149" t="s">
        <v>556</v>
      </c>
      <c r="C41" s="149" t="s">
        <v>53</v>
      </c>
      <c r="D41" s="150"/>
      <c r="E41" s="150">
        <v>2</v>
      </c>
      <c r="F41" s="150"/>
    </row>
    <row r="42" spans="1:6">
      <c r="A42" s="152"/>
      <c r="B42" s="149" t="s">
        <v>556</v>
      </c>
      <c r="C42" s="149" t="s">
        <v>53</v>
      </c>
      <c r="D42" s="150"/>
      <c r="E42" s="150"/>
      <c r="F42" s="150"/>
    </row>
    <row r="43" spans="1:6" ht="15.75">
      <c r="A43" s="276" t="s">
        <v>880</v>
      </c>
      <c r="B43" s="277"/>
      <c r="C43" s="278"/>
      <c r="D43" s="153">
        <f>SUM(D3:D42)</f>
        <v>101</v>
      </c>
      <c r="E43" s="153">
        <f>SUM(E3:E42)</f>
        <v>77</v>
      </c>
      <c r="F43" s="153">
        <f>D43-E43</f>
        <v>24</v>
      </c>
    </row>
  </sheetData>
  <autoFilter ref="A2:F25">
    <sortState ref="A6:F27">
      <sortCondition ref="A5:A27"/>
    </sortState>
  </autoFilter>
  <mergeCells count="3">
    <mergeCell ref="A1:F1"/>
    <mergeCell ref="K1:L1"/>
    <mergeCell ref="A43:C43"/>
  </mergeCells>
  <pageMargins left="0.7" right="0.7" top="0.75" bottom="0.75" header="0.3" footer="0.3"/>
  <pageSetup paperSize="9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9"/>
  <sheetViews>
    <sheetView topLeftCell="A115" workbookViewId="0">
      <selection activeCell="D138" sqref="D138"/>
    </sheetView>
  </sheetViews>
  <sheetFormatPr defaultRowHeight="15"/>
  <cols>
    <col min="1" max="1" width="20.7109375" customWidth="1"/>
    <col min="2" max="2" width="16.7109375" customWidth="1"/>
    <col min="3" max="3" width="16.85546875" customWidth="1"/>
    <col min="4" max="4" width="28.28515625" customWidth="1"/>
    <col min="5" max="5" width="15.28515625" customWidth="1"/>
    <col min="6" max="6" width="12.28515625" customWidth="1"/>
    <col min="7" max="7" width="15.5703125" customWidth="1"/>
    <col min="8" max="8" width="9.7109375" bestFit="1" customWidth="1"/>
    <col min="9" max="9" width="14" customWidth="1"/>
    <col min="10" max="10" width="19" bestFit="1" customWidth="1"/>
    <col min="11" max="11" width="33.5703125" bestFit="1" customWidth="1"/>
  </cols>
  <sheetData>
    <row r="1" spans="1:10" ht="19.5" thickBot="1">
      <c r="A1" s="285" t="s">
        <v>895</v>
      </c>
      <c r="B1" s="286"/>
      <c r="C1" s="286"/>
      <c r="D1" s="286"/>
      <c r="E1" s="286"/>
      <c r="F1" s="286"/>
      <c r="G1" s="286"/>
      <c r="H1" s="286"/>
      <c r="I1" s="286"/>
      <c r="J1" s="286"/>
    </row>
    <row r="2" spans="1:10" ht="17.25" thickTop="1" thickBot="1">
      <c r="A2" s="155" t="s">
        <v>896</v>
      </c>
      <c r="B2" s="155" t="s">
        <v>2</v>
      </c>
      <c r="C2" s="156" t="s">
        <v>2</v>
      </c>
      <c r="D2" s="155" t="s">
        <v>595</v>
      </c>
      <c r="E2" s="155" t="s">
        <v>897</v>
      </c>
      <c r="F2" s="155" t="s">
        <v>898</v>
      </c>
      <c r="G2" s="155" t="s">
        <v>899</v>
      </c>
      <c r="H2" s="155" t="s">
        <v>900</v>
      </c>
      <c r="I2" s="155" t="s">
        <v>901</v>
      </c>
      <c r="J2" s="157" t="s">
        <v>656</v>
      </c>
    </row>
    <row r="3" spans="1:10" ht="15.75" thickTop="1">
      <c r="A3" s="158">
        <v>42036</v>
      </c>
      <c r="B3" s="159"/>
      <c r="C3" s="160" t="s">
        <v>902</v>
      </c>
      <c r="D3" s="159"/>
      <c r="E3" s="158" t="s">
        <v>767</v>
      </c>
      <c r="F3" s="158"/>
      <c r="G3" s="158"/>
      <c r="H3" s="158"/>
      <c r="I3" s="158"/>
      <c r="J3" s="161">
        <v>14.5</v>
      </c>
    </row>
    <row r="4" spans="1:10">
      <c r="A4" s="158">
        <v>42402</v>
      </c>
      <c r="B4" s="159"/>
      <c r="C4" s="160" t="s">
        <v>902</v>
      </c>
      <c r="D4" s="159" t="s">
        <v>903</v>
      </c>
      <c r="E4" s="158" t="s">
        <v>904</v>
      </c>
      <c r="F4" s="158" t="s">
        <v>905</v>
      </c>
      <c r="G4" s="158" t="s">
        <v>906</v>
      </c>
      <c r="H4" s="158" t="s">
        <v>907</v>
      </c>
      <c r="I4" s="158"/>
      <c r="J4" s="161"/>
    </row>
    <row r="5" spans="1:10">
      <c r="A5" s="162">
        <v>41101</v>
      </c>
      <c r="B5" s="163"/>
      <c r="C5" s="164" t="s">
        <v>472</v>
      </c>
      <c r="D5" s="163" t="s">
        <v>113</v>
      </c>
      <c r="E5" s="162" t="s">
        <v>762</v>
      </c>
      <c r="F5" s="162"/>
      <c r="G5" s="162"/>
      <c r="H5" s="162"/>
      <c r="I5" s="162"/>
      <c r="J5" s="165"/>
    </row>
    <row r="6" spans="1:10">
      <c r="A6" s="166">
        <v>41168</v>
      </c>
      <c r="B6" s="167"/>
      <c r="C6" s="168"/>
      <c r="D6" s="167"/>
      <c r="E6" s="162" t="s">
        <v>762</v>
      </c>
      <c r="F6" s="166"/>
      <c r="G6" s="166"/>
      <c r="H6" s="166"/>
      <c r="I6" s="166"/>
      <c r="J6" s="169"/>
    </row>
    <row r="7" spans="1:10">
      <c r="A7" s="166">
        <v>41185</v>
      </c>
      <c r="B7" s="167"/>
      <c r="C7" s="168"/>
      <c r="D7" s="167"/>
      <c r="E7" s="162" t="s">
        <v>762</v>
      </c>
      <c r="F7" s="166"/>
      <c r="G7" s="166"/>
      <c r="H7" s="166"/>
      <c r="I7" s="166"/>
      <c r="J7" s="169"/>
    </row>
    <row r="8" spans="1:10">
      <c r="A8" s="166">
        <v>41217</v>
      </c>
      <c r="B8" s="167"/>
      <c r="C8" s="168"/>
      <c r="D8" s="167"/>
      <c r="E8" s="162" t="s">
        <v>762</v>
      </c>
      <c r="F8" s="166"/>
      <c r="G8" s="166"/>
      <c r="H8" s="166"/>
      <c r="I8" s="166"/>
      <c r="J8" s="169"/>
    </row>
    <row r="9" spans="1:10">
      <c r="A9" s="166">
        <v>41262</v>
      </c>
      <c r="B9" s="167"/>
      <c r="C9" s="168"/>
      <c r="D9" s="167"/>
      <c r="E9" s="162" t="s">
        <v>762</v>
      </c>
      <c r="F9" s="166"/>
      <c r="G9" s="166"/>
      <c r="H9" s="166"/>
      <c r="I9" s="166"/>
      <c r="J9" s="169"/>
    </row>
    <row r="10" spans="1:10">
      <c r="A10" s="166">
        <v>41302</v>
      </c>
      <c r="B10" s="167"/>
      <c r="C10" s="168"/>
      <c r="D10" s="167"/>
      <c r="E10" s="162" t="s">
        <v>762</v>
      </c>
      <c r="F10" s="166"/>
      <c r="G10" s="166"/>
      <c r="H10" s="166"/>
      <c r="I10" s="166"/>
      <c r="J10" s="169"/>
    </row>
    <row r="11" spans="1:10">
      <c r="A11" s="166">
        <v>41361</v>
      </c>
      <c r="B11" s="167"/>
      <c r="C11" s="168"/>
      <c r="D11" s="167"/>
      <c r="E11" s="162" t="s">
        <v>762</v>
      </c>
      <c r="F11" s="166"/>
      <c r="G11" s="166"/>
      <c r="H11" s="166"/>
      <c r="I11" s="166"/>
      <c r="J11" s="169"/>
    </row>
    <row r="12" spans="1:10">
      <c r="A12" s="166">
        <v>41410</v>
      </c>
      <c r="B12" s="167"/>
      <c r="C12" s="168"/>
      <c r="D12" s="167"/>
      <c r="E12" s="162"/>
      <c r="F12" s="166"/>
      <c r="G12" s="166"/>
      <c r="H12" s="166"/>
      <c r="I12" s="162" t="s">
        <v>766</v>
      </c>
      <c r="J12" s="169"/>
    </row>
    <row r="13" spans="1:10">
      <c r="A13" s="166">
        <v>41422</v>
      </c>
      <c r="B13" s="167"/>
      <c r="C13" s="168"/>
      <c r="D13" s="167"/>
      <c r="E13" s="162" t="s">
        <v>762</v>
      </c>
      <c r="F13" s="166"/>
      <c r="G13" s="166"/>
      <c r="H13" s="166"/>
      <c r="I13" s="166"/>
      <c r="J13" s="169"/>
    </row>
    <row r="14" spans="1:10">
      <c r="A14" s="166">
        <v>41443</v>
      </c>
      <c r="B14" s="167"/>
      <c r="C14" s="168"/>
      <c r="D14" s="167"/>
      <c r="E14" s="162" t="s">
        <v>762</v>
      </c>
      <c r="F14" s="166"/>
      <c r="G14" s="166"/>
      <c r="H14" s="166"/>
      <c r="I14" s="166"/>
      <c r="J14" s="169"/>
    </row>
    <row r="15" spans="1:10">
      <c r="A15" s="166">
        <v>41485</v>
      </c>
      <c r="B15" s="167"/>
      <c r="C15" s="168"/>
      <c r="D15" s="167"/>
      <c r="E15" s="162" t="s">
        <v>762</v>
      </c>
      <c r="F15" s="166"/>
      <c r="G15" s="166"/>
      <c r="H15" s="166"/>
      <c r="I15" s="166"/>
      <c r="J15" s="169"/>
    </row>
    <row r="16" spans="1:10">
      <c r="A16" s="166">
        <v>41519</v>
      </c>
      <c r="B16" s="167"/>
      <c r="C16" s="168"/>
      <c r="D16" s="167"/>
      <c r="E16" s="162" t="s">
        <v>762</v>
      </c>
      <c r="F16" s="166"/>
      <c r="G16" s="166"/>
      <c r="H16" s="166"/>
      <c r="I16" s="166"/>
      <c r="J16" s="169"/>
    </row>
    <row r="17" spans="1:10">
      <c r="A17" s="166">
        <v>41547</v>
      </c>
      <c r="B17" s="167"/>
      <c r="C17" s="168"/>
      <c r="D17" s="167"/>
      <c r="E17" s="162" t="s">
        <v>762</v>
      </c>
      <c r="F17" s="166"/>
      <c r="G17" s="166"/>
      <c r="H17" s="166"/>
      <c r="I17" s="166"/>
      <c r="J17" s="169"/>
    </row>
    <row r="18" spans="1:10">
      <c r="A18" s="166">
        <v>41568</v>
      </c>
      <c r="B18" s="167"/>
      <c r="C18" s="168"/>
      <c r="D18" s="167"/>
      <c r="E18" s="162" t="s">
        <v>762</v>
      </c>
      <c r="F18" s="166"/>
      <c r="G18" s="166"/>
      <c r="H18" s="166"/>
      <c r="I18" s="166"/>
      <c r="J18" s="169"/>
    </row>
    <row r="19" spans="1:10">
      <c r="A19" s="166">
        <v>41579</v>
      </c>
      <c r="B19" s="167"/>
      <c r="C19" s="168"/>
      <c r="D19" s="167"/>
      <c r="E19" s="162" t="s">
        <v>762</v>
      </c>
      <c r="F19" s="166"/>
      <c r="G19" s="166"/>
      <c r="H19" s="166"/>
      <c r="I19" s="166"/>
      <c r="J19" s="169"/>
    </row>
    <row r="20" spans="1:10">
      <c r="A20" s="166">
        <v>41611</v>
      </c>
      <c r="B20" s="167"/>
      <c r="C20" s="168"/>
      <c r="D20" s="167"/>
      <c r="E20" s="162" t="s">
        <v>762</v>
      </c>
      <c r="F20" s="166"/>
      <c r="G20" s="166"/>
      <c r="H20" s="166"/>
      <c r="I20" s="166"/>
      <c r="J20" s="169"/>
    </row>
    <row r="21" spans="1:10">
      <c r="A21" s="166">
        <v>41669</v>
      </c>
      <c r="B21" s="167"/>
      <c r="C21" s="168"/>
      <c r="D21" s="167"/>
      <c r="E21" s="162"/>
      <c r="F21" s="166"/>
      <c r="G21" s="166"/>
      <c r="H21" s="166"/>
      <c r="I21" s="162" t="s">
        <v>766</v>
      </c>
      <c r="J21" s="169"/>
    </row>
    <row r="22" spans="1:10">
      <c r="A22" s="166">
        <v>41693</v>
      </c>
      <c r="B22" s="167"/>
      <c r="C22" s="168"/>
      <c r="D22" s="167"/>
      <c r="E22" s="162" t="s">
        <v>762</v>
      </c>
      <c r="F22" s="166"/>
      <c r="G22" s="166"/>
      <c r="H22" s="166"/>
      <c r="I22" s="166"/>
      <c r="J22" s="169"/>
    </row>
    <row r="23" spans="1:10">
      <c r="A23" s="166">
        <v>41708</v>
      </c>
      <c r="B23" s="167"/>
      <c r="C23" s="168"/>
      <c r="D23" s="167"/>
      <c r="E23" s="162" t="s">
        <v>762</v>
      </c>
      <c r="F23" s="166"/>
      <c r="G23" s="166"/>
      <c r="H23" s="166"/>
      <c r="I23" s="166"/>
      <c r="J23" s="169"/>
    </row>
    <row r="24" spans="1:10">
      <c r="A24" s="166">
        <v>41742</v>
      </c>
      <c r="B24" s="167"/>
      <c r="C24" s="168"/>
      <c r="D24" s="167"/>
      <c r="E24" s="162" t="s">
        <v>762</v>
      </c>
      <c r="F24" s="166"/>
      <c r="G24" s="166"/>
      <c r="H24" s="166"/>
      <c r="I24" s="166"/>
      <c r="J24" s="169"/>
    </row>
    <row r="25" spans="1:10">
      <c r="A25" s="166">
        <v>41758</v>
      </c>
      <c r="B25" s="167"/>
      <c r="C25" s="168"/>
      <c r="D25" s="167"/>
      <c r="E25" s="162" t="s">
        <v>762</v>
      </c>
      <c r="F25" s="166"/>
      <c r="G25" s="166"/>
      <c r="H25" s="166"/>
      <c r="I25" s="166"/>
      <c r="J25" s="169"/>
    </row>
    <row r="26" spans="1:10">
      <c r="A26" s="166">
        <v>41774</v>
      </c>
      <c r="B26" s="167"/>
      <c r="C26" s="168"/>
      <c r="D26" s="167"/>
      <c r="E26" s="162" t="s">
        <v>762</v>
      </c>
      <c r="F26" s="166"/>
      <c r="G26" s="166"/>
      <c r="H26" s="166"/>
      <c r="I26" s="166"/>
      <c r="J26" s="169"/>
    </row>
    <row r="27" spans="1:10">
      <c r="A27" s="166">
        <v>41794</v>
      </c>
      <c r="B27" s="167"/>
      <c r="C27" s="168"/>
      <c r="D27" s="167"/>
      <c r="E27" s="162" t="s">
        <v>762</v>
      </c>
      <c r="F27" s="166"/>
      <c r="G27" s="166"/>
      <c r="H27" s="166"/>
      <c r="I27" s="166"/>
      <c r="J27" s="169"/>
    </row>
    <row r="28" spans="1:10">
      <c r="A28" s="166">
        <v>41820</v>
      </c>
      <c r="B28" s="167"/>
      <c r="C28" s="168"/>
      <c r="D28" s="167"/>
      <c r="E28" s="162" t="s">
        <v>762</v>
      </c>
      <c r="F28" s="166"/>
      <c r="G28" s="166"/>
      <c r="H28" s="166"/>
      <c r="I28" s="166"/>
      <c r="J28" s="169"/>
    </row>
    <row r="29" spans="1:10">
      <c r="A29" s="166">
        <v>41843</v>
      </c>
      <c r="B29" s="167"/>
      <c r="C29" s="168"/>
      <c r="D29" s="167"/>
      <c r="E29" s="162" t="s">
        <v>762</v>
      </c>
      <c r="F29" s="166"/>
      <c r="G29" s="166"/>
      <c r="H29" s="166"/>
      <c r="I29" s="166"/>
      <c r="J29" s="169"/>
    </row>
    <row r="30" spans="1:10">
      <c r="A30" s="166">
        <v>41863</v>
      </c>
      <c r="B30" s="167"/>
      <c r="C30" s="168"/>
      <c r="D30" s="167"/>
      <c r="E30" s="162" t="s">
        <v>762</v>
      </c>
      <c r="F30" s="166"/>
      <c r="G30" s="166"/>
      <c r="H30" s="166"/>
      <c r="I30" s="166"/>
      <c r="J30" s="169"/>
    </row>
    <row r="31" spans="1:10">
      <c r="A31" s="166">
        <v>41870</v>
      </c>
      <c r="B31" s="167"/>
      <c r="C31" s="168"/>
      <c r="D31" s="167"/>
      <c r="E31" s="162"/>
      <c r="F31" s="166"/>
      <c r="G31" s="166"/>
      <c r="H31" s="166"/>
      <c r="I31" s="166" t="s">
        <v>766</v>
      </c>
      <c r="J31" s="169">
        <v>28</v>
      </c>
    </row>
    <row r="32" spans="1:10">
      <c r="A32" s="166">
        <v>41898</v>
      </c>
      <c r="B32" s="167"/>
      <c r="C32" s="168"/>
      <c r="D32" s="167"/>
      <c r="E32" s="162" t="s">
        <v>762</v>
      </c>
      <c r="F32" s="166"/>
      <c r="G32" s="166"/>
      <c r="H32" s="166"/>
      <c r="I32" s="166"/>
      <c r="J32" s="169"/>
    </row>
    <row r="33" spans="1:10">
      <c r="A33" s="166">
        <v>41921</v>
      </c>
      <c r="B33" s="167"/>
      <c r="C33" s="168"/>
      <c r="D33" s="167"/>
      <c r="E33" s="162" t="s">
        <v>762</v>
      </c>
      <c r="F33" s="166"/>
      <c r="G33" s="166"/>
      <c r="H33" s="166"/>
      <c r="I33" s="166"/>
      <c r="J33" s="169"/>
    </row>
    <row r="34" spans="1:10">
      <c r="A34" s="166">
        <v>41940</v>
      </c>
      <c r="B34" s="167"/>
      <c r="C34" s="168"/>
      <c r="D34" s="167"/>
      <c r="E34" s="162" t="s">
        <v>762</v>
      </c>
      <c r="F34" s="166"/>
      <c r="G34" s="166"/>
      <c r="H34" s="166"/>
      <c r="I34" s="166"/>
      <c r="J34" s="169"/>
    </row>
    <row r="35" spans="1:10">
      <c r="A35" s="166">
        <v>41968</v>
      </c>
      <c r="B35" s="167"/>
      <c r="C35" s="168"/>
      <c r="D35" s="167"/>
      <c r="E35" s="162" t="s">
        <v>762</v>
      </c>
      <c r="F35" s="166"/>
      <c r="G35" s="166"/>
      <c r="H35" s="166"/>
      <c r="I35" s="166"/>
      <c r="J35" s="169"/>
    </row>
    <row r="36" spans="1:10">
      <c r="A36" s="166">
        <v>41988</v>
      </c>
      <c r="B36" s="167"/>
      <c r="C36" s="168"/>
      <c r="D36" s="167"/>
      <c r="E36" s="162" t="s">
        <v>762</v>
      </c>
      <c r="F36" s="166"/>
      <c r="G36" s="166"/>
      <c r="H36" s="166"/>
      <c r="I36" s="166"/>
      <c r="J36" s="169"/>
    </row>
    <row r="37" spans="1:10">
      <c r="A37" s="166">
        <v>42017</v>
      </c>
      <c r="B37" s="167"/>
      <c r="C37" s="168"/>
      <c r="D37" s="167"/>
      <c r="E37" s="162" t="s">
        <v>762</v>
      </c>
      <c r="F37" s="166"/>
      <c r="G37" s="166"/>
      <c r="H37" s="166"/>
      <c r="I37" s="166"/>
      <c r="J37" s="169"/>
    </row>
    <row r="38" spans="1:10">
      <c r="A38" s="166">
        <v>42036</v>
      </c>
      <c r="B38" s="167"/>
      <c r="C38" s="168"/>
      <c r="D38" s="167"/>
      <c r="E38" s="162" t="s">
        <v>762</v>
      </c>
      <c r="F38" s="166"/>
      <c r="G38" s="166"/>
      <c r="H38" s="166"/>
      <c r="I38" s="166"/>
      <c r="J38" s="169">
        <v>21</v>
      </c>
    </row>
    <row r="39" spans="1:10">
      <c r="A39" s="166">
        <v>42063</v>
      </c>
      <c r="B39" s="167"/>
      <c r="C39" s="168"/>
      <c r="D39" s="167"/>
      <c r="E39" s="162" t="s">
        <v>762</v>
      </c>
      <c r="F39" s="166"/>
      <c r="G39" s="166"/>
      <c r="H39" s="166"/>
      <c r="I39" s="166"/>
      <c r="J39" s="169">
        <v>21</v>
      </c>
    </row>
    <row r="40" spans="1:10">
      <c r="A40" s="166">
        <v>42072</v>
      </c>
      <c r="B40" s="167"/>
      <c r="C40" s="168"/>
      <c r="D40" s="167"/>
      <c r="E40" s="162"/>
      <c r="F40" s="166"/>
      <c r="G40" s="166"/>
      <c r="H40" s="166"/>
      <c r="I40" s="166" t="s">
        <v>766</v>
      </c>
      <c r="J40" s="169">
        <v>28</v>
      </c>
    </row>
    <row r="41" spans="1:10">
      <c r="A41" s="166">
        <v>42088</v>
      </c>
      <c r="B41" s="167"/>
      <c r="C41" s="168"/>
      <c r="D41" s="167"/>
      <c r="E41" s="162" t="s">
        <v>762</v>
      </c>
      <c r="F41" s="166"/>
      <c r="G41" s="166"/>
      <c r="H41" s="166"/>
      <c r="I41" s="166"/>
      <c r="J41" s="169">
        <v>21</v>
      </c>
    </row>
    <row r="42" spans="1:10">
      <c r="A42" s="166">
        <v>42124</v>
      </c>
      <c r="B42" s="167"/>
      <c r="C42" s="168"/>
      <c r="D42" s="167"/>
      <c r="E42" s="162" t="s">
        <v>762</v>
      </c>
      <c r="F42" s="166"/>
      <c r="G42" s="166"/>
      <c r="H42" s="166"/>
      <c r="I42" s="166"/>
      <c r="J42" s="169">
        <v>21</v>
      </c>
    </row>
    <row r="43" spans="1:10">
      <c r="A43" s="166">
        <v>42145</v>
      </c>
      <c r="B43" s="167"/>
      <c r="C43" s="168"/>
      <c r="D43" s="167"/>
      <c r="E43" s="162" t="s">
        <v>762</v>
      </c>
      <c r="F43" s="166"/>
      <c r="G43" s="166"/>
      <c r="H43" s="166"/>
      <c r="I43" s="166"/>
      <c r="J43" s="169">
        <v>21</v>
      </c>
    </row>
    <row r="44" spans="1:10">
      <c r="A44" s="166">
        <v>42169</v>
      </c>
      <c r="B44" s="167"/>
      <c r="C44" s="168"/>
      <c r="D44" s="167"/>
      <c r="E44" s="162" t="s">
        <v>762</v>
      </c>
      <c r="F44" s="166"/>
      <c r="G44" s="166"/>
      <c r="H44" s="166"/>
      <c r="I44" s="166"/>
      <c r="J44" s="169">
        <v>21</v>
      </c>
    </row>
    <row r="45" spans="1:10">
      <c r="A45" s="166">
        <v>42191</v>
      </c>
      <c r="B45" s="167"/>
      <c r="C45" s="168"/>
      <c r="D45" s="167"/>
      <c r="E45" s="162" t="s">
        <v>762</v>
      </c>
      <c r="F45" s="166"/>
      <c r="G45" s="166"/>
      <c r="H45" s="166"/>
      <c r="I45" s="166"/>
      <c r="J45" s="169">
        <v>21</v>
      </c>
    </row>
    <row r="46" spans="1:10">
      <c r="A46" s="166">
        <v>42212</v>
      </c>
      <c r="B46" s="167"/>
      <c r="C46" s="168"/>
      <c r="D46" s="167"/>
      <c r="E46" s="162" t="s">
        <v>762</v>
      </c>
      <c r="F46" s="166"/>
      <c r="G46" s="166"/>
      <c r="H46" s="166"/>
      <c r="I46" s="166"/>
      <c r="J46" s="169">
        <v>21</v>
      </c>
    </row>
    <row r="47" spans="1:10">
      <c r="A47" s="166">
        <v>42228</v>
      </c>
      <c r="B47" s="167"/>
      <c r="C47" s="168"/>
      <c r="D47" s="167"/>
      <c r="E47" s="162" t="s">
        <v>762</v>
      </c>
      <c r="F47" s="166"/>
      <c r="G47" s="166"/>
      <c r="H47" s="166"/>
      <c r="I47" s="166"/>
      <c r="J47" s="169">
        <v>19</v>
      </c>
    </row>
    <row r="48" spans="1:10">
      <c r="A48" s="166">
        <v>42249</v>
      </c>
      <c r="B48" s="167"/>
      <c r="C48" s="168"/>
      <c r="D48" s="167"/>
      <c r="E48" s="162" t="s">
        <v>762</v>
      </c>
      <c r="F48" s="166"/>
      <c r="G48" s="166"/>
      <c r="H48" s="166"/>
      <c r="I48" s="166"/>
      <c r="J48" s="169">
        <v>19</v>
      </c>
    </row>
    <row r="49" spans="1:11">
      <c r="A49" s="166">
        <v>42264</v>
      </c>
      <c r="B49" s="167"/>
      <c r="C49" s="168"/>
      <c r="D49" s="167"/>
      <c r="E49" s="162" t="s">
        <v>762</v>
      </c>
      <c r="F49" s="166"/>
      <c r="G49" s="166"/>
      <c r="H49" s="166"/>
      <c r="I49" s="166"/>
      <c r="J49" s="169">
        <v>19</v>
      </c>
    </row>
    <row r="50" spans="1:11">
      <c r="A50" s="166">
        <v>42283</v>
      </c>
      <c r="B50" s="167"/>
      <c r="C50" s="168"/>
      <c r="D50" s="167"/>
      <c r="E50" s="162" t="s">
        <v>762</v>
      </c>
      <c r="F50" s="166"/>
      <c r="G50" s="166"/>
      <c r="H50" s="166"/>
      <c r="I50" s="166"/>
      <c r="J50" s="169">
        <v>19</v>
      </c>
    </row>
    <row r="51" spans="1:11">
      <c r="A51" s="166">
        <v>42303</v>
      </c>
      <c r="B51" s="167"/>
      <c r="C51" s="168"/>
      <c r="D51" s="167"/>
      <c r="E51" s="162" t="s">
        <v>762</v>
      </c>
      <c r="F51" s="166"/>
      <c r="G51" s="166"/>
      <c r="H51" s="166"/>
      <c r="I51" s="166"/>
      <c r="J51" s="169">
        <v>19</v>
      </c>
    </row>
    <row r="52" spans="1:11">
      <c r="A52" s="166">
        <v>42319</v>
      </c>
      <c r="B52" s="167"/>
      <c r="C52" s="168"/>
      <c r="D52" s="167"/>
      <c r="E52" s="162" t="s">
        <v>762</v>
      </c>
      <c r="F52" s="166"/>
      <c r="G52" s="166"/>
      <c r="H52" s="166"/>
      <c r="I52" s="166"/>
      <c r="J52" s="169">
        <v>16.5</v>
      </c>
    </row>
    <row r="53" spans="1:11">
      <c r="A53" s="166">
        <v>42367</v>
      </c>
      <c r="B53" s="167"/>
      <c r="C53" s="168"/>
      <c r="D53" s="167"/>
      <c r="E53" s="162" t="s">
        <v>762</v>
      </c>
      <c r="F53" s="166"/>
      <c r="G53" s="166"/>
      <c r="H53" s="166"/>
      <c r="I53" s="166" t="s">
        <v>766</v>
      </c>
      <c r="J53" s="169"/>
      <c r="K53" t="s">
        <v>908</v>
      </c>
    </row>
    <row r="54" spans="1:11">
      <c r="A54" s="166">
        <v>42393</v>
      </c>
      <c r="B54" s="167"/>
      <c r="C54" s="168"/>
      <c r="D54" s="167"/>
      <c r="E54" s="162" t="s">
        <v>762</v>
      </c>
      <c r="F54" s="166"/>
      <c r="G54" s="166"/>
      <c r="H54" s="166"/>
      <c r="I54" s="166"/>
      <c r="J54" s="169"/>
      <c r="K54" s="131">
        <v>16.5</v>
      </c>
    </row>
    <row r="55" spans="1:11">
      <c r="A55" s="166">
        <v>42404</v>
      </c>
      <c r="B55" s="167"/>
      <c r="C55" s="168"/>
      <c r="D55" s="167"/>
      <c r="E55" s="162" t="s">
        <v>762</v>
      </c>
      <c r="F55" s="166"/>
      <c r="G55" s="166"/>
      <c r="H55" s="166"/>
      <c r="I55" s="166"/>
      <c r="J55" s="169"/>
      <c r="K55" s="131">
        <v>16.5</v>
      </c>
    </row>
    <row r="56" spans="1:11">
      <c r="A56" s="166">
        <v>42397</v>
      </c>
      <c r="B56" s="167"/>
      <c r="C56" s="168"/>
      <c r="D56" s="167"/>
      <c r="E56" s="162" t="s">
        <v>762</v>
      </c>
      <c r="F56" s="166"/>
      <c r="G56" s="166"/>
      <c r="H56" s="166"/>
      <c r="I56" s="166"/>
      <c r="J56" s="169"/>
      <c r="K56" s="131">
        <v>16.5</v>
      </c>
    </row>
    <row r="57" spans="1:11">
      <c r="A57" s="166">
        <v>42397</v>
      </c>
      <c r="B57" s="167"/>
      <c r="C57" s="168"/>
      <c r="D57" s="167"/>
      <c r="E57" s="162" t="s">
        <v>762</v>
      </c>
      <c r="F57" s="166"/>
      <c r="G57" s="166"/>
      <c r="H57" s="166"/>
      <c r="I57" s="166"/>
      <c r="J57" s="169"/>
      <c r="K57" s="131">
        <v>16.5</v>
      </c>
    </row>
    <row r="58" spans="1:11">
      <c r="A58" s="158">
        <v>41094</v>
      </c>
      <c r="B58" s="159"/>
      <c r="C58" s="160" t="s">
        <v>170</v>
      </c>
      <c r="D58" s="159" t="s">
        <v>120</v>
      </c>
      <c r="E58" s="158" t="s">
        <v>767</v>
      </c>
      <c r="F58" s="158"/>
      <c r="G58" s="158"/>
      <c r="H58" s="158"/>
      <c r="I58" s="158"/>
      <c r="J58" s="161"/>
    </row>
    <row r="59" spans="1:11">
      <c r="A59" s="158">
        <v>41205</v>
      </c>
      <c r="B59" s="159"/>
      <c r="C59" s="160"/>
      <c r="D59" s="159"/>
      <c r="E59" s="158" t="s">
        <v>767</v>
      </c>
      <c r="F59" s="158"/>
      <c r="G59" s="158"/>
      <c r="H59" s="158"/>
      <c r="I59" s="158"/>
      <c r="J59" s="161"/>
    </row>
    <row r="60" spans="1:11">
      <c r="A60" s="158">
        <v>41505</v>
      </c>
      <c r="B60" s="159"/>
      <c r="C60" s="160"/>
      <c r="D60" s="159"/>
      <c r="E60" s="158" t="s">
        <v>767</v>
      </c>
      <c r="F60" s="158"/>
      <c r="G60" s="158"/>
      <c r="H60" s="158"/>
      <c r="I60" s="158"/>
      <c r="J60" s="161"/>
    </row>
    <row r="61" spans="1:11">
      <c r="A61" s="158">
        <v>41702</v>
      </c>
      <c r="B61" s="159"/>
      <c r="C61" s="160"/>
      <c r="D61" s="159"/>
      <c r="E61" s="158" t="s">
        <v>767</v>
      </c>
      <c r="F61" s="158"/>
      <c r="G61" s="158"/>
      <c r="H61" s="158"/>
      <c r="I61" s="158"/>
      <c r="J61" s="161"/>
    </row>
    <row r="62" spans="1:11">
      <c r="A62" s="158">
        <v>41771</v>
      </c>
      <c r="B62" s="159"/>
      <c r="C62" s="160"/>
      <c r="D62" s="159"/>
      <c r="E62" s="158" t="s">
        <v>767</v>
      </c>
      <c r="F62" s="158"/>
      <c r="G62" s="158"/>
      <c r="H62" s="158"/>
      <c r="I62" s="158"/>
      <c r="J62" s="161"/>
    </row>
    <row r="63" spans="1:11">
      <c r="A63" s="158">
        <v>41836</v>
      </c>
      <c r="B63" s="159"/>
      <c r="C63" s="160"/>
      <c r="D63" s="159"/>
      <c r="E63" s="158" t="s">
        <v>767</v>
      </c>
      <c r="F63" s="158"/>
      <c r="G63" s="158"/>
      <c r="H63" s="158"/>
      <c r="I63" s="158"/>
      <c r="J63" s="161"/>
    </row>
    <row r="64" spans="1:11">
      <c r="A64" s="158">
        <v>41931</v>
      </c>
      <c r="B64" s="159"/>
      <c r="C64" s="160"/>
      <c r="D64" s="159"/>
      <c r="E64" s="158" t="s">
        <v>767</v>
      </c>
      <c r="F64" s="158"/>
      <c r="G64" s="158"/>
      <c r="H64" s="158"/>
      <c r="I64" s="158"/>
      <c r="J64" s="161">
        <v>14.5</v>
      </c>
    </row>
    <row r="65" spans="1:11">
      <c r="A65" s="158">
        <v>41898</v>
      </c>
      <c r="B65" s="159"/>
      <c r="C65" s="160" t="s">
        <v>170</v>
      </c>
      <c r="D65" s="159" t="s">
        <v>903</v>
      </c>
      <c r="E65" s="158" t="s">
        <v>904</v>
      </c>
      <c r="F65" s="158" t="s">
        <v>905</v>
      </c>
      <c r="G65" s="158" t="s">
        <v>906</v>
      </c>
      <c r="H65" s="158" t="s">
        <v>907</v>
      </c>
      <c r="I65" s="158"/>
      <c r="J65" s="161" t="s">
        <v>909</v>
      </c>
    </row>
    <row r="66" spans="1:11">
      <c r="A66" s="158">
        <v>42066</v>
      </c>
      <c r="B66" s="159"/>
      <c r="C66" s="160" t="s">
        <v>170</v>
      </c>
      <c r="D66" s="159" t="s">
        <v>903</v>
      </c>
      <c r="E66" s="158" t="s">
        <v>904</v>
      </c>
      <c r="F66" s="158"/>
      <c r="G66" s="158"/>
      <c r="H66" s="158"/>
      <c r="I66" s="158"/>
      <c r="J66" s="161" t="s">
        <v>910</v>
      </c>
    </row>
    <row r="67" spans="1:11">
      <c r="A67" s="158">
        <v>42066</v>
      </c>
      <c r="B67" s="159"/>
      <c r="C67" s="160" t="s">
        <v>170</v>
      </c>
      <c r="D67" s="159" t="s">
        <v>903</v>
      </c>
      <c r="E67" s="158" t="s">
        <v>904</v>
      </c>
      <c r="F67" s="158" t="s">
        <v>905</v>
      </c>
      <c r="G67" s="158" t="s">
        <v>906</v>
      </c>
      <c r="H67" s="158" t="s">
        <v>907</v>
      </c>
      <c r="I67" s="158"/>
      <c r="J67" s="161" t="s">
        <v>911</v>
      </c>
      <c r="K67" s="170" t="s">
        <v>912</v>
      </c>
    </row>
    <row r="68" spans="1:11">
      <c r="A68" s="158">
        <v>42050</v>
      </c>
      <c r="B68" s="159"/>
      <c r="C68" s="160" t="s">
        <v>170</v>
      </c>
      <c r="D68" s="159" t="s">
        <v>778</v>
      </c>
      <c r="E68" s="158" t="s">
        <v>779</v>
      </c>
      <c r="F68" s="158"/>
      <c r="G68" s="158"/>
      <c r="H68" s="158"/>
      <c r="I68" s="158"/>
      <c r="J68" s="161">
        <v>17</v>
      </c>
    </row>
    <row r="69" spans="1:11">
      <c r="A69" s="158">
        <v>42116</v>
      </c>
      <c r="B69" s="159"/>
      <c r="C69" s="160" t="s">
        <v>170</v>
      </c>
      <c r="D69" s="159" t="s">
        <v>778</v>
      </c>
      <c r="E69" s="158" t="s">
        <v>779</v>
      </c>
      <c r="F69" s="158"/>
      <c r="G69" s="158"/>
      <c r="H69" s="158"/>
      <c r="I69" s="158"/>
      <c r="J69" s="161">
        <v>17</v>
      </c>
    </row>
    <row r="70" spans="1:11">
      <c r="A70" s="158">
        <v>42178</v>
      </c>
      <c r="B70" s="159"/>
      <c r="C70" s="160" t="s">
        <v>170</v>
      </c>
      <c r="D70" s="159" t="s">
        <v>778</v>
      </c>
      <c r="E70" s="158" t="s">
        <v>779</v>
      </c>
      <c r="F70" s="158"/>
      <c r="G70" s="158"/>
      <c r="H70" s="158"/>
      <c r="I70" s="158"/>
      <c r="J70" s="161">
        <v>17</v>
      </c>
    </row>
    <row r="71" spans="1:11">
      <c r="A71" s="158">
        <v>42261</v>
      </c>
      <c r="B71" s="159"/>
      <c r="C71" s="160" t="s">
        <v>170</v>
      </c>
      <c r="D71" s="159" t="s">
        <v>778</v>
      </c>
      <c r="E71" s="158" t="s">
        <v>779</v>
      </c>
      <c r="F71" s="158"/>
      <c r="G71" s="158"/>
      <c r="H71" s="158"/>
      <c r="I71" s="158"/>
      <c r="J71" s="161">
        <v>17</v>
      </c>
    </row>
    <row r="72" spans="1:11">
      <c r="A72" s="158">
        <v>42347</v>
      </c>
      <c r="B72" s="159"/>
      <c r="C72" s="160" t="s">
        <v>170</v>
      </c>
      <c r="D72" s="159" t="s">
        <v>778</v>
      </c>
      <c r="E72" s="158" t="s">
        <v>779</v>
      </c>
      <c r="F72" s="158"/>
      <c r="G72" s="158"/>
      <c r="H72" s="158"/>
      <c r="I72" s="158"/>
      <c r="J72" s="161">
        <v>15.25</v>
      </c>
      <c r="K72">
        <v>15.25</v>
      </c>
    </row>
    <row r="73" spans="1:11">
      <c r="A73" s="158">
        <v>42409</v>
      </c>
      <c r="B73" s="159"/>
      <c r="C73" s="160" t="s">
        <v>170</v>
      </c>
      <c r="D73" s="159" t="s">
        <v>778</v>
      </c>
      <c r="E73" s="158" t="s">
        <v>779</v>
      </c>
      <c r="F73" s="158"/>
      <c r="G73" s="158"/>
      <c r="H73" s="158"/>
      <c r="I73" s="158"/>
      <c r="J73" s="161">
        <v>15.25</v>
      </c>
      <c r="K73">
        <v>15.25</v>
      </c>
    </row>
    <row r="74" spans="1:11">
      <c r="A74" s="166">
        <v>41094</v>
      </c>
      <c r="B74" s="167"/>
      <c r="C74" s="168" t="s">
        <v>350</v>
      </c>
      <c r="D74" s="167" t="s">
        <v>94</v>
      </c>
      <c r="E74" s="166" t="s">
        <v>767</v>
      </c>
      <c r="F74" s="166"/>
      <c r="G74" s="166"/>
      <c r="H74" s="166"/>
      <c r="I74" s="166"/>
      <c r="J74" s="169"/>
    </row>
    <row r="75" spans="1:11">
      <c r="A75" s="166">
        <v>41186</v>
      </c>
      <c r="B75" s="167"/>
      <c r="C75" s="168"/>
      <c r="D75" s="167"/>
      <c r="E75" s="166" t="s">
        <v>767</v>
      </c>
      <c r="F75" s="166"/>
      <c r="G75" s="166"/>
      <c r="H75" s="166"/>
      <c r="I75" s="166"/>
      <c r="J75" s="169"/>
    </row>
    <row r="76" spans="1:11">
      <c r="A76" s="166">
        <v>41282</v>
      </c>
      <c r="B76" s="167"/>
      <c r="C76" s="168"/>
      <c r="D76" s="167"/>
      <c r="E76" s="166" t="s">
        <v>767</v>
      </c>
      <c r="F76" s="166"/>
      <c r="G76" s="166"/>
      <c r="H76" s="166"/>
      <c r="I76" s="166"/>
      <c r="J76" s="169"/>
    </row>
    <row r="77" spans="1:11">
      <c r="A77" s="166">
        <v>41484</v>
      </c>
      <c r="B77" s="167"/>
      <c r="C77" s="168"/>
      <c r="D77" s="167"/>
      <c r="E77" s="166" t="s">
        <v>767</v>
      </c>
      <c r="F77" s="166"/>
      <c r="G77" s="166"/>
      <c r="H77" s="166"/>
      <c r="I77" s="166"/>
      <c r="J77" s="169"/>
    </row>
    <row r="78" spans="1:11">
      <c r="A78" s="166">
        <v>41725</v>
      </c>
      <c r="B78" s="167"/>
      <c r="C78" s="168"/>
      <c r="D78" s="167"/>
      <c r="E78" s="166" t="s">
        <v>767</v>
      </c>
      <c r="F78" s="166"/>
      <c r="G78" s="166"/>
      <c r="H78" s="166"/>
      <c r="I78" s="166"/>
      <c r="J78" s="169"/>
    </row>
    <row r="79" spans="1:11">
      <c r="A79" s="166">
        <v>41886</v>
      </c>
      <c r="B79" s="167"/>
      <c r="C79" s="168"/>
      <c r="D79" s="167"/>
      <c r="E79" s="166" t="s">
        <v>767</v>
      </c>
      <c r="F79" s="166"/>
      <c r="G79" s="166"/>
      <c r="H79" s="166"/>
      <c r="I79" s="166"/>
      <c r="J79" s="169">
        <v>15.5</v>
      </c>
    </row>
    <row r="80" spans="1:11">
      <c r="A80" s="166">
        <v>42162</v>
      </c>
      <c r="B80" s="167"/>
      <c r="C80" s="168"/>
      <c r="D80" s="167"/>
      <c r="E80" s="166" t="s">
        <v>767</v>
      </c>
      <c r="F80" s="166"/>
      <c r="G80" s="166"/>
      <c r="H80" s="166"/>
      <c r="I80" s="166"/>
      <c r="J80" s="169">
        <v>15.5</v>
      </c>
      <c r="K80">
        <v>14.5</v>
      </c>
    </row>
    <row r="81" spans="1:11">
      <c r="A81" s="166">
        <v>42394</v>
      </c>
      <c r="B81" s="167"/>
      <c r="C81" s="168"/>
      <c r="D81" s="167"/>
      <c r="E81" s="166" t="s">
        <v>767</v>
      </c>
      <c r="F81" s="166"/>
      <c r="G81" s="166"/>
      <c r="H81" s="166"/>
      <c r="I81" s="166"/>
      <c r="J81" s="169">
        <v>15.5</v>
      </c>
      <c r="K81">
        <v>14.5</v>
      </c>
    </row>
    <row r="82" spans="1:11">
      <c r="A82" s="158">
        <v>41009</v>
      </c>
      <c r="B82" s="159"/>
      <c r="C82" s="160" t="s">
        <v>131</v>
      </c>
      <c r="D82" s="159" t="s">
        <v>136</v>
      </c>
      <c r="E82" s="158" t="s">
        <v>768</v>
      </c>
      <c r="F82" s="158" t="s">
        <v>770</v>
      </c>
      <c r="G82" s="158" t="s">
        <v>771</v>
      </c>
      <c r="H82" s="158" t="s">
        <v>772</v>
      </c>
      <c r="I82" s="158"/>
      <c r="J82" s="161"/>
    </row>
    <row r="83" spans="1:11">
      <c r="A83" s="158">
        <v>41028</v>
      </c>
      <c r="B83" s="159"/>
      <c r="C83" s="160"/>
      <c r="D83" s="159"/>
      <c r="E83" s="158"/>
      <c r="F83" s="158"/>
      <c r="G83" s="158" t="s">
        <v>771</v>
      </c>
      <c r="H83" s="158"/>
      <c r="I83" s="158"/>
      <c r="J83" s="161"/>
    </row>
    <row r="84" spans="1:11">
      <c r="A84" s="158">
        <v>41039</v>
      </c>
      <c r="B84" s="159"/>
      <c r="C84" s="160"/>
      <c r="D84" s="159"/>
      <c r="E84" s="158"/>
      <c r="F84" s="158"/>
      <c r="G84" s="158"/>
      <c r="H84" s="158" t="s">
        <v>772</v>
      </c>
      <c r="I84" s="158"/>
      <c r="J84" s="161"/>
    </row>
    <row r="85" spans="1:11">
      <c r="A85" s="158">
        <v>41066</v>
      </c>
      <c r="B85" s="159"/>
      <c r="C85" s="160"/>
      <c r="D85" s="159"/>
      <c r="E85" s="158"/>
      <c r="F85" s="158" t="s">
        <v>770</v>
      </c>
      <c r="G85" s="158" t="s">
        <v>771</v>
      </c>
      <c r="H85" s="158" t="s">
        <v>772</v>
      </c>
      <c r="I85" s="158"/>
      <c r="J85" s="161"/>
    </row>
    <row r="86" spans="1:11">
      <c r="A86" s="158">
        <v>41079</v>
      </c>
      <c r="B86" s="159"/>
      <c r="C86" s="160"/>
      <c r="D86" s="159"/>
      <c r="E86" s="158" t="s">
        <v>768</v>
      </c>
      <c r="F86" s="158"/>
      <c r="G86" s="158"/>
      <c r="H86" s="158"/>
      <c r="I86" s="158"/>
      <c r="J86" s="161"/>
    </row>
    <row r="87" spans="1:11">
      <c r="A87" s="158">
        <v>41280</v>
      </c>
      <c r="B87" s="159"/>
      <c r="C87" s="160"/>
      <c r="D87" s="159"/>
      <c r="E87" s="158"/>
      <c r="F87" s="158"/>
      <c r="G87" s="158" t="s">
        <v>771</v>
      </c>
      <c r="H87" s="158"/>
      <c r="I87" s="158"/>
      <c r="J87" s="161"/>
    </row>
    <row r="88" spans="1:11">
      <c r="A88" s="158">
        <v>41291</v>
      </c>
      <c r="B88" s="159"/>
      <c r="C88" s="160"/>
      <c r="D88" s="159"/>
      <c r="E88" s="158" t="s">
        <v>768</v>
      </c>
      <c r="F88" s="158"/>
      <c r="G88" s="158"/>
      <c r="H88" s="158"/>
      <c r="I88" s="158"/>
      <c r="J88" s="161"/>
    </row>
    <row r="89" spans="1:11">
      <c r="A89" s="158">
        <v>41345</v>
      </c>
      <c r="B89" s="159"/>
      <c r="C89" s="160"/>
      <c r="D89" s="159"/>
      <c r="E89" s="158"/>
      <c r="F89" s="158"/>
      <c r="G89" s="158"/>
      <c r="H89" s="158" t="s">
        <v>772</v>
      </c>
      <c r="I89" s="158"/>
      <c r="J89" s="161"/>
    </row>
    <row r="90" spans="1:11">
      <c r="A90" s="158">
        <v>41373</v>
      </c>
      <c r="B90" s="159"/>
      <c r="C90" s="160"/>
      <c r="D90" s="159"/>
      <c r="E90" s="158"/>
      <c r="F90" s="158"/>
      <c r="G90" s="158" t="s">
        <v>771</v>
      </c>
      <c r="H90" s="158"/>
      <c r="I90" s="158"/>
      <c r="J90" s="161"/>
    </row>
    <row r="91" spans="1:11">
      <c r="A91" s="158">
        <v>41435</v>
      </c>
      <c r="B91" s="159"/>
      <c r="C91" s="160"/>
      <c r="D91" s="159"/>
      <c r="E91" s="158" t="s">
        <v>768</v>
      </c>
      <c r="F91" s="158"/>
      <c r="G91" s="158"/>
      <c r="H91" s="158"/>
      <c r="I91" s="158"/>
      <c r="J91" s="161"/>
    </row>
    <row r="92" spans="1:11">
      <c r="A92" s="158">
        <v>41066</v>
      </c>
      <c r="B92" s="159"/>
      <c r="C92" s="160"/>
      <c r="D92" s="159"/>
      <c r="E92" s="158"/>
      <c r="F92" s="158" t="s">
        <v>770</v>
      </c>
      <c r="G92" s="158"/>
      <c r="H92" s="158"/>
      <c r="I92" s="158"/>
      <c r="J92" s="161"/>
    </row>
    <row r="93" spans="1:11">
      <c r="A93" s="158">
        <v>41480</v>
      </c>
      <c r="B93" s="159"/>
      <c r="C93" s="160"/>
      <c r="D93" s="159"/>
      <c r="E93" s="158"/>
      <c r="F93" s="158"/>
      <c r="G93" s="158" t="s">
        <v>771</v>
      </c>
      <c r="H93" s="158"/>
      <c r="I93" s="158"/>
      <c r="J93" s="161"/>
    </row>
    <row r="94" spans="1:11">
      <c r="A94" s="158">
        <v>41499</v>
      </c>
      <c r="B94" s="159"/>
      <c r="C94" s="160"/>
      <c r="D94" s="159"/>
      <c r="E94" s="158"/>
      <c r="F94" s="158"/>
      <c r="G94" s="158"/>
      <c r="H94" s="158" t="s">
        <v>772</v>
      </c>
      <c r="I94" s="158"/>
      <c r="J94" s="161"/>
    </row>
    <row r="95" spans="1:11">
      <c r="A95" s="158">
        <v>41555</v>
      </c>
      <c r="B95" s="159"/>
      <c r="C95" s="160"/>
      <c r="D95" s="159"/>
      <c r="E95" s="158"/>
      <c r="F95" s="158"/>
      <c r="G95" s="158" t="s">
        <v>771</v>
      </c>
      <c r="H95" s="158"/>
      <c r="I95" s="158"/>
      <c r="J95" s="161"/>
    </row>
    <row r="96" spans="1:11">
      <c r="A96" s="158">
        <v>41557</v>
      </c>
      <c r="B96" s="159"/>
      <c r="C96" s="160"/>
      <c r="D96" s="159"/>
      <c r="E96" s="158" t="s">
        <v>768</v>
      </c>
      <c r="F96" s="158"/>
      <c r="G96" s="158"/>
      <c r="H96" s="158"/>
      <c r="I96" s="158"/>
      <c r="J96" s="161"/>
    </row>
    <row r="97" spans="1:10">
      <c r="A97" s="158">
        <v>41570</v>
      </c>
      <c r="B97" s="159"/>
      <c r="C97" s="160"/>
      <c r="D97" s="159"/>
      <c r="E97" s="158"/>
      <c r="F97" s="158"/>
      <c r="G97" s="158"/>
      <c r="H97" s="158" t="s">
        <v>772</v>
      </c>
      <c r="I97" s="158"/>
      <c r="J97" s="161"/>
    </row>
    <row r="98" spans="1:10">
      <c r="A98" s="158">
        <v>41575</v>
      </c>
      <c r="B98" s="159"/>
      <c r="C98" s="160"/>
      <c r="D98" s="159"/>
      <c r="E98" s="158"/>
      <c r="F98" s="158" t="s">
        <v>770</v>
      </c>
      <c r="G98" s="158"/>
      <c r="H98" s="158" t="s">
        <v>772</v>
      </c>
      <c r="I98" s="158"/>
      <c r="J98" s="161"/>
    </row>
    <row r="99" spans="1:10">
      <c r="A99" s="158">
        <v>41668</v>
      </c>
      <c r="B99" s="159"/>
      <c r="C99" s="160"/>
      <c r="D99" s="159"/>
      <c r="E99" s="158"/>
      <c r="F99" s="158"/>
      <c r="G99" s="158" t="s">
        <v>771</v>
      </c>
      <c r="H99" s="158" t="s">
        <v>772</v>
      </c>
      <c r="I99" s="158"/>
      <c r="J99" s="161"/>
    </row>
    <row r="100" spans="1:10">
      <c r="A100" s="158">
        <v>41750</v>
      </c>
      <c r="B100" s="159"/>
      <c r="C100" s="160"/>
      <c r="D100" s="159"/>
      <c r="E100" s="158" t="s">
        <v>913</v>
      </c>
      <c r="F100" s="158"/>
      <c r="G100" s="158"/>
      <c r="H100" s="158"/>
      <c r="I100" s="158"/>
      <c r="J100" s="161"/>
    </row>
    <row r="101" spans="1:10">
      <c r="A101" s="158">
        <v>41760</v>
      </c>
      <c r="B101" s="159"/>
      <c r="C101" s="160"/>
      <c r="D101" s="159"/>
      <c r="E101" s="158"/>
      <c r="F101" s="158" t="s">
        <v>770</v>
      </c>
      <c r="G101" s="158"/>
      <c r="H101" s="158"/>
      <c r="I101" s="158"/>
      <c r="J101" s="161"/>
    </row>
    <row r="102" spans="1:10">
      <c r="A102" s="158">
        <v>41794</v>
      </c>
      <c r="B102" s="159"/>
      <c r="C102" s="160"/>
      <c r="D102" s="159"/>
      <c r="E102" s="158"/>
      <c r="F102" s="158"/>
      <c r="G102" s="158"/>
      <c r="H102" s="158" t="s">
        <v>772</v>
      </c>
      <c r="I102" s="158"/>
      <c r="J102" s="161"/>
    </row>
    <row r="103" spans="1:10">
      <c r="A103" s="158">
        <v>41863</v>
      </c>
      <c r="B103" s="159"/>
      <c r="C103" s="160"/>
      <c r="D103" s="159"/>
      <c r="E103" s="158"/>
      <c r="F103" s="158" t="s">
        <v>770</v>
      </c>
      <c r="G103" s="158" t="s">
        <v>771</v>
      </c>
      <c r="H103" s="205"/>
      <c r="I103" s="158"/>
      <c r="J103" s="161"/>
    </row>
    <row r="104" spans="1:10">
      <c r="A104" s="158">
        <v>41882</v>
      </c>
      <c r="B104" s="159"/>
      <c r="C104" s="160"/>
      <c r="D104" s="159"/>
      <c r="E104" s="158" t="s">
        <v>768</v>
      </c>
      <c r="F104" s="204"/>
      <c r="G104" s="158"/>
      <c r="H104" s="205"/>
      <c r="I104" s="158"/>
      <c r="J104" s="161">
        <v>13</v>
      </c>
    </row>
    <row r="105" spans="1:10">
      <c r="A105" s="158">
        <v>41947</v>
      </c>
      <c r="B105" s="159"/>
      <c r="C105" s="160"/>
      <c r="D105" s="159"/>
      <c r="E105" s="158"/>
      <c r="F105" s="204"/>
      <c r="G105" s="158" t="s">
        <v>771</v>
      </c>
      <c r="H105" s="205"/>
      <c r="I105" s="158"/>
      <c r="J105" s="161"/>
    </row>
    <row r="106" spans="1:10">
      <c r="A106" s="158">
        <v>41956</v>
      </c>
      <c r="B106" s="159"/>
      <c r="C106" s="160"/>
      <c r="D106" s="159"/>
      <c r="E106" s="158"/>
      <c r="F106" s="158"/>
      <c r="G106" s="158"/>
      <c r="H106" s="158" t="s">
        <v>772</v>
      </c>
      <c r="I106" s="158"/>
      <c r="J106" s="161"/>
    </row>
    <row r="107" spans="1:10">
      <c r="A107" s="158">
        <v>41994</v>
      </c>
      <c r="B107" s="159"/>
      <c r="C107" s="160"/>
      <c r="D107" s="159"/>
      <c r="E107" s="158"/>
      <c r="F107" s="204"/>
      <c r="G107" s="158" t="s">
        <v>771</v>
      </c>
      <c r="H107" s="205"/>
      <c r="I107" s="158"/>
      <c r="J107" s="161">
        <v>13.75</v>
      </c>
    </row>
    <row r="108" spans="1:10">
      <c r="A108" s="158">
        <v>42012</v>
      </c>
      <c r="B108" s="159"/>
      <c r="C108" s="160"/>
      <c r="D108" s="159"/>
      <c r="E108" s="158"/>
      <c r="F108" s="158" t="s">
        <v>770</v>
      </c>
      <c r="G108" s="158"/>
      <c r="H108" s="158"/>
      <c r="I108" s="158"/>
      <c r="J108" s="161">
        <v>13.75</v>
      </c>
    </row>
    <row r="109" spans="1:10">
      <c r="A109" s="158">
        <v>42029</v>
      </c>
      <c r="B109" s="159"/>
      <c r="C109" s="160"/>
      <c r="D109" s="159"/>
      <c r="E109" s="158"/>
      <c r="F109" s="158"/>
      <c r="G109" s="158"/>
      <c r="H109" s="158" t="s">
        <v>772</v>
      </c>
      <c r="I109" s="158"/>
      <c r="J109" s="161">
        <v>13.75</v>
      </c>
    </row>
    <row r="110" spans="1:10">
      <c r="A110" s="158">
        <v>42068</v>
      </c>
      <c r="B110" s="159"/>
      <c r="C110" s="160"/>
      <c r="D110" s="159"/>
      <c r="E110" s="158"/>
      <c r="F110" s="204"/>
      <c r="G110" s="158" t="s">
        <v>771</v>
      </c>
      <c r="H110" s="205"/>
      <c r="I110" s="158"/>
      <c r="J110" s="161">
        <v>13.75</v>
      </c>
    </row>
    <row r="111" spans="1:10">
      <c r="A111" s="158">
        <v>42096</v>
      </c>
      <c r="B111" s="159"/>
      <c r="C111" s="160"/>
      <c r="D111" s="159"/>
      <c r="E111" s="158" t="s">
        <v>768</v>
      </c>
      <c r="F111" s="158"/>
      <c r="G111" s="158"/>
      <c r="H111" s="158"/>
      <c r="I111" s="158"/>
      <c r="J111" s="161">
        <v>12.75</v>
      </c>
    </row>
    <row r="112" spans="1:10">
      <c r="A112" s="158">
        <v>42096</v>
      </c>
      <c r="B112" s="159"/>
      <c r="C112" s="160"/>
      <c r="D112" s="159"/>
      <c r="E112" s="158"/>
      <c r="F112" s="158" t="s">
        <v>770</v>
      </c>
      <c r="G112" s="158"/>
      <c r="H112" s="158" t="s">
        <v>772</v>
      </c>
      <c r="I112" s="158"/>
      <c r="J112" s="161">
        <v>13.75</v>
      </c>
    </row>
    <row r="113" spans="1:11">
      <c r="A113" s="158">
        <v>42096</v>
      </c>
      <c r="B113" s="159"/>
      <c r="C113" s="160"/>
      <c r="D113" s="159"/>
      <c r="E113" s="158"/>
      <c r="F113" s="158"/>
      <c r="G113" s="158"/>
      <c r="H113" s="158"/>
      <c r="I113" s="158" t="s">
        <v>914</v>
      </c>
      <c r="J113" s="161">
        <v>35</v>
      </c>
    </row>
    <row r="114" spans="1:11">
      <c r="A114" s="158">
        <v>42103</v>
      </c>
      <c r="B114" s="159"/>
      <c r="C114" s="160"/>
      <c r="D114" s="159"/>
      <c r="E114" s="158"/>
      <c r="F114" s="204"/>
      <c r="G114" s="158" t="s">
        <v>771</v>
      </c>
      <c r="H114" s="205"/>
      <c r="I114" s="158"/>
      <c r="J114" s="161">
        <v>13.75</v>
      </c>
    </row>
    <row r="115" spans="1:11">
      <c r="A115" s="158">
        <v>42131</v>
      </c>
      <c r="B115" s="159"/>
      <c r="C115" s="160"/>
      <c r="D115" s="159"/>
      <c r="E115" s="158"/>
      <c r="F115" s="158"/>
      <c r="G115" s="158"/>
      <c r="H115" s="158" t="s">
        <v>772</v>
      </c>
      <c r="I115" s="158"/>
      <c r="J115" s="161">
        <v>13.75</v>
      </c>
    </row>
    <row r="116" spans="1:11">
      <c r="A116" s="158">
        <v>42134</v>
      </c>
      <c r="B116" s="159"/>
      <c r="C116" s="160"/>
      <c r="D116" s="159"/>
      <c r="E116" s="158"/>
      <c r="F116" s="204"/>
      <c r="G116" s="158" t="s">
        <v>771</v>
      </c>
      <c r="H116" s="205"/>
      <c r="I116" s="158"/>
      <c r="J116" s="161">
        <v>13.75</v>
      </c>
    </row>
    <row r="117" spans="1:11">
      <c r="A117" s="158">
        <v>42198</v>
      </c>
      <c r="B117" s="159"/>
      <c r="C117" s="160"/>
      <c r="D117" s="159"/>
      <c r="E117" s="158" t="s">
        <v>768</v>
      </c>
      <c r="F117" s="204" t="s">
        <v>770</v>
      </c>
      <c r="G117" s="158"/>
      <c r="H117" s="205"/>
      <c r="I117" s="158"/>
      <c r="J117" s="161">
        <v>26.5</v>
      </c>
    </row>
    <row r="118" spans="1:11">
      <c r="A118" s="158">
        <v>42200</v>
      </c>
      <c r="B118" s="159"/>
      <c r="C118" s="160"/>
      <c r="D118" s="159"/>
      <c r="E118" s="158"/>
      <c r="F118" s="204"/>
      <c r="G118" s="158"/>
      <c r="H118" s="158" t="s">
        <v>772</v>
      </c>
      <c r="I118" s="158"/>
      <c r="J118" s="161">
        <v>13.75</v>
      </c>
    </row>
    <row r="119" spans="1:11">
      <c r="A119" s="158">
        <v>42264</v>
      </c>
      <c r="B119" s="159"/>
      <c r="C119" s="160"/>
      <c r="D119" s="159"/>
      <c r="E119" s="158"/>
      <c r="F119" s="204"/>
      <c r="G119" s="158"/>
      <c r="H119" s="158" t="s">
        <v>772</v>
      </c>
      <c r="I119" s="158"/>
      <c r="J119" s="161">
        <v>13.75</v>
      </c>
    </row>
    <row r="120" spans="1:11">
      <c r="A120" s="158">
        <v>42304</v>
      </c>
      <c r="B120" s="159"/>
      <c r="C120" s="160"/>
      <c r="D120" s="159"/>
      <c r="E120" s="158"/>
      <c r="F120" s="204"/>
      <c r="G120" s="158" t="s">
        <v>771</v>
      </c>
      <c r="H120" s="205"/>
      <c r="I120" s="158"/>
      <c r="J120" s="161">
        <v>13.75</v>
      </c>
    </row>
    <row r="121" spans="1:11">
      <c r="A121" s="158">
        <v>42367</v>
      </c>
      <c r="B121" s="159"/>
      <c r="C121" s="160"/>
      <c r="D121" s="159"/>
      <c r="E121" s="158" t="s">
        <v>768</v>
      </c>
      <c r="F121" s="204"/>
      <c r="G121" s="158"/>
      <c r="H121" s="205"/>
      <c r="I121" s="158"/>
      <c r="J121" s="161"/>
      <c r="K121" t="s">
        <v>915</v>
      </c>
    </row>
    <row r="122" spans="1:11">
      <c r="A122" s="158">
        <v>42368</v>
      </c>
      <c r="B122" s="159"/>
      <c r="C122" s="160"/>
      <c r="D122" s="159"/>
      <c r="E122" s="158"/>
      <c r="F122" s="204"/>
      <c r="G122" s="158"/>
      <c r="H122" s="158" t="s">
        <v>772</v>
      </c>
      <c r="I122" s="158"/>
      <c r="J122" s="161"/>
      <c r="K122" t="s">
        <v>915</v>
      </c>
    </row>
    <row r="123" spans="1:11">
      <c r="A123" s="158">
        <v>42383</v>
      </c>
      <c r="B123" s="159"/>
      <c r="C123" s="160"/>
      <c r="D123" s="159"/>
      <c r="E123" s="158" t="s">
        <v>768</v>
      </c>
      <c r="F123" s="204" t="s">
        <v>770</v>
      </c>
      <c r="G123" s="158" t="s">
        <v>771</v>
      </c>
      <c r="H123" s="158" t="s">
        <v>772</v>
      </c>
      <c r="I123" s="158"/>
      <c r="J123" s="161"/>
      <c r="K123" t="s">
        <v>915</v>
      </c>
    </row>
    <row r="124" spans="1:11">
      <c r="A124" s="158">
        <v>42457</v>
      </c>
      <c r="B124" s="159"/>
      <c r="C124" s="160"/>
      <c r="D124" s="159"/>
      <c r="E124" s="158" t="s">
        <v>768</v>
      </c>
      <c r="F124" s="204" t="s">
        <v>770</v>
      </c>
      <c r="G124" s="158" t="s">
        <v>771</v>
      </c>
      <c r="H124" s="158" t="s">
        <v>772</v>
      </c>
      <c r="I124" s="158"/>
      <c r="J124" s="161"/>
      <c r="K124" t="s">
        <v>915</v>
      </c>
    </row>
    <row r="125" spans="1:11">
      <c r="A125" s="166">
        <v>41094</v>
      </c>
      <c r="B125" s="167"/>
      <c r="C125" s="168" t="s">
        <v>52</v>
      </c>
      <c r="D125" s="167" t="s">
        <v>342</v>
      </c>
      <c r="E125" s="171">
        <v>121</v>
      </c>
      <c r="F125" s="287">
        <v>121</v>
      </c>
      <c r="G125" s="288"/>
      <c r="H125" s="289"/>
      <c r="I125" s="166"/>
      <c r="J125" s="169"/>
    </row>
    <row r="126" spans="1:11">
      <c r="A126" s="158">
        <v>41667</v>
      </c>
      <c r="B126" s="159"/>
      <c r="C126" s="160" t="s">
        <v>52</v>
      </c>
      <c r="D126" s="159" t="s">
        <v>785</v>
      </c>
      <c r="E126" s="290" t="s">
        <v>916</v>
      </c>
      <c r="F126" s="291"/>
      <c r="G126" s="291"/>
      <c r="H126" s="292"/>
      <c r="I126" s="158"/>
      <c r="J126" s="161"/>
    </row>
    <row r="127" spans="1:11">
      <c r="A127" s="158">
        <v>41685</v>
      </c>
      <c r="B127" s="159"/>
      <c r="C127" s="160" t="s">
        <v>52</v>
      </c>
      <c r="D127" s="159" t="s">
        <v>785</v>
      </c>
      <c r="E127" s="290" t="s">
        <v>916</v>
      </c>
      <c r="F127" s="291"/>
      <c r="G127" s="291"/>
      <c r="H127" s="292"/>
      <c r="I127" s="158"/>
      <c r="J127" s="161"/>
    </row>
    <row r="128" spans="1:11">
      <c r="A128" s="158">
        <v>41743</v>
      </c>
      <c r="B128" s="159"/>
      <c r="C128" s="160" t="s">
        <v>52</v>
      </c>
      <c r="D128" s="159" t="s">
        <v>785</v>
      </c>
      <c r="E128" s="290" t="s">
        <v>916</v>
      </c>
      <c r="F128" s="291"/>
      <c r="G128" s="291"/>
      <c r="H128" s="292"/>
      <c r="I128" s="158"/>
      <c r="J128" s="161"/>
    </row>
    <row r="129" spans="1:11">
      <c r="A129" s="158">
        <v>41921</v>
      </c>
      <c r="B129" s="159"/>
      <c r="C129" s="160" t="s">
        <v>52</v>
      </c>
      <c r="D129" s="159" t="s">
        <v>785</v>
      </c>
      <c r="E129" s="290" t="s">
        <v>916</v>
      </c>
      <c r="F129" s="291"/>
      <c r="G129" s="291"/>
      <c r="H129" s="292"/>
      <c r="I129" s="158"/>
      <c r="J129" s="161"/>
    </row>
    <row r="130" spans="1:11">
      <c r="A130" s="158">
        <v>42009</v>
      </c>
      <c r="B130" s="159"/>
      <c r="C130" s="160" t="s">
        <v>52</v>
      </c>
      <c r="D130" s="159" t="s">
        <v>785</v>
      </c>
      <c r="E130" s="290" t="s">
        <v>916</v>
      </c>
      <c r="F130" s="291"/>
      <c r="G130" s="291"/>
      <c r="H130" s="292"/>
      <c r="I130" s="158"/>
      <c r="J130" s="161">
        <v>20</v>
      </c>
    </row>
    <row r="131" spans="1:11">
      <c r="A131" s="158">
        <v>42064</v>
      </c>
      <c r="B131" s="159"/>
      <c r="C131" s="160" t="s">
        <v>52</v>
      </c>
      <c r="D131" s="159" t="s">
        <v>785</v>
      </c>
      <c r="E131" s="290" t="s">
        <v>916</v>
      </c>
      <c r="F131" s="291"/>
      <c r="G131" s="291"/>
      <c r="H131" s="292"/>
      <c r="I131" s="158"/>
      <c r="J131" s="161">
        <v>20</v>
      </c>
    </row>
    <row r="132" spans="1:11">
      <c r="A132" s="158">
        <v>42275</v>
      </c>
      <c r="B132" s="159"/>
      <c r="C132" s="160" t="s">
        <v>52</v>
      </c>
      <c r="D132" s="159" t="s">
        <v>785</v>
      </c>
      <c r="E132" s="290" t="s">
        <v>916</v>
      </c>
      <c r="F132" s="291"/>
      <c r="G132" s="291"/>
      <c r="H132" s="292"/>
      <c r="I132" s="158"/>
      <c r="J132" s="161">
        <v>20</v>
      </c>
      <c r="K132">
        <v>18</v>
      </c>
    </row>
    <row r="133" spans="1:11">
      <c r="A133" s="166">
        <v>41189</v>
      </c>
      <c r="B133" s="167"/>
      <c r="C133" s="168" t="s">
        <v>917</v>
      </c>
      <c r="D133" s="167" t="s">
        <v>918</v>
      </c>
      <c r="E133" s="166" t="s">
        <v>919</v>
      </c>
      <c r="F133" s="282"/>
      <c r="G133" s="283"/>
      <c r="H133" s="284"/>
      <c r="I133" s="166"/>
      <c r="J133" s="169"/>
    </row>
    <row r="134" spans="1:11">
      <c r="A134" s="166">
        <v>41248</v>
      </c>
      <c r="B134" s="167"/>
      <c r="C134" s="168" t="s">
        <v>917</v>
      </c>
      <c r="D134" s="167" t="s">
        <v>918</v>
      </c>
      <c r="E134" s="166" t="s">
        <v>919</v>
      </c>
      <c r="F134" s="282"/>
      <c r="G134" s="283"/>
      <c r="H134" s="284"/>
      <c r="I134" s="166"/>
      <c r="J134" s="169"/>
    </row>
    <row r="135" spans="1:11">
      <c r="A135" s="166">
        <v>41288</v>
      </c>
      <c r="B135" s="167"/>
      <c r="C135" s="168" t="s">
        <v>917</v>
      </c>
      <c r="D135" s="167" t="s">
        <v>918</v>
      </c>
      <c r="E135" s="166" t="s">
        <v>919</v>
      </c>
      <c r="F135" s="282"/>
      <c r="G135" s="283"/>
      <c r="H135" s="284"/>
      <c r="I135" s="166"/>
      <c r="J135" s="169"/>
    </row>
    <row r="136" spans="1:11">
      <c r="A136" s="166">
        <v>41373</v>
      </c>
      <c r="B136" s="167"/>
      <c r="C136" s="168" t="s">
        <v>917</v>
      </c>
      <c r="D136" s="167" t="s">
        <v>918</v>
      </c>
      <c r="E136" s="166" t="s">
        <v>919</v>
      </c>
      <c r="F136" s="282"/>
      <c r="G136" s="283"/>
      <c r="H136" s="284"/>
      <c r="I136" s="166"/>
      <c r="J136" s="169"/>
    </row>
    <row r="137" spans="1:11">
      <c r="A137" s="166">
        <v>41515</v>
      </c>
      <c r="B137" s="167"/>
      <c r="C137" s="168" t="s">
        <v>920</v>
      </c>
      <c r="D137" s="167" t="s">
        <v>918</v>
      </c>
      <c r="E137" s="166" t="s">
        <v>919</v>
      </c>
      <c r="F137" s="282"/>
      <c r="G137" s="283"/>
      <c r="H137" s="284"/>
      <c r="I137" s="166"/>
      <c r="J137" s="169"/>
    </row>
    <row r="138" spans="1:11">
      <c r="A138" s="166">
        <v>41578</v>
      </c>
      <c r="B138" s="167"/>
      <c r="C138" s="168" t="s">
        <v>920</v>
      </c>
      <c r="D138" s="167" t="s">
        <v>918</v>
      </c>
      <c r="E138" s="166" t="s">
        <v>919</v>
      </c>
      <c r="F138" s="282"/>
      <c r="G138" s="283"/>
      <c r="H138" s="284"/>
      <c r="I138" s="166"/>
      <c r="J138" s="169"/>
    </row>
    <row r="139" spans="1:11">
      <c r="A139" s="166">
        <v>41373</v>
      </c>
      <c r="B139" s="167"/>
      <c r="C139" s="168" t="s">
        <v>920</v>
      </c>
      <c r="D139" s="167" t="s">
        <v>774</v>
      </c>
      <c r="E139" s="166" t="s">
        <v>775</v>
      </c>
      <c r="F139" s="282"/>
      <c r="G139" s="283"/>
      <c r="H139" s="284"/>
      <c r="I139" s="166"/>
      <c r="J139" s="169"/>
    </row>
    <row r="140" spans="1:11">
      <c r="A140" s="166">
        <v>41515</v>
      </c>
      <c r="B140" s="167"/>
      <c r="C140" s="168" t="s">
        <v>917</v>
      </c>
      <c r="D140" s="167" t="s">
        <v>774</v>
      </c>
      <c r="E140" s="166" t="s">
        <v>775</v>
      </c>
      <c r="F140" s="282"/>
      <c r="G140" s="283"/>
      <c r="H140" s="284"/>
      <c r="I140" s="166"/>
      <c r="J140" s="169"/>
    </row>
    <row r="141" spans="1:11">
      <c r="A141" s="166">
        <v>41578</v>
      </c>
      <c r="B141" s="167"/>
      <c r="C141" s="168" t="s">
        <v>917</v>
      </c>
      <c r="D141" s="167" t="s">
        <v>774</v>
      </c>
      <c r="E141" s="166" t="s">
        <v>775</v>
      </c>
      <c r="F141" s="282"/>
      <c r="G141" s="283"/>
      <c r="H141" s="284"/>
      <c r="I141" s="166"/>
      <c r="J141" s="169"/>
    </row>
    <row r="142" spans="1:11">
      <c r="A142" s="166">
        <v>41675</v>
      </c>
      <c r="B142" s="167"/>
      <c r="C142" s="168" t="s">
        <v>917</v>
      </c>
      <c r="D142" s="167" t="s">
        <v>774</v>
      </c>
      <c r="E142" s="166" t="s">
        <v>775</v>
      </c>
      <c r="F142" s="282"/>
      <c r="G142" s="283"/>
      <c r="H142" s="284"/>
      <c r="I142" s="166"/>
      <c r="J142" s="169"/>
    </row>
    <row r="143" spans="1:11">
      <c r="A143" s="166">
        <v>41835</v>
      </c>
      <c r="B143" s="167"/>
      <c r="C143" s="168" t="s">
        <v>917</v>
      </c>
      <c r="D143" s="167" t="s">
        <v>774</v>
      </c>
      <c r="E143" s="166" t="s">
        <v>775</v>
      </c>
      <c r="F143" s="282"/>
      <c r="G143" s="283"/>
      <c r="H143" s="284"/>
      <c r="I143" s="166"/>
      <c r="J143" s="169"/>
    </row>
    <row r="144" spans="1:11">
      <c r="A144" s="166">
        <v>41893</v>
      </c>
      <c r="B144" s="167"/>
      <c r="C144" s="168" t="s">
        <v>917</v>
      </c>
      <c r="D144" s="167" t="s">
        <v>921</v>
      </c>
      <c r="E144" s="166" t="s">
        <v>775</v>
      </c>
      <c r="F144" s="282"/>
      <c r="G144" s="283"/>
      <c r="H144" s="284"/>
      <c r="I144" s="166"/>
      <c r="J144" s="169"/>
    </row>
    <row r="145" spans="1:11">
      <c r="A145" s="166">
        <v>41962</v>
      </c>
      <c r="B145" s="167"/>
      <c r="C145" s="168" t="s">
        <v>917</v>
      </c>
      <c r="D145" s="167" t="s">
        <v>921</v>
      </c>
      <c r="E145" s="166" t="s">
        <v>775</v>
      </c>
      <c r="F145" s="282"/>
      <c r="G145" s="283"/>
      <c r="H145" s="284"/>
      <c r="I145" s="166"/>
      <c r="J145" s="169">
        <v>17</v>
      </c>
    </row>
    <row r="146" spans="1:11">
      <c r="A146" s="166">
        <v>42110</v>
      </c>
      <c r="B146" s="167"/>
      <c r="C146" s="168" t="s">
        <v>917</v>
      </c>
      <c r="D146" s="167" t="s">
        <v>921</v>
      </c>
      <c r="E146" s="166" t="s">
        <v>775</v>
      </c>
      <c r="F146" s="282"/>
      <c r="G146" s="283"/>
      <c r="H146" s="284"/>
      <c r="I146" s="166"/>
      <c r="J146" s="169">
        <v>17</v>
      </c>
    </row>
    <row r="147" spans="1:11">
      <c r="A147" s="166">
        <v>42178</v>
      </c>
      <c r="B147" s="167"/>
      <c r="C147" s="168" t="s">
        <v>917</v>
      </c>
      <c r="D147" s="167" t="s">
        <v>921</v>
      </c>
      <c r="E147" s="166" t="s">
        <v>775</v>
      </c>
      <c r="F147" s="282"/>
      <c r="G147" s="283"/>
      <c r="H147" s="284"/>
      <c r="I147" s="166"/>
      <c r="J147" s="169">
        <v>17</v>
      </c>
    </row>
    <row r="148" spans="1:11">
      <c r="A148" s="166">
        <v>42250</v>
      </c>
      <c r="B148" s="167"/>
      <c r="C148" s="168" t="s">
        <v>917</v>
      </c>
      <c r="D148" s="167" t="s">
        <v>921</v>
      </c>
      <c r="E148" s="166" t="s">
        <v>775</v>
      </c>
      <c r="F148" s="282"/>
      <c r="G148" s="283"/>
      <c r="H148" s="284"/>
      <c r="I148" s="166"/>
      <c r="J148" s="169">
        <v>17</v>
      </c>
    </row>
    <row r="149" spans="1:11">
      <c r="A149" s="166">
        <v>42290</v>
      </c>
      <c r="B149" s="167"/>
      <c r="C149" s="168" t="s">
        <v>917</v>
      </c>
      <c r="D149" s="167" t="s">
        <v>921</v>
      </c>
      <c r="E149" s="166" t="s">
        <v>775</v>
      </c>
      <c r="F149" s="282"/>
      <c r="G149" s="283"/>
      <c r="H149" s="284"/>
      <c r="I149" s="166"/>
      <c r="J149" s="169">
        <v>17</v>
      </c>
    </row>
    <row r="150" spans="1:11">
      <c r="A150" s="166">
        <v>42345</v>
      </c>
      <c r="B150" s="167"/>
      <c r="C150" s="168" t="s">
        <v>917</v>
      </c>
      <c r="D150" s="167" t="s">
        <v>921</v>
      </c>
      <c r="E150" s="166" t="s">
        <v>775</v>
      </c>
      <c r="F150" s="282"/>
      <c r="G150" s="283"/>
      <c r="H150" s="284"/>
      <c r="I150" s="166"/>
      <c r="J150" s="169">
        <v>17</v>
      </c>
      <c r="K150">
        <v>17</v>
      </c>
    </row>
    <row r="151" spans="1:11">
      <c r="A151" s="166">
        <v>41722</v>
      </c>
      <c r="B151" s="167"/>
      <c r="C151" s="168" t="s">
        <v>920</v>
      </c>
      <c r="D151" s="167" t="s">
        <v>776</v>
      </c>
      <c r="E151" s="166" t="s">
        <v>777</v>
      </c>
      <c r="F151" s="282"/>
      <c r="G151" s="283"/>
      <c r="H151" s="284"/>
      <c r="I151" s="166"/>
      <c r="J151" s="169">
        <v>17</v>
      </c>
    </row>
    <row r="152" spans="1:11">
      <c r="A152" s="166">
        <v>41756</v>
      </c>
      <c r="B152" s="167"/>
      <c r="C152" s="168" t="s">
        <v>920</v>
      </c>
      <c r="D152" s="167" t="s">
        <v>776</v>
      </c>
      <c r="E152" s="166" t="s">
        <v>777</v>
      </c>
      <c r="F152" s="282"/>
      <c r="G152" s="283"/>
      <c r="H152" s="284"/>
      <c r="I152" s="166"/>
      <c r="J152" s="169"/>
    </row>
    <row r="153" spans="1:11">
      <c r="A153" s="166">
        <v>41835</v>
      </c>
      <c r="B153" s="167"/>
      <c r="C153" s="168" t="s">
        <v>920</v>
      </c>
      <c r="D153" s="167" t="s">
        <v>776</v>
      </c>
      <c r="E153" s="166" t="s">
        <v>777</v>
      </c>
      <c r="F153" s="282"/>
      <c r="G153" s="283"/>
      <c r="H153" s="284"/>
      <c r="I153" s="166"/>
      <c r="J153" s="169"/>
    </row>
    <row r="154" spans="1:11">
      <c r="A154" s="166">
        <v>41893</v>
      </c>
      <c r="B154" s="167"/>
      <c r="C154" s="168" t="s">
        <v>920</v>
      </c>
      <c r="D154" s="167" t="s">
        <v>776</v>
      </c>
      <c r="E154" s="166" t="s">
        <v>777</v>
      </c>
      <c r="F154" s="201"/>
      <c r="G154" s="202"/>
      <c r="H154" s="203"/>
      <c r="I154" s="166"/>
      <c r="J154" s="169">
        <v>17</v>
      </c>
    </row>
    <row r="155" spans="1:11">
      <c r="A155" s="166">
        <v>42054</v>
      </c>
      <c r="B155" s="167"/>
      <c r="C155" s="168" t="s">
        <v>920</v>
      </c>
      <c r="D155" s="167" t="s">
        <v>776</v>
      </c>
      <c r="E155" s="166" t="s">
        <v>777</v>
      </c>
      <c r="F155" s="201"/>
      <c r="G155" s="202"/>
      <c r="H155" s="203"/>
      <c r="I155" s="166"/>
      <c r="J155" s="169">
        <v>17</v>
      </c>
    </row>
    <row r="156" spans="1:11">
      <c r="A156" s="166">
        <v>42110</v>
      </c>
      <c r="B156" s="167"/>
      <c r="C156" s="168" t="s">
        <v>920</v>
      </c>
      <c r="D156" s="167" t="s">
        <v>776</v>
      </c>
      <c r="E156" s="166" t="s">
        <v>777</v>
      </c>
      <c r="F156" s="201"/>
      <c r="G156" s="202"/>
      <c r="H156" s="203"/>
      <c r="I156" s="166"/>
      <c r="J156" s="169">
        <v>17</v>
      </c>
    </row>
    <row r="157" spans="1:11">
      <c r="A157" s="166">
        <v>42178</v>
      </c>
      <c r="B157" s="167"/>
      <c r="C157" s="168" t="s">
        <v>920</v>
      </c>
      <c r="D157" s="167" t="s">
        <v>776</v>
      </c>
      <c r="E157" s="166" t="s">
        <v>777</v>
      </c>
      <c r="F157" s="201"/>
      <c r="G157" s="202"/>
      <c r="H157" s="203"/>
      <c r="I157" s="166"/>
      <c r="J157" s="169">
        <v>17</v>
      </c>
    </row>
    <row r="158" spans="1:11">
      <c r="A158" s="166">
        <v>42250</v>
      </c>
      <c r="B158" s="167"/>
      <c r="C158" s="168" t="s">
        <v>920</v>
      </c>
      <c r="D158" s="167" t="s">
        <v>776</v>
      </c>
      <c r="E158" s="166" t="s">
        <v>777</v>
      </c>
      <c r="F158" s="201"/>
      <c r="G158" s="202"/>
      <c r="H158" s="203"/>
      <c r="I158" s="166"/>
      <c r="J158" s="169">
        <v>17</v>
      </c>
    </row>
    <row r="159" spans="1:11">
      <c r="A159" s="166">
        <v>42290</v>
      </c>
      <c r="B159" s="167"/>
      <c r="C159" s="168" t="s">
        <v>920</v>
      </c>
      <c r="D159" s="167" t="s">
        <v>776</v>
      </c>
      <c r="E159" s="166" t="s">
        <v>777</v>
      </c>
      <c r="F159" s="201"/>
      <c r="G159" s="202"/>
      <c r="H159" s="203"/>
      <c r="I159" s="166"/>
      <c r="J159" s="169">
        <v>17</v>
      </c>
    </row>
    <row r="160" spans="1:11">
      <c r="A160" s="166">
        <v>42345</v>
      </c>
      <c r="B160" s="167"/>
      <c r="C160" s="168" t="s">
        <v>920</v>
      </c>
      <c r="D160" s="167" t="s">
        <v>776</v>
      </c>
      <c r="E160" s="166" t="s">
        <v>777</v>
      </c>
      <c r="F160" s="201"/>
      <c r="G160" s="202"/>
      <c r="H160" s="203"/>
      <c r="I160" s="166"/>
      <c r="J160" s="169">
        <v>17</v>
      </c>
      <c r="K160">
        <v>16.5</v>
      </c>
    </row>
    <row r="161" spans="1:11">
      <c r="A161" s="166">
        <v>42414</v>
      </c>
      <c r="B161" s="167"/>
      <c r="C161" s="168" t="s">
        <v>920</v>
      </c>
      <c r="D161" s="167" t="s">
        <v>776</v>
      </c>
      <c r="E161" s="166" t="s">
        <v>777</v>
      </c>
      <c r="F161" s="201"/>
      <c r="G161" s="202"/>
      <c r="H161" s="203"/>
      <c r="I161" s="166"/>
      <c r="J161" s="169">
        <v>17</v>
      </c>
      <c r="K161">
        <v>16.5</v>
      </c>
    </row>
    <row r="162" spans="1:11">
      <c r="A162" s="166">
        <v>42457</v>
      </c>
      <c r="B162" s="167"/>
      <c r="C162" s="168" t="s">
        <v>920</v>
      </c>
      <c r="D162" s="167" t="s">
        <v>776</v>
      </c>
      <c r="E162" s="166" t="s">
        <v>777</v>
      </c>
      <c r="F162" s="201"/>
      <c r="G162" s="202"/>
      <c r="H162" s="203"/>
      <c r="I162" s="166"/>
      <c r="J162" s="169">
        <v>17</v>
      </c>
      <c r="K162">
        <v>16.5</v>
      </c>
    </row>
    <row r="163" spans="1:11">
      <c r="A163" s="172">
        <v>42117</v>
      </c>
      <c r="B163" s="173"/>
      <c r="C163" s="174" t="s">
        <v>920</v>
      </c>
      <c r="D163" s="173" t="s">
        <v>922</v>
      </c>
      <c r="E163" s="172" t="s">
        <v>923</v>
      </c>
      <c r="F163" s="279" t="s">
        <v>924</v>
      </c>
      <c r="G163" s="280"/>
      <c r="H163" s="281"/>
      <c r="I163" s="172" t="s">
        <v>925</v>
      </c>
      <c r="J163" s="175">
        <v>5</v>
      </c>
      <c r="K163">
        <v>16.5</v>
      </c>
    </row>
    <row r="164" spans="1:11">
      <c r="A164" s="172">
        <v>42414</v>
      </c>
      <c r="B164" s="173"/>
      <c r="C164" s="174" t="s">
        <v>920</v>
      </c>
      <c r="D164" s="173" t="s">
        <v>922</v>
      </c>
      <c r="E164" s="172" t="s">
        <v>923</v>
      </c>
      <c r="F164" s="279" t="s">
        <v>924</v>
      </c>
      <c r="G164" s="280"/>
      <c r="H164" s="281"/>
      <c r="I164" s="172" t="s">
        <v>926</v>
      </c>
      <c r="J164" s="175">
        <v>4.75</v>
      </c>
      <c r="K164">
        <v>16.5</v>
      </c>
    </row>
    <row r="165" spans="1:11">
      <c r="A165" s="176">
        <v>42414</v>
      </c>
      <c r="B165" s="177"/>
      <c r="C165" s="178" t="s">
        <v>927</v>
      </c>
      <c r="D165" s="177" t="s">
        <v>94</v>
      </c>
      <c r="E165" s="176" t="s">
        <v>767</v>
      </c>
      <c r="F165" s="179"/>
      <c r="G165" s="180"/>
      <c r="H165" s="181"/>
      <c r="I165" s="176"/>
      <c r="J165" s="182">
        <v>14.5</v>
      </c>
      <c r="K165">
        <v>16.5</v>
      </c>
    </row>
    <row r="166" spans="1:11">
      <c r="A166" s="183">
        <v>42442</v>
      </c>
      <c r="B166" s="177"/>
      <c r="C166" s="178" t="s">
        <v>927</v>
      </c>
      <c r="D166" s="177" t="s">
        <v>94</v>
      </c>
      <c r="E166" s="176" t="s">
        <v>767</v>
      </c>
      <c r="F166" s="179"/>
      <c r="G166" s="180"/>
      <c r="H166" s="181"/>
      <c r="I166" s="176"/>
      <c r="J166" s="182">
        <v>14.5</v>
      </c>
      <c r="K166">
        <v>16.5</v>
      </c>
    </row>
    <row r="167" spans="1:11">
      <c r="A167" s="183">
        <v>42457</v>
      </c>
      <c r="B167" s="177"/>
      <c r="C167" s="178" t="s">
        <v>927</v>
      </c>
      <c r="D167" s="177" t="s">
        <v>94</v>
      </c>
      <c r="E167" s="176" t="s">
        <v>767</v>
      </c>
      <c r="F167" s="179"/>
      <c r="G167" s="180"/>
      <c r="H167" s="181"/>
      <c r="I167" s="176"/>
      <c r="J167" s="182">
        <v>14.5</v>
      </c>
      <c r="K167">
        <v>16.5</v>
      </c>
    </row>
    <row r="168" spans="1:11">
      <c r="A168" s="158">
        <v>41189</v>
      </c>
      <c r="B168" s="159"/>
      <c r="C168" s="160" t="s">
        <v>894</v>
      </c>
      <c r="D168" s="159" t="s">
        <v>928</v>
      </c>
      <c r="E168" s="158" t="s">
        <v>929</v>
      </c>
      <c r="F168" s="158"/>
      <c r="G168" s="158"/>
      <c r="H168" s="158"/>
      <c r="I168" s="158" t="s">
        <v>930</v>
      </c>
      <c r="J168" s="161">
        <v>9</v>
      </c>
    </row>
    <row r="169" spans="1:11">
      <c r="A169" s="158">
        <v>41949</v>
      </c>
      <c r="B169" s="159"/>
      <c r="C169" s="160" t="s">
        <v>382</v>
      </c>
      <c r="D169" s="159" t="s">
        <v>776</v>
      </c>
      <c r="E169" s="158" t="s">
        <v>777</v>
      </c>
      <c r="F169" s="158"/>
      <c r="G169" s="158"/>
      <c r="H169" s="158"/>
      <c r="I169" s="158"/>
      <c r="J169" s="161"/>
    </row>
    <row r="170" spans="1:11">
      <c r="A170" s="184">
        <v>42442</v>
      </c>
      <c r="B170" s="185"/>
      <c r="C170" s="186" t="s">
        <v>382</v>
      </c>
      <c r="D170" s="185" t="s">
        <v>776</v>
      </c>
      <c r="E170" s="184" t="s">
        <v>777</v>
      </c>
      <c r="F170" s="184"/>
      <c r="G170" s="184"/>
      <c r="H170" s="184"/>
      <c r="I170" s="184"/>
      <c r="J170" s="187"/>
    </row>
    <row r="171" spans="1:11" s="188" customFormat="1">
      <c r="A171" s="166">
        <v>41282</v>
      </c>
      <c r="B171" s="167"/>
      <c r="C171" s="168" t="s">
        <v>213</v>
      </c>
      <c r="D171" s="167" t="s">
        <v>94</v>
      </c>
      <c r="E171" s="166" t="s">
        <v>767</v>
      </c>
      <c r="F171" s="166"/>
      <c r="G171" s="166"/>
      <c r="H171" s="166"/>
      <c r="I171" s="166"/>
      <c r="J171" s="169"/>
    </row>
    <row r="172" spans="1:11">
      <c r="A172" s="166">
        <v>41675</v>
      </c>
      <c r="B172" s="167"/>
      <c r="C172" s="168" t="s">
        <v>213</v>
      </c>
      <c r="D172" s="167" t="s">
        <v>94</v>
      </c>
      <c r="E172" s="166" t="s">
        <v>767</v>
      </c>
      <c r="F172" s="166"/>
      <c r="G172" s="166"/>
      <c r="H172" s="166"/>
      <c r="I172" s="166"/>
      <c r="J172" s="169"/>
    </row>
    <row r="173" spans="1:11">
      <c r="A173" s="166">
        <v>42166</v>
      </c>
      <c r="B173" s="167"/>
      <c r="C173" s="168" t="s">
        <v>213</v>
      </c>
      <c r="D173" s="167" t="s">
        <v>94</v>
      </c>
      <c r="E173" s="166" t="s">
        <v>767</v>
      </c>
      <c r="F173" s="166"/>
      <c r="G173" s="166"/>
      <c r="H173" s="166"/>
      <c r="I173" s="166"/>
      <c r="J173" s="169">
        <v>15.5</v>
      </c>
      <c r="K173">
        <v>14.5</v>
      </c>
    </row>
    <row r="174" spans="1:11">
      <c r="A174" s="158">
        <v>41336</v>
      </c>
      <c r="B174" s="159"/>
      <c r="C174" s="160" t="s">
        <v>931</v>
      </c>
      <c r="D174" s="159" t="s">
        <v>94</v>
      </c>
      <c r="E174" s="158" t="s">
        <v>767</v>
      </c>
      <c r="F174" s="158"/>
      <c r="G174" s="158"/>
      <c r="H174" s="158"/>
      <c r="I174" s="158"/>
      <c r="J174" s="161"/>
    </row>
    <row r="175" spans="1:11">
      <c r="A175" s="158">
        <v>41634</v>
      </c>
      <c r="B175" s="159"/>
      <c r="C175" s="160" t="s">
        <v>931</v>
      </c>
      <c r="D175" s="159" t="s">
        <v>94</v>
      </c>
      <c r="E175" s="158" t="s">
        <v>767</v>
      </c>
      <c r="F175" s="158"/>
      <c r="G175" s="158"/>
      <c r="H175" s="158"/>
      <c r="I175" s="158"/>
      <c r="J175" s="161"/>
    </row>
    <row r="176" spans="1:11">
      <c r="A176" s="158">
        <v>41970</v>
      </c>
      <c r="B176" s="159"/>
      <c r="C176" s="160" t="s">
        <v>931</v>
      </c>
      <c r="D176" s="159" t="s">
        <v>94</v>
      </c>
      <c r="E176" s="158" t="s">
        <v>767</v>
      </c>
      <c r="F176" s="158"/>
      <c r="G176" s="158"/>
      <c r="H176" s="158"/>
      <c r="I176" s="158"/>
      <c r="J176" s="161">
        <v>15.5</v>
      </c>
      <c r="K176">
        <v>14.5</v>
      </c>
    </row>
    <row r="177" spans="1:11">
      <c r="A177" s="183">
        <v>42442</v>
      </c>
      <c r="B177" s="159"/>
      <c r="C177" s="160" t="s">
        <v>931</v>
      </c>
      <c r="D177" s="159" t="s">
        <v>94</v>
      </c>
      <c r="E177" s="158" t="s">
        <v>767</v>
      </c>
      <c r="F177" s="158"/>
      <c r="G177" s="158"/>
      <c r="H177" s="158"/>
      <c r="I177" s="158"/>
      <c r="J177" s="161">
        <v>14.5</v>
      </c>
      <c r="K177">
        <v>14.5</v>
      </c>
    </row>
    <row r="178" spans="1:11">
      <c r="A178" s="166">
        <v>41448</v>
      </c>
      <c r="B178" s="167"/>
      <c r="C178" s="168" t="s">
        <v>932</v>
      </c>
      <c r="D178" s="167" t="s">
        <v>778</v>
      </c>
      <c r="E178" s="166" t="s">
        <v>779</v>
      </c>
      <c r="F178" s="166"/>
      <c r="G178" s="166"/>
      <c r="H178" s="166"/>
      <c r="I178" s="166"/>
      <c r="J178" s="169"/>
    </row>
    <row r="179" spans="1:11">
      <c r="A179" s="166">
        <v>41714</v>
      </c>
      <c r="B179" s="167"/>
      <c r="C179" s="168" t="s">
        <v>932</v>
      </c>
      <c r="D179" s="167" t="s">
        <v>778</v>
      </c>
      <c r="E179" s="166" t="s">
        <v>779</v>
      </c>
      <c r="F179" s="166"/>
      <c r="G179" s="166"/>
      <c r="H179" s="166"/>
      <c r="I179" s="166"/>
      <c r="J179" s="169">
        <v>17</v>
      </c>
    </row>
    <row r="180" spans="1:11">
      <c r="A180" s="166">
        <v>42064</v>
      </c>
      <c r="B180" s="167"/>
      <c r="C180" s="168" t="s">
        <v>932</v>
      </c>
      <c r="D180" s="167" t="s">
        <v>778</v>
      </c>
      <c r="E180" s="166" t="s">
        <v>779</v>
      </c>
      <c r="F180" s="166"/>
      <c r="G180" s="166"/>
      <c r="H180" s="166"/>
      <c r="I180" s="166"/>
      <c r="J180" s="169">
        <v>17</v>
      </c>
      <c r="K180">
        <v>15.25</v>
      </c>
    </row>
    <row r="181" spans="1:11">
      <c r="A181" s="158">
        <v>41448</v>
      </c>
      <c r="B181" s="159"/>
      <c r="C181" s="160" t="s">
        <v>933</v>
      </c>
      <c r="D181" s="159" t="s">
        <v>778</v>
      </c>
      <c r="E181" s="158" t="s">
        <v>779</v>
      </c>
      <c r="F181" s="158"/>
      <c r="G181" s="158"/>
      <c r="H181" s="158"/>
      <c r="I181" s="158"/>
      <c r="J181" s="161"/>
    </row>
    <row r="182" spans="1:11">
      <c r="A182" s="158">
        <v>41714</v>
      </c>
      <c r="B182" s="159"/>
      <c r="C182" s="160" t="s">
        <v>933</v>
      </c>
      <c r="D182" s="159" t="s">
        <v>778</v>
      </c>
      <c r="E182" s="158" t="s">
        <v>779</v>
      </c>
      <c r="F182" s="158"/>
      <c r="G182" s="158"/>
      <c r="H182" s="158"/>
      <c r="I182" s="158"/>
      <c r="J182" s="161"/>
    </row>
    <row r="183" spans="1:11">
      <c r="A183" s="158">
        <v>41935</v>
      </c>
      <c r="B183" s="159"/>
      <c r="C183" s="160" t="s">
        <v>933</v>
      </c>
      <c r="D183" s="159" t="s">
        <v>778</v>
      </c>
      <c r="E183" s="158" t="s">
        <v>779</v>
      </c>
      <c r="F183" s="158"/>
      <c r="G183" s="158"/>
      <c r="H183" s="158"/>
      <c r="I183" s="158"/>
      <c r="J183" s="161">
        <v>17</v>
      </c>
      <c r="K183">
        <v>15.25</v>
      </c>
    </row>
    <row r="184" spans="1:11">
      <c r="A184" s="166">
        <v>41637</v>
      </c>
      <c r="B184" s="167"/>
      <c r="C184" s="168" t="s">
        <v>253</v>
      </c>
      <c r="D184" s="167" t="s">
        <v>778</v>
      </c>
      <c r="E184" s="166" t="s">
        <v>779</v>
      </c>
      <c r="F184" s="166"/>
      <c r="G184" s="166"/>
      <c r="H184" s="166"/>
      <c r="I184" s="166"/>
      <c r="J184" s="169"/>
    </row>
    <row r="185" spans="1:11">
      <c r="A185" s="166">
        <v>41885</v>
      </c>
      <c r="B185" s="167"/>
      <c r="C185" s="168" t="s">
        <v>253</v>
      </c>
      <c r="D185" s="167" t="s">
        <v>778</v>
      </c>
      <c r="E185" s="166" t="s">
        <v>779</v>
      </c>
      <c r="F185" s="166"/>
      <c r="G185" s="166"/>
      <c r="H185" s="166"/>
      <c r="I185" s="166"/>
      <c r="J185" s="169"/>
    </row>
    <row r="186" spans="1:11">
      <c r="A186" s="166">
        <v>42015</v>
      </c>
      <c r="B186" s="167"/>
      <c r="C186" s="168" t="s">
        <v>253</v>
      </c>
      <c r="D186" s="167" t="s">
        <v>778</v>
      </c>
      <c r="E186" s="166" t="s">
        <v>779</v>
      </c>
      <c r="F186" s="166"/>
      <c r="G186" s="166"/>
      <c r="H186" s="166"/>
      <c r="I186" s="166"/>
      <c r="J186" s="169">
        <v>16</v>
      </c>
    </row>
    <row r="187" spans="1:11">
      <c r="A187" s="166">
        <v>42113</v>
      </c>
      <c r="B187" s="167"/>
      <c r="C187" s="168" t="s">
        <v>253</v>
      </c>
      <c r="D187" s="167" t="s">
        <v>778</v>
      </c>
      <c r="E187" s="166" t="s">
        <v>779</v>
      </c>
      <c r="F187" s="166"/>
      <c r="G187" s="166"/>
      <c r="H187" s="166"/>
      <c r="I187" s="166"/>
      <c r="J187" s="169">
        <v>17</v>
      </c>
    </row>
    <row r="188" spans="1:11">
      <c r="A188" s="166">
        <v>42198</v>
      </c>
      <c r="B188" s="167"/>
      <c r="C188" s="168" t="s">
        <v>253</v>
      </c>
      <c r="D188" s="167" t="s">
        <v>778</v>
      </c>
      <c r="E188" s="166" t="s">
        <v>779</v>
      </c>
      <c r="F188" s="166"/>
      <c r="G188" s="166"/>
      <c r="H188" s="166"/>
      <c r="I188" s="166"/>
      <c r="J188" s="169">
        <v>17</v>
      </c>
    </row>
    <row r="189" spans="1:11">
      <c r="A189" s="166">
        <v>42278</v>
      </c>
      <c r="B189" s="167"/>
      <c r="C189" s="168" t="s">
        <v>253</v>
      </c>
      <c r="D189" s="167" t="s">
        <v>778</v>
      </c>
      <c r="E189" s="166" t="s">
        <v>779</v>
      </c>
      <c r="F189" s="166"/>
      <c r="G189" s="166"/>
      <c r="H189" s="166"/>
      <c r="I189" s="166"/>
      <c r="J189" s="169">
        <v>17</v>
      </c>
      <c r="K189">
        <v>15.25</v>
      </c>
    </row>
    <row r="190" spans="1:11">
      <c r="A190" s="166">
        <v>42334</v>
      </c>
      <c r="B190" s="167"/>
      <c r="C190" s="168" t="s">
        <v>253</v>
      </c>
      <c r="D190" s="167" t="s">
        <v>778</v>
      </c>
      <c r="E190" s="166" t="s">
        <v>779</v>
      </c>
      <c r="F190" s="166"/>
      <c r="G190" s="166"/>
      <c r="H190" s="166"/>
      <c r="I190" s="166"/>
      <c r="J190" s="169">
        <v>17</v>
      </c>
      <c r="K190">
        <v>15.25</v>
      </c>
    </row>
    <row r="191" spans="1:11">
      <c r="A191" s="166">
        <v>42395</v>
      </c>
      <c r="B191" s="167"/>
      <c r="C191" s="168" t="s">
        <v>253</v>
      </c>
      <c r="D191" s="167" t="s">
        <v>778</v>
      </c>
      <c r="E191" s="166" t="s">
        <v>779</v>
      </c>
      <c r="F191" s="166"/>
      <c r="G191" s="166"/>
      <c r="H191" s="166"/>
      <c r="I191" s="166"/>
      <c r="J191" s="169">
        <v>17</v>
      </c>
      <c r="K191">
        <v>15.25</v>
      </c>
    </row>
    <row r="192" spans="1:11">
      <c r="A192" s="158">
        <v>41693</v>
      </c>
      <c r="B192" s="159"/>
      <c r="C192" s="160" t="s">
        <v>556</v>
      </c>
      <c r="D192" s="159" t="s">
        <v>778</v>
      </c>
      <c r="E192" s="158" t="s">
        <v>779</v>
      </c>
      <c r="F192" s="158"/>
      <c r="G192" s="158"/>
      <c r="H192" s="158"/>
      <c r="I192" s="158"/>
      <c r="J192" s="161"/>
    </row>
    <row r="193" spans="1:11">
      <c r="A193" s="158">
        <v>41933</v>
      </c>
      <c r="B193" s="159"/>
      <c r="C193" s="160" t="s">
        <v>556</v>
      </c>
      <c r="D193" s="159" t="s">
        <v>778</v>
      </c>
      <c r="E193" s="158" t="s">
        <v>779</v>
      </c>
      <c r="F193" s="158"/>
      <c r="G193" s="158"/>
      <c r="H193" s="158"/>
      <c r="I193" s="158"/>
      <c r="J193" s="161"/>
    </row>
    <row r="194" spans="1:11">
      <c r="A194" s="158">
        <v>42024</v>
      </c>
      <c r="B194" s="159"/>
      <c r="C194" s="160" t="s">
        <v>556</v>
      </c>
      <c r="D194" s="159" t="s">
        <v>778</v>
      </c>
      <c r="E194" s="158" t="s">
        <v>779</v>
      </c>
      <c r="F194" s="158"/>
      <c r="G194" s="158"/>
      <c r="H194" s="158"/>
      <c r="I194" s="158"/>
      <c r="J194" s="161">
        <v>17</v>
      </c>
    </row>
    <row r="195" spans="1:11">
      <c r="A195" s="158">
        <v>42103</v>
      </c>
      <c r="B195" s="159"/>
      <c r="C195" s="160" t="s">
        <v>556</v>
      </c>
      <c r="D195" s="159" t="s">
        <v>778</v>
      </c>
      <c r="E195" s="158" t="s">
        <v>779</v>
      </c>
      <c r="F195" s="158"/>
      <c r="G195" s="158"/>
      <c r="H195" s="158"/>
      <c r="I195" s="158"/>
      <c r="J195" s="161">
        <v>17</v>
      </c>
    </row>
    <row r="196" spans="1:11">
      <c r="A196" s="158">
        <v>42316</v>
      </c>
      <c r="B196" s="159"/>
      <c r="C196" s="160" t="s">
        <v>556</v>
      </c>
      <c r="D196" s="159" t="s">
        <v>778</v>
      </c>
      <c r="E196" s="158" t="s">
        <v>779</v>
      </c>
      <c r="F196" s="158"/>
      <c r="G196" s="158"/>
      <c r="H196" s="158"/>
      <c r="I196" s="158"/>
      <c r="J196" s="161">
        <v>17</v>
      </c>
      <c r="K196">
        <v>15.25</v>
      </c>
    </row>
    <row r="197" spans="1:11">
      <c r="A197" s="158">
        <v>42451</v>
      </c>
      <c r="B197" s="159"/>
      <c r="C197" s="160" t="s">
        <v>556</v>
      </c>
      <c r="D197" s="159" t="s">
        <v>778</v>
      </c>
      <c r="E197" s="158" t="s">
        <v>779</v>
      </c>
      <c r="F197" s="158"/>
      <c r="G197" s="158"/>
      <c r="H197" s="158"/>
      <c r="I197" s="158"/>
      <c r="J197" s="161">
        <v>17</v>
      </c>
      <c r="K197">
        <v>15.25</v>
      </c>
    </row>
    <row r="198" spans="1:11">
      <c r="A198" s="166">
        <v>41737</v>
      </c>
      <c r="B198" s="167"/>
      <c r="C198" s="168" t="s">
        <v>934</v>
      </c>
      <c r="D198" s="167" t="s">
        <v>780</v>
      </c>
      <c r="E198" s="166" t="s">
        <v>781</v>
      </c>
      <c r="F198" s="166"/>
      <c r="G198" s="166"/>
      <c r="H198" s="166"/>
      <c r="I198" s="166"/>
      <c r="J198" s="169"/>
    </row>
    <row r="199" spans="1:11">
      <c r="A199" s="166">
        <v>41864</v>
      </c>
      <c r="B199" s="167"/>
      <c r="C199" s="168" t="s">
        <v>934</v>
      </c>
      <c r="D199" s="167" t="s">
        <v>780</v>
      </c>
      <c r="E199" s="166" t="s">
        <v>781</v>
      </c>
      <c r="F199" s="166"/>
      <c r="G199" s="166"/>
      <c r="H199" s="166"/>
      <c r="I199" s="166"/>
      <c r="J199" s="169"/>
    </row>
    <row r="200" spans="1:11">
      <c r="A200" s="166">
        <v>41864</v>
      </c>
      <c r="B200" s="167"/>
      <c r="C200" s="168" t="s">
        <v>934</v>
      </c>
      <c r="D200" s="167" t="s">
        <v>780</v>
      </c>
      <c r="E200" s="166"/>
      <c r="F200" s="166"/>
      <c r="G200" s="166"/>
      <c r="H200" s="166"/>
      <c r="I200" s="166" t="s">
        <v>782</v>
      </c>
      <c r="J200" s="169"/>
    </row>
    <row r="201" spans="1:11">
      <c r="A201" s="166">
        <v>41893</v>
      </c>
      <c r="B201" s="167"/>
      <c r="C201" s="168" t="s">
        <v>934</v>
      </c>
      <c r="D201" s="167" t="s">
        <v>780</v>
      </c>
      <c r="E201" s="166" t="s">
        <v>781</v>
      </c>
      <c r="F201" s="166"/>
      <c r="G201" s="166"/>
      <c r="H201" s="166"/>
      <c r="I201" s="166"/>
      <c r="J201" s="169"/>
    </row>
    <row r="202" spans="1:11">
      <c r="A202" s="166">
        <v>41963</v>
      </c>
      <c r="B202" s="167"/>
      <c r="C202" s="168" t="s">
        <v>934</v>
      </c>
      <c r="D202" s="167" t="s">
        <v>780</v>
      </c>
      <c r="E202" s="166" t="s">
        <v>781</v>
      </c>
      <c r="F202" s="166"/>
      <c r="G202" s="166"/>
      <c r="H202" s="166"/>
      <c r="I202" s="166"/>
      <c r="J202" s="169"/>
    </row>
    <row r="203" spans="1:11">
      <c r="A203" s="166">
        <v>41975</v>
      </c>
      <c r="B203" s="167"/>
      <c r="C203" s="168" t="s">
        <v>934</v>
      </c>
      <c r="D203" s="167" t="s">
        <v>780</v>
      </c>
      <c r="E203" s="166"/>
      <c r="F203" s="166"/>
      <c r="G203" s="166"/>
      <c r="H203" s="166"/>
      <c r="I203" s="166" t="s">
        <v>782</v>
      </c>
      <c r="J203" s="169">
        <v>30</v>
      </c>
    </row>
    <row r="204" spans="1:11">
      <c r="A204" s="166">
        <v>42010</v>
      </c>
      <c r="B204" s="167"/>
      <c r="C204" s="168" t="s">
        <v>934</v>
      </c>
      <c r="D204" s="167" t="s">
        <v>780</v>
      </c>
      <c r="E204" s="166" t="s">
        <v>781</v>
      </c>
      <c r="F204" s="166"/>
      <c r="G204" s="166"/>
      <c r="H204" s="166"/>
      <c r="I204" s="166"/>
      <c r="J204" s="169">
        <v>11.5</v>
      </c>
    </row>
    <row r="205" spans="1:11">
      <c r="A205" s="166">
        <v>42064</v>
      </c>
      <c r="B205" s="167"/>
      <c r="C205" s="168" t="s">
        <v>934</v>
      </c>
      <c r="D205" s="167" t="s">
        <v>780</v>
      </c>
      <c r="E205" s="166" t="s">
        <v>781</v>
      </c>
      <c r="F205" s="166"/>
      <c r="G205" s="166"/>
      <c r="H205" s="166"/>
      <c r="I205" s="166"/>
      <c r="J205" s="169">
        <v>11.5</v>
      </c>
    </row>
    <row r="206" spans="1:11">
      <c r="A206" s="166">
        <v>42109</v>
      </c>
      <c r="B206" s="167"/>
      <c r="C206" s="168" t="s">
        <v>934</v>
      </c>
      <c r="D206" s="167" t="s">
        <v>780</v>
      </c>
      <c r="E206" s="166" t="s">
        <v>781</v>
      </c>
      <c r="F206" s="166"/>
      <c r="G206" s="166"/>
      <c r="H206" s="166"/>
      <c r="I206" s="166"/>
      <c r="J206" s="169">
        <v>11.5</v>
      </c>
    </row>
    <row r="207" spans="1:11">
      <c r="A207" s="166">
        <v>42138</v>
      </c>
      <c r="B207" s="167"/>
      <c r="C207" s="168" t="s">
        <v>934</v>
      </c>
      <c r="D207" s="167" t="s">
        <v>780</v>
      </c>
      <c r="E207" s="166" t="s">
        <v>781</v>
      </c>
      <c r="F207" s="166"/>
      <c r="G207" s="166"/>
      <c r="H207" s="166"/>
      <c r="I207" s="166"/>
      <c r="J207" s="169">
        <v>11.5</v>
      </c>
    </row>
    <row r="208" spans="1:11">
      <c r="A208" s="166">
        <v>42138</v>
      </c>
      <c r="B208" s="167"/>
      <c r="C208" s="168" t="s">
        <v>934</v>
      </c>
      <c r="D208" s="167" t="s">
        <v>780</v>
      </c>
      <c r="E208" s="166"/>
      <c r="F208" s="166"/>
      <c r="G208" s="166"/>
      <c r="H208" s="166"/>
      <c r="I208" s="166" t="s">
        <v>782</v>
      </c>
      <c r="J208" s="169">
        <v>30</v>
      </c>
    </row>
    <row r="209" spans="1:11">
      <c r="A209" s="166">
        <v>41850</v>
      </c>
      <c r="B209" s="167"/>
      <c r="C209" s="168" t="s">
        <v>934</v>
      </c>
      <c r="D209" s="167" t="s">
        <v>780</v>
      </c>
      <c r="E209" s="166" t="s">
        <v>781</v>
      </c>
      <c r="F209" s="166"/>
      <c r="G209" s="166"/>
      <c r="H209" s="166"/>
      <c r="I209" s="166"/>
      <c r="J209" s="169">
        <v>11.5</v>
      </c>
    </row>
    <row r="210" spans="1:11">
      <c r="A210" s="166">
        <v>42227</v>
      </c>
      <c r="B210" s="167"/>
      <c r="C210" s="168" t="s">
        <v>934</v>
      </c>
      <c r="D210" s="167" t="s">
        <v>780</v>
      </c>
      <c r="E210" s="166"/>
      <c r="F210" s="166"/>
      <c r="G210" s="166"/>
      <c r="H210" s="166"/>
      <c r="I210" s="166" t="s">
        <v>782</v>
      </c>
      <c r="J210" s="169">
        <v>29.5</v>
      </c>
    </row>
    <row r="211" spans="1:11">
      <c r="A211" s="166">
        <v>41910</v>
      </c>
      <c r="B211" s="167"/>
      <c r="C211" s="168" t="s">
        <v>934</v>
      </c>
      <c r="D211" s="167" t="s">
        <v>780</v>
      </c>
      <c r="E211" s="166" t="s">
        <v>781</v>
      </c>
      <c r="F211" s="166"/>
      <c r="G211" s="166"/>
      <c r="H211" s="166"/>
      <c r="I211" s="166"/>
      <c r="J211" s="169">
        <v>11.5</v>
      </c>
    </row>
    <row r="212" spans="1:11">
      <c r="A212" s="166">
        <v>42282</v>
      </c>
      <c r="B212" s="167"/>
      <c r="C212" s="168" t="s">
        <v>934</v>
      </c>
      <c r="D212" s="167" t="s">
        <v>780</v>
      </c>
      <c r="E212" s="166"/>
      <c r="F212" s="166"/>
      <c r="G212" s="166"/>
      <c r="H212" s="166"/>
      <c r="I212" s="166" t="s">
        <v>782</v>
      </c>
      <c r="J212" s="169">
        <v>29.5</v>
      </c>
    </row>
    <row r="213" spans="1:11">
      <c r="A213" s="166">
        <v>42341</v>
      </c>
      <c r="B213" s="167"/>
      <c r="C213" s="168" t="s">
        <v>934</v>
      </c>
      <c r="D213" s="167" t="s">
        <v>780</v>
      </c>
      <c r="E213" s="166" t="s">
        <v>781</v>
      </c>
      <c r="F213" s="166"/>
      <c r="G213" s="166"/>
      <c r="H213" s="166"/>
      <c r="I213" s="166"/>
      <c r="J213" s="169"/>
      <c r="K213" t="s">
        <v>935</v>
      </c>
    </row>
    <row r="214" spans="1:11">
      <c r="A214" s="166">
        <v>42414</v>
      </c>
      <c r="B214" s="167"/>
      <c r="C214" s="168" t="s">
        <v>934</v>
      </c>
      <c r="D214" s="167" t="s">
        <v>780</v>
      </c>
      <c r="E214" s="166" t="s">
        <v>781</v>
      </c>
      <c r="F214" s="166"/>
      <c r="G214" s="166"/>
      <c r="H214" s="166"/>
      <c r="I214" s="166"/>
      <c r="J214" s="169"/>
      <c r="K214" t="s">
        <v>935</v>
      </c>
    </row>
    <row r="215" spans="1:11">
      <c r="A215" s="166">
        <v>42429</v>
      </c>
      <c r="B215" s="167"/>
      <c r="C215" s="168" t="s">
        <v>934</v>
      </c>
      <c r="D215" s="167" t="s">
        <v>780</v>
      </c>
      <c r="E215" s="166"/>
      <c r="F215" s="166"/>
      <c r="G215" s="166"/>
      <c r="H215" s="166"/>
      <c r="I215" s="166" t="s">
        <v>782</v>
      </c>
      <c r="J215" s="169">
        <v>29.5</v>
      </c>
    </row>
    <row r="216" spans="1:11">
      <c r="A216" s="183">
        <v>42442</v>
      </c>
      <c r="B216" s="167"/>
      <c r="C216" s="168" t="s">
        <v>934</v>
      </c>
      <c r="D216" s="167" t="s">
        <v>780</v>
      </c>
      <c r="E216" s="166" t="s">
        <v>781</v>
      </c>
      <c r="F216" s="166"/>
      <c r="G216" s="166"/>
      <c r="H216" s="166"/>
      <c r="I216" s="166"/>
      <c r="J216" s="169">
        <v>11</v>
      </c>
      <c r="K216" t="s">
        <v>935</v>
      </c>
    </row>
    <row r="217" spans="1:11" s="119" customFormat="1">
      <c r="A217" s="189">
        <v>42275</v>
      </c>
      <c r="B217" s="190"/>
      <c r="C217" s="191" t="s">
        <v>936</v>
      </c>
      <c r="D217" s="192" t="s">
        <v>776</v>
      </c>
      <c r="E217" s="189" t="s">
        <v>777</v>
      </c>
      <c r="F217" s="193"/>
      <c r="G217" s="193"/>
      <c r="H217" s="193"/>
      <c r="I217" s="193"/>
      <c r="J217" s="194">
        <v>17</v>
      </c>
      <c r="K217" s="119">
        <v>16.5</v>
      </c>
    </row>
    <row r="218" spans="1:11" s="119" customFormat="1">
      <c r="A218" s="189">
        <v>42394</v>
      </c>
      <c r="B218" s="190"/>
      <c r="C218" s="191" t="s">
        <v>936</v>
      </c>
      <c r="D218" s="192" t="s">
        <v>776</v>
      </c>
      <c r="E218" s="189" t="s">
        <v>777</v>
      </c>
      <c r="F218" s="193"/>
      <c r="G218" s="193"/>
      <c r="H218" s="193"/>
      <c r="I218" s="193"/>
      <c r="J218" s="194">
        <v>17</v>
      </c>
      <c r="K218" s="119">
        <v>16.5</v>
      </c>
    </row>
    <row r="219" spans="1:11" s="119" customFormat="1">
      <c r="A219" s="189">
        <v>42442</v>
      </c>
      <c r="B219" s="190"/>
      <c r="C219" s="191" t="s">
        <v>936</v>
      </c>
      <c r="D219" s="192" t="s">
        <v>776</v>
      </c>
      <c r="E219" s="189" t="s">
        <v>777</v>
      </c>
      <c r="F219" s="193"/>
      <c r="G219" s="193"/>
      <c r="H219" s="193"/>
      <c r="I219" s="193"/>
      <c r="J219" s="194">
        <v>17</v>
      </c>
      <c r="K219" s="119">
        <v>16.5</v>
      </c>
    </row>
  </sheetData>
  <mergeCells count="32">
    <mergeCell ref="F135:H135"/>
    <mergeCell ref="A1:J1"/>
    <mergeCell ref="F125:H125"/>
    <mergeCell ref="E126:H126"/>
    <mergeCell ref="E127:H127"/>
    <mergeCell ref="E128:H128"/>
    <mergeCell ref="E129:H129"/>
    <mergeCell ref="E130:H130"/>
    <mergeCell ref="E131:H131"/>
    <mergeCell ref="E132:H132"/>
    <mergeCell ref="F133:H133"/>
    <mergeCell ref="F134:H134"/>
    <mergeCell ref="F147:H147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63:H163"/>
    <mergeCell ref="F164:H164"/>
    <mergeCell ref="F148:H148"/>
    <mergeCell ref="F149:H149"/>
    <mergeCell ref="F150:H150"/>
    <mergeCell ref="F151:H151"/>
    <mergeCell ref="F152:H152"/>
    <mergeCell ref="F153:H153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Sama Office</vt:lpstr>
      <vt:lpstr>Al-Rai</vt:lpstr>
      <vt:lpstr>Fashion</vt:lpstr>
      <vt:lpstr>F&amp;B</vt:lpstr>
      <vt:lpstr>Warehouse</vt:lpstr>
      <vt:lpstr>IT Summary</vt:lpstr>
      <vt:lpstr>HO Accessories</vt:lpstr>
      <vt:lpstr>IDTech Report</vt:lpstr>
      <vt:lpstr>PRINTER REPLACEMENT </vt:lpstr>
      <vt:lpstr>Hard Disk &amp; Flash Drive</vt:lpstr>
      <vt:lpstr>DEVICE STOCKS</vt:lpstr>
      <vt:lpstr>Small Devices</vt:lpstr>
      <vt:lpstr>Receipt Printer</vt:lpstr>
      <vt:lpstr>Camera, BioM &amp; projector</vt:lpstr>
      <vt:lpstr>PERFUME STOCKS</vt:lpstr>
      <vt:lpstr>UNI MUG SHUTTLE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AACIT</cp:lastModifiedBy>
  <dcterms:created xsi:type="dcterms:W3CDTF">2016-01-04T05:57:24Z</dcterms:created>
  <dcterms:modified xsi:type="dcterms:W3CDTF">2017-03-14T14:51:26Z</dcterms:modified>
</cp:coreProperties>
</file>