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00" yWindow="255" windowWidth="11100" windowHeight="5835" tabRatio="898" activeTab="1"/>
  </bookViews>
  <sheets>
    <sheet name="Apoio-Preços" sheetId="14" r:id="rId1"/>
    <sheet name="EXB-Automóveis" sheetId="1" r:id="rId2"/>
    <sheet name="EXB-Funções" sheetId="7" r:id="rId3"/>
    <sheet name="EXB-Se_Composto" sheetId="9" r:id="rId4"/>
    <sheet name="EXB-Se E_Se Ou" sheetId="6" r:id="rId5"/>
    <sheet name="EXB-Filtro Avançado" sheetId="13" r:id="rId6"/>
    <sheet name="EXB-Banco Dados" sheetId="11" r:id="rId7"/>
  </sheets>
  <definedNames>
    <definedName name="_xlnm._FilterDatabase" localSheetId="1" hidden="1">'EXB-Automóveis'!$A$3:$F$3</definedName>
  </definedNames>
  <calcPr calcId="125725"/>
</workbook>
</file>

<file path=xl/calcChain.xml><?xml version="1.0" encoding="utf-8"?>
<calcChain xmlns="http://schemas.openxmlformats.org/spreadsheetml/2006/main">
  <c r="I3" i="6"/>
  <c r="I4"/>
  <c r="I5"/>
  <c r="I6"/>
  <c r="I7"/>
  <c r="I8"/>
  <c r="I9"/>
  <c r="I10"/>
  <c r="I11"/>
  <c r="I12"/>
  <c r="I2"/>
  <c r="D3"/>
  <c r="D4"/>
  <c r="D5"/>
  <c r="D6"/>
  <c r="D7"/>
  <c r="D8"/>
  <c r="D9"/>
  <c r="D10"/>
  <c r="D11"/>
  <c r="D12"/>
  <c r="D2"/>
</calcChain>
</file>

<file path=xl/comments1.xml><?xml version="1.0" encoding="utf-8"?>
<comments xmlns="http://schemas.openxmlformats.org/spreadsheetml/2006/main">
  <authors>
    <author>Geinf</author>
  </authors>
  <commentList>
    <comment ref="D3" authorId="0">
      <text>
        <r>
          <rPr>
            <sz val="8"/>
            <color indexed="81"/>
            <rFont val="Tahoma"/>
            <family val="2"/>
          </rPr>
          <t>Palio preço 15000
Vectra preço 55000
fiesta 37000
Busque os valores na planilha Apoio-Preços</t>
        </r>
      </text>
    </comment>
    <comment ref="F3" authorId="0">
      <text>
        <r>
          <rPr>
            <sz val="8"/>
            <color indexed="81"/>
            <rFont val="Tahoma"/>
            <family val="2"/>
          </rPr>
          <t xml:space="preserve">Se o valor for maior ou igual a 500000 15% de comissão sobre o valor. Se for menor 100000 então, 5% senão 10%  
</t>
        </r>
      </text>
    </comment>
  </commentList>
</comments>
</file>

<file path=xl/comments2.xml><?xml version="1.0" encoding="utf-8"?>
<comments xmlns="http://schemas.openxmlformats.org/spreadsheetml/2006/main">
  <authors>
    <author>Livia</author>
  </authors>
  <commentList>
    <comment ref="C1" authorId="0">
      <text>
        <r>
          <rPr>
            <sz val="8"/>
            <color indexed="81"/>
            <rFont val="Tahoma"/>
            <family val="2"/>
          </rPr>
          <t xml:space="preserve">Se o cargo for auxiliar salario R$ 950,00
Se o cargo for coordenador R$ 1.600,00 se for gerente R$ 2.500,00
</t>
        </r>
      </text>
    </comment>
    <comment ref="A12" authorId="0">
      <text>
        <r>
          <rPr>
            <sz val="8"/>
            <color indexed="81"/>
            <rFont val="Tahoma"/>
            <family val="2"/>
          </rPr>
          <t xml:space="preserve">Utilizando a função Procv, retorne o salário do funcionário
</t>
        </r>
      </text>
    </comment>
    <comment ref="D12" authorId="0">
      <text>
        <r>
          <rPr>
            <sz val="8"/>
            <color indexed="81"/>
            <rFont val="Tahoma"/>
            <family val="2"/>
          </rPr>
          <t xml:space="preserve">Utilizando as funções de banco de dados obtenha o total, a média, o maior salário e o menor saláriodo cargo especificado na célula D14
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A1" authorId="0">
      <text>
        <r>
          <rPr>
            <sz val="9"/>
            <color indexed="81"/>
            <rFont val="Tahoma"/>
            <family val="2"/>
          </rPr>
          <t>Utilizando o filtro avançado filtre os filmes do genero Drama</t>
        </r>
      </text>
    </comment>
  </commentList>
</comments>
</file>

<file path=xl/comments4.xml><?xml version="1.0" encoding="utf-8"?>
<comments xmlns="http://schemas.openxmlformats.org/spreadsheetml/2006/main">
  <authors>
    <author>lucivalda</author>
  </authors>
  <commentList>
    <comment ref="A1" authorId="0">
      <text>
        <r>
          <rPr>
            <sz val="9"/>
            <color indexed="81"/>
            <rFont val="Tahoma"/>
            <family val="2"/>
          </rPr>
          <t>Crie fórmulas e exiba o total, média, maior e menor valor das vendas, de acordo com a loja. Verdedor e Gênero.</t>
        </r>
      </text>
    </comment>
  </commentList>
</comments>
</file>

<file path=xl/sharedStrings.xml><?xml version="1.0" encoding="utf-8"?>
<sst xmlns="http://schemas.openxmlformats.org/spreadsheetml/2006/main" count="373" uniqueCount="186">
  <si>
    <t>Demonstrativo de Vendas de Automóveis</t>
  </si>
  <si>
    <t>Cidade</t>
  </si>
  <si>
    <t>Valor</t>
  </si>
  <si>
    <t>Salvador</t>
  </si>
  <si>
    <t>Brasília</t>
  </si>
  <si>
    <t>Porto Alegre</t>
  </si>
  <si>
    <t>Valor Total</t>
  </si>
  <si>
    <t>Valor Médio</t>
  </si>
  <si>
    <t>Maior Valor</t>
  </si>
  <si>
    <t>Menor Valor</t>
  </si>
  <si>
    <t>Vendas</t>
  </si>
  <si>
    <t>Preço</t>
  </si>
  <si>
    <t>Modelo</t>
  </si>
  <si>
    <t>Comissão</t>
  </si>
  <si>
    <t>Qut.</t>
  </si>
  <si>
    <t>Tabela de Preços</t>
  </si>
  <si>
    <t>Palio</t>
  </si>
  <si>
    <t>Fiesta</t>
  </si>
  <si>
    <t>Vectra</t>
  </si>
  <si>
    <t>FUNCIONÁRIO</t>
  </si>
  <si>
    <t>Carla</t>
  </si>
  <si>
    <t>Liana</t>
  </si>
  <si>
    <t>Tiago</t>
  </si>
  <si>
    <t>Ricardo</t>
  </si>
  <si>
    <t>Atletas</t>
  </si>
  <si>
    <t>Peso</t>
  </si>
  <si>
    <t>Altura</t>
  </si>
  <si>
    <t>Sandro</t>
  </si>
  <si>
    <t>Carlos</t>
  </si>
  <si>
    <t>Milene</t>
  </si>
  <si>
    <t>Roberto</t>
  </si>
  <si>
    <t>Fabia</t>
  </si>
  <si>
    <t>Alice</t>
  </si>
  <si>
    <t>Patricia</t>
  </si>
  <si>
    <t>Alves</t>
  </si>
  <si>
    <t>Camila</t>
  </si>
  <si>
    <t>Situação</t>
  </si>
  <si>
    <r>
      <rPr>
        <b/>
        <i/>
        <sz val="10"/>
        <rFont val="Arial"/>
        <family val="2"/>
      </rPr>
      <t>SE</t>
    </r>
    <r>
      <rPr>
        <i/>
        <sz val="10"/>
        <rFont val="Arial"/>
        <family val="2"/>
      </rPr>
      <t xml:space="preserve"> o peso for menor ou igual a 50</t>
    </r>
  </si>
  <si>
    <r>
      <rPr>
        <b/>
        <i/>
        <sz val="10"/>
        <rFont val="Arial"/>
        <family val="2"/>
      </rPr>
      <t>E</t>
    </r>
    <r>
      <rPr>
        <i/>
        <sz val="10"/>
        <rFont val="Arial"/>
        <family val="2"/>
      </rPr>
      <t xml:space="preserve"> a altura for menor ou igual a 1,7</t>
    </r>
  </si>
  <si>
    <r>
      <rPr>
        <b/>
        <i/>
        <sz val="10"/>
        <rFont val="Arial"/>
        <family val="2"/>
      </rPr>
      <t>OU</t>
    </r>
    <r>
      <rPr>
        <i/>
        <sz val="10"/>
        <rFont val="Arial"/>
        <family val="2"/>
      </rPr>
      <t xml:space="preserve"> a altura for menor ou igual a 1,7</t>
    </r>
  </si>
  <si>
    <t>então competirá senão não competirá</t>
  </si>
  <si>
    <t>CARGO</t>
  </si>
  <si>
    <t>SALÁRIO</t>
  </si>
  <si>
    <t>Fábio</t>
  </si>
  <si>
    <t>Auxiliar</t>
  </si>
  <si>
    <t>Álvaro</t>
  </si>
  <si>
    <t>Coordenador</t>
  </si>
  <si>
    <t>Alan</t>
  </si>
  <si>
    <t>Rodrigo</t>
  </si>
  <si>
    <t>Gerente</t>
  </si>
  <si>
    <t>Domingos</t>
  </si>
  <si>
    <t>Mayane</t>
  </si>
  <si>
    <t>Célia</t>
  </si>
  <si>
    <t>CONSULTA DE SALÁRIOS POR NOME</t>
  </si>
  <si>
    <t>CONSULTA POR SETOR</t>
  </si>
  <si>
    <t>TOTAL_SAL</t>
  </si>
  <si>
    <t/>
  </si>
  <si>
    <t>MÉDIA_SAL</t>
  </si>
  <si>
    <t>MAIOR_SAL</t>
  </si>
  <si>
    <t>MENOR_SAL</t>
  </si>
  <si>
    <t>CONTROLE DE DESPESAS</t>
  </si>
  <si>
    <t>MESES</t>
  </si>
  <si>
    <t>LUCRO</t>
  </si>
  <si>
    <t>PREVISTO</t>
  </si>
  <si>
    <t>RESULTADO</t>
  </si>
  <si>
    <t>Janeiro</t>
  </si>
  <si>
    <t>Fevereiro</t>
  </si>
  <si>
    <t>Março</t>
  </si>
  <si>
    <t>Abril</t>
  </si>
  <si>
    <t>Maio</t>
  </si>
  <si>
    <t>Junho</t>
  </si>
  <si>
    <t>Julho</t>
  </si>
  <si>
    <t>Formatação Condicional</t>
  </si>
  <si>
    <t>Agosto</t>
  </si>
  <si>
    <t>Resultado EXCELENTE (Negrito, Azul)</t>
  </si>
  <si>
    <t>Setembro</t>
  </si>
  <si>
    <t>Resultado REGULAR (Verde, Negrito)</t>
  </si>
  <si>
    <t>Outubro</t>
  </si>
  <si>
    <t>Resultado Péssimo (Negrito, preenchimento Vermelho)</t>
  </si>
  <si>
    <t>Novembro</t>
  </si>
  <si>
    <t>Dezembro</t>
  </si>
  <si>
    <t>Demonstrativo de Vendas - FAB Livraria</t>
  </si>
  <si>
    <t>Título do Livro</t>
  </si>
  <si>
    <t>Gênero</t>
  </si>
  <si>
    <t>Quantidade</t>
  </si>
  <si>
    <t>Loja</t>
  </si>
  <si>
    <t>Vendedor</t>
  </si>
  <si>
    <t>Força Estar com Você</t>
  </si>
  <si>
    <t>Infantil</t>
  </si>
  <si>
    <t>Bahia</t>
  </si>
  <si>
    <t>Antonio</t>
  </si>
  <si>
    <t>Informatica</t>
  </si>
  <si>
    <t>Bom Dia e Bom Trabalho</t>
  </si>
  <si>
    <t>Direito</t>
  </si>
  <si>
    <t>Rio de Janeiro</t>
  </si>
  <si>
    <t>Quem Somos Nos?</t>
  </si>
  <si>
    <t>Os Sentidos do Vinho</t>
  </si>
  <si>
    <t>São Paulo</t>
  </si>
  <si>
    <t>Diego</t>
  </si>
  <si>
    <t>Morte no Gelo</t>
  </si>
  <si>
    <t>Bruna</t>
  </si>
  <si>
    <t>Dicionario Oxford</t>
  </si>
  <si>
    <t>Receitas Medicas Naturais</t>
  </si>
  <si>
    <t>Trabalhadores do Brasil</t>
  </si>
  <si>
    <t>Arte o verão</t>
  </si>
  <si>
    <t>Desenhando Quadrinhos</t>
  </si>
  <si>
    <t>Eduardo</t>
  </si>
  <si>
    <t>250 Codigos de Quebra Cabeça</t>
  </si>
  <si>
    <t>Toque de Grecia</t>
  </si>
  <si>
    <t>Carta para Alice</t>
  </si>
  <si>
    <t>Pimenta e seus beneficios a Saude</t>
  </si>
  <si>
    <t>João e Maria</t>
  </si>
  <si>
    <t>Novos Olhares</t>
  </si>
  <si>
    <t>Etica no Direiro</t>
  </si>
  <si>
    <t>Mestre Cuca</t>
  </si>
  <si>
    <t>Historia da Arte</t>
  </si>
  <si>
    <t>Responsabilidade Civis</t>
  </si>
  <si>
    <t>Viagem ao ceu</t>
  </si>
  <si>
    <t>Patinho Feio</t>
  </si>
  <si>
    <t>ANÁLISE DE VENDAS</t>
  </si>
  <si>
    <t>TOTAL / VENDAS</t>
  </si>
  <si>
    <t>MÉDIA / VENDAS</t>
  </si>
  <si>
    <t>MAIOR / VENDAS</t>
  </si>
  <si>
    <t>MENOR / VENDAS</t>
  </si>
  <si>
    <t>Relação de Filmes</t>
  </si>
  <si>
    <t>Filme</t>
  </si>
  <si>
    <t>E o vento levou</t>
  </si>
  <si>
    <t>Drama</t>
  </si>
  <si>
    <t>Ana Paula</t>
  </si>
  <si>
    <t>A Bela e a Fera</t>
  </si>
  <si>
    <t>Outros</t>
  </si>
  <si>
    <t>Carolina Bétis</t>
  </si>
  <si>
    <t>Marcas de Tempo</t>
  </si>
  <si>
    <t>Marcos dos Santos</t>
  </si>
  <si>
    <t>As pontes de Madson</t>
  </si>
  <si>
    <t>Corra que a polícia vem aí</t>
  </si>
  <si>
    <t>Comédia</t>
  </si>
  <si>
    <t>O Quinto Elemento</t>
  </si>
  <si>
    <t>Ficção Científica</t>
  </si>
  <si>
    <t>A fortaleza</t>
  </si>
  <si>
    <t>Daniela Fonseca</t>
  </si>
  <si>
    <t>O Passado</t>
  </si>
  <si>
    <t>Caio Andrade</t>
  </si>
  <si>
    <t>Dança com Lobos</t>
  </si>
  <si>
    <t>Eduarda Pereira</t>
  </si>
  <si>
    <t>Xuxa Park</t>
  </si>
  <si>
    <t>Sexta-Feira 13</t>
  </si>
  <si>
    <t>Duro de Matar</t>
  </si>
  <si>
    <t>Ação</t>
  </si>
  <si>
    <t>Alien - O resgate</t>
  </si>
  <si>
    <t>Carlos Marques</t>
  </si>
  <si>
    <t>Débi &amp; Lóide</t>
  </si>
  <si>
    <t>A Viúva Negra</t>
  </si>
  <si>
    <t>Face a face com o inimigo</t>
  </si>
  <si>
    <t>48 Horas</t>
  </si>
  <si>
    <t>Sol Nascente</t>
  </si>
  <si>
    <t>Corra que a polícia vem aí 2/5</t>
  </si>
  <si>
    <t>Passageiro 57</t>
  </si>
  <si>
    <t>Guerra nas Estrelas</t>
  </si>
  <si>
    <t>Velocidade Máxima</t>
  </si>
  <si>
    <t>Drácula</t>
  </si>
  <si>
    <t>A Vítima</t>
  </si>
  <si>
    <t>O Casamento de Mamãe</t>
  </si>
  <si>
    <t>Tartarugas Ninjas</t>
  </si>
  <si>
    <t>Os Trapalhões</t>
  </si>
  <si>
    <t>E.T</t>
  </si>
  <si>
    <t>Patrícia Oliveira</t>
  </si>
  <si>
    <t>O Quatrilho</t>
  </si>
  <si>
    <t>Central do Brasil</t>
  </si>
  <si>
    <t>Seven</t>
  </si>
  <si>
    <t>A rede</t>
  </si>
  <si>
    <t>Em nome do Pai</t>
  </si>
  <si>
    <t>Máquina Mortífera 3</t>
  </si>
  <si>
    <t>Máquina Mortífera 4</t>
  </si>
  <si>
    <t>O silêncio dos inocentes</t>
  </si>
  <si>
    <t>Máquina Mortífera 1</t>
  </si>
  <si>
    <t>Alien - O oitavo passageiro</t>
  </si>
  <si>
    <t>Missão Impossível 2</t>
  </si>
  <si>
    <t>101 Dálmatas</t>
  </si>
  <si>
    <t>Os 12 macacos</t>
  </si>
  <si>
    <t>A vida é bela</t>
  </si>
  <si>
    <t>Arquivo X</t>
  </si>
  <si>
    <t>Se o Lucro for MAIOR que o Previsto EXCELENTE</t>
  </si>
  <si>
    <t>Se o lucro for IGUAL ao previsto REGULAR;</t>
  </si>
  <si>
    <t>Caso o lucro estiver ABAIXO do Previsto, PÉSSIMO</t>
  </si>
  <si>
    <t>EXB-Filtro</t>
  </si>
</sst>
</file>

<file path=xl/styles.xml><?xml version="1.0" encoding="utf-8"?>
<styleSheet xmlns="http://schemas.openxmlformats.org/spreadsheetml/2006/main">
  <numFmts count="3">
    <numFmt numFmtId="170" formatCode="_(&quot;R$ &quot;* #,##0.00_);_(&quot;R$ &quot;* \(#,##0.00\);_(&quot;R$ &quot;* &quot;-&quot;??_);_(@_)"/>
    <numFmt numFmtId="171" formatCode="_(* #,##0.00_);_(* \(#,##0.00\);_(* &quot;-&quot;??_);_(@_)"/>
    <numFmt numFmtId="177" formatCode="_(&quot;R$&quot;* #,##0.00_);_(&quot;R$&quot;* \(#,##0.00\);_(&quot;R$&quot;* &quot;-&quot;??_);_(@_)"/>
  </numFmts>
  <fonts count="27">
    <font>
      <sz val="10"/>
      <name val="Arial"/>
    </font>
    <font>
      <sz val="10"/>
      <name val="Arial"/>
    </font>
    <font>
      <b/>
      <i/>
      <sz val="14"/>
      <color indexed="9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i/>
      <sz val="10"/>
      <name val="Arial"/>
      <family val="2"/>
    </font>
    <font>
      <b/>
      <sz val="12"/>
      <color indexed="1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i/>
      <sz val="12"/>
      <color indexed="9"/>
      <name val="Arial"/>
      <family val="2"/>
    </font>
    <font>
      <b/>
      <sz val="10"/>
      <color indexed="13"/>
      <name val="Arial"/>
      <family val="2"/>
    </font>
    <font>
      <sz val="8"/>
      <name val="Arial"/>
      <family val="2"/>
    </font>
    <font>
      <b/>
      <sz val="14"/>
      <color indexed="9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b/>
      <i/>
      <sz val="18"/>
      <color indexed="9"/>
      <name val="Arial"/>
      <family val="2"/>
    </font>
    <font>
      <sz val="10"/>
      <color indexed="18"/>
      <name val="Arial"/>
      <family val="2"/>
    </font>
    <font>
      <sz val="9"/>
      <color indexed="81"/>
      <name val="Tahoma"/>
      <family val="2"/>
    </font>
    <font>
      <sz val="8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6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0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20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70" fontId="0" fillId="0" borderId="1" xfId="1" applyFont="1" applyBorder="1"/>
    <xf numFmtId="0" fontId="0" fillId="0" borderId="0" xfId="0" applyBorder="1"/>
    <xf numFmtId="171" fontId="0" fillId="0" borderId="0" xfId="3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5" fillId="0" borderId="0" xfId="0" applyFont="1"/>
    <xf numFmtId="170" fontId="0" fillId="0" borderId="0" xfId="0" applyNumberFormat="1"/>
    <xf numFmtId="171" fontId="0" fillId="0" borderId="1" xfId="1" applyNumberFormat="1" applyFont="1" applyBorder="1"/>
    <xf numFmtId="171" fontId="4" fillId="0" borderId="1" xfId="1" applyNumberFormat="1" applyFont="1" applyBorder="1"/>
    <xf numFmtId="0" fontId="0" fillId="0" borderId="1" xfId="0" applyNumberFormat="1" applyBorder="1"/>
    <xf numFmtId="0" fontId="3" fillId="0" borderId="0" xfId="0" applyFont="1" applyFill="1" applyBorder="1" applyAlignment="1">
      <alignment horizontal="center"/>
    </xf>
    <xf numFmtId="0" fontId="0" fillId="0" borderId="0" xfId="0" applyNumberForma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0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0" fillId="3" borderId="1" xfId="0" applyFill="1" applyBorder="1"/>
    <xf numFmtId="0" fontId="8" fillId="0" borderId="0" xfId="0" applyFont="1" applyAlignment="1">
      <alignment horizontal="center"/>
    </xf>
    <xf numFmtId="0" fontId="7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1" applyFont="1" applyBorder="1" applyAlignment="1">
      <alignment horizontal="center"/>
    </xf>
    <xf numFmtId="170" fontId="10" fillId="0" borderId="1" xfId="1" applyFont="1" applyBorder="1" applyAlignment="1">
      <alignment horizontal="center"/>
    </xf>
    <xf numFmtId="0" fontId="4" fillId="0" borderId="0" xfId="0" applyFont="1" applyFill="1" applyBorder="1" applyAlignment="1"/>
    <xf numFmtId="0" fontId="7" fillId="2" borderId="1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 applyFill="1" applyBorder="1"/>
    <xf numFmtId="0" fontId="10" fillId="0" borderId="10" xfId="0" applyFont="1" applyBorder="1" applyAlignment="1"/>
    <xf numFmtId="170" fontId="11" fillId="0" borderId="1" xfId="1" applyFont="1" applyFill="1" applyBorder="1" applyAlignment="1">
      <alignment horizontal="center"/>
    </xf>
    <xf numFmtId="0" fontId="0" fillId="0" borderId="0" xfId="0" quotePrefix="1"/>
    <xf numFmtId="14" fontId="0" fillId="0" borderId="0" xfId="0" applyNumberFormat="1"/>
    <xf numFmtId="0" fontId="9" fillId="0" borderId="1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4" fontId="9" fillId="4" borderId="0" xfId="1" applyNumberFormat="1" applyFont="1" applyFill="1" applyBorder="1" applyAlignment="1">
      <alignment horizontal="center"/>
    </xf>
    <xf numFmtId="170" fontId="10" fillId="4" borderId="0" xfId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170" fontId="10" fillId="0" borderId="0" xfId="1" applyFont="1" applyBorder="1" applyAlignment="1">
      <alignment horizontal="center"/>
    </xf>
    <xf numFmtId="170" fontId="9" fillId="4" borderId="0" xfId="1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170" fontId="0" fillId="0" borderId="0" xfId="1" applyFont="1"/>
    <xf numFmtId="0" fontId="4" fillId="0" borderId="11" xfId="0" applyFont="1" applyBorder="1" applyAlignment="1">
      <alignment horizontal="center"/>
    </xf>
    <xf numFmtId="170" fontId="4" fillId="0" borderId="12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2" fillId="6" borderId="16" xfId="0" applyFont="1" applyFill="1" applyBorder="1"/>
    <xf numFmtId="0" fontId="12" fillId="6" borderId="17" xfId="0" applyFont="1" applyFill="1" applyBorder="1"/>
    <xf numFmtId="0" fontId="12" fillId="6" borderId="18" xfId="0" applyFont="1" applyFill="1" applyBorder="1"/>
    <xf numFmtId="0" fontId="12" fillId="6" borderId="19" xfId="0" applyFont="1" applyFill="1" applyBorder="1"/>
    <xf numFmtId="0" fontId="12" fillId="6" borderId="0" xfId="0" applyFont="1" applyFill="1" applyBorder="1"/>
    <xf numFmtId="0" fontId="12" fillId="6" borderId="20" xfId="0" applyFont="1" applyFill="1" applyBorder="1"/>
    <xf numFmtId="0" fontId="12" fillId="6" borderId="21" xfId="0" applyFont="1" applyFill="1" applyBorder="1"/>
    <xf numFmtId="0" fontId="12" fillId="6" borderId="22" xfId="0" applyFont="1" applyFill="1" applyBorder="1"/>
    <xf numFmtId="0" fontId="12" fillId="6" borderId="23" xfId="0" applyFont="1" applyFill="1" applyBorder="1"/>
    <xf numFmtId="0" fontId="15" fillId="7" borderId="0" xfId="0" applyFont="1" applyFill="1"/>
    <xf numFmtId="0" fontId="0" fillId="0" borderId="24" xfId="0" applyBorder="1"/>
    <xf numFmtId="170" fontId="0" fillId="0" borderId="25" xfId="1" applyFont="1" applyBorder="1"/>
    <xf numFmtId="177" fontId="1" fillId="0" borderId="0" xfId="2"/>
    <xf numFmtId="0" fontId="18" fillId="8" borderId="11" xfId="0" applyFont="1" applyFill="1" applyBorder="1" applyAlignment="1">
      <alignment horizontal="center"/>
    </xf>
    <xf numFmtId="177" fontId="18" fillId="8" borderId="12" xfId="2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177" fontId="18" fillId="8" borderId="13" xfId="2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177" fontId="1" fillId="10" borderId="1" xfId="2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77" fontId="1" fillId="2" borderId="15" xfId="2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177" fontId="1" fillId="10" borderId="25" xfId="2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177" fontId="1" fillId="2" borderId="26" xfId="2" applyFill="1" applyBorder="1" applyAlignment="1">
      <alignment horizontal="center"/>
    </xf>
    <xf numFmtId="0" fontId="0" fillId="0" borderId="0" xfId="0" applyAlignment="1">
      <alignment horizontal="center"/>
    </xf>
    <xf numFmtId="177" fontId="1" fillId="0" borderId="0" xfId="2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21" fillId="16" borderId="1" xfId="0" applyFont="1" applyFill="1" applyBorder="1" applyAlignment="1"/>
    <xf numFmtId="0" fontId="22" fillId="17" borderId="11" xfId="0" applyFont="1" applyFill="1" applyBorder="1"/>
    <xf numFmtId="170" fontId="0" fillId="2" borderId="27" xfId="1" applyFont="1" applyFill="1" applyBorder="1"/>
    <xf numFmtId="170" fontId="0" fillId="0" borderId="0" xfId="1" applyFont="1" applyFill="1" applyBorder="1"/>
    <xf numFmtId="0" fontId="22" fillId="17" borderId="14" xfId="0" applyFont="1" applyFill="1" applyBorder="1"/>
    <xf numFmtId="170" fontId="0" fillId="2" borderId="10" xfId="1" applyFont="1" applyFill="1" applyBorder="1"/>
    <xf numFmtId="0" fontId="22" fillId="17" borderId="24" xfId="0" applyFont="1" applyFill="1" applyBorder="1"/>
    <xf numFmtId="170" fontId="0" fillId="2" borderId="28" xfId="1" applyFont="1" applyFill="1" applyBorder="1"/>
    <xf numFmtId="0" fontId="19" fillId="18" borderId="1" xfId="0" applyFont="1" applyFill="1" applyBorder="1" applyAlignment="1">
      <alignment horizontal="center"/>
    </xf>
    <xf numFmtId="0" fontId="24" fillId="16" borderId="1" xfId="0" applyFont="1" applyFill="1" applyBorder="1" applyAlignment="1"/>
    <xf numFmtId="177" fontId="24" fillId="16" borderId="1" xfId="2" applyFont="1" applyFill="1" applyBorder="1" applyAlignment="1"/>
    <xf numFmtId="177" fontId="23" fillId="0" borderId="0" xfId="2" applyFont="1" applyFill="1" applyBorder="1" applyAlignment="1">
      <alignment vertical="center"/>
    </xf>
    <xf numFmtId="171" fontId="7" fillId="3" borderId="1" xfId="3" applyFont="1" applyFill="1" applyBorder="1"/>
    <xf numFmtId="170" fontId="0" fillId="3" borderId="1" xfId="1" applyFont="1" applyFill="1" applyBorder="1"/>
    <xf numFmtId="0" fontId="2" fillId="19" borderId="0" xfId="0" applyFont="1" applyFill="1" applyAlignment="1">
      <alignment horizontal="center"/>
    </xf>
    <xf numFmtId="0" fontId="2" fillId="19" borderId="2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7" fontId="23" fillId="18" borderId="5" xfId="2" applyFont="1" applyFill="1" applyBorder="1" applyAlignment="1">
      <alignment horizontal="center" vertical="center"/>
    </xf>
    <xf numFmtId="177" fontId="23" fillId="18" borderId="0" xfId="2" applyFont="1" applyFill="1" applyBorder="1" applyAlignment="1">
      <alignment horizontal="center" vertical="center"/>
    </xf>
    <xf numFmtId="0" fontId="17" fillId="20" borderId="30" xfId="0" applyFont="1" applyFill="1" applyBorder="1" applyAlignment="1">
      <alignment horizontal="center"/>
    </xf>
    <xf numFmtId="0" fontId="17" fillId="20" borderId="31" xfId="0" applyFont="1" applyFill="1" applyBorder="1" applyAlignment="1">
      <alignment horizontal="center"/>
    </xf>
    <xf numFmtId="0" fontId="17" fillId="20" borderId="32" xfId="0" applyFont="1" applyFill="1" applyBorder="1" applyAlignment="1">
      <alignment horizontal="center"/>
    </xf>
    <xf numFmtId="0" fontId="19" fillId="15" borderId="10" xfId="0" applyFont="1" applyFill="1" applyBorder="1" applyAlignment="1">
      <alignment horizontal="center"/>
    </xf>
    <xf numFmtId="0" fontId="19" fillId="15" borderId="33" xfId="0" applyFont="1" applyFill="1" applyBorder="1" applyAlignment="1">
      <alignment horizontal="center"/>
    </xf>
  </cellXfs>
  <cellStyles count="4">
    <cellStyle name="Moeda" xfId="1" builtinId="4"/>
    <cellStyle name="Moeda_Plan1" xfId="2"/>
    <cellStyle name="Normal" xfId="0" builtinId="0"/>
    <cellStyle name="Separador de milhares" xfId="3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G26" sqref="G26"/>
    </sheetView>
  </sheetViews>
  <sheetFormatPr defaultRowHeight="12.75"/>
  <cols>
    <col min="1" max="1" width="10.7109375" customWidth="1"/>
    <col min="2" max="2" width="13.28515625" bestFit="1" customWidth="1"/>
  </cols>
  <sheetData>
    <row r="1" spans="1:2" ht="18.75">
      <c r="A1" s="102" t="s">
        <v>15</v>
      </c>
      <c r="B1" s="102"/>
    </row>
    <row r="3" spans="1:2">
      <c r="A3" s="1" t="s">
        <v>12</v>
      </c>
      <c r="B3" s="1" t="s">
        <v>11</v>
      </c>
    </row>
    <row r="4" spans="1:2">
      <c r="A4" s="2" t="s">
        <v>16</v>
      </c>
      <c r="B4" s="3">
        <v>15000</v>
      </c>
    </row>
    <row r="5" spans="1:2">
      <c r="A5" s="2" t="s">
        <v>17</v>
      </c>
      <c r="B5" s="3">
        <v>37000</v>
      </c>
    </row>
    <row r="6" spans="1:2">
      <c r="A6" s="2" t="s">
        <v>18</v>
      </c>
      <c r="B6" s="3">
        <v>55000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L24"/>
  <sheetViews>
    <sheetView showGridLines="0" tabSelected="1" workbookViewId="0">
      <selection activeCell="D27" sqref="D27:D28"/>
    </sheetView>
  </sheetViews>
  <sheetFormatPr defaultRowHeight="12.75"/>
  <cols>
    <col min="1" max="1" width="11.85546875" customWidth="1"/>
    <col min="2" max="2" width="12.5703125" bestFit="1" customWidth="1"/>
    <col min="3" max="3" width="6.28515625" customWidth="1"/>
    <col min="4" max="4" width="13" customWidth="1"/>
    <col min="5" max="5" width="15.5703125" customWidth="1"/>
    <col min="6" max="6" width="13.85546875" customWidth="1"/>
    <col min="7" max="7" width="8.7109375" customWidth="1"/>
    <col min="8" max="8" width="12.5703125" bestFit="1" customWidth="1"/>
    <col min="9" max="9" width="13.140625" customWidth="1"/>
    <col min="10" max="10" width="8.140625" customWidth="1"/>
    <col min="11" max="11" width="11.5703125" customWidth="1"/>
  </cols>
  <sheetData>
    <row r="1" spans="1:12" ht="18.75">
      <c r="A1" s="102" t="s">
        <v>0</v>
      </c>
      <c r="B1" s="102"/>
      <c r="C1" s="102"/>
      <c r="D1" s="102"/>
      <c r="E1" s="102"/>
      <c r="F1" s="103"/>
    </row>
    <row r="3" spans="1:12">
      <c r="A3" s="1" t="s">
        <v>1</v>
      </c>
      <c r="B3" s="1" t="s">
        <v>12</v>
      </c>
      <c r="C3" s="7" t="s">
        <v>14</v>
      </c>
      <c r="D3" s="1" t="s">
        <v>11</v>
      </c>
      <c r="E3" s="1" t="s">
        <v>2</v>
      </c>
      <c r="F3" s="1" t="s">
        <v>13</v>
      </c>
    </row>
    <row r="4" spans="1:12">
      <c r="A4" s="2" t="s">
        <v>3</v>
      </c>
      <c r="B4" s="2" t="s">
        <v>16</v>
      </c>
      <c r="C4" s="2">
        <v>10</v>
      </c>
      <c r="D4" s="10"/>
      <c r="E4" s="10"/>
      <c r="F4" s="10"/>
    </row>
    <row r="5" spans="1:12">
      <c r="A5" s="2" t="s">
        <v>4</v>
      </c>
      <c r="B5" s="2" t="s">
        <v>18</v>
      </c>
      <c r="C5" s="2">
        <v>15</v>
      </c>
      <c r="D5" s="10"/>
      <c r="E5" s="10"/>
      <c r="F5" s="10"/>
      <c r="H5" s="6" t="s">
        <v>6</v>
      </c>
      <c r="I5" s="11"/>
      <c r="L5" s="13"/>
    </row>
    <row r="6" spans="1:12">
      <c r="A6" s="2" t="s">
        <v>5</v>
      </c>
      <c r="B6" s="2" t="s">
        <v>17</v>
      </c>
      <c r="C6" s="2">
        <v>25</v>
      </c>
      <c r="D6" s="10"/>
      <c r="E6" s="10"/>
      <c r="F6" s="10"/>
      <c r="H6" s="6" t="s">
        <v>7</v>
      </c>
      <c r="I6" s="11"/>
      <c r="K6" s="1" t="s">
        <v>1</v>
      </c>
      <c r="L6" s="14"/>
    </row>
    <row r="7" spans="1:12">
      <c r="A7" s="2" t="s">
        <v>3</v>
      </c>
      <c r="B7" s="2" t="s">
        <v>17</v>
      </c>
      <c r="C7" s="2">
        <v>4</v>
      </c>
      <c r="D7" s="10"/>
      <c r="E7" s="10"/>
      <c r="F7" s="10"/>
      <c r="H7" s="6" t="s">
        <v>8</v>
      </c>
      <c r="I7" s="11"/>
      <c r="K7" s="12"/>
    </row>
    <row r="8" spans="1:12">
      <c r="A8" s="2" t="s">
        <v>4</v>
      </c>
      <c r="B8" s="2" t="s">
        <v>16</v>
      </c>
      <c r="C8" s="2">
        <v>7</v>
      </c>
      <c r="D8" s="10"/>
      <c r="E8" s="10"/>
      <c r="F8" s="10"/>
      <c r="G8" s="9"/>
      <c r="H8" s="6" t="s">
        <v>9</v>
      </c>
      <c r="I8" s="11"/>
    </row>
    <row r="9" spans="1:12">
      <c r="A9" s="2" t="s">
        <v>5</v>
      </c>
      <c r="B9" s="2" t="s">
        <v>18</v>
      </c>
      <c r="C9" s="2">
        <v>12</v>
      </c>
      <c r="D9" s="10"/>
      <c r="E9" s="10"/>
      <c r="F9" s="10"/>
    </row>
    <row r="10" spans="1:12">
      <c r="A10" s="2" t="s">
        <v>4</v>
      </c>
      <c r="B10" s="2" t="s">
        <v>18</v>
      </c>
      <c r="C10" s="2">
        <v>9</v>
      </c>
      <c r="D10" s="10"/>
      <c r="E10" s="10"/>
      <c r="F10" s="10"/>
    </row>
    <row r="11" spans="1:12">
      <c r="A11" s="2" t="s">
        <v>3</v>
      </c>
      <c r="B11" s="2" t="s">
        <v>16</v>
      </c>
      <c r="C11" s="2">
        <v>5</v>
      </c>
      <c r="D11" s="10"/>
      <c r="E11" s="10"/>
      <c r="F11" s="10"/>
      <c r="G11" s="9"/>
    </row>
    <row r="12" spans="1:12">
      <c r="A12" s="2" t="s">
        <v>5</v>
      </c>
      <c r="B12" s="2" t="s">
        <v>17</v>
      </c>
      <c r="C12" s="2">
        <v>20</v>
      </c>
      <c r="D12" s="10"/>
      <c r="E12" s="10"/>
      <c r="F12" s="10"/>
    </row>
    <row r="13" spans="1:12">
      <c r="A13" s="2" t="s">
        <v>3</v>
      </c>
      <c r="B13" s="2" t="s">
        <v>16</v>
      </c>
      <c r="C13" s="2">
        <v>20</v>
      </c>
      <c r="D13" s="10"/>
      <c r="E13" s="10"/>
      <c r="F13" s="10"/>
    </row>
    <row r="14" spans="1:12">
      <c r="A14" s="2" t="s">
        <v>4</v>
      </c>
      <c r="B14" s="2" t="s">
        <v>18</v>
      </c>
      <c r="C14" s="2">
        <v>14</v>
      </c>
      <c r="D14" s="10"/>
      <c r="E14" s="10"/>
      <c r="F14" s="10"/>
    </row>
    <row r="15" spans="1:12">
      <c r="A15" s="2" t="s">
        <v>3</v>
      </c>
      <c r="B15" s="2" t="s">
        <v>17</v>
      </c>
      <c r="C15" s="2">
        <v>10</v>
      </c>
      <c r="D15" s="10"/>
      <c r="E15" s="10"/>
      <c r="F15" s="10"/>
    </row>
    <row r="16" spans="1:12">
      <c r="A16" s="4"/>
      <c r="B16" s="4"/>
      <c r="C16" s="4"/>
      <c r="D16" s="4"/>
      <c r="E16" s="5"/>
    </row>
    <row r="17" spans="5:6">
      <c r="F17" s="13"/>
    </row>
    <row r="24" spans="5:6">
      <c r="E24" s="8"/>
    </row>
  </sheetData>
  <mergeCells count="1">
    <mergeCell ref="A1:F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3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J25"/>
  <sheetViews>
    <sheetView showGridLines="0" workbookViewId="0"/>
  </sheetViews>
  <sheetFormatPr defaultRowHeight="12.75"/>
  <cols>
    <col min="1" max="1" width="18" customWidth="1"/>
    <col min="2" max="2" width="17" customWidth="1"/>
    <col min="3" max="3" width="12.85546875" bestFit="1" customWidth="1"/>
    <col min="4" max="4" width="13.5703125" bestFit="1" customWidth="1"/>
    <col min="5" max="5" width="13.85546875" bestFit="1" customWidth="1"/>
    <col min="6" max="6" width="4.5703125" customWidth="1"/>
    <col min="7" max="7" width="12.140625" bestFit="1" customWidth="1"/>
    <col min="8" max="8" width="13.85546875" bestFit="1" customWidth="1"/>
  </cols>
  <sheetData>
    <row r="1" spans="1:10">
      <c r="A1" s="27" t="s">
        <v>19</v>
      </c>
      <c r="B1" s="27" t="s">
        <v>41</v>
      </c>
      <c r="C1" s="27" t="s">
        <v>42</v>
      </c>
      <c r="D1" s="40"/>
      <c r="E1" s="40"/>
      <c r="F1" s="40"/>
    </row>
    <row r="2" spans="1:10">
      <c r="A2" s="28" t="s">
        <v>43</v>
      </c>
      <c r="B2" s="28" t="s">
        <v>44</v>
      </c>
      <c r="C2" s="29"/>
      <c r="D2" s="45"/>
      <c r="E2" s="41"/>
      <c r="F2" s="42"/>
    </row>
    <row r="3" spans="1:10">
      <c r="A3" s="28" t="s">
        <v>22</v>
      </c>
      <c r="B3" s="39" t="s">
        <v>46</v>
      </c>
      <c r="C3" s="29"/>
      <c r="D3" s="45"/>
      <c r="E3" s="41"/>
      <c r="F3" s="42"/>
    </row>
    <row r="4" spans="1:10">
      <c r="A4" s="28" t="s">
        <v>45</v>
      </c>
      <c r="B4" s="39" t="s">
        <v>49</v>
      </c>
      <c r="C4" s="29"/>
      <c r="D4" s="45"/>
      <c r="E4" s="46"/>
      <c r="F4" s="42"/>
    </row>
    <row r="5" spans="1:10">
      <c r="A5" s="28" t="s">
        <v>47</v>
      </c>
      <c r="B5" s="39" t="s">
        <v>44</v>
      </c>
      <c r="C5" s="29"/>
      <c r="D5" s="45"/>
      <c r="E5" s="41"/>
      <c r="F5" s="42"/>
    </row>
    <row r="6" spans="1:10">
      <c r="A6" s="28" t="s">
        <v>48</v>
      </c>
      <c r="B6" s="39" t="s">
        <v>46</v>
      </c>
      <c r="C6" s="29"/>
      <c r="D6" s="45"/>
      <c r="E6" s="46"/>
      <c r="F6" s="42"/>
    </row>
    <row r="7" spans="1:10">
      <c r="A7" s="28" t="s">
        <v>50</v>
      </c>
      <c r="B7" s="28" t="s">
        <v>49</v>
      </c>
      <c r="C7" s="29"/>
      <c r="D7" s="45"/>
      <c r="E7" s="41"/>
      <c r="F7" s="42"/>
    </row>
    <row r="8" spans="1:10">
      <c r="A8" s="28" t="s">
        <v>51</v>
      </c>
      <c r="B8" s="39" t="s">
        <v>44</v>
      </c>
      <c r="C8" s="29"/>
      <c r="D8" s="45"/>
      <c r="E8" s="41"/>
      <c r="F8" s="42"/>
    </row>
    <row r="9" spans="1:10">
      <c r="A9" s="28" t="s">
        <v>52</v>
      </c>
      <c r="B9" s="39" t="s">
        <v>46</v>
      </c>
      <c r="C9" s="29"/>
      <c r="D9" s="45"/>
      <c r="E9" s="41"/>
      <c r="F9" s="42"/>
    </row>
    <row r="12" spans="1:10">
      <c r="A12" s="106" t="s">
        <v>53</v>
      </c>
      <c r="B12" s="106"/>
      <c r="D12" s="106" t="s">
        <v>54</v>
      </c>
      <c r="E12" s="106"/>
      <c r="F12" s="31"/>
    </row>
    <row r="13" spans="1:10">
      <c r="A13" s="32" t="s">
        <v>19</v>
      </c>
      <c r="B13" s="33" t="s">
        <v>42</v>
      </c>
      <c r="D13" s="107" t="s">
        <v>41</v>
      </c>
      <c r="E13" s="107"/>
      <c r="F13" s="34"/>
    </row>
    <row r="14" spans="1:10">
      <c r="A14" s="35"/>
      <c r="B14" s="30"/>
      <c r="D14" s="108"/>
      <c r="E14" s="108"/>
      <c r="F14" s="34"/>
    </row>
    <row r="15" spans="1:10">
      <c r="D15" s="1" t="s">
        <v>55</v>
      </c>
      <c r="E15" s="36"/>
      <c r="F15" s="34"/>
      <c r="G15" s="37" t="s">
        <v>56</v>
      </c>
    </row>
    <row r="16" spans="1:10">
      <c r="D16" s="1" t="s">
        <v>57</v>
      </c>
      <c r="E16" s="30"/>
      <c r="F16" s="34"/>
      <c r="G16" s="44"/>
      <c r="H16" s="44"/>
      <c r="I16" s="44"/>
      <c r="J16" s="44"/>
    </row>
    <row r="17" spans="1:10">
      <c r="A17" s="40"/>
      <c r="B17" s="40"/>
      <c r="D17" s="1" t="s">
        <v>58</v>
      </c>
      <c r="E17" s="30"/>
      <c r="G17" s="104"/>
      <c r="H17" s="104"/>
      <c r="I17" s="104"/>
      <c r="J17" s="104"/>
    </row>
    <row r="18" spans="1:10">
      <c r="A18" s="43"/>
      <c r="B18" s="43"/>
      <c r="D18" s="1" t="s">
        <v>59</v>
      </c>
      <c r="E18" s="30"/>
      <c r="F18" s="38"/>
      <c r="G18" s="104"/>
      <c r="H18" s="104"/>
      <c r="I18" s="104"/>
      <c r="J18" s="104"/>
    </row>
    <row r="19" spans="1:10">
      <c r="A19" s="43"/>
      <c r="B19" s="43"/>
      <c r="G19" s="105"/>
      <c r="H19" s="105"/>
      <c r="I19" s="105"/>
      <c r="J19" s="105"/>
    </row>
    <row r="20" spans="1:10">
      <c r="A20" s="43"/>
      <c r="B20" s="43"/>
      <c r="G20" s="44"/>
      <c r="H20" s="44"/>
      <c r="I20" s="44"/>
      <c r="J20" s="44"/>
    </row>
    <row r="21" spans="1:10">
      <c r="A21" s="43"/>
      <c r="B21" s="43"/>
    </row>
    <row r="22" spans="1:10">
      <c r="A22" s="43"/>
      <c r="B22" s="43"/>
    </row>
    <row r="23" spans="1:10">
      <c r="A23" s="43"/>
      <c r="B23" s="44"/>
    </row>
    <row r="24" spans="1:10">
      <c r="A24" s="43"/>
      <c r="B24" s="43"/>
    </row>
    <row r="25" spans="1:10">
      <c r="A25" s="43"/>
      <c r="B25" s="43"/>
    </row>
  </sheetData>
  <mergeCells count="7">
    <mergeCell ref="G17:J17"/>
    <mergeCell ref="G18:J18"/>
    <mergeCell ref="G19:J19"/>
    <mergeCell ref="A12:B12"/>
    <mergeCell ref="D12:E12"/>
    <mergeCell ref="D13:E13"/>
    <mergeCell ref="D14:E14"/>
  </mergeCells>
  <phoneticPr fontId="0" type="noConversion"/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1:J16"/>
  <sheetViews>
    <sheetView showGridLines="0" workbookViewId="0">
      <selection activeCell="D4" sqref="D4"/>
    </sheetView>
  </sheetViews>
  <sheetFormatPr defaultRowHeight="12.75"/>
  <cols>
    <col min="1" max="1" width="9.42578125" bestFit="1" customWidth="1"/>
    <col min="2" max="3" width="13.28515625" bestFit="1" customWidth="1"/>
    <col min="4" max="4" width="13.28515625" customWidth="1"/>
    <col min="10" max="10" width="16" customWidth="1"/>
  </cols>
  <sheetData>
    <row r="1" spans="1:10" ht="13.5" thickBot="1">
      <c r="A1" s="109" t="s">
        <v>60</v>
      </c>
      <c r="B1" s="110"/>
      <c r="C1" s="110"/>
      <c r="D1" s="111"/>
    </row>
    <row r="2" spans="1:10" ht="13.5" thickBot="1">
      <c r="B2" s="48"/>
      <c r="C2" s="48"/>
    </row>
    <row r="3" spans="1:10">
      <c r="A3" s="49" t="s">
        <v>61</v>
      </c>
      <c r="B3" s="50" t="s">
        <v>62</v>
      </c>
      <c r="C3" s="50" t="s">
        <v>63</v>
      </c>
      <c r="D3" s="51" t="s">
        <v>64</v>
      </c>
    </row>
    <row r="4" spans="1:10" ht="13.5" thickBot="1">
      <c r="A4" s="52" t="s">
        <v>65</v>
      </c>
      <c r="B4" s="3">
        <v>5000</v>
      </c>
      <c r="C4" s="3">
        <v>4000</v>
      </c>
      <c r="D4" s="53"/>
    </row>
    <row r="5" spans="1:10" ht="13.5" thickTop="1">
      <c r="A5" s="52" t="s">
        <v>66</v>
      </c>
      <c r="B5" s="3">
        <v>3000</v>
      </c>
      <c r="C5" s="3">
        <v>2500</v>
      </c>
      <c r="D5" s="53"/>
      <c r="F5" s="54" t="s">
        <v>182</v>
      </c>
      <c r="G5" s="55"/>
      <c r="H5" s="55"/>
      <c r="I5" s="55"/>
      <c r="J5" s="56"/>
    </row>
    <row r="6" spans="1:10">
      <c r="A6" s="52" t="s">
        <v>67</v>
      </c>
      <c r="B6" s="3">
        <v>3400</v>
      </c>
      <c r="C6" s="3">
        <v>3600</v>
      </c>
      <c r="D6" s="53"/>
      <c r="F6" s="57" t="s">
        <v>183</v>
      </c>
      <c r="G6" s="58"/>
      <c r="H6" s="58"/>
      <c r="I6" s="58"/>
      <c r="J6" s="59"/>
    </row>
    <row r="7" spans="1:10" ht="13.5" thickBot="1">
      <c r="A7" s="52" t="s">
        <v>68</v>
      </c>
      <c r="B7" s="3">
        <v>3500</v>
      </c>
      <c r="C7" s="3">
        <v>4000</v>
      </c>
      <c r="D7" s="53"/>
      <c r="F7" s="60" t="s">
        <v>184</v>
      </c>
      <c r="G7" s="61"/>
      <c r="H7" s="61"/>
      <c r="I7" s="61"/>
      <c r="J7" s="62"/>
    </row>
    <row r="8" spans="1:10" ht="13.5" thickTop="1">
      <c r="A8" s="52" t="s">
        <v>69</v>
      </c>
      <c r="B8" s="3">
        <v>7000</v>
      </c>
      <c r="C8" s="3">
        <v>6000</v>
      </c>
      <c r="D8" s="53"/>
    </row>
    <row r="9" spans="1:10">
      <c r="A9" s="52" t="s">
        <v>70</v>
      </c>
      <c r="B9" s="3">
        <v>4000</v>
      </c>
      <c r="C9" s="3">
        <v>4000</v>
      </c>
      <c r="D9" s="53"/>
    </row>
    <row r="10" spans="1:10">
      <c r="A10" s="52" t="s">
        <v>71</v>
      </c>
      <c r="B10" s="3">
        <v>2000</v>
      </c>
      <c r="C10" s="3">
        <v>2000</v>
      </c>
      <c r="D10" s="53"/>
      <c r="F10" s="112" t="s">
        <v>72</v>
      </c>
      <c r="G10" s="112"/>
      <c r="H10" s="112"/>
      <c r="I10" s="112"/>
      <c r="J10" s="112"/>
    </row>
    <row r="11" spans="1:10">
      <c r="A11" s="52" t="s">
        <v>73</v>
      </c>
      <c r="B11" s="3">
        <v>11000</v>
      </c>
      <c r="C11" s="3">
        <v>10000</v>
      </c>
      <c r="D11" s="53"/>
      <c r="F11" s="63" t="s">
        <v>74</v>
      </c>
      <c r="G11" s="63"/>
      <c r="H11" s="63"/>
      <c r="I11" s="63"/>
      <c r="J11" s="63"/>
    </row>
    <row r="12" spans="1:10">
      <c r="A12" s="52" t="s">
        <v>75</v>
      </c>
      <c r="B12" s="3">
        <v>8200</v>
      </c>
      <c r="C12" s="3">
        <v>8000</v>
      </c>
      <c r="D12" s="53"/>
      <c r="F12" s="63" t="s">
        <v>76</v>
      </c>
      <c r="G12" s="63"/>
      <c r="H12" s="63"/>
      <c r="I12" s="63"/>
      <c r="J12" s="63"/>
    </row>
    <row r="13" spans="1:10">
      <c r="A13" s="52" t="s">
        <v>77</v>
      </c>
      <c r="B13" s="3">
        <v>3200</v>
      </c>
      <c r="C13" s="3">
        <v>4000</v>
      </c>
      <c r="D13" s="53"/>
      <c r="F13" s="63" t="s">
        <v>78</v>
      </c>
      <c r="G13" s="63"/>
      <c r="H13" s="63"/>
      <c r="I13" s="63"/>
      <c r="J13" s="63"/>
    </row>
    <row r="14" spans="1:10">
      <c r="A14" s="52" t="s">
        <v>79</v>
      </c>
      <c r="B14" s="3">
        <v>8200</v>
      </c>
      <c r="C14" s="3">
        <v>7000</v>
      </c>
      <c r="D14" s="53"/>
    </row>
    <row r="15" spans="1:10" ht="13.5" thickBot="1">
      <c r="A15" s="64" t="s">
        <v>80</v>
      </c>
      <c r="B15" s="65">
        <v>8200</v>
      </c>
      <c r="C15" s="65">
        <v>8000</v>
      </c>
      <c r="D15" s="53"/>
    </row>
    <row r="16" spans="1:10">
      <c r="B16" s="48"/>
      <c r="C16" s="48"/>
    </row>
  </sheetData>
  <mergeCells count="2">
    <mergeCell ref="A1:D1"/>
    <mergeCell ref="F10:J10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6666"/>
  </sheetPr>
  <dimension ref="A1:I17"/>
  <sheetViews>
    <sheetView showGridLines="0" workbookViewId="0">
      <selection activeCell="I11" sqref="I11"/>
    </sheetView>
  </sheetViews>
  <sheetFormatPr defaultRowHeight="12.75"/>
  <cols>
    <col min="4" max="4" width="13.42578125" bestFit="1" customWidth="1"/>
    <col min="9" max="9" width="12.85546875" customWidth="1"/>
  </cols>
  <sheetData>
    <row r="1" spans="1:9" ht="15.75">
      <c r="A1" s="47" t="s">
        <v>24</v>
      </c>
      <c r="B1" s="47" t="s">
        <v>25</v>
      </c>
      <c r="C1" s="47" t="s">
        <v>26</v>
      </c>
      <c r="D1" s="47" t="s">
        <v>36</v>
      </c>
      <c r="E1" s="25"/>
      <c r="F1" s="47" t="s">
        <v>24</v>
      </c>
      <c r="G1" s="47" t="s">
        <v>25</v>
      </c>
      <c r="H1" s="47" t="s">
        <v>26</v>
      </c>
      <c r="I1" s="47" t="s">
        <v>36</v>
      </c>
    </row>
    <row r="2" spans="1:9">
      <c r="A2" s="24" t="s">
        <v>27</v>
      </c>
      <c r="B2" s="24">
        <v>59</v>
      </c>
      <c r="C2" s="101">
        <v>1.2</v>
      </c>
      <c r="D2" s="100" t="str">
        <f>IF(AND(B2&lt;=50,C2&lt;=1.7),"competirá","não")</f>
        <v>não</v>
      </c>
      <c r="F2" s="24" t="s">
        <v>27</v>
      </c>
      <c r="G2" s="24">
        <v>59</v>
      </c>
      <c r="H2" s="24">
        <v>1.2</v>
      </c>
      <c r="I2" s="26" t="str">
        <f>IF(OR(G2&lt;=50,H2&lt;=1.7),"competirá","não")</f>
        <v>competirá</v>
      </c>
    </row>
    <row r="3" spans="1:9">
      <c r="A3" s="24" t="s">
        <v>28</v>
      </c>
      <c r="B3" s="24">
        <v>55</v>
      </c>
      <c r="C3" s="101">
        <v>1.2</v>
      </c>
      <c r="D3" s="100" t="str">
        <f t="shared" ref="D3:D12" si="0">IF(AND(B3&lt;=50,C3&lt;=1.7),"competirá","não")</f>
        <v>não</v>
      </c>
      <c r="F3" s="24" t="s">
        <v>28</v>
      </c>
      <c r="G3" s="24">
        <v>55</v>
      </c>
      <c r="H3" s="24">
        <v>1.2</v>
      </c>
      <c r="I3" s="26" t="str">
        <f t="shared" ref="I3:I12" si="1">IF(OR(G3&lt;=50,H3&lt;=1.7),"competirá","não")</f>
        <v>competirá</v>
      </c>
    </row>
    <row r="4" spans="1:9">
      <c r="A4" s="24" t="s">
        <v>21</v>
      </c>
      <c r="B4" s="24">
        <v>65</v>
      </c>
      <c r="C4" s="101">
        <v>1.2</v>
      </c>
      <c r="D4" s="100" t="str">
        <f t="shared" si="0"/>
        <v>não</v>
      </c>
      <c r="F4" s="24" t="s">
        <v>21</v>
      </c>
      <c r="G4" s="24">
        <v>65</v>
      </c>
      <c r="H4" s="24">
        <v>1.4</v>
      </c>
      <c r="I4" s="26" t="str">
        <f t="shared" si="1"/>
        <v>competirá</v>
      </c>
    </row>
    <row r="5" spans="1:9">
      <c r="A5" s="24" t="s">
        <v>29</v>
      </c>
      <c r="B5" s="24">
        <v>40</v>
      </c>
      <c r="C5" s="101">
        <v>1.2</v>
      </c>
      <c r="D5" s="100" t="str">
        <f t="shared" si="0"/>
        <v>competirá</v>
      </c>
      <c r="F5" s="24" t="s">
        <v>29</v>
      </c>
      <c r="G5" s="24">
        <v>40</v>
      </c>
      <c r="H5" s="24">
        <v>1.5</v>
      </c>
      <c r="I5" s="26" t="str">
        <f t="shared" si="1"/>
        <v>competirá</v>
      </c>
    </row>
    <row r="6" spans="1:9">
      <c r="A6" s="24" t="s">
        <v>23</v>
      </c>
      <c r="B6" s="24">
        <v>95</v>
      </c>
      <c r="C6" s="101">
        <v>1.2</v>
      </c>
      <c r="D6" s="100" t="str">
        <f t="shared" si="0"/>
        <v>não</v>
      </c>
      <c r="F6" s="24" t="s">
        <v>23</v>
      </c>
      <c r="G6" s="24">
        <v>95</v>
      </c>
      <c r="H6" s="24">
        <v>1.8</v>
      </c>
      <c r="I6" s="26" t="str">
        <f t="shared" si="1"/>
        <v>não</v>
      </c>
    </row>
    <row r="7" spans="1:9">
      <c r="A7" s="24" t="s">
        <v>30</v>
      </c>
      <c r="B7" s="24">
        <v>105</v>
      </c>
      <c r="C7" s="101">
        <v>1.2</v>
      </c>
      <c r="D7" s="100" t="str">
        <f t="shared" si="0"/>
        <v>não</v>
      </c>
      <c r="F7" s="24" t="s">
        <v>30</v>
      </c>
      <c r="G7" s="24">
        <v>105</v>
      </c>
      <c r="H7" s="24">
        <v>1.4</v>
      </c>
      <c r="I7" s="26" t="str">
        <f t="shared" si="1"/>
        <v>competirá</v>
      </c>
    </row>
    <row r="8" spans="1:9">
      <c r="A8" s="24" t="s">
        <v>31</v>
      </c>
      <c r="B8" s="24">
        <v>55</v>
      </c>
      <c r="C8" s="101">
        <v>1.2</v>
      </c>
      <c r="D8" s="100" t="str">
        <f t="shared" si="0"/>
        <v>não</v>
      </c>
      <c r="F8" s="24" t="s">
        <v>31</v>
      </c>
      <c r="G8" s="24">
        <v>55</v>
      </c>
      <c r="H8" s="24">
        <v>1.9</v>
      </c>
      <c r="I8" s="26" t="str">
        <f t="shared" si="1"/>
        <v>não</v>
      </c>
    </row>
    <row r="9" spans="1:9">
      <c r="A9" s="24" t="s">
        <v>32</v>
      </c>
      <c r="B9" s="24">
        <v>65</v>
      </c>
      <c r="C9" s="101">
        <v>1.2</v>
      </c>
      <c r="D9" s="100" t="str">
        <f t="shared" si="0"/>
        <v>não</v>
      </c>
      <c r="F9" s="24" t="s">
        <v>32</v>
      </c>
      <c r="G9" s="24">
        <v>65</v>
      </c>
      <c r="H9" s="24">
        <v>2</v>
      </c>
      <c r="I9" s="26" t="str">
        <f t="shared" si="1"/>
        <v>não</v>
      </c>
    </row>
    <row r="10" spans="1:9">
      <c r="A10" s="24" t="s">
        <v>33</v>
      </c>
      <c r="B10" s="24">
        <v>46</v>
      </c>
      <c r="C10" s="101">
        <v>1.2</v>
      </c>
      <c r="D10" s="100" t="str">
        <f t="shared" si="0"/>
        <v>competirá</v>
      </c>
      <c r="F10" s="24" t="s">
        <v>33</v>
      </c>
      <c r="G10" s="24">
        <v>46</v>
      </c>
      <c r="H10" s="24">
        <v>1.6</v>
      </c>
      <c r="I10" s="26" t="str">
        <f t="shared" si="1"/>
        <v>competirá</v>
      </c>
    </row>
    <row r="11" spans="1:9">
      <c r="A11" s="24" t="s">
        <v>34</v>
      </c>
      <c r="B11" s="24">
        <v>99</v>
      </c>
      <c r="C11" s="101">
        <v>1.2</v>
      </c>
      <c r="D11" s="100" t="str">
        <f t="shared" si="0"/>
        <v>não</v>
      </c>
      <c r="F11" s="24" t="s">
        <v>34</v>
      </c>
      <c r="G11" s="24">
        <v>99</v>
      </c>
      <c r="H11" s="24">
        <v>1.7</v>
      </c>
      <c r="I11" s="26" t="str">
        <f t="shared" si="1"/>
        <v>competirá</v>
      </c>
    </row>
    <row r="12" spans="1:9">
      <c r="A12" s="24" t="s">
        <v>35</v>
      </c>
      <c r="B12" s="24">
        <v>100</v>
      </c>
      <c r="C12" s="101">
        <v>1.2</v>
      </c>
      <c r="D12" s="100" t="str">
        <f t="shared" si="0"/>
        <v>não</v>
      </c>
      <c r="F12" s="24" t="s">
        <v>35</v>
      </c>
      <c r="G12" s="24">
        <v>100</v>
      </c>
      <c r="H12" s="24">
        <v>1.8</v>
      </c>
      <c r="I12" s="26" t="str">
        <f t="shared" si="1"/>
        <v>não</v>
      </c>
    </row>
    <row r="14" spans="1:9" ht="13.5" thickBot="1"/>
    <row r="15" spans="1:9">
      <c r="A15" s="15" t="s">
        <v>37</v>
      </c>
      <c r="B15" s="16"/>
      <c r="C15" s="16"/>
      <c r="D15" s="17"/>
      <c r="F15" s="15" t="s">
        <v>37</v>
      </c>
      <c r="G15" s="16"/>
      <c r="H15" s="16"/>
      <c r="I15" s="17"/>
    </row>
    <row r="16" spans="1:9">
      <c r="A16" s="18" t="s">
        <v>38</v>
      </c>
      <c r="B16" s="19"/>
      <c r="C16" s="19"/>
      <c r="D16" s="20"/>
      <c r="F16" s="18" t="s">
        <v>39</v>
      </c>
      <c r="G16" s="19"/>
      <c r="H16" s="19"/>
      <c r="I16" s="20"/>
    </row>
    <row r="17" spans="1:9" ht="13.5" thickBot="1">
      <c r="A17" s="21" t="s">
        <v>40</v>
      </c>
      <c r="B17" s="22"/>
      <c r="C17" s="22"/>
      <c r="D17" s="23"/>
      <c r="F17" s="21" t="s">
        <v>40</v>
      </c>
      <c r="G17" s="22"/>
      <c r="H17" s="22"/>
      <c r="I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</sheetPr>
  <dimension ref="A1:E45"/>
  <sheetViews>
    <sheetView workbookViewId="0">
      <selection activeCell="E8" sqref="E8"/>
    </sheetView>
  </sheetViews>
  <sheetFormatPr defaultRowHeight="12.75"/>
  <cols>
    <col min="1" max="1" width="19" customWidth="1"/>
    <col min="2" max="2" width="14.85546875" bestFit="1" customWidth="1"/>
    <col min="3" max="3" width="8" bestFit="1" customWidth="1"/>
    <col min="4" max="4" width="17.42578125" bestFit="1" customWidth="1"/>
  </cols>
  <sheetData>
    <row r="1" spans="1:5" ht="23.25">
      <c r="A1" s="113" t="s">
        <v>124</v>
      </c>
      <c r="B1" s="114"/>
      <c r="C1" s="114"/>
      <c r="D1" s="114"/>
      <c r="E1" s="99"/>
    </row>
    <row r="2" spans="1:5">
      <c r="A2" s="96" t="s">
        <v>125</v>
      </c>
      <c r="B2" s="96" t="s">
        <v>83</v>
      </c>
      <c r="C2" s="96" t="s">
        <v>11</v>
      </c>
      <c r="D2" s="96" t="s">
        <v>86</v>
      </c>
    </row>
    <row r="3" spans="1:5">
      <c r="A3" s="97" t="s">
        <v>126</v>
      </c>
      <c r="B3" s="97" t="s">
        <v>127</v>
      </c>
      <c r="C3" s="98">
        <v>3</v>
      </c>
      <c r="D3" s="97" t="s">
        <v>128</v>
      </c>
    </row>
    <row r="4" spans="1:5">
      <c r="A4" s="97" t="s">
        <v>129</v>
      </c>
      <c r="B4" s="97" t="s">
        <v>130</v>
      </c>
      <c r="C4" s="98">
        <v>2.5</v>
      </c>
      <c r="D4" s="97" t="s">
        <v>131</v>
      </c>
    </row>
    <row r="5" spans="1:5">
      <c r="A5" s="97" t="s">
        <v>132</v>
      </c>
      <c r="B5" s="97" t="s">
        <v>127</v>
      </c>
      <c r="C5" s="98">
        <v>1.5</v>
      </c>
      <c r="D5" s="97" t="s">
        <v>133</v>
      </c>
    </row>
    <row r="6" spans="1:5">
      <c r="A6" s="97" t="s">
        <v>134</v>
      </c>
      <c r="B6" s="97" t="s">
        <v>127</v>
      </c>
      <c r="C6" s="98">
        <v>1</v>
      </c>
      <c r="D6" s="97" t="s">
        <v>133</v>
      </c>
    </row>
    <row r="7" spans="1:5">
      <c r="A7" s="97" t="s">
        <v>135</v>
      </c>
      <c r="B7" s="97" t="s">
        <v>136</v>
      </c>
      <c r="C7" s="98">
        <v>1</v>
      </c>
      <c r="D7" s="97" t="s">
        <v>128</v>
      </c>
    </row>
    <row r="8" spans="1:5">
      <c r="A8" s="97" t="s">
        <v>137</v>
      </c>
      <c r="B8" s="97" t="s">
        <v>138</v>
      </c>
      <c r="C8" s="98">
        <v>1</v>
      </c>
      <c r="D8" s="97" t="s">
        <v>128</v>
      </c>
    </row>
    <row r="9" spans="1:5">
      <c r="A9" s="97" t="s">
        <v>139</v>
      </c>
      <c r="B9" s="97" t="s">
        <v>138</v>
      </c>
      <c r="C9" s="98">
        <v>2.5</v>
      </c>
      <c r="D9" s="97" t="s">
        <v>140</v>
      </c>
    </row>
    <row r="10" spans="1:5">
      <c r="A10" s="97" t="s">
        <v>141</v>
      </c>
      <c r="B10" s="97" t="s">
        <v>127</v>
      </c>
      <c r="C10" s="98">
        <v>2</v>
      </c>
      <c r="D10" s="97" t="s">
        <v>142</v>
      </c>
    </row>
    <row r="11" spans="1:5">
      <c r="A11" s="97" t="s">
        <v>143</v>
      </c>
      <c r="B11" s="97" t="s">
        <v>127</v>
      </c>
      <c r="C11" s="98">
        <v>3.5</v>
      </c>
      <c r="D11" s="97" t="s">
        <v>144</v>
      </c>
    </row>
    <row r="12" spans="1:5">
      <c r="A12" s="97" t="s">
        <v>145</v>
      </c>
      <c r="B12" s="97" t="s">
        <v>136</v>
      </c>
      <c r="C12" s="98">
        <v>3.5</v>
      </c>
      <c r="D12" s="97" t="s">
        <v>128</v>
      </c>
    </row>
    <row r="13" spans="1:5">
      <c r="A13" s="97" t="s">
        <v>146</v>
      </c>
      <c r="B13" s="97" t="s">
        <v>130</v>
      </c>
      <c r="C13" s="98">
        <v>2</v>
      </c>
      <c r="D13" s="97" t="s">
        <v>140</v>
      </c>
    </row>
    <row r="14" spans="1:5">
      <c r="A14" s="97" t="s">
        <v>147</v>
      </c>
      <c r="B14" s="97" t="s">
        <v>148</v>
      </c>
      <c r="C14" s="98">
        <v>2</v>
      </c>
      <c r="D14" s="97" t="s">
        <v>140</v>
      </c>
    </row>
    <row r="15" spans="1:5">
      <c r="A15" s="97" t="s">
        <v>149</v>
      </c>
      <c r="B15" s="97" t="s">
        <v>138</v>
      </c>
      <c r="C15" s="98">
        <v>1.5</v>
      </c>
      <c r="D15" s="97" t="s">
        <v>150</v>
      </c>
    </row>
    <row r="16" spans="1:5">
      <c r="A16" s="97" t="s">
        <v>151</v>
      </c>
      <c r="B16" s="97" t="s">
        <v>136</v>
      </c>
      <c r="C16" s="98">
        <v>1</v>
      </c>
      <c r="D16" s="97" t="s">
        <v>128</v>
      </c>
    </row>
    <row r="17" spans="1:4">
      <c r="A17" s="97" t="s">
        <v>152</v>
      </c>
      <c r="B17" s="97" t="s">
        <v>127</v>
      </c>
      <c r="C17" s="98">
        <v>1.5</v>
      </c>
      <c r="D17" s="97" t="s">
        <v>150</v>
      </c>
    </row>
    <row r="18" spans="1:4">
      <c r="A18" s="97" t="s">
        <v>153</v>
      </c>
      <c r="B18" s="97" t="s">
        <v>130</v>
      </c>
      <c r="C18" s="98">
        <v>1</v>
      </c>
      <c r="D18" s="97" t="s">
        <v>131</v>
      </c>
    </row>
    <row r="19" spans="1:4">
      <c r="A19" s="97" t="s">
        <v>154</v>
      </c>
      <c r="B19" s="97" t="s">
        <v>148</v>
      </c>
      <c r="C19" s="98">
        <v>2.5</v>
      </c>
      <c r="D19" s="97" t="s">
        <v>142</v>
      </c>
    </row>
    <row r="20" spans="1:4">
      <c r="A20" s="97" t="s">
        <v>155</v>
      </c>
      <c r="B20" s="97" t="s">
        <v>148</v>
      </c>
      <c r="C20" s="98">
        <v>2</v>
      </c>
      <c r="D20" s="97" t="s">
        <v>140</v>
      </c>
    </row>
    <row r="21" spans="1:4">
      <c r="A21" s="97" t="s">
        <v>156</v>
      </c>
      <c r="B21" s="97" t="s">
        <v>136</v>
      </c>
      <c r="C21" s="98">
        <v>2</v>
      </c>
      <c r="D21" s="97" t="s">
        <v>144</v>
      </c>
    </row>
    <row r="22" spans="1:4">
      <c r="A22" s="97" t="s">
        <v>157</v>
      </c>
      <c r="B22" s="97" t="s">
        <v>148</v>
      </c>
      <c r="C22" s="98">
        <v>2.5</v>
      </c>
      <c r="D22" s="97" t="s">
        <v>131</v>
      </c>
    </row>
    <row r="23" spans="1:4">
      <c r="A23" s="97" t="s">
        <v>158</v>
      </c>
      <c r="B23" s="97" t="s">
        <v>138</v>
      </c>
      <c r="C23" s="98">
        <v>3</v>
      </c>
      <c r="D23" s="97" t="s">
        <v>140</v>
      </c>
    </row>
    <row r="24" spans="1:4">
      <c r="A24" s="97" t="s">
        <v>159</v>
      </c>
      <c r="B24" s="97" t="s">
        <v>148</v>
      </c>
      <c r="C24" s="98">
        <v>3.5</v>
      </c>
      <c r="D24" s="97" t="s">
        <v>144</v>
      </c>
    </row>
    <row r="25" spans="1:4">
      <c r="A25" s="97" t="s">
        <v>160</v>
      </c>
      <c r="B25" s="97" t="s">
        <v>130</v>
      </c>
      <c r="C25" s="98">
        <v>3.5</v>
      </c>
      <c r="D25" s="97" t="s">
        <v>131</v>
      </c>
    </row>
    <row r="26" spans="1:4">
      <c r="A26" s="97" t="s">
        <v>161</v>
      </c>
      <c r="B26" s="97" t="s">
        <v>127</v>
      </c>
      <c r="C26" s="98">
        <v>4</v>
      </c>
      <c r="D26" s="97" t="s">
        <v>140</v>
      </c>
    </row>
    <row r="27" spans="1:4">
      <c r="A27" s="97" t="s">
        <v>162</v>
      </c>
      <c r="B27" s="97" t="s">
        <v>127</v>
      </c>
      <c r="C27" s="98">
        <v>4.5</v>
      </c>
      <c r="D27" s="97" t="s">
        <v>150</v>
      </c>
    </row>
    <row r="28" spans="1:4">
      <c r="A28" s="97" t="s">
        <v>163</v>
      </c>
      <c r="B28" s="97" t="s">
        <v>136</v>
      </c>
      <c r="C28" s="98">
        <v>4</v>
      </c>
      <c r="D28" s="97" t="s">
        <v>128</v>
      </c>
    </row>
    <row r="29" spans="1:4">
      <c r="A29" s="97" t="s">
        <v>164</v>
      </c>
      <c r="B29" s="97" t="s">
        <v>136</v>
      </c>
      <c r="C29" s="98">
        <v>3</v>
      </c>
      <c r="D29" s="97" t="s">
        <v>142</v>
      </c>
    </row>
    <row r="30" spans="1:4">
      <c r="A30" s="97" t="s">
        <v>165</v>
      </c>
      <c r="B30" s="97" t="s">
        <v>136</v>
      </c>
      <c r="C30" s="98">
        <v>2.5</v>
      </c>
      <c r="D30" s="97" t="s">
        <v>166</v>
      </c>
    </row>
    <row r="31" spans="1:4">
      <c r="A31" s="97" t="s">
        <v>167</v>
      </c>
      <c r="B31" s="97" t="s">
        <v>127</v>
      </c>
      <c r="C31" s="98">
        <v>2</v>
      </c>
      <c r="D31" s="97" t="s">
        <v>140</v>
      </c>
    </row>
    <row r="32" spans="1:4">
      <c r="A32" s="97" t="s">
        <v>168</v>
      </c>
      <c r="B32" s="97" t="s">
        <v>127</v>
      </c>
      <c r="C32" s="98">
        <v>1</v>
      </c>
      <c r="D32" s="97" t="s">
        <v>128</v>
      </c>
    </row>
    <row r="33" spans="1:4">
      <c r="A33" s="97" t="s">
        <v>169</v>
      </c>
      <c r="B33" s="97" t="s">
        <v>130</v>
      </c>
      <c r="C33" s="98">
        <v>1.5</v>
      </c>
      <c r="D33" s="97" t="s">
        <v>166</v>
      </c>
    </row>
    <row r="34" spans="1:4">
      <c r="A34" s="97" t="s">
        <v>170</v>
      </c>
      <c r="B34" s="97" t="s">
        <v>148</v>
      </c>
      <c r="C34" s="98">
        <v>1</v>
      </c>
      <c r="D34" s="97" t="s">
        <v>128</v>
      </c>
    </row>
    <row r="35" spans="1:4">
      <c r="A35" s="97" t="s">
        <v>171</v>
      </c>
      <c r="B35" s="97" t="s">
        <v>127</v>
      </c>
      <c r="C35" s="98">
        <v>1</v>
      </c>
      <c r="D35" s="97" t="s">
        <v>128</v>
      </c>
    </row>
    <row r="36" spans="1:4">
      <c r="A36" s="97" t="s">
        <v>172</v>
      </c>
      <c r="B36" s="97" t="s">
        <v>148</v>
      </c>
      <c r="C36" s="98">
        <v>3</v>
      </c>
      <c r="D36" s="97" t="s">
        <v>133</v>
      </c>
    </row>
    <row r="37" spans="1:4">
      <c r="A37" s="97" t="s">
        <v>173</v>
      </c>
      <c r="B37" s="97" t="s">
        <v>148</v>
      </c>
      <c r="C37" s="98">
        <v>3.5</v>
      </c>
      <c r="D37" s="97" t="s">
        <v>140</v>
      </c>
    </row>
    <row r="38" spans="1:4">
      <c r="A38" s="97" t="s">
        <v>174</v>
      </c>
      <c r="B38" s="97" t="s">
        <v>130</v>
      </c>
      <c r="C38" s="98">
        <v>4</v>
      </c>
      <c r="D38" s="97" t="s">
        <v>150</v>
      </c>
    </row>
    <row r="39" spans="1:4">
      <c r="A39" s="97" t="s">
        <v>175</v>
      </c>
      <c r="B39" s="97" t="s">
        <v>148</v>
      </c>
      <c r="C39" s="98">
        <v>2</v>
      </c>
      <c r="D39" s="97" t="s">
        <v>140</v>
      </c>
    </row>
    <row r="40" spans="1:4">
      <c r="A40" s="97" t="s">
        <v>176</v>
      </c>
      <c r="B40" s="97" t="s">
        <v>138</v>
      </c>
      <c r="C40" s="98">
        <v>1.5</v>
      </c>
      <c r="D40" s="97" t="s">
        <v>131</v>
      </c>
    </row>
    <row r="41" spans="1:4">
      <c r="A41" s="97" t="s">
        <v>177</v>
      </c>
      <c r="B41" s="97" t="s">
        <v>148</v>
      </c>
      <c r="C41" s="98">
        <v>3</v>
      </c>
      <c r="D41" s="97" t="s">
        <v>150</v>
      </c>
    </row>
    <row r="42" spans="1:4">
      <c r="A42" s="97" t="s">
        <v>178</v>
      </c>
      <c r="B42" s="97" t="s">
        <v>130</v>
      </c>
      <c r="C42" s="98">
        <v>2.5</v>
      </c>
      <c r="D42" s="97" t="s">
        <v>131</v>
      </c>
    </row>
    <row r="43" spans="1:4">
      <c r="A43" s="97" t="s">
        <v>179</v>
      </c>
      <c r="B43" s="97" t="s">
        <v>138</v>
      </c>
      <c r="C43" s="98">
        <v>3</v>
      </c>
      <c r="D43" s="97" t="s">
        <v>166</v>
      </c>
    </row>
    <row r="44" spans="1:4">
      <c r="A44" s="97" t="s">
        <v>180</v>
      </c>
      <c r="B44" s="97" t="s">
        <v>127</v>
      </c>
      <c r="C44" s="98">
        <v>4</v>
      </c>
      <c r="D44" s="97" t="s">
        <v>166</v>
      </c>
    </row>
    <row r="45" spans="1:4">
      <c r="A45" s="97" t="s">
        <v>181</v>
      </c>
      <c r="B45" s="97" t="s">
        <v>138</v>
      </c>
      <c r="C45" s="98">
        <v>1</v>
      </c>
      <c r="D45" s="97" t="s">
        <v>140</v>
      </c>
    </row>
  </sheetData>
  <mergeCells count="1">
    <mergeCell ref="A1:D1"/>
  </mergeCells>
  <phoneticPr fontId="16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K38"/>
  <sheetViews>
    <sheetView showGridLines="0" workbookViewId="0">
      <selection activeCell="I28" sqref="I28"/>
    </sheetView>
  </sheetViews>
  <sheetFormatPr defaultRowHeight="12.75"/>
  <cols>
    <col min="1" max="1" width="31" bestFit="1" customWidth="1"/>
    <col min="2" max="2" width="9" bestFit="1" customWidth="1"/>
    <col min="3" max="3" width="10" bestFit="1" customWidth="1"/>
    <col min="4" max="4" width="11.5703125" bestFit="1" customWidth="1"/>
    <col min="5" max="5" width="12.7109375" bestFit="1" customWidth="1"/>
    <col min="6" max="6" width="9.85546875" bestFit="1" customWidth="1"/>
    <col min="7" max="7" width="10" customWidth="1"/>
    <col min="8" max="8" width="3" customWidth="1"/>
    <col min="9" max="9" width="17.28515625" bestFit="1" customWidth="1"/>
    <col min="10" max="10" width="13.85546875" customWidth="1"/>
    <col min="11" max="11" width="12" customWidth="1"/>
    <col min="12" max="12" width="12.5703125" customWidth="1"/>
  </cols>
  <sheetData>
    <row r="1" spans="1:11" ht="18.75" thickBot="1">
      <c r="A1" s="115" t="s">
        <v>81</v>
      </c>
      <c r="B1" s="116"/>
      <c r="C1" s="116"/>
      <c r="D1" s="116"/>
      <c r="E1" s="116"/>
      <c r="F1" s="116"/>
      <c r="G1" s="117"/>
    </row>
    <row r="2" spans="1:11" ht="13.5" thickBot="1">
      <c r="B2" s="66"/>
      <c r="G2" s="66"/>
    </row>
    <row r="3" spans="1:11">
      <c r="A3" s="67" t="s">
        <v>82</v>
      </c>
      <c r="B3" s="68" t="s">
        <v>11</v>
      </c>
      <c r="C3" s="69" t="s">
        <v>83</v>
      </c>
      <c r="D3" s="69" t="s">
        <v>84</v>
      </c>
      <c r="E3" s="69" t="s">
        <v>85</v>
      </c>
      <c r="F3" s="69" t="s">
        <v>86</v>
      </c>
      <c r="G3" s="70" t="s">
        <v>10</v>
      </c>
    </row>
    <row r="4" spans="1:11">
      <c r="A4" s="71" t="s">
        <v>87</v>
      </c>
      <c r="B4" s="72">
        <v>25.4</v>
      </c>
      <c r="C4" s="73" t="s">
        <v>88</v>
      </c>
      <c r="D4" s="74">
        <v>4</v>
      </c>
      <c r="E4" s="75" t="s">
        <v>89</v>
      </c>
      <c r="F4" s="76" t="s">
        <v>90</v>
      </c>
      <c r="G4" s="77">
        <v>101.6</v>
      </c>
    </row>
    <row r="5" spans="1:11">
      <c r="A5" s="71" t="s">
        <v>185</v>
      </c>
      <c r="B5" s="72">
        <v>33.9</v>
      </c>
      <c r="C5" s="73" t="s">
        <v>91</v>
      </c>
      <c r="D5" s="74">
        <v>2</v>
      </c>
      <c r="E5" s="75" t="s">
        <v>89</v>
      </c>
      <c r="F5" s="76" t="s">
        <v>90</v>
      </c>
      <c r="G5" s="77">
        <v>67.8</v>
      </c>
      <c r="I5" s="118" t="s">
        <v>119</v>
      </c>
      <c r="J5" s="119"/>
      <c r="K5" s="119"/>
    </row>
    <row r="6" spans="1:11">
      <c r="A6" s="71" t="s">
        <v>92</v>
      </c>
      <c r="B6" s="72">
        <v>22</v>
      </c>
      <c r="C6" s="73" t="s">
        <v>93</v>
      </c>
      <c r="D6" s="74">
        <v>12</v>
      </c>
      <c r="E6" s="75" t="s">
        <v>94</v>
      </c>
      <c r="F6" s="76" t="s">
        <v>20</v>
      </c>
      <c r="G6" s="77">
        <v>264</v>
      </c>
      <c r="I6" s="87" t="s">
        <v>85</v>
      </c>
      <c r="J6" s="87" t="s">
        <v>83</v>
      </c>
      <c r="K6" s="87" t="s">
        <v>86</v>
      </c>
    </row>
    <row r="7" spans="1:11">
      <c r="A7" s="71" t="s">
        <v>95</v>
      </c>
      <c r="B7" s="72">
        <v>39.9</v>
      </c>
      <c r="C7" s="73" t="s">
        <v>88</v>
      </c>
      <c r="D7" s="74">
        <v>6</v>
      </c>
      <c r="E7" s="75" t="s">
        <v>89</v>
      </c>
      <c r="F7" s="76" t="s">
        <v>20</v>
      </c>
      <c r="G7" s="77">
        <v>239.4</v>
      </c>
      <c r="I7" s="88"/>
      <c r="J7" s="88"/>
      <c r="K7" s="88"/>
    </row>
    <row r="8" spans="1:11">
      <c r="A8" s="71" t="s">
        <v>96</v>
      </c>
      <c r="B8" s="72">
        <v>36.520000000000003</v>
      </c>
      <c r="C8" s="73" t="s">
        <v>91</v>
      </c>
      <c r="D8" s="74">
        <v>3</v>
      </c>
      <c r="E8" s="75" t="s">
        <v>97</v>
      </c>
      <c r="F8" s="76" t="s">
        <v>98</v>
      </c>
      <c r="G8" s="77">
        <v>109.56</v>
      </c>
    </row>
    <row r="9" spans="1:11" ht="13.5" thickBot="1">
      <c r="A9" s="71" t="s">
        <v>99</v>
      </c>
      <c r="B9" s="72">
        <v>33.9</v>
      </c>
      <c r="C9" s="73" t="s">
        <v>88</v>
      </c>
      <c r="D9" s="74">
        <v>5</v>
      </c>
      <c r="E9" s="75" t="s">
        <v>89</v>
      </c>
      <c r="F9" s="76" t="s">
        <v>100</v>
      </c>
      <c r="G9" s="77">
        <v>169.5</v>
      </c>
    </row>
    <row r="10" spans="1:11">
      <c r="A10" s="71" t="s">
        <v>101</v>
      </c>
      <c r="B10" s="72">
        <v>76</v>
      </c>
      <c r="C10" s="73" t="s">
        <v>93</v>
      </c>
      <c r="D10" s="74">
        <v>1</v>
      </c>
      <c r="E10" s="75" t="s">
        <v>94</v>
      </c>
      <c r="F10" s="76" t="s">
        <v>98</v>
      </c>
      <c r="G10" s="77">
        <v>76</v>
      </c>
      <c r="I10" s="89" t="s">
        <v>120</v>
      </c>
      <c r="J10" s="90"/>
    </row>
    <row r="11" spans="1:11">
      <c r="A11" s="71" t="s">
        <v>102</v>
      </c>
      <c r="B11" s="72">
        <v>22.9</v>
      </c>
      <c r="C11" s="73" t="s">
        <v>93</v>
      </c>
      <c r="D11" s="74">
        <v>3</v>
      </c>
      <c r="E11" s="75" t="s">
        <v>97</v>
      </c>
      <c r="F11" s="76" t="s">
        <v>98</v>
      </c>
      <c r="G11" s="77">
        <v>68.7</v>
      </c>
      <c r="I11" s="92" t="s">
        <v>121</v>
      </c>
      <c r="J11" s="93"/>
    </row>
    <row r="12" spans="1:11">
      <c r="A12" s="71" t="s">
        <v>103</v>
      </c>
      <c r="B12" s="72">
        <v>26</v>
      </c>
      <c r="C12" s="73" t="s">
        <v>88</v>
      </c>
      <c r="D12" s="74">
        <v>8</v>
      </c>
      <c r="E12" s="75" t="s">
        <v>89</v>
      </c>
      <c r="F12" s="76" t="s">
        <v>90</v>
      </c>
      <c r="G12" s="77">
        <v>208</v>
      </c>
      <c r="I12" s="92" t="s">
        <v>122</v>
      </c>
      <c r="J12" s="93"/>
    </row>
    <row r="13" spans="1:11" ht="13.5" thickBot="1">
      <c r="A13" s="71" t="s">
        <v>104</v>
      </c>
      <c r="B13" s="72">
        <v>26.5</v>
      </c>
      <c r="C13" s="73" t="s">
        <v>91</v>
      </c>
      <c r="D13" s="74">
        <v>3</v>
      </c>
      <c r="E13" s="75" t="s">
        <v>94</v>
      </c>
      <c r="F13" s="76" t="s">
        <v>100</v>
      </c>
      <c r="G13" s="77">
        <v>79.5</v>
      </c>
      <c r="I13" s="94" t="s">
        <v>123</v>
      </c>
      <c r="J13" s="95"/>
    </row>
    <row r="14" spans="1:11">
      <c r="A14" s="71" t="s">
        <v>105</v>
      </c>
      <c r="B14" s="72">
        <v>43.12</v>
      </c>
      <c r="C14" s="73" t="s">
        <v>91</v>
      </c>
      <c r="D14" s="74">
        <v>5</v>
      </c>
      <c r="E14" s="75" t="s">
        <v>89</v>
      </c>
      <c r="F14" s="76" t="s">
        <v>106</v>
      </c>
      <c r="G14" s="77">
        <v>215.6</v>
      </c>
    </row>
    <row r="15" spans="1:11">
      <c r="A15" s="71" t="s">
        <v>107</v>
      </c>
      <c r="B15" s="72">
        <v>21.91</v>
      </c>
      <c r="C15" s="73" t="s">
        <v>93</v>
      </c>
      <c r="D15" s="74">
        <v>7</v>
      </c>
      <c r="E15" s="75" t="s">
        <v>89</v>
      </c>
      <c r="F15" s="76" t="s">
        <v>100</v>
      </c>
      <c r="G15" s="77">
        <v>153.37</v>
      </c>
    </row>
    <row r="16" spans="1:11">
      <c r="A16" s="71" t="s">
        <v>108</v>
      </c>
      <c r="B16" s="72">
        <v>20</v>
      </c>
      <c r="C16" s="73" t="s">
        <v>91</v>
      </c>
      <c r="D16" s="74">
        <v>2</v>
      </c>
      <c r="E16" s="75" t="s">
        <v>94</v>
      </c>
      <c r="F16" s="76" t="s">
        <v>90</v>
      </c>
      <c r="G16" s="77">
        <v>40</v>
      </c>
    </row>
    <row r="17" spans="1:7">
      <c r="A17" s="71" t="s">
        <v>109</v>
      </c>
      <c r="B17" s="72">
        <v>19.5</v>
      </c>
      <c r="C17" s="73" t="s">
        <v>88</v>
      </c>
      <c r="D17" s="74">
        <v>7</v>
      </c>
      <c r="E17" s="75" t="s">
        <v>89</v>
      </c>
      <c r="F17" s="76" t="s">
        <v>20</v>
      </c>
      <c r="G17" s="77">
        <v>136.5</v>
      </c>
    </row>
    <row r="18" spans="1:7">
      <c r="A18" s="71" t="s">
        <v>110</v>
      </c>
      <c r="B18" s="72">
        <v>12.7</v>
      </c>
      <c r="C18" s="73" t="s">
        <v>88</v>
      </c>
      <c r="D18" s="74">
        <v>3</v>
      </c>
      <c r="E18" s="75" t="s">
        <v>94</v>
      </c>
      <c r="F18" s="76" t="s">
        <v>106</v>
      </c>
      <c r="G18" s="77">
        <v>38.1</v>
      </c>
    </row>
    <row r="19" spans="1:7">
      <c r="A19" s="71" t="s">
        <v>111</v>
      </c>
      <c r="B19" s="72">
        <v>7.9</v>
      </c>
      <c r="C19" s="73" t="s">
        <v>88</v>
      </c>
      <c r="D19" s="74">
        <v>12</v>
      </c>
      <c r="E19" s="75" t="s">
        <v>89</v>
      </c>
      <c r="F19" s="76" t="s">
        <v>20</v>
      </c>
      <c r="G19" s="77">
        <v>94.8</v>
      </c>
    </row>
    <row r="20" spans="1:7">
      <c r="A20" s="71" t="s">
        <v>112</v>
      </c>
      <c r="B20" s="72">
        <v>27.5</v>
      </c>
      <c r="C20" s="73" t="s">
        <v>88</v>
      </c>
      <c r="D20" s="74">
        <v>9</v>
      </c>
      <c r="E20" s="75" t="s">
        <v>97</v>
      </c>
      <c r="F20" s="76" t="s">
        <v>20</v>
      </c>
      <c r="G20" s="77">
        <v>247.5</v>
      </c>
    </row>
    <row r="21" spans="1:7">
      <c r="A21" s="71" t="s">
        <v>113</v>
      </c>
      <c r="B21" s="72">
        <v>17.420000000000002</v>
      </c>
      <c r="C21" s="73" t="s">
        <v>93</v>
      </c>
      <c r="D21" s="74">
        <v>2</v>
      </c>
      <c r="E21" s="75" t="s">
        <v>97</v>
      </c>
      <c r="F21" s="76" t="s">
        <v>98</v>
      </c>
      <c r="G21" s="77">
        <v>34.840000000000003</v>
      </c>
    </row>
    <row r="22" spans="1:7">
      <c r="A22" s="71" t="s">
        <v>114</v>
      </c>
      <c r="B22" s="72">
        <v>75.900000000000006</v>
      </c>
      <c r="C22" s="73" t="s">
        <v>91</v>
      </c>
      <c r="D22" s="74">
        <v>2</v>
      </c>
      <c r="E22" s="75" t="s">
        <v>97</v>
      </c>
      <c r="F22" s="76" t="s">
        <v>20</v>
      </c>
      <c r="G22" s="77">
        <v>151.80000000000001</v>
      </c>
    </row>
    <row r="23" spans="1:7">
      <c r="A23" s="71" t="s">
        <v>115</v>
      </c>
      <c r="B23" s="72">
        <v>23.8</v>
      </c>
      <c r="C23" s="73" t="s">
        <v>93</v>
      </c>
      <c r="D23" s="74">
        <v>3</v>
      </c>
      <c r="E23" s="75" t="s">
        <v>97</v>
      </c>
      <c r="F23" s="76" t="s">
        <v>100</v>
      </c>
      <c r="G23" s="77">
        <v>71.400000000000006</v>
      </c>
    </row>
    <row r="24" spans="1:7">
      <c r="A24" s="71" t="s">
        <v>116</v>
      </c>
      <c r="B24" s="72">
        <v>34.799999999999997</v>
      </c>
      <c r="C24" s="73" t="s">
        <v>93</v>
      </c>
      <c r="D24" s="74">
        <v>3</v>
      </c>
      <c r="E24" s="75" t="s">
        <v>94</v>
      </c>
      <c r="F24" s="76" t="s">
        <v>98</v>
      </c>
      <c r="G24" s="77">
        <v>104.4</v>
      </c>
    </row>
    <row r="25" spans="1:7">
      <c r="A25" s="71" t="s">
        <v>117</v>
      </c>
      <c r="B25" s="72">
        <v>20.399999999999999</v>
      </c>
      <c r="C25" s="73" t="s">
        <v>93</v>
      </c>
      <c r="D25" s="74">
        <v>9</v>
      </c>
      <c r="E25" s="75" t="s">
        <v>89</v>
      </c>
      <c r="F25" s="76" t="s">
        <v>100</v>
      </c>
      <c r="G25" s="77">
        <v>183.6</v>
      </c>
    </row>
    <row r="26" spans="1:7" ht="13.5" thickBot="1">
      <c r="A26" s="78" t="s">
        <v>118</v>
      </c>
      <c r="B26" s="79">
        <v>7.9</v>
      </c>
      <c r="C26" s="80" t="s">
        <v>88</v>
      </c>
      <c r="D26" s="81">
        <v>15</v>
      </c>
      <c r="E26" s="82" t="s">
        <v>89</v>
      </c>
      <c r="F26" s="83" t="s">
        <v>90</v>
      </c>
      <c r="G26" s="84">
        <v>118.5</v>
      </c>
    </row>
    <row r="27" spans="1:7">
      <c r="A27" s="85"/>
      <c r="B27" s="86"/>
      <c r="C27" s="85"/>
      <c r="D27" s="85"/>
      <c r="E27" s="85"/>
      <c r="F27" s="85"/>
      <c r="G27" s="86"/>
    </row>
    <row r="28" spans="1:7">
      <c r="A28" s="85"/>
      <c r="B28" s="86"/>
      <c r="C28" s="85"/>
      <c r="D28" s="85"/>
      <c r="E28" s="85"/>
      <c r="F28" s="85"/>
      <c r="G28" s="86"/>
    </row>
    <row r="29" spans="1:7">
      <c r="E29" s="85"/>
      <c r="F29" s="85"/>
      <c r="G29" s="86"/>
    </row>
    <row r="30" spans="1:7">
      <c r="E30" s="85"/>
      <c r="F30" s="85"/>
      <c r="G30" s="86"/>
    </row>
    <row r="31" spans="1:7">
      <c r="E31" s="85"/>
      <c r="F31" s="85"/>
      <c r="G31" s="86"/>
    </row>
    <row r="34" spans="2:4">
      <c r="B34" s="66"/>
    </row>
    <row r="35" spans="2:4">
      <c r="C35" s="91"/>
      <c r="D35" s="91"/>
    </row>
    <row r="36" spans="2:4">
      <c r="C36" s="91"/>
      <c r="D36" s="91"/>
    </row>
    <row r="37" spans="2:4">
      <c r="C37" s="91"/>
      <c r="D37" s="91"/>
    </row>
    <row r="38" spans="2:4">
      <c r="C38" s="91"/>
      <c r="D38" s="91"/>
    </row>
  </sheetData>
  <mergeCells count="2">
    <mergeCell ref="A1:G1"/>
    <mergeCell ref="I5:K5"/>
  </mergeCells>
  <phoneticPr fontId="16" type="noConversion"/>
  <pageMargins left="0.78740157499999996" right="0.78740157499999996" top="0.984251969" bottom="0.984251969" header="0.49212598499999999" footer="0.49212598499999999"/>
  <pageSetup paperSize="9" orientation="portrait" horizontalDpi="4294967293" verticalDpi="4294967293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Apoio-Preços</vt:lpstr>
      <vt:lpstr>EXB-Automóveis</vt:lpstr>
      <vt:lpstr>EXB-Funções</vt:lpstr>
      <vt:lpstr>EXB-Se_Composto</vt:lpstr>
      <vt:lpstr>EXB-Se E_Se Ou</vt:lpstr>
      <vt:lpstr>EXB-Filtro Avançado</vt:lpstr>
      <vt:lpstr>EXB-Banco Dados</vt:lpstr>
    </vt:vector>
  </TitlesOfParts>
  <Company>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</dc:creator>
  <cp:lastModifiedBy>lucivalda</cp:lastModifiedBy>
  <cp:lastPrinted>2002-08-29T05:45:39Z</cp:lastPrinted>
  <dcterms:created xsi:type="dcterms:W3CDTF">2004-11-11T12:15:12Z</dcterms:created>
  <dcterms:modified xsi:type="dcterms:W3CDTF">2014-01-28T00:16:17Z</dcterms:modified>
</cp:coreProperties>
</file>