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-nivel-especialista\curso-completo\excel_365_do_zero_ao_avancado\5.basico_formatacao_de_tabela_e_analise_de_dados\105.estrutura_de_topicos_subtotal\"/>
    </mc:Choice>
  </mc:AlternateContent>
  <xr:revisionPtr revIDLastSave="0" documentId="13_ncr:1_{ED99EA8C-282C-4276-B7B1-B0657C59AA8A}" xr6:coauthVersionLast="47" xr6:coauthVersionMax="47" xr10:uidLastSave="{00000000-0000-0000-0000-000000000000}"/>
  <bookViews>
    <workbookView xWindow="-108" yWindow="-108" windowWidth="23256" windowHeight="12456" activeTab="5" xr2:uid="{851E89D6-2654-4F34-8E0C-E870017DE456}"/>
  </bookViews>
  <sheets>
    <sheet name="Exercício 01" sheetId="24" r:id="rId1"/>
    <sheet name="Exercício 02" sheetId="25" r:id="rId2"/>
    <sheet name="Exercício 03" sheetId="26" r:id="rId3"/>
    <sheet name="Exercício 04" sheetId="27" r:id="rId4"/>
    <sheet name="Exercício 05" sheetId="28" r:id="rId5"/>
    <sheet name="Exercício 06" sheetId="29" r:id="rId6"/>
    <sheet name="Informações" sheetId="2" r:id="rId7"/>
  </sheets>
  <definedNames>
    <definedName name="_xlnm._FilterDatabase" localSheetId="0" hidden="1">'Exercício 01'!$B$4:$F$41</definedName>
    <definedName name="_xlnm._FilterDatabase" localSheetId="1" hidden="1">'Exercício 02'!#REF!</definedName>
    <definedName name="_xlnm._FilterDatabase" localSheetId="2" hidden="1">'Exercício 03'!#REF!</definedName>
    <definedName name="_xlnm._FilterDatabase" localSheetId="3" hidden="1">'Exercício 04'!#REF!</definedName>
    <definedName name="_xlnm._FilterDatabase" localSheetId="4" hidden="1">'Exercício 05'!#REF!</definedName>
    <definedName name="_xlnm._FilterDatabase" localSheetId="5" hidden="1">'Exercício 06'!#REF!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5" i="29" l="1"/>
  <c r="D23" i="29"/>
  <c r="D16" i="29"/>
  <c r="D14" i="29"/>
  <c r="D12" i="29"/>
  <c r="D9" i="29"/>
  <c r="D26" i="29" s="1"/>
  <c r="D25" i="28"/>
  <c r="D23" i="28"/>
  <c r="D16" i="28"/>
  <c r="D14" i="28"/>
  <c r="D12" i="28"/>
  <c r="D9" i="28"/>
  <c r="D26" i="28" s="1"/>
  <c r="D26" i="27"/>
  <c r="D25" i="27"/>
  <c r="D23" i="27"/>
  <c r="D16" i="27"/>
  <c r="D14" i="27"/>
  <c r="D12" i="27"/>
  <c r="D9" i="27"/>
  <c r="D25" i="26"/>
  <c r="D23" i="26"/>
  <c r="D16" i="26"/>
  <c r="D14" i="26"/>
  <c r="D12" i="26"/>
  <c r="D9" i="26"/>
  <c r="D26" i="26" s="1"/>
  <c r="D25" i="25"/>
  <c r="D23" i="25"/>
  <c r="D16" i="25"/>
  <c r="D14" i="25"/>
  <c r="D26" i="25" s="1"/>
  <c r="D12" i="25"/>
  <c r="D9" i="25"/>
  <c r="F43" i="24"/>
  <c r="F42" i="24"/>
  <c r="F37" i="24"/>
  <c r="F34" i="24"/>
  <c r="F30" i="24"/>
  <c r="F26" i="24"/>
  <c r="F16" i="24"/>
  <c r="F12" i="24"/>
  <c r="F6" i="24"/>
</calcChain>
</file>

<file path=xl/sharedStrings.xml><?xml version="1.0" encoding="utf-8"?>
<sst xmlns="http://schemas.openxmlformats.org/spreadsheetml/2006/main" count="291" uniqueCount="121">
  <si>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</si>
  <si>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</si>
  <si>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</si>
  <si>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</si>
  <si>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</si>
  <si>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</si>
  <si>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Marca</t>
  </si>
  <si>
    <t>Modelo</t>
  </si>
  <si>
    <t>Unid.</t>
  </si>
  <si>
    <t>Participação</t>
  </si>
  <si>
    <t>Valor (Fipe)</t>
  </si>
  <si>
    <t>VW</t>
  </si>
  <si>
    <t>Gol</t>
  </si>
  <si>
    <t>Fiat</t>
  </si>
  <si>
    <t>Uno</t>
  </si>
  <si>
    <t>Palio</t>
  </si>
  <si>
    <t>Fox</t>
  </si>
  <si>
    <t>GM</t>
  </si>
  <si>
    <t>Celta</t>
  </si>
  <si>
    <t>Siena</t>
  </si>
  <si>
    <t>Strada</t>
  </si>
  <si>
    <t>Renault</t>
  </si>
  <si>
    <t>Sandero</t>
  </si>
  <si>
    <t>Voyage</t>
  </si>
  <si>
    <t>Ford</t>
  </si>
  <si>
    <t>Fiesta Hatch</t>
  </si>
  <si>
    <t>Classic</t>
  </si>
  <si>
    <t>Saveiro</t>
  </si>
  <si>
    <t>Ka</t>
  </si>
  <si>
    <t>Cobalt</t>
  </si>
  <si>
    <t>Montana</t>
  </si>
  <si>
    <t>S10</t>
  </si>
  <si>
    <t>Toyota</t>
  </si>
  <si>
    <t>Corolla</t>
  </si>
  <si>
    <t>Agile</t>
  </si>
  <si>
    <t>Honda</t>
  </si>
  <si>
    <t>Civic</t>
  </si>
  <si>
    <t>Spin</t>
  </si>
  <si>
    <t>Hilux</t>
  </si>
  <si>
    <t>Punto</t>
  </si>
  <si>
    <t>Citroën</t>
  </si>
  <si>
    <t>C3</t>
  </si>
  <si>
    <t>Duster</t>
  </si>
  <si>
    <t>Prisma</t>
  </si>
  <si>
    <t>Cruze Sedã</t>
  </si>
  <si>
    <t>Ecosport</t>
  </si>
  <si>
    <t>Fit</t>
  </si>
  <si>
    <t>Logan</t>
  </si>
  <si>
    <t>City</t>
  </si>
  <si>
    <t>Cidade</t>
  </si>
  <si>
    <t>Nome</t>
  </si>
  <si>
    <t>Indaiatuba</t>
  </si>
  <si>
    <t>Campinas</t>
  </si>
  <si>
    <t>São Paulo</t>
  </si>
  <si>
    <t>Itu</t>
  </si>
  <si>
    <t>Salto</t>
  </si>
  <si>
    <t>Sorocaba</t>
  </si>
  <si>
    <t>Alice</t>
  </si>
  <si>
    <t>Aline</t>
  </si>
  <si>
    <t>Fernando</t>
  </si>
  <si>
    <t>Fátima</t>
  </si>
  <si>
    <t>Gabriel</t>
  </si>
  <si>
    <t>George</t>
  </si>
  <si>
    <t>Yuri</t>
  </si>
  <si>
    <t>Antônio</t>
  </si>
  <si>
    <t>Luiz</t>
  </si>
  <si>
    <t>Beatriz</t>
  </si>
  <si>
    <t>Camila</t>
  </si>
  <si>
    <t>Manoel</t>
  </si>
  <si>
    <t>Caroline</t>
  </si>
  <si>
    <t>Carolina</t>
  </si>
  <si>
    <t>Valor Ganho</t>
  </si>
  <si>
    <t>Soma</t>
  </si>
  <si>
    <t>Média</t>
  </si>
  <si>
    <t>Máximo</t>
  </si>
  <si>
    <t>Mínimo</t>
  </si>
  <si>
    <t>Contagem</t>
  </si>
  <si>
    <t>Excel Básico Capítulo 04 Aula 81</t>
  </si>
  <si>
    <t>Citroën Total</t>
  </si>
  <si>
    <t>Fiat Total</t>
  </si>
  <si>
    <t>Ford Total</t>
  </si>
  <si>
    <t>GM Total</t>
  </si>
  <si>
    <t>Honda Total</t>
  </si>
  <si>
    <t>Renault Total</t>
  </si>
  <si>
    <t>Toyota Total</t>
  </si>
  <si>
    <t>VW Total</t>
  </si>
  <si>
    <t>Total Geral</t>
  </si>
  <si>
    <t>Campinas Total</t>
  </si>
  <si>
    <t>Indaiatuba Total</t>
  </si>
  <si>
    <t>Itu Total</t>
  </si>
  <si>
    <t>Salto Total</t>
  </si>
  <si>
    <t>São Paulo Total</t>
  </si>
  <si>
    <t>Sorocaba Total</t>
  </si>
  <si>
    <t>Campinas Média</t>
  </si>
  <si>
    <t>Indaiatuba Média</t>
  </si>
  <si>
    <t>Itu Média</t>
  </si>
  <si>
    <t>Salto Média</t>
  </si>
  <si>
    <t>São Paulo Média</t>
  </si>
  <si>
    <t>Sorocaba Média</t>
  </si>
  <si>
    <t>Média Geral</t>
  </si>
  <si>
    <t>Campinas Máx.</t>
  </si>
  <si>
    <t>Indaiatuba Máx.</t>
  </si>
  <si>
    <t>Itu Máx.</t>
  </si>
  <si>
    <t>Salto Máx.</t>
  </si>
  <si>
    <t>São Paulo Máx.</t>
  </si>
  <si>
    <t>Sorocaba Máx.</t>
  </si>
  <si>
    <t>Máx Geral</t>
  </si>
  <si>
    <t>Campinas Mín.</t>
  </si>
  <si>
    <t>Indaiatuba Mín.</t>
  </si>
  <si>
    <t>Itu Mín.</t>
  </si>
  <si>
    <t>Salto Mín.</t>
  </si>
  <si>
    <t>São Paulo Mín.</t>
  </si>
  <si>
    <t>Sorocaba Mín.</t>
  </si>
  <si>
    <t>Mín Geral</t>
  </si>
  <si>
    <t>Campinas Contagem</t>
  </si>
  <si>
    <t>Indaiatuba Contagem</t>
  </si>
  <si>
    <t>Itu Contagem</t>
  </si>
  <si>
    <t>Salto Contagem</t>
  </si>
  <si>
    <t>São Paulo Contagem</t>
  </si>
  <si>
    <t>Sorocaba Contagem</t>
  </si>
  <si>
    <t>Contagem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</si>
</sst>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27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8" fillId="0" borderId="0" xfId="0" applyFont="1"/>
    <xf numFmtId="0" fontId="3" fillId="2" borderId="0" xfId="0" applyFont="1" applyFill="1" applyAlignment="1">
      <alignment vertical="center"/>
    </xf>
    <xf numFmtId="10" fontId="3" fillId="2" borderId="0" xfId="9" applyNumberFormat="1" applyFont="1" applyFill="1" applyAlignment="1">
      <alignment horizontal="center" vertical="center"/>
    </xf>
    <xf numFmtId="10" fontId="0" fillId="3" borderId="0" xfId="9" applyNumberFormat="1" applyFont="1" applyFill="1" applyAlignment="1">
      <alignment horizontal="center"/>
    </xf>
    <xf numFmtId="10" fontId="0" fillId="0" borderId="0" xfId="9" applyNumberFormat="1" applyFont="1" applyAlignment="1">
      <alignment horizontal="center"/>
    </xf>
    <xf numFmtId="44" fontId="3" fillId="2" borderId="0" xfId="8" applyFont="1" applyFill="1" applyAlignment="1">
      <alignment vertical="center"/>
    </xf>
    <xf numFmtId="44" fontId="0" fillId="3" borderId="0" xfId="8" applyFont="1" applyFill="1"/>
    <xf numFmtId="44" fontId="0" fillId="0" borderId="0" xfId="8" applyFont="1"/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10" fontId="2" fillId="3" borderId="0" xfId="9" applyNumberFormat="1" applyFont="1" applyFill="1" applyAlignment="1">
      <alignment horizontal="center" vertical="center"/>
    </xf>
    <xf numFmtId="44" fontId="2" fillId="3" borderId="0" xfId="8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44" fontId="0" fillId="0" borderId="0" xfId="8" applyFont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9" fillId="0" borderId="0" xfId="0" applyFont="1"/>
    <xf numFmtId="0" fontId="9" fillId="0" borderId="0" xfId="0" applyFont="1" applyAlignment="1">
      <alignment horizontal="left" vertical="center"/>
    </xf>
    <xf numFmtId="0" fontId="0" fillId="0" borderId="0" xfId="8" applyNumberFormat="1" applyFont="1" applyAlignment="1">
      <alignment horizontal="center" vertical="center"/>
    </xf>
  </cellXfs>
  <cellStyles count="10">
    <cellStyle name="Hiperlink" xfId="1" builtinId="8"/>
    <cellStyle name="Moeda" xfId="8" builtinId="4"/>
    <cellStyle name="Moeda 2" xfId="2" xr:uid="{BAD11850-028B-4204-91A5-6985439D5598}"/>
    <cellStyle name="Moeda 3" xfId="7" xr:uid="{95ACBECD-566A-4AD6-82F9-B33734E628B9}"/>
    <cellStyle name="Moeda 4" xfId="4" xr:uid="{D53E24F8-C134-4CBD-B1E5-7BE77A0ED9C4}"/>
    <cellStyle name="Normal" xfId="0" builtinId="0"/>
    <cellStyle name="Normal 2" xfId="5" xr:uid="{53816408-0A6C-46B7-A658-28A832AFF071}"/>
    <cellStyle name="Porcentagem" xfId="9" builtinId="5"/>
    <cellStyle name="Porcentagem 2" xfId="6" xr:uid="{824F48ED-BDDD-4FD4-92B2-85BA3D9D1576}"/>
    <cellStyle name="Vírgula 2" xfId="3" xr:uid="{2FF3DD20-85D6-40FD-B5AB-DB16F813AC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747DD-F910-4726-A4E6-BD4C9A6B746C}">
  <dimension ref="A1:F43"/>
  <sheetViews>
    <sheetView showGridLines="0" topLeftCell="A6" zoomScale="130" zoomScaleNormal="130" workbookViewId="0">
      <selection activeCell="M10" sqref="M10"/>
    </sheetView>
  </sheetViews>
  <sheetFormatPr defaultRowHeight="14.4" outlineLevelRow="2" x14ac:dyDescent="0.3"/>
  <cols>
    <col min="2" max="2" width="7.21875" bestFit="1" customWidth="1"/>
    <col min="3" max="3" width="10.88671875" bestFit="1" customWidth="1"/>
    <col min="4" max="4" width="6" style="16" bestFit="1" customWidth="1"/>
    <col min="5" max="5" width="10.88671875" style="10" bestFit="1" customWidth="1"/>
    <col min="6" max="6" width="15.5546875" style="13" bestFit="1" customWidth="1"/>
  </cols>
  <sheetData>
    <row r="1" spans="1:6" s="7" customFormat="1" ht="23.4" x14ac:dyDescent="0.3">
      <c r="A1" s="7" t="s">
        <v>77</v>
      </c>
      <c r="D1" s="14"/>
      <c r="E1" s="8"/>
      <c r="F1" s="11"/>
    </row>
    <row r="2" spans="1:6" s="1" customFormat="1" ht="12.6" customHeight="1" x14ac:dyDescent="0.3">
      <c r="B2" s="5"/>
      <c r="D2" s="15"/>
      <c r="E2" s="9"/>
      <c r="F2" s="12"/>
    </row>
    <row r="4" spans="1:6" x14ac:dyDescent="0.3">
      <c r="A4" s="6"/>
      <c r="B4" s="17" t="s">
        <v>6</v>
      </c>
      <c r="C4" s="17" t="s">
        <v>7</v>
      </c>
      <c r="D4" s="17" t="s">
        <v>8</v>
      </c>
      <c r="E4" s="18" t="s">
        <v>9</v>
      </c>
      <c r="F4" s="19" t="s">
        <v>10</v>
      </c>
    </row>
    <row r="5" spans="1:6" outlineLevel="2" x14ac:dyDescent="0.3">
      <c r="B5" t="s">
        <v>40</v>
      </c>
      <c r="C5" t="s">
        <v>41</v>
      </c>
      <c r="D5" s="16">
        <v>3497</v>
      </c>
      <c r="E5" s="10">
        <v>1.2999999999999999E-2</v>
      </c>
      <c r="F5" s="13">
        <v>44014</v>
      </c>
    </row>
    <row r="6" spans="1:6" outlineLevel="1" x14ac:dyDescent="0.3">
      <c r="B6" s="24" t="s">
        <v>78</v>
      </c>
      <c r="F6" s="13">
        <f>SUBTOTAL(9,F5:F5)</f>
        <v>44014</v>
      </c>
    </row>
    <row r="7" spans="1:6" outlineLevel="2" x14ac:dyDescent="0.3">
      <c r="B7" t="s">
        <v>13</v>
      </c>
      <c r="C7" t="s">
        <v>14</v>
      </c>
      <c r="D7" s="16">
        <v>20252</v>
      </c>
      <c r="E7" s="10">
        <v>7.2999999999999995E-2</v>
      </c>
      <c r="F7" s="13">
        <v>29921</v>
      </c>
    </row>
    <row r="8" spans="1:6" outlineLevel="2" x14ac:dyDescent="0.3">
      <c r="B8" t="s">
        <v>13</v>
      </c>
      <c r="C8" t="s">
        <v>15</v>
      </c>
      <c r="D8" s="16">
        <v>14440</v>
      </c>
      <c r="E8" s="10">
        <v>5.1999999999999998E-2</v>
      </c>
      <c r="F8" s="13">
        <v>22759</v>
      </c>
    </row>
    <row r="9" spans="1:6" outlineLevel="2" x14ac:dyDescent="0.3">
      <c r="B9" t="s">
        <v>13</v>
      </c>
      <c r="C9" t="s">
        <v>19</v>
      </c>
      <c r="D9" s="16">
        <v>9750</v>
      </c>
      <c r="E9" s="10">
        <v>3.5000000000000003E-2</v>
      </c>
      <c r="F9" s="13">
        <v>27789</v>
      </c>
    </row>
    <row r="10" spans="1:6" outlineLevel="2" x14ac:dyDescent="0.3">
      <c r="B10" t="s">
        <v>13</v>
      </c>
      <c r="C10" t="s">
        <v>20</v>
      </c>
      <c r="D10" s="16">
        <v>9512</v>
      </c>
      <c r="E10" s="10">
        <v>3.4000000000000002E-2</v>
      </c>
      <c r="F10" s="13">
        <v>29121</v>
      </c>
    </row>
    <row r="11" spans="1:6" outlineLevel="2" x14ac:dyDescent="0.3">
      <c r="B11" t="s">
        <v>13</v>
      </c>
      <c r="C11" t="s">
        <v>39</v>
      </c>
      <c r="D11" s="16">
        <v>3517</v>
      </c>
      <c r="E11" s="10">
        <v>1.2999999999999999E-2</v>
      </c>
      <c r="F11" s="13">
        <v>35251</v>
      </c>
    </row>
    <row r="12" spans="1:6" outlineLevel="1" x14ac:dyDescent="0.3">
      <c r="B12" s="24" t="s">
        <v>79</v>
      </c>
      <c r="F12" s="13">
        <f>SUBTOTAL(9,F7:F11)</f>
        <v>144841</v>
      </c>
    </row>
    <row r="13" spans="1:6" outlineLevel="2" x14ac:dyDescent="0.3">
      <c r="B13" t="s">
        <v>24</v>
      </c>
      <c r="C13" t="s">
        <v>25</v>
      </c>
      <c r="D13" s="16">
        <v>6211</v>
      </c>
      <c r="E13" s="10">
        <v>2.1999999999999999E-2</v>
      </c>
      <c r="F13" s="13">
        <v>25769</v>
      </c>
    </row>
    <row r="14" spans="1:6" outlineLevel="2" x14ac:dyDescent="0.3">
      <c r="B14" t="s">
        <v>24</v>
      </c>
      <c r="C14" t="s">
        <v>28</v>
      </c>
      <c r="D14" s="16">
        <v>4970</v>
      </c>
      <c r="E14" s="10">
        <v>1.7999999999999999E-2</v>
      </c>
      <c r="F14" s="13">
        <v>22174</v>
      </c>
    </row>
    <row r="15" spans="1:6" outlineLevel="2" x14ac:dyDescent="0.3">
      <c r="B15" t="s">
        <v>24</v>
      </c>
      <c r="C15" t="s">
        <v>45</v>
      </c>
      <c r="D15" s="16">
        <v>3036</v>
      </c>
      <c r="E15" s="10">
        <v>1.0999999999999999E-2</v>
      </c>
      <c r="F15" s="13">
        <v>56110</v>
      </c>
    </row>
    <row r="16" spans="1:6" outlineLevel="1" x14ac:dyDescent="0.3">
      <c r="B16" s="24" t="s">
        <v>80</v>
      </c>
      <c r="F16" s="13">
        <f>SUBTOTAL(9,F13:F15)</f>
        <v>104053</v>
      </c>
    </row>
    <row r="17" spans="2:6" outlineLevel="2" x14ac:dyDescent="0.3">
      <c r="B17" t="s">
        <v>17</v>
      </c>
      <c r="C17" t="s">
        <v>18</v>
      </c>
      <c r="D17" s="16">
        <v>11444</v>
      </c>
      <c r="E17" s="10">
        <v>4.1000000000000002E-2</v>
      </c>
      <c r="F17" s="13">
        <v>31606</v>
      </c>
    </row>
    <row r="18" spans="2:6" outlineLevel="2" x14ac:dyDescent="0.3">
      <c r="B18" t="s">
        <v>17</v>
      </c>
      <c r="C18" t="s">
        <v>26</v>
      </c>
      <c r="D18" s="16">
        <v>5433</v>
      </c>
      <c r="E18" s="10">
        <v>0.02</v>
      </c>
      <c r="F18" s="13">
        <v>32656</v>
      </c>
    </row>
    <row r="19" spans="2:6" outlineLevel="2" x14ac:dyDescent="0.3">
      <c r="B19" t="s">
        <v>17</v>
      </c>
      <c r="C19" t="s">
        <v>29</v>
      </c>
      <c r="D19" s="16">
        <v>4392</v>
      </c>
      <c r="E19" s="10">
        <v>1.6E-2</v>
      </c>
      <c r="F19" s="13">
        <v>38113</v>
      </c>
    </row>
    <row r="20" spans="2:6" outlineLevel="2" x14ac:dyDescent="0.3">
      <c r="B20" t="s">
        <v>17</v>
      </c>
      <c r="C20" t="s">
        <v>30</v>
      </c>
      <c r="D20" s="16">
        <v>4155</v>
      </c>
      <c r="E20" s="10">
        <v>1.4999999999999999E-2</v>
      </c>
      <c r="F20" s="13">
        <v>29560</v>
      </c>
    </row>
    <row r="21" spans="2:6" outlineLevel="2" x14ac:dyDescent="0.3">
      <c r="B21" t="s">
        <v>17</v>
      </c>
      <c r="C21" t="s">
        <v>31</v>
      </c>
      <c r="D21" s="16">
        <v>4076</v>
      </c>
      <c r="E21" s="10">
        <v>1.4999999999999999E-2</v>
      </c>
      <c r="F21" s="13">
        <v>45649</v>
      </c>
    </row>
    <row r="22" spans="2:6" outlineLevel="2" x14ac:dyDescent="0.3">
      <c r="B22" t="s">
        <v>17</v>
      </c>
      <c r="C22" t="s">
        <v>34</v>
      </c>
      <c r="D22" s="16">
        <v>3878</v>
      </c>
      <c r="E22" s="10">
        <v>1.4E-2</v>
      </c>
      <c r="F22" s="13">
        <v>35285</v>
      </c>
    </row>
    <row r="23" spans="2:6" outlineLevel="2" x14ac:dyDescent="0.3">
      <c r="B23" t="s">
        <v>17</v>
      </c>
      <c r="C23" t="s">
        <v>37</v>
      </c>
      <c r="D23" s="16">
        <v>3644</v>
      </c>
      <c r="E23" s="10">
        <v>1.2999999999999999E-2</v>
      </c>
      <c r="F23" s="13">
        <v>53110</v>
      </c>
    </row>
    <row r="24" spans="2:6" outlineLevel="2" x14ac:dyDescent="0.3">
      <c r="B24" t="s">
        <v>17</v>
      </c>
      <c r="C24" t="s">
        <v>43</v>
      </c>
      <c r="D24" s="16">
        <v>3150</v>
      </c>
      <c r="E24" s="10">
        <v>0.01</v>
      </c>
      <c r="F24" s="13">
        <v>29169</v>
      </c>
    </row>
    <row r="25" spans="2:6" outlineLevel="2" x14ac:dyDescent="0.3">
      <c r="B25" t="s">
        <v>17</v>
      </c>
      <c r="C25" t="s">
        <v>44</v>
      </c>
      <c r="D25" s="16">
        <v>3073</v>
      </c>
      <c r="E25" s="10">
        <v>1.0999999999999999E-2</v>
      </c>
      <c r="F25" s="13">
        <v>60055</v>
      </c>
    </row>
    <row r="26" spans="2:6" outlineLevel="1" x14ac:dyDescent="0.3">
      <c r="B26" s="24" t="s">
        <v>81</v>
      </c>
      <c r="F26" s="13">
        <f>SUBTOTAL(9,F17:F25)</f>
        <v>355203</v>
      </c>
    </row>
    <row r="27" spans="2:6" outlineLevel="2" x14ac:dyDescent="0.3">
      <c r="B27" t="s">
        <v>35</v>
      </c>
      <c r="C27" t="s">
        <v>36</v>
      </c>
      <c r="D27" s="16">
        <v>3735</v>
      </c>
      <c r="E27" s="10">
        <v>1.2999999999999999E-2</v>
      </c>
      <c r="F27" s="13">
        <v>60648</v>
      </c>
    </row>
    <row r="28" spans="2:6" outlineLevel="2" x14ac:dyDescent="0.3">
      <c r="B28" t="s">
        <v>35</v>
      </c>
      <c r="C28" t="s">
        <v>46</v>
      </c>
      <c r="D28" s="16">
        <v>2937</v>
      </c>
      <c r="E28" s="10">
        <v>1.0999999999999999E-2</v>
      </c>
      <c r="F28" s="13">
        <v>53593</v>
      </c>
    </row>
    <row r="29" spans="2:6" outlineLevel="2" x14ac:dyDescent="0.3">
      <c r="B29" t="s">
        <v>35</v>
      </c>
      <c r="C29" t="s">
        <v>48</v>
      </c>
      <c r="D29" s="16">
        <v>2500</v>
      </c>
      <c r="E29" s="10">
        <v>8.9999999999999993E-3</v>
      </c>
      <c r="F29" s="13">
        <v>43448</v>
      </c>
    </row>
    <row r="30" spans="2:6" outlineLevel="1" x14ac:dyDescent="0.3">
      <c r="B30" s="24" t="s">
        <v>82</v>
      </c>
      <c r="F30" s="13">
        <f>SUBTOTAL(9,F27:F29)</f>
        <v>157689</v>
      </c>
    </row>
    <row r="31" spans="2:6" outlineLevel="2" x14ac:dyDescent="0.3">
      <c r="B31" t="s">
        <v>21</v>
      </c>
      <c r="C31" t="s">
        <v>22</v>
      </c>
      <c r="D31" s="16">
        <v>7866</v>
      </c>
      <c r="E31" s="10">
        <v>2.8000000000000001E-2</v>
      </c>
      <c r="F31" s="13">
        <v>31804</v>
      </c>
    </row>
    <row r="32" spans="2:6" outlineLevel="2" x14ac:dyDescent="0.3">
      <c r="B32" t="s">
        <v>21</v>
      </c>
      <c r="C32" t="s">
        <v>42</v>
      </c>
      <c r="D32" s="16">
        <v>3474</v>
      </c>
      <c r="E32" s="10">
        <v>1.2999999999999999E-2</v>
      </c>
      <c r="F32" s="13">
        <v>41825</v>
      </c>
    </row>
    <row r="33" spans="2:6" outlineLevel="2" x14ac:dyDescent="0.3">
      <c r="B33" t="s">
        <v>21</v>
      </c>
      <c r="C33" t="s">
        <v>47</v>
      </c>
      <c r="D33" s="16">
        <v>2859</v>
      </c>
      <c r="E33" s="10">
        <v>0.01</v>
      </c>
      <c r="F33" s="13">
        <v>32222</v>
      </c>
    </row>
    <row r="34" spans="2:6" outlineLevel="1" x14ac:dyDescent="0.3">
      <c r="B34" s="24" t="s">
        <v>83</v>
      </c>
      <c r="F34" s="13">
        <f>SUBTOTAL(9,F31:F33)</f>
        <v>105851</v>
      </c>
    </row>
    <row r="35" spans="2:6" outlineLevel="2" x14ac:dyDescent="0.3">
      <c r="B35" t="s">
        <v>32</v>
      </c>
      <c r="C35" t="s">
        <v>33</v>
      </c>
      <c r="D35" s="16">
        <v>3973</v>
      </c>
      <c r="E35" s="10">
        <v>1.4E-2</v>
      </c>
      <c r="F35" s="13">
        <v>81296</v>
      </c>
    </row>
    <row r="36" spans="2:6" outlineLevel="2" x14ac:dyDescent="0.3">
      <c r="B36" t="s">
        <v>32</v>
      </c>
      <c r="C36" t="s">
        <v>38</v>
      </c>
      <c r="D36" s="16">
        <v>3579</v>
      </c>
      <c r="E36" s="10">
        <v>1.2999999999999999E-2</v>
      </c>
      <c r="F36" s="13">
        <v>115920</v>
      </c>
    </row>
    <row r="37" spans="2:6" outlineLevel="1" x14ac:dyDescent="0.3">
      <c r="B37" s="24" t="s">
        <v>84</v>
      </c>
      <c r="F37" s="13">
        <f>SUBTOTAL(9,F35:F36)</f>
        <v>197216</v>
      </c>
    </row>
    <row r="38" spans="2:6" outlineLevel="2" x14ac:dyDescent="0.3">
      <c r="B38" t="s">
        <v>11</v>
      </c>
      <c r="C38" t="s">
        <v>12</v>
      </c>
      <c r="D38" s="16">
        <v>23351</v>
      </c>
      <c r="E38" s="10">
        <v>8.4000000000000005E-2</v>
      </c>
      <c r="F38" s="13">
        <v>26771</v>
      </c>
    </row>
    <row r="39" spans="2:6" outlineLevel="2" x14ac:dyDescent="0.3">
      <c r="B39" t="s">
        <v>11</v>
      </c>
      <c r="C39" t="s">
        <v>16</v>
      </c>
      <c r="D39" s="16">
        <v>13964</v>
      </c>
      <c r="E39" s="10">
        <v>0.05</v>
      </c>
      <c r="F39" s="13">
        <v>30123</v>
      </c>
    </row>
    <row r="40" spans="2:6" outlineLevel="2" x14ac:dyDescent="0.3">
      <c r="B40" t="s">
        <v>11</v>
      </c>
      <c r="C40" t="s">
        <v>23</v>
      </c>
      <c r="D40" s="16">
        <v>7049</v>
      </c>
      <c r="E40" s="10">
        <v>2.5000000000000001E-2</v>
      </c>
      <c r="F40" s="13">
        <v>32256</v>
      </c>
    </row>
    <row r="41" spans="2:6" outlineLevel="2" x14ac:dyDescent="0.3">
      <c r="B41" t="s">
        <v>11</v>
      </c>
      <c r="C41" t="s">
        <v>27</v>
      </c>
      <c r="D41" s="16">
        <v>5368</v>
      </c>
      <c r="E41" s="10">
        <v>1.9E-2</v>
      </c>
      <c r="F41" s="13">
        <v>33658</v>
      </c>
    </row>
    <row r="42" spans="2:6" outlineLevel="1" x14ac:dyDescent="0.3">
      <c r="B42" s="24" t="s">
        <v>85</v>
      </c>
      <c r="F42" s="13">
        <f>SUBTOTAL(9,F38:F41)</f>
        <v>122808</v>
      </c>
    </row>
    <row r="43" spans="2:6" x14ac:dyDescent="0.3">
      <c r="B43" s="24" t="s">
        <v>86</v>
      </c>
      <c r="F43" s="13">
        <f>SUBTOTAL(9,F5:F41)</f>
        <v>1231675</v>
      </c>
    </row>
  </sheetData>
  <sortState xmlns:xlrd2="http://schemas.microsoft.com/office/spreadsheetml/2017/richdata2" ref="B5:F41">
    <sortCondition ref="B5:B41"/>
  </sortState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896E1-B544-40F0-8D20-CE40D0541236}">
  <dimension ref="A1:F41"/>
  <sheetViews>
    <sheetView showGridLines="0" zoomScale="130" zoomScaleNormal="130" workbookViewId="0">
      <selection activeCell="D13" sqref="B4:D26"/>
    </sheetView>
  </sheetViews>
  <sheetFormatPr defaultRowHeight="14.4" outlineLevelRow="2" x14ac:dyDescent="0.3"/>
  <cols>
    <col min="2" max="2" width="12.77734375" customWidth="1"/>
    <col min="3" max="3" width="8.88671875" bestFit="1" customWidth="1"/>
    <col min="4" max="4" width="13.6640625" style="16" customWidth="1"/>
    <col min="5" max="5" width="10.88671875" style="10" bestFit="1" customWidth="1"/>
    <col min="6" max="6" width="14" style="13" bestFit="1" customWidth="1"/>
    <col min="13" max="13" width="10.77734375" customWidth="1"/>
  </cols>
  <sheetData>
    <row r="1" spans="1:6" s="7" customFormat="1" ht="23.4" x14ac:dyDescent="0.3">
      <c r="A1" s="7" t="s">
        <v>77</v>
      </c>
      <c r="D1" s="14"/>
      <c r="E1" s="8"/>
      <c r="F1" s="11"/>
    </row>
    <row r="2" spans="1:6" s="1" customFormat="1" ht="12.6" customHeight="1" x14ac:dyDescent="0.3">
      <c r="B2" s="5"/>
      <c r="D2" s="15"/>
      <c r="E2" s="9"/>
      <c r="F2" s="12"/>
    </row>
    <row r="4" spans="1:6" x14ac:dyDescent="0.3">
      <c r="A4" s="6"/>
      <c r="B4" s="20" t="s">
        <v>49</v>
      </c>
      <c r="C4" s="20" t="s">
        <v>50</v>
      </c>
      <c r="D4" s="20" t="s">
        <v>71</v>
      </c>
      <c r="E4"/>
      <c r="F4" s="20" t="s">
        <v>72</v>
      </c>
    </row>
    <row r="5" spans="1:6" outlineLevel="2" x14ac:dyDescent="0.3">
      <c r="B5" s="21" t="s">
        <v>52</v>
      </c>
      <c r="C5" s="21" t="s">
        <v>65</v>
      </c>
      <c r="D5" s="22">
        <v>905</v>
      </c>
      <c r="E5"/>
      <c r="F5"/>
    </row>
    <row r="6" spans="1:6" outlineLevel="2" x14ac:dyDescent="0.3">
      <c r="B6" s="21" t="s">
        <v>52</v>
      </c>
      <c r="C6" s="21" t="s">
        <v>66</v>
      </c>
      <c r="D6" s="22">
        <v>381</v>
      </c>
      <c r="E6"/>
      <c r="F6"/>
    </row>
    <row r="7" spans="1:6" outlineLevel="2" x14ac:dyDescent="0.3">
      <c r="B7" s="21" t="s">
        <v>52</v>
      </c>
      <c r="C7" s="21" t="s">
        <v>67</v>
      </c>
      <c r="D7" s="22">
        <v>320</v>
      </c>
      <c r="E7"/>
      <c r="F7"/>
    </row>
    <row r="8" spans="1:6" outlineLevel="2" x14ac:dyDescent="0.3">
      <c r="B8" s="21" t="s">
        <v>52</v>
      </c>
      <c r="C8" s="21" t="s">
        <v>68</v>
      </c>
      <c r="D8" s="22">
        <v>955</v>
      </c>
      <c r="E8"/>
      <c r="F8"/>
    </row>
    <row r="9" spans="1:6" outlineLevel="1" x14ac:dyDescent="0.3">
      <c r="B9" s="25" t="s">
        <v>87</v>
      </c>
      <c r="C9" s="21"/>
      <c r="D9" s="22">
        <f>SUBTOTAL(9,D5:D8)</f>
        <v>2561</v>
      </c>
      <c r="E9"/>
      <c r="F9"/>
    </row>
    <row r="10" spans="1:6" outlineLevel="2" x14ac:dyDescent="0.3">
      <c r="B10" s="21" t="s">
        <v>51</v>
      </c>
      <c r="C10" s="21" t="s">
        <v>57</v>
      </c>
      <c r="D10" s="22">
        <v>595</v>
      </c>
      <c r="E10"/>
      <c r="F10"/>
    </row>
    <row r="11" spans="1:6" outlineLevel="2" x14ac:dyDescent="0.3">
      <c r="B11" s="21" t="s">
        <v>51</v>
      </c>
      <c r="C11" s="21" t="s">
        <v>58</v>
      </c>
      <c r="D11" s="22">
        <v>345</v>
      </c>
      <c r="E11"/>
      <c r="F11"/>
    </row>
    <row r="12" spans="1:6" outlineLevel="1" x14ac:dyDescent="0.3">
      <c r="B12" s="25" t="s">
        <v>88</v>
      </c>
      <c r="C12" s="21"/>
      <c r="D12" s="22">
        <f>SUBTOTAL(9,D10:D11)</f>
        <v>940</v>
      </c>
      <c r="E12"/>
      <c r="F12"/>
    </row>
    <row r="13" spans="1:6" outlineLevel="2" x14ac:dyDescent="0.3">
      <c r="B13" s="21" t="s">
        <v>54</v>
      </c>
      <c r="C13" s="21" t="s">
        <v>70</v>
      </c>
      <c r="D13" s="22">
        <v>672</v>
      </c>
      <c r="E13"/>
      <c r="F13"/>
    </row>
    <row r="14" spans="1:6" outlineLevel="1" x14ac:dyDescent="0.3">
      <c r="B14" s="25" t="s">
        <v>89</v>
      </c>
      <c r="C14" s="21"/>
      <c r="D14" s="22">
        <f>SUBTOTAL(9,D13:D13)</f>
        <v>672</v>
      </c>
      <c r="E14"/>
      <c r="F14"/>
    </row>
    <row r="15" spans="1:6" outlineLevel="2" x14ac:dyDescent="0.3">
      <c r="B15" s="21" t="s">
        <v>55</v>
      </c>
      <c r="C15" s="21" t="s">
        <v>69</v>
      </c>
      <c r="D15" s="22">
        <v>971</v>
      </c>
      <c r="E15"/>
      <c r="F15"/>
    </row>
    <row r="16" spans="1:6" outlineLevel="1" x14ac:dyDescent="0.3">
      <c r="B16" s="25" t="s">
        <v>90</v>
      </c>
      <c r="C16" s="21"/>
      <c r="D16" s="22">
        <f>SUBTOTAL(9,D15:D15)</f>
        <v>971</v>
      </c>
      <c r="E16"/>
      <c r="F16"/>
    </row>
    <row r="17" spans="2:6" outlineLevel="2" x14ac:dyDescent="0.3">
      <c r="B17" s="21" t="s">
        <v>53</v>
      </c>
      <c r="C17" s="21" t="s">
        <v>59</v>
      </c>
      <c r="D17" s="22">
        <v>620</v>
      </c>
      <c r="E17"/>
      <c r="F17"/>
    </row>
    <row r="18" spans="2:6" outlineLevel="2" x14ac:dyDescent="0.3">
      <c r="B18" s="21" t="s">
        <v>53</v>
      </c>
      <c r="C18" s="21" t="s">
        <v>60</v>
      </c>
      <c r="D18" s="22">
        <v>442</v>
      </c>
      <c r="E18"/>
      <c r="F18"/>
    </row>
    <row r="19" spans="2:6" outlineLevel="2" x14ac:dyDescent="0.3">
      <c r="B19" s="21" t="s">
        <v>53</v>
      </c>
      <c r="C19" s="21" t="s">
        <v>61</v>
      </c>
      <c r="D19" s="22">
        <v>830</v>
      </c>
      <c r="E19"/>
      <c r="F19"/>
    </row>
    <row r="20" spans="2:6" outlineLevel="2" x14ac:dyDescent="0.3">
      <c r="B20" s="21" t="s">
        <v>53</v>
      </c>
      <c r="C20" s="21" t="s">
        <v>62</v>
      </c>
      <c r="D20" s="22">
        <v>865</v>
      </c>
      <c r="E20"/>
      <c r="F20"/>
    </row>
    <row r="21" spans="2:6" outlineLevel="2" x14ac:dyDescent="0.3">
      <c r="B21" s="21" t="s">
        <v>53</v>
      </c>
      <c r="C21" s="21" t="s">
        <v>63</v>
      </c>
      <c r="D21" s="22">
        <v>255</v>
      </c>
      <c r="E21"/>
      <c r="F21"/>
    </row>
    <row r="22" spans="2:6" outlineLevel="2" x14ac:dyDescent="0.3">
      <c r="B22" s="21" t="s">
        <v>53</v>
      </c>
      <c r="C22" s="21" t="s">
        <v>64</v>
      </c>
      <c r="D22" s="22">
        <v>931</v>
      </c>
      <c r="E22"/>
      <c r="F22"/>
    </row>
    <row r="23" spans="2:6" outlineLevel="1" x14ac:dyDescent="0.3">
      <c r="B23" s="25" t="s">
        <v>91</v>
      </c>
      <c r="C23" s="21"/>
      <c r="D23" s="22">
        <f>SUBTOTAL(9,D17:D22)</f>
        <v>3943</v>
      </c>
      <c r="E23"/>
      <c r="F23"/>
    </row>
    <row r="24" spans="2:6" outlineLevel="2" x14ac:dyDescent="0.3">
      <c r="B24" s="21" t="s">
        <v>56</v>
      </c>
      <c r="C24" s="21" t="s">
        <v>58</v>
      </c>
      <c r="D24" s="22">
        <v>524</v>
      </c>
      <c r="E24"/>
      <c r="F24"/>
    </row>
    <row r="25" spans="2:6" outlineLevel="1" x14ac:dyDescent="0.3">
      <c r="B25" s="25" t="s">
        <v>92</v>
      </c>
      <c r="C25" s="21"/>
      <c r="D25" s="22">
        <f>SUBTOTAL(9,D24:D24)</f>
        <v>524</v>
      </c>
      <c r="E25"/>
      <c r="F25"/>
    </row>
    <row r="26" spans="2:6" x14ac:dyDescent="0.3">
      <c r="B26" s="25" t="s">
        <v>86</v>
      </c>
      <c r="C26" s="21"/>
      <c r="D26" s="22">
        <f>SUBTOTAL(9,D5:D24)</f>
        <v>9611</v>
      </c>
      <c r="E26"/>
      <c r="F26"/>
    </row>
    <row r="27" spans="2:6" x14ac:dyDescent="0.3">
      <c r="D27"/>
      <c r="E27"/>
      <c r="F27"/>
    </row>
    <row r="28" spans="2:6" x14ac:dyDescent="0.3">
      <c r="D28"/>
      <c r="E28"/>
      <c r="F28"/>
    </row>
    <row r="29" spans="2:6" x14ac:dyDescent="0.3">
      <c r="D29"/>
      <c r="E29"/>
      <c r="F29"/>
    </row>
    <row r="30" spans="2:6" x14ac:dyDescent="0.3">
      <c r="D30"/>
      <c r="E30"/>
      <c r="F30"/>
    </row>
    <row r="31" spans="2:6" x14ac:dyDescent="0.3">
      <c r="D31"/>
      <c r="E31"/>
      <c r="F31"/>
    </row>
    <row r="32" spans="2:6" x14ac:dyDescent="0.3">
      <c r="D32"/>
      <c r="E32"/>
      <c r="F32"/>
    </row>
    <row r="33" spans="4:6" x14ac:dyDescent="0.3">
      <c r="D33"/>
      <c r="E33"/>
      <c r="F33"/>
    </row>
    <row r="34" spans="4:6" x14ac:dyDescent="0.3">
      <c r="D34"/>
      <c r="E34"/>
      <c r="F34"/>
    </row>
    <row r="35" spans="4:6" x14ac:dyDescent="0.3">
      <c r="D35"/>
      <c r="E35"/>
      <c r="F35"/>
    </row>
    <row r="36" spans="4:6" x14ac:dyDescent="0.3">
      <c r="D36"/>
      <c r="E36"/>
      <c r="F36"/>
    </row>
    <row r="37" spans="4:6" x14ac:dyDescent="0.3">
      <c r="D37"/>
      <c r="E37"/>
      <c r="F37"/>
    </row>
    <row r="38" spans="4:6" x14ac:dyDescent="0.3">
      <c r="D38"/>
      <c r="E38"/>
      <c r="F38"/>
    </row>
    <row r="39" spans="4:6" x14ac:dyDescent="0.3">
      <c r="D39"/>
      <c r="E39"/>
      <c r="F39"/>
    </row>
    <row r="40" spans="4:6" x14ac:dyDescent="0.3">
      <c r="D40"/>
      <c r="E40"/>
      <c r="F40"/>
    </row>
    <row r="41" spans="4:6" x14ac:dyDescent="0.3">
      <c r="D41"/>
      <c r="E41"/>
      <c r="F41"/>
    </row>
  </sheetData>
  <sortState xmlns:xlrd2="http://schemas.microsoft.com/office/spreadsheetml/2017/richdata2" ref="B5:D24">
    <sortCondition ref="B5:B24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3C134-BBB5-4C4A-AA3C-C10A1E93C857}">
  <dimension ref="A1:F41"/>
  <sheetViews>
    <sheetView showGridLines="0" zoomScale="130" zoomScaleNormal="130" workbookViewId="0">
      <selection activeCell="C10" sqref="B4:D26"/>
    </sheetView>
  </sheetViews>
  <sheetFormatPr defaultRowHeight="14.4" outlineLevelRow="2" x14ac:dyDescent="0.3"/>
  <cols>
    <col min="2" max="2" width="10" bestFit="1" customWidth="1"/>
    <col min="3" max="3" width="11" customWidth="1"/>
    <col min="4" max="4" width="16.6640625" style="16" bestFit="1" customWidth="1"/>
    <col min="5" max="5" width="10.88671875" style="10" bestFit="1" customWidth="1"/>
    <col min="6" max="6" width="14" style="13" bestFit="1" customWidth="1"/>
    <col min="13" max="13" width="10.77734375" customWidth="1"/>
  </cols>
  <sheetData>
    <row r="1" spans="1:6" s="7" customFormat="1" ht="23.4" x14ac:dyDescent="0.3">
      <c r="A1" s="7" t="s">
        <v>77</v>
      </c>
      <c r="D1" s="14"/>
      <c r="E1" s="8"/>
      <c r="F1" s="11"/>
    </row>
    <row r="2" spans="1:6" s="1" customFormat="1" ht="12.6" customHeight="1" x14ac:dyDescent="0.3">
      <c r="B2" s="5"/>
      <c r="D2" s="15"/>
      <c r="E2" s="9"/>
      <c r="F2" s="12"/>
    </row>
    <row r="4" spans="1:6" x14ac:dyDescent="0.3">
      <c r="A4" s="6"/>
      <c r="B4" s="20" t="s">
        <v>49</v>
      </c>
      <c r="C4" s="20" t="s">
        <v>50</v>
      </c>
      <c r="D4" s="20" t="s">
        <v>71</v>
      </c>
      <c r="E4"/>
      <c r="F4" s="20" t="s">
        <v>73</v>
      </c>
    </row>
    <row r="5" spans="1:6" outlineLevel="2" x14ac:dyDescent="0.3">
      <c r="B5" s="21" t="s">
        <v>52</v>
      </c>
      <c r="C5" s="21" t="s">
        <v>65</v>
      </c>
      <c r="D5" s="22">
        <v>905</v>
      </c>
      <c r="E5"/>
      <c r="F5"/>
    </row>
    <row r="6" spans="1:6" outlineLevel="2" x14ac:dyDescent="0.3">
      <c r="B6" s="21" t="s">
        <v>52</v>
      </c>
      <c r="C6" s="21" t="s">
        <v>66</v>
      </c>
      <c r="D6" s="22">
        <v>381</v>
      </c>
      <c r="E6"/>
      <c r="F6"/>
    </row>
    <row r="7" spans="1:6" outlineLevel="2" x14ac:dyDescent="0.3">
      <c r="B7" s="21" t="s">
        <v>52</v>
      </c>
      <c r="C7" s="21" t="s">
        <v>67</v>
      </c>
      <c r="D7" s="22">
        <v>320</v>
      </c>
      <c r="E7"/>
      <c r="F7"/>
    </row>
    <row r="8" spans="1:6" outlineLevel="2" x14ac:dyDescent="0.3">
      <c r="B8" s="21" t="s">
        <v>52</v>
      </c>
      <c r="C8" s="21" t="s">
        <v>68</v>
      </c>
      <c r="D8" s="22">
        <v>955</v>
      </c>
      <c r="E8"/>
      <c r="F8"/>
    </row>
    <row r="9" spans="1:6" outlineLevel="1" x14ac:dyDescent="0.3">
      <c r="B9" s="25" t="s">
        <v>93</v>
      </c>
      <c r="C9" s="21"/>
      <c r="D9" s="22">
        <f>SUBTOTAL(1,D5:D8)</f>
        <v>640.25</v>
      </c>
      <c r="E9"/>
      <c r="F9"/>
    </row>
    <row r="10" spans="1:6" outlineLevel="2" x14ac:dyDescent="0.3">
      <c r="B10" s="21" t="s">
        <v>51</v>
      </c>
      <c r="C10" s="21" t="s">
        <v>57</v>
      </c>
      <c r="D10" s="22">
        <v>595</v>
      </c>
      <c r="E10"/>
      <c r="F10"/>
    </row>
    <row r="11" spans="1:6" outlineLevel="2" x14ac:dyDescent="0.3">
      <c r="B11" s="21" t="s">
        <v>51</v>
      </c>
      <c r="C11" s="21" t="s">
        <v>58</v>
      </c>
      <c r="D11" s="22">
        <v>345</v>
      </c>
      <c r="E11"/>
      <c r="F11"/>
    </row>
    <row r="12" spans="1:6" outlineLevel="1" x14ac:dyDescent="0.3">
      <c r="B12" s="25" t="s">
        <v>94</v>
      </c>
      <c r="C12" s="21"/>
      <c r="D12" s="22">
        <f>SUBTOTAL(1,D10:D11)</f>
        <v>470</v>
      </c>
      <c r="E12"/>
      <c r="F12"/>
    </row>
    <row r="13" spans="1:6" outlineLevel="2" x14ac:dyDescent="0.3">
      <c r="B13" s="21" t="s">
        <v>54</v>
      </c>
      <c r="C13" s="21" t="s">
        <v>70</v>
      </c>
      <c r="D13" s="22">
        <v>672</v>
      </c>
      <c r="E13"/>
      <c r="F13"/>
    </row>
    <row r="14" spans="1:6" outlineLevel="1" x14ac:dyDescent="0.3">
      <c r="B14" s="25" t="s">
        <v>95</v>
      </c>
      <c r="C14" s="21"/>
      <c r="D14" s="22">
        <f>SUBTOTAL(1,D13:D13)</f>
        <v>672</v>
      </c>
      <c r="E14"/>
      <c r="F14"/>
    </row>
    <row r="15" spans="1:6" outlineLevel="2" x14ac:dyDescent="0.3">
      <c r="B15" s="21" t="s">
        <v>55</v>
      </c>
      <c r="C15" s="21" t="s">
        <v>69</v>
      </c>
      <c r="D15" s="22">
        <v>971</v>
      </c>
      <c r="E15"/>
      <c r="F15"/>
    </row>
    <row r="16" spans="1:6" outlineLevel="1" x14ac:dyDescent="0.3">
      <c r="B16" s="25" t="s">
        <v>96</v>
      </c>
      <c r="C16" s="21"/>
      <c r="D16" s="22">
        <f>SUBTOTAL(1,D15:D15)</f>
        <v>971</v>
      </c>
      <c r="E16"/>
      <c r="F16"/>
    </row>
    <row r="17" spans="2:6" outlineLevel="2" x14ac:dyDescent="0.3">
      <c r="B17" s="21" t="s">
        <v>53</v>
      </c>
      <c r="C17" s="21" t="s">
        <v>59</v>
      </c>
      <c r="D17" s="22">
        <v>620</v>
      </c>
      <c r="E17"/>
      <c r="F17"/>
    </row>
    <row r="18" spans="2:6" outlineLevel="2" x14ac:dyDescent="0.3">
      <c r="B18" s="21" t="s">
        <v>53</v>
      </c>
      <c r="C18" s="21" t="s">
        <v>60</v>
      </c>
      <c r="D18" s="22">
        <v>442</v>
      </c>
      <c r="E18"/>
      <c r="F18"/>
    </row>
    <row r="19" spans="2:6" outlineLevel="2" x14ac:dyDescent="0.3">
      <c r="B19" s="21" t="s">
        <v>53</v>
      </c>
      <c r="C19" s="21" t="s">
        <v>61</v>
      </c>
      <c r="D19" s="22">
        <v>830</v>
      </c>
      <c r="E19"/>
      <c r="F19"/>
    </row>
    <row r="20" spans="2:6" outlineLevel="2" x14ac:dyDescent="0.3">
      <c r="B20" s="21" t="s">
        <v>53</v>
      </c>
      <c r="C20" s="21" t="s">
        <v>62</v>
      </c>
      <c r="D20" s="22">
        <v>865</v>
      </c>
      <c r="E20"/>
      <c r="F20"/>
    </row>
    <row r="21" spans="2:6" outlineLevel="2" x14ac:dyDescent="0.3">
      <c r="B21" s="21" t="s">
        <v>53</v>
      </c>
      <c r="C21" s="21" t="s">
        <v>63</v>
      </c>
      <c r="D21" s="22">
        <v>255</v>
      </c>
      <c r="E21"/>
      <c r="F21"/>
    </row>
    <row r="22" spans="2:6" outlineLevel="2" x14ac:dyDescent="0.3">
      <c r="B22" s="21" t="s">
        <v>53</v>
      </c>
      <c r="C22" s="21" t="s">
        <v>64</v>
      </c>
      <c r="D22" s="22">
        <v>931</v>
      </c>
      <c r="E22"/>
      <c r="F22"/>
    </row>
    <row r="23" spans="2:6" outlineLevel="1" x14ac:dyDescent="0.3">
      <c r="B23" s="25" t="s">
        <v>97</v>
      </c>
      <c r="C23" s="21"/>
      <c r="D23" s="22">
        <f>SUBTOTAL(1,D17:D22)</f>
        <v>657.16666666666663</v>
      </c>
      <c r="E23"/>
      <c r="F23"/>
    </row>
    <row r="24" spans="2:6" outlineLevel="2" x14ac:dyDescent="0.3">
      <c r="B24" s="21" t="s">
        <v>56</v>
      </c>
      <c r="C24" s="21" t="s">
        <v>58</v>
      </c>
      <c r="D24" s="22">
        <v>524</v>
      </c>
      <c r="E24"/>
      <c r="F24"/>
    </row>
    <row r="25" spans="2:6" outlineLevel="1" x14ac:dyDescent="0.3">
      <c r="B25" s="25" t="s">
        <v>98</v>
      </c>
      <c r="C25" s="21"/>
      <c r="D25" s="22">
        <f>SUBTOTAL(1,D24:D24)</f>
        <v>524</v>
      </c>
      <c r="E25"/>
      <c r="F25"/>
    </row>
    <row r="26" spans="2:6" x14ac:dyDescent="0.3">
      <c r="B26" s="25" t="s">
        <v>99</v>
      </c>
      <c r="C26" s="21"/>
      <c r="D26" s="22">
        <f>SUBTOTAL(1,D5:D24)</f>
        <v>640.73333333333335</v>
      </c>
      <c r="E26"/>
      <c r="F26"/>
    </row>
    <row r="27" spans="2:6" x14ac:dyDescent="0.3">
      <c r="D27"/>
      <c r="E27"/>
      <c r="F27"/>
    </row>
    <row r="28" spans="2:6" x14ac:dyDescent="0.3">
      <c r="D28"/>
      <c r="E28"/>
      <c r="F28"/>
    </row>
    <row r="29" spans="2:6" x14ac:dyDescent="0.3">
      <c r="D29"/>
      <c r="E29"/>
      <c r="F29"/>
    </row>
    <row r="30" spans="2:6" x14ac:dyDescent="0.3">
      <c r="D30"/>
      <c r="E30"/>
      <c r="F30"/>
    </row>
    <row r="31" spans="2:6" x14ac:dyDescent="0.3">
      <c r="D31"/>
      <c r="E31"/>
      <c r="F31"/>
    </row>
    <row r="32" spans="2:6" x14ac:dyDescent="0.3">
      <c r="D32"/>
      <c r="E32"/>
      <c r="F32"/>
    </row>
    <row r="33" spans="4:6" x14ac:dyDescent="0.3">
      <c r="D33"/>
      <c r="E33"/>
      <c r="F33"/>
    </row>
    <row r="34" spans="4:6" x14ac:dyDescent="0.3">
      <c r="D34"/>
      <c r="E34"/>
      <c r="F34"/>
    </row>
    <row r="35" spans="4:6" x14ac:dyDescent="0.3">
      <c r="D35"/>
      <c r="E35"/>
      <c r="F35"/>
    </row>
    <row r="36" spans="4:6" x14ac:dyDescent="0.3">
      <c r="D36"/>
      <c r="E36"/>
      <c r="F36"/>
    </row>
    <row r="37" spans="4:6" x14ac:dyDescent="0.3">
      <c r="D37"/>
      <c r="E37"/>
      <c r="F37"/>
    </row>
    <row r="38" spans="4:6" x14ac:dyDescent="0.3">
      <c r="D38"/>
      <c r="E38"/>
      <c r="F38"/>
    </row>
    <row r="39" spans="4:6" x14ac:dyDescent="0.3">
      <c r="D39"/>
      <c r="E39"/>
      <c r="F39"/>
    </row>
    <row r="40" spans="4:6" x14ac:dyDescent="0.3">
      <c r="D40"/>
      <c r="E40"/>
      <c r="F40"/>
    </row>
    <row r="41" spans="4:6" x14ac:dyDescent="0.3">
      <c r="D41"/>
      <c r="E41"/>
      <c r="F41"/>
    </row>
  </sheetData>
  <sortState xmlns:xlrd2="http://schemas.microsoft.com/office/spreadsheetml/2017/richdata2" ref="B5:D24">
    <sortCondition ref="B5:B24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CF5C0-3C09-434A-9A31-3BE9921DAA3D}">
  <dimension ref="A1:F41"/>
  <sheetViews>
    <sheetView showGridLines="0" zoomScale="130" zoomScaleNormal="130" workbookViewId="0">
      <selection activeCell="D13" sqref="B4:D26"/>
    </sheetView>
  </sheetViews>
  <sheetFormatPr defaultRowHeight="14.4" outlineLevelRow="2" x14ac:dyDescent="0.3"/>
  <cols>
    <col min="2" max="2" width="10" bestFit="1" customWidth="1"/>
    <col min="3" max="3" width="11" customWidth="1"/>
    <col min="4" max="4" width="16.6640625" style="16" bestFit="1" customWidth="1"/>
    <col min="5" max="5" width="10.88671875" style="10" bestFit="1" customWidth="1"/>
    <col min="6" max="6" width="14" style="13" bestFit="1" customWidth="1"/>
    <col min="13" max="13" width="10.77734375" customWidth="1"/>
  </cols>
  <sheetData>
    <row r="1" spans="1:6" s="7" customFormat="1" ht="23.4" x14ac:dyDescent="0.3">
      <c r="A1" s="7" t="s">
        <v>77</v>
      </c>
      <c r="D1" s="14"/>
      <c r="E1" s="8"/>
      <c r="F1" s="11"/>
    </row>
    <row r="2" spans="1:6" s="1" customFormat="1" ht="12.6" customHeight="1" x14ac:dyDescent="0.3">
      <c r="B2" s="5"/>
      <c r="D2" s="15"/>
      <c r="E2" s="9"/>
      <c r="F2" s="12"/>
    </row>
    <row r="4" spans="1:6" x14ac:dyDescent="0.3">
      <c r="A4" s="6"/>
      <c r="B4" s="20" t="s">
        <v>49</v>
      </c>
      <c r="C4" s="20" t="s">
        <v>50</v>
      </c>
      <c r="D4" s="20" t="s">
        <v>71</v>
      </c>
      <c r="E4"/>
      <c r="F4" s="20" t="s">
        <v>74</v>
      </c>
    </row>
    <row r="5" spans="1:6" outlineLevel="2" x14ac:dyDescent="0.3">
      <c r="B5" s="21" t="s">
        <v>52</v>
      </c>
      <c r="C5" s="21" t="s">
        <v>65</v>
      </c>
      <c r="D5" s="22">
        <v>905</v>
      </c>
      <c r="E5"/>
      <c r="F5"/>
    </row>
    <row r="6" spans="1:6" outlineLevel="2" x14ac:dyDescent="0.3">
      <c r="B6" s="21" t="s">
        <v>52</v>
      </c>
      <c r="C6" s="21" t="s">
        <v>66</v>
      </c>
      <c r="D6" s="22">
        <v>381</v>
      </c>
      <c r="E6"/>
      <c r="F6"/>
    </row>
    <row r="7" spans="1:6" outlineLevel="2" x14ac:dyDescent="0.3">
      <c r="B7" s="21" t="s">
        <v>52</v>
      </c>
      <c r="C7" s="21" t="s">
        <v>67</v>
      </c>
      <c r="D7" s="22">
        <v>320</v>
      </c>
      <c r="E7"/>
      <c r="F7"/>
    </row>
    <row r="8" spans="1:6" outlineLevel="2" x14ac:dyDescent="0.3">
      <c r="B8" s="21" t="s">
        <v>52</v>
      </c>
      <c r="C8" s="21" t="s">
        <v>68</v>
      </c>
      <c r="D8" s="22">
        <v>955</v>
      </c>
      <c r="E8"/>
      <c r="F8"/>
    </row>
    <row r="9" spans="1:6" outlineLevel="1" x14ac:dyDescent="0.3">
      <c r="B9" s="25" t="s">
        <v>100</v>
      </c>
      <c r="C9" s="21"/>
      <c r="D9" s="22">
        <f>SUBTOTAL(4,D5:D8)</f>
        <v>955</v>
      </c>
      <c r="E9"/>
      <c r="F9"/>
    </row>
    <row r="10" spans="1:6" outlineLevel="2" x14ac:dyDescent="0.3">
      <c r="B10" s="21" t="s">
        <v>51</v>
      </c>
      <c r="C10" s="21" t="s">
        <v>57</v>
      </c>
      <c r="D10" s="22">
        <v>595</v>
      </c>
      <c r="E10"/>
      <c r="F10"/>
    </row>
    <row r="11" spans="1:6" outlineLevel="2" x14ac:dyDescent="0.3">
      <c r="B11" s="21" t="s">
        <v>51</v>
      </c>
      <c r="C11" s="21" t="s">
        <v>58</v>
      </c>
      <c r="D11" s="22">
        <v>345</v>
      </c>
      <c r="E11"/>
      <c r="F11"/>
    </row>
    <row r="12" spans="1:6" outlineLevel="1" x14ac:dyDescent="0.3">
      <c r="B12" s="25" t="s">
        <v>101</v>
      </c>
      <c r="C12" s="21"/>
      <c r="D12" s="22">
        <f>SUBTOTAL(4,D10:D11)</f>
        <v>595</v>
      </c>
      <c r="E12"/>
      <c r="F12"/>
    </row>
    <row r="13" spans="1:6" outlineLevel="2" x14ac:dyDescent="0.3">
      <c r="B13" s="21" t="s">
        <v>54</v>
      </c>
      <c r="C13" s="21" t="s">
        <v>70</v>
      </c>
      <c r="D13" s="22">
        <v>672</v>
      </c>
      <c r="E13"/>
      <c r="F13"/>
    </row>
    <row r="14" spans="1:6" outlineLevel="1" x14ac:dyDescent="0.3">
      <c r="B14" s="25" t="s">
        <v>102</v>
      </c>
      <c r="C14" s="21"/>
      <c r="D14" s="22">
        <f>SUBTOTAL(4,D13:D13)</f>
        <v>672</v>
      </c>
      <c r="E14"/>
      <c r="F14"/>
    </row>
    <row r="15" spans="1:6" outlineLevel="2" x14ac:dyDescent="0.3">
      <c r="B15" s="21" t="s">
        <v>55</v>
      </c>
      <c r="C15" s="21" t="s">
        <v>69</v>
      </c>
      <c r="D15" s="22">
        <v>971</v>
      </c>
      <c r="E15"/>
      <c r="F15"/>
    </row>
    <row r="16" spans="1:6" outlineLevel="1" x14ac:dyDescent="0.3">
      <c r="B16" s="25" t="s">
        <v>103</v>
      </c>
      <c r="C16" s="21"/>
      <c r="D16" s="22">
        <f>SUBTOTAL(4,D15:D15)</f>
        <v>971</v>
      </c>
      <c r="E16"/>
      <c r="F16"/>
    </row>
    <row r="17" spans="2:6" outlineLevel="2" x14ac:dyDescent="0.3">
      <c r="B17" s="21" t="s">
        <v>53</v>
      </c>
      <c r="C17" s="21" t="s">
        <v>59</v>
      </c>
      <c r="D17" s="22">
        <v>620</v>
      </c>
      <c r="E17"/>
      <c r="F17"/>
    </row>
    <row r="18" spans="2:6" outlineLevel="2" x14ac:dyDescent="0.3">
      <c r="B18" s="21" t="s">
        <v>53</v>
      </c>
      <c r="C18" s="21" t="s">
        <v>60</v>
      </c>
      <c r="D18" s="22">
        <v>442</v>
      </c>
      <c r="E18"/>
      <c r="F18"/>
    </row>
    <row r="19" spans="2:6" outlineLevel="2" x14ac:dyDescent="0.3">
      <c r="B19" s="21" t="s">
        <v>53</v>
      </c>
      <c r="C19" s="21" t="s">
        <v>61</v>
      </c>
      <c r="D19" s="22">
        <v>830</v>
      </c>
      <c r="E19"/>
      <c r="F19"/>
    </row>
    <row r="20" spans="2:6" outlineLevel="2" x14ac:dyDescent="0.3">
      <c r="B20" s="21" t="s">
        <v>53</v>
      </c>
      <c r="C20" s="21" t="s">
        <v>62</v>
      </c>
      <c r="D20" s="22">
        <v>865</v>
      </c>
      <c r="E20"/>
      <c r="F20"/>
    </row>
    <row r="21" spans="2:6" outlineLevel="2" x14ac:dyDescent="0.3">
      <c r="B21" s="21" t="s">
        <v>53</v>
      </c>
      <c r="C21" s="21" t="s">
        <v>63</v>
      </c>
      <c r="D21" s="22">
        <v>255</v>
      </c>
      <c r="E21"/>
      <c r="F21"/>
    </row>
    <row r="22" spans="2:6" outlineLevel="2" x14ac:dyDescent="0.3">
      <c r="B22" s="21" t="s">
        <v>53</v>
      </c>
      <c r="C22" s="21" t="s">
        <v>64</v>
      </c>
      <c r="D22" s="22">
        <v>931</v>
      </c>
      <c r="E22"/>
      <c r="F22"/>
    </row>
    <row r="23" spans="2:6" outlineLevel="1" x14ac:dyDescent="0.3">
      <c r="B23" s="25" t="s">
        <v>104</v>
      </c>
      <c r="C23" s="21"/>
      <c r="D23" s="22">
        <f>SUBTOTAL(4,D17:D22)</f>
        <v>931</v>
      </c>
      <c r="E23"/>
      <c r="F23"/>
    </row>
    <row r="24" spans="2:6" outlineLevel="2" x14ac:dyDescent="0.3">
      <c r="B24" s="21" t="s">
        <v>56</v>
      </c>
      <c r="C24" s="21" t="s">
        <v>58</v>
      </c>
      <c r="D24" s="22">
        <v>524</v>
      </c>
      <c r="E24"/>
      <c r="F24"/>
    </row>
    <row r="25" spans="2:6" outlineLevel="1" x14ac:dyDescent="0.3">
      <c r="B25" s="25" t="s">
        <v>105</v>
      </c>
      <c r="C25" s="21"/>
      <c r="D25" s="22">
        <f>SUBTOTAL(4,D24:D24)</f>
        <v>524</v>
      </c>
      <c r="E25"/>
      <c r="F25"/>
    </row>
    <row r="26" spans="2:6" x14ac:dyDescent="0.3">
      <c r="B26" s="25" t="s">
        <v>106</v>
      </c>
      <c r="C26" s="21"/>
      <c r="D26" s="22">
        <f>SUBTOTAL(4,D5:D24)</f>
        <v>971</v>
      </c>
      <c r="E26"/>
      <c r="F26"/>
    </row>
    <row r="27" spans="2:6" x14ac:dyDescent="0.3">
      <c r="D27"/>
      <c r="E27"/>
      <c r="F27"/>
    </row>
    <row r="28" spans="2:6" x14ac:dyDescent="0.3">
      <c r="D28"/>
      <c r="E28"/>
      <c r="F28"/>
    </row>
    <row r="29" spans="2:6" x14ac:dyDescent="0.3">
      <c r="D29"/>
      <c r="E29"/>
      <c r="F29"/>
    </row>
    <row r="30" spans="2:6" x14ac:dyDescent="0.3">
      <c r="D30"/>
      <c r="E30"/>
      <c r="F30"/>
    </row>
    <row r="31" spans="2:6" x14ac:dyDescent="0.3">
      <c r="D31"/>
      <c r="E31"/>
      <c r="F31"/>
    </row>
    <row r="32" spans="2:6" x14ac:dyDescent="0.3">
      <c r="D32"/>
      <c r="E32"/>
      <c r="F32"/>
    </row>
    <row r="33" spans="4:6" x14ac:dyDescent="0.3">
      <c r="D33"/>
      <c r="E33"/>
      <c r="F33"/>
    </row>
    <row r="34" spans="4:6" x14ac:dyDescent="0.3">
      <c r="D34"/>
      <c r="E34"/>
      <c r="F34"/>
    </row>
    <row r="35" spans="4:6" x14ac:dyDescent="0.3">
      <c r="D35"/>
      <c r="E35"/>
      <c r="F35"/>
    </row>
    <row r="36" spans="4:6" x14ac:dyDescent="0.3">
      <c r="D36"/>
      <c r="E36"/>
      <c r="F36"/>
    </row>
    <row r="37" spans="4:6" x14ac:dyDescent="0.3">
      <c r="D37"/>
      <c r="E37"/>
      <c r="F37"/>
    </row>
    <row r="38" spans="4:6" x14ac:dyDescent="0.3">
      <c r="D38"/>
      <c r="E38"/>
      <c r="F38"/>
    </row>
    <row r="39" spans="4:6" x14ac:dyDescent="0.3">
      <c r="D39"/>
      <c r="E39"/>
      <c r="F39"/>
    </row>
    <row r="40" spans="4:6" x14ac:dyDescent="0.3">
      <c r="D40"/>
      <c r="E40"/>
      <c r="F40"/>
    </row>
    <row r="41" spans="4:6" x14ac:dyDescent="0.3">
      <c r="D41"/>
      <c r="E41"/>
      <c r="F41"/>
    </row>
  </sheetData>
  <sortState xmlns:xlrd2="http://schemas.microsoft.com/office/spreadsheetml/2017/richdata2" ref="B5:D24">
    <sortCondition ref="B5:B24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B9F9B-D4DC-415B-8B7F-9FE4B0165679}">
  <dimension ref="A1:F41"/>
  <sheetViews>
    <sheetView showGridLines="0" zoomScale="130" zoomScaleNormal="130" workbookViewId="0">
      <selection activeCell="C5" sqref="B4:D26"/>
    </sheetView>
  </sheetViews>
  <sheetFormatPr defaultRowHeight="14.4" outlineLevelRow="2" x14ac:dyDescent="0.3"/>
  <cols>
    <col min="2" max="2" width="10" bestFit="1" customWidth="1"/>
    <col min="3" max="3" width="11" customWidth="1"/>
    <col min="4" max="4" width="16.6640625" style="16" bestFit="1" customWidth="1"/>
    <col min="5" max="5" width="10.88671875" style="10" bestFit="1" customWidth="1"/>
    <col min="6" max="6" width="14" style="13" bestFit="1" customWidth="1"/>
    <col min="13" max="13" width="10.77734375" customWidth="1"/>
  </cols>
  <sheetData>
    <row r="1" spans="1:6" s="7" customFormat="1" ht="23.4" x14ac:dyDescent="0.3">
      <c r="A1" s="7" t="s">
        <v>77</v>
      </c>
      <c r="D1" s="14"/>
      <c r="E1" s="8"/>
      <c r="F1" s="11"/>
    </row>
    <row r="2" spans="1:6" s="1" customFormat="1" ht="12.6" customHeight="1" x14ac:dyDescent="0.3">
      <c r="B2" s="5"/>
      <c r="D2" s="15"/>
      <c r="E2" s="9"/>
      <c r="F2" s="12"/>
    </row>
    <row r="4" spans="1:6" x14ac:dyDescent="0.3">
      <c r="A4" s="6"/>
      <c r="B4" s="20" t="s">
        <v>49</v>
      </c>
      <c r="C4" s="20" t="s">
        <v>50</v>
      </c>
      <c r="D4" s="20" t="s">
        <v>71</v>
      </c>
      <c r="E4"/>
      <c r="F4" s="20" t="s">
        <v>75</v>
      </c>
    </row>
    <row r="5" spans="1:6" outlineLevel="2" x14ac:dyDescent="0.3">
      <c r="B5" s="21" t="s">
        <v>52</v>
      </c>
      <c r="C5" s="21" t="s">
        <v>65</v>
      </c>
      <c r="D5" s="22">
        <v>905</v>
      </c>
      <c r="E5"/>
      <c r="F5"/>
    </row>
    <row r="6" spans="1:6" outlineLevel="2" x14ac:dyDescent="0.3">
      <c r="B6" s="21" t="s">
        <v>52</v>
      </c>
      <c r="C6" s="21" t="s">
        <v>66</v>
      </c>
      <c r="D6" s="22">
        <v>381</v>
      </c>
      <c r="E6"/>
      <c r="F6"/>
    </row>
    <row r="7" spans="1:6" outlineLevel="2" x14ac:dyDescent="0.3">
      <c r="B7" s="21" t="s">
        <v>52</v>
      </c>
      <c r="C7" s="21" t="s">
        <v>67</v>
      </c>
      <c r="D7" s="22">
        <v>320</v>
      </c>
      <c r="E7"/>
      <c r="F7"/>
    </row>
    <row r="8" spans="1:6" outlineLevel="2" x14ac:dyDescent="0.3">
      <c r="B8" s="21" t="s">
        <v>52</v>
      </c>
      <c r="C8" s="21" t="s">
        <v>68</v>
      </c>
      <c r="D8" s="22">
        <v>955</v>
      </c>
      <c r="E8"/>
      <c r="F8"/>
    </row>
    <row r="9" spans="1:6" outlineLevel="1" x14ac:dyDescent="0.3">
      <c r="B9" s="25" t="s">
        <v>107</v>
      </c>
      <c r="C9" s="21"/>
      <c r="D9" s="22">
        <f>SUBTOTAL(5,D5:D8)</f>
        <v>320</v>
      </c>
      <c r="E9"/>
      <c r="F9"/>
    </row>
    <row r="10" spans="1:6" outlineLevel="2" x14ac:dyDescent="0.3">
      <c r="B10" s="21" t="s">
        <v>51</v>
      </c>
      <c r="C10" s="21" t="s">
        <v>57</v>
      </c>
      <c r="D10" s="22">
        <v>595</v>
      </c>
      <c r="E10"/>
      <c r="F10"/>
    </row>
    <row r="11" spans="1:6" outlineLevel="2" x14ac:dyDescent="0.3">
      <c r="B11" s="21" t="s">
        <v>51</v>
      </c>
      <c r="C11" s="21" t="s">
        <v>58</v>
      </c>
      <c r="D11" s="22">
        <v>345</v>
      </c>
      <c r="E11"/>
      <c r="F11"/>
    </row>
    <row r="12" spans="1:6" outlineLevel="1" x14ac:dyDescent="0.3">
      <c r="B12" s="25" t="s">
        <v>108</v>
      </c>
      <c r="C12" s="21"/>
      <c r="D12" s="22">
        <f>SUBTOTAL(5,D10:D11)</f>
        <v>345</v>
      </c>
      <c r="E12"/>
      <c r="F12"/>
    </row>
    <row r="13" spans="1:6" outlineLevel="2" x14ac:dyDescent="0.3">
      <c r="B13" s="21" t="s">
        <v>54</v>
      </c>
      <c r="C13" s="21" t="s">
        <v>70</v>
      </c>
      <c r="D13" s="22">
        <v>672</v>
      </c>
      <c r="E13"/>
      <c r="F13"/>
    </row>
    <row r="14" spans="1:6" outlineLevel="1" x14ac:dyDescent="0.3">
      <c r="B14" s="25" t="s">
        <v>109</v>
      </c>
      <c r="C14" s="21"/>
      <c r="D14" s="22">
        <f>SUBTOTAL(5,D13:D13)</f>
        <v>672</v>
      </c>
      <c r="E14"/>
      <c r="F14"/>
    </row>
    <row r="15" spans="1:6" outlineLevel="2" x14ac:dyDescent="0.3">
      <c r="B15" s="21" t="s">
        <v>55</v>
      </c>
      <c r="C15" s="21" t="s">
        <v>69</v>
      </c>
      <c r="D15" s="22">
        <v>971</v>
      </c>
      <c r="E15"/>
      <c r="F15"/>
    </row>
    <row r="16" spans="1:6" outlineLevel="1" x14ac:dyDescent="0.3">
      <c r="B16" s="25" t="s">
        <v>110</v>
      </c>
      <c r="C16" s="21"/>
      <c r="D16" s="22">
        <f>SUBTOTAL(5,D15:D15)</f>
        <v>971</v>
      </c>
      <c r="E16"/>
      <c r="F16"/>
    </row>
    <row r="17" spans="2:6" outlineLevel="2" x14ac:dyDescent="0.3">
      <c r="B17" s="21" t="s">
        <v>53</v>
      </c>
      <c r="C17" s="21" t="s">
        <v>59</v>
      </c>
      <c r="D17" s="22">
        <v>620</v>
      </c>
      <c r="E17"/>
      <c r="F17"/>
    </row>
    <row r="18" spans="2:6" outlineLevel="2" x14ac:dyDescent="0.3">
      <c r="B18" s="21" t="s">
        <v>53</v>
      </c>
      <c r="C18" s="21" t="s">
        <v>60</v>
      </c>
      <c r="D18" s="22">
        <v>442</v>
      </c>
      <c r="E18"/>
      <c r="F18"/>
    </row>
    <row r="19" spans="2:6" outlineLevel="2" x14ac:dyDescent="0.3">
      <c r="B19" s="21" t="s">
        <v>53</v>
      </c>
      <c r="C19" s="21" t="s">
        <v>61</v>
      </c>
      <c r="D19" s="22">
        <v>830</v>
      </c>
      <c r="E19"/>
      <c r="F19"/>
    </row>
    <row r="20" spans="2:6" outlineLevel="2" x14ac:dyDescent="0.3">
      <c r="B20" s="21" t="s">
        <v>53</v>
      </c>
      <c r="C20" s="21" t="s">
        <v>62</v>
      </c>
      <c r="D20" s="22">
        <v>865</v>
      </c>
      <c r="E20"/>
      <c r="F20"/>
    </row>
    <row r="21" spans="2:6" outlineLevel="2" x14ac:dyDescent="0.3">
      <c r="B21" s="21" t="s">
        <v>53</v>
      </c>
      <c r="C21" s="21" t="s">
        <v>63</v>
      </c>
      <c r="D21" s="22">
        <v>255</v>
      </c>
      <c r="E21"/>
      <c r="F21"/>
    </row>
    <row r="22" spans="2:6" outlineLevel="2" x14ac:dyDescent="0.3">
      <c r="B22" s="21" t="s">
        <v>53</v>
      </c>
      <c r="C22" s="21" t="s">
        <v>64</v>
      </c>
      <c r="D22" s="22">
        <v>931</v>
      </c>
      <c r="E22"/>
      <c r="F22"/>
    </row>
    <row r="23" spans="2:6" outlineLevel="1" x14ac:dyDescent="0.3">
      <c r="B23" s="25" t="s">
        <v>111</v>
      </c>
      <c r="C23" s="21"/>
      <c r="D23" s="22">
        <f>SUBTOTAL(5,D17:D22)</f>
        <v>255</v>
      </c>
      <c r="E23"/>
      <c r="F23"/>
    </row>
    <row r="24" spans="2:6" outlineLevel="2" x14ac:dyDescent="0.3">
      <c r="B24" s="21" t="s">
        <v>56</v>
      </c>
      <c r="C24" s="21" t="s">
        <v>58</v>
      </c>
      <c r="D24" s="22">
        <v>524</v>
      </c>
      <c r="E24"/>
      <c r="F24"/>
    </row>
    <row r="25" spans="2:6" outlineLevel="1" x14ac:dyDescent="0.3">
      <c r="B25" s="25" t="s">
        <v>112</v>
      </c>
      <c r="C25" s="21"/>
      <c r="D25" s="22">
        <f>SUBTOTAL(5,D24:D24)</f>
        <v>524</v>
      </c>
      <c r="E25"/>
      <c r="F25"/>
    </row>
    <row r="26" spans="2:6" x14ac:dyDescent="0.3">
      <c r="B26" s="25" t="s">
        <v>113</v>
      </c>
      <c r="C26" s="21"/>
      <c r="D26" s="22">
        <f>SUBTOTAL(5,D5:D24)</f>
        <v>255</v>
      </c>
      <c r="E26"/>
      <c r="F26"/>
    </row>
    <row r="27" spans="2:6" x14ac:dyDescent="0.3">
      <c r="D27"/>
      <c r="E27"/>
      <c r="F27"/>
    </row>
    <row r="28" spans="2:6" x14ac:dyDescent="0.3">
      <c r="D28"/>
      <c r="E28"/>
      <c r="F28"/>
    </row>
    <row r="29" spans="2:6" x14ac:dyDescent="0.3">
      <c r="D29"/>
      <c r="E29"/>
      <c r="F29"/>
    </row>
    <row r="30" spans="2:6" x14ac:dyDescent="0.3">
      <c r="D30"/>
      <c r="E30"/>
      <c r="F30"/>
    </row>
    <row r="31" spans="2:6" x14ac:dyDescent="0.3">
      <c r="D31"/>
      <c r="E31"/>
      <c r="F31"/>
    </row>
    <row r="32" spans="2:6" x14ac:dyDescent="0.3">
      <c r="D32"/>
      <c r="E32"/>
      <c r="F32"/>
    </row>
    <row r="33" spans="4:6" x14ac:dyDescent="0.3">
      <c r="D33"/>
      <c r="E33"/>
      <c r="F33"/>
    </row>
    <row r="34" spans="4:6" x14ac:dyDescent="0.3">
      <c r="D34"/>
      <c r="E34"/>
      <c r="F34"/>
    </row>
    <row r="35" spans="4:6" x14ac:dyDescent="0.3">
      <c r="D35"/>
      <c r="E35"/>
      <c r="F35"/>
    </row>
    <row r="36" spans="4:6" x14ac:dyDescent="0.3">
      <c r="D36"/>
      <c r="E36"/>
      <c r="F36"/>
    </row>
    <row r="37" spans="4:6" x14ac:dyDescent="0.3">
      <c r="D37"/>
      <c r="E37"/>
      <c r="F37"/>
    </row>
    <row r="38" spans="4:6" x14ac:dyDescent="0.3">
      <c r="D38"/>
      <c r="E38"/>
      <c r="F38"/>
    </row>
    <row r="39" spans="4:6" x14ac:dyDescent="0.3">
      <c r="D39"/>
      <c r="E39"/>
      <c r="F39"/>
    </row>
    <row r="40" spans="4:6" x14ac:dyDescent="0.3">
      <c r="D40"/>
      <c r="E40"/>
      <c r="F40"/>
    </row>
    <row r="41" spans="4:6" x14ac:dyDescent="0.3">
      <c r="D41"/>
      <c r="E41"/>
      <c r="F41"/>
    </row>
  </sheetData>
  <sortState xmlns:xlrd2="http://schemas.microsoft.com/office/spreadsheetml/2017/richdata2" ref="B5:D24">
    <sortCondition ref="B5:B24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7CB6D-37F3-4795-A7AC-EECB20C96532}">
  <dimension ref="A1:F41"/>
  <sheetViews>
    <sheetView showGridLines="0" tabSelected="1" zoomScale="130" zoomScaleNormal="130" workbookViewId="0">
      <selection activeCell="I10" sqref="I10"/>
    </sheetView>
  </sheetViews>
  <sheetFormatPr defaultRowHeight="14.4" outlineLevelRow="2" x14ac:dyDescent="0.3"/>
  <cols>
    <col min="2" max="2" width="10" bestFit="1" customWidth="1"/>
    <col min="3" max="3" width="11" customWidth="1"/>
    <col min="4" max="4" width="16.6640625" style="16" bestFit="1" customWidth="1"/>
    <col min="5" max="5" width="10.88671875" style="10" bestFit="1" customWidth="1"/>
    <col min="6" max="6" width="14" style="13" bestFit="1" customWidth="1"/>
    <col min="13" max="13" width="10.77734375" customWidth="1"/>
  </cols>
  <sheetData>
    <row r="1" spans="1:6" s="7" customFormat="1" ht="23.4" x14ac:dyDescent="0.3">
      <c r="A1" s="7" t="s">
        <v>77</v>
      </c>
      <c r="D1" s="14"/>
      <c r="E1" s="8"/>
      <c r="F1" s="11"/>
    </row>
    <row r="2" spans="1:6" s="1" customFormat="1" ht="12.6" customHeight="1" x14ac:dyDescent="0.3">
      <c r="B2" s="5"/>
      <c r="D2" s="15"/>
      <c r="E2" s="9"/>
      <c r="F2" s="12"/>
    </row>
    <row r="4" spans="1:6" x14ac:dyDescent="0.3">
      <c r="A4" s="6"/>
      <c r="B4" s="20" t="s">
        <v>49</v>
      </c>
      <c r="C4" s="20" t="s">
        <v>50</v>
      </c>
      <c r="D4" s="20" t="s">
        <v>71</v>
      </c>
      <c r="E4"/>
      <c r="F4" s="20" t="s">
        <v>76</v>
      </c>
    </row>
    <row r="5" spans="1:6" outlineLevel="2" x14ac:dyDescent="0.3">
      <c r="B5" s="21" t="s">
        <v>52</v>
      </c>
      <c r="C5" s="21" t="s">
        <v>65</v>
      </c>
      <c r="D5" s="22">
        <v>905</v>
      </c>
      <c r="E5"/>
      <c r="F5"/>
    </row>
    <row r="6" spans="1:6" outlineLevel="2" x14ac:dyDescent="0.3">
      <c r="B6" s="21" t="s">
        <v>52</v>
      </c>
      <c r="C6" s="21" t="s">
        <v>66</v>
      </c>
      <c r="D6" s="22">
        <v>381</v>
      </c>
      <c r="E6"/>
      <c r="F6"/>
    </row>
    <row r="7" spans="1:6" outlineLevel="2" x14ac:dyDescent="0.3">
      <c r="B7" s="21" t="s">
        <v>52</v>
      </c>
      <c r="C7" s="21" t="s">
        <v>67</v>
      </c>
      <c r="D7" s="22">
        <v>320</v>
      </c>
      <c r="E7"/>
      <c r="F7"/>
    </row>
    <row r="8" spans="1:6" outlineLevel="2" x14ac:dyDescent="0.3">
      <c r="B8" s="21" t="s">
        <v>52</v>
      </c>
      <c r="C8" s="21" t="s">
        <v>68</v>
      </c>
      <c r="D8" s="22">
        <v>955</v>
      </c>
      <c r="E8"/>
      <c r="F8"/>
    </row>
    <row r="9" spans="1:6" outlineLevel="1" x14ac:dyDescent="0.3">
      <c r="B9" s="25" t="s">
        <v>114</v>
      </c>
      <c r="C9" s="21"/>
      <c r="D9" s="26">
        <f>SUBTOTAL(3,D5:D8)</f>
        <v>4</v>
      </c>
      <c r="E9"/>
      <c r="F9"/>
    </row>
    <row r="10" spans="1:6" outlineLevel="2" x14ac:dyDescent="0.3">
      <c r="B10" s="21" t="s">
        <v>51</v>
      </c>
      <c r="C10" s="21" t="s">
        <v>57</v>
      </c>
      <c r="D10" s="22">
        <v>595</v>
      </c>
      <c r="E10"/>
      <c r="F10"/>
    </row>
    <row r="11" spans="1:6" outlineLevel="2" x14ac:dyDescent="0.3">
      <c r="B11" s="21" t="s">
        <v>51</v>
      </c>
      <c r="C11" s="21" t="s">
        <v>58</v>
      </c>
      <c r="D11" s="22">
        <v>345</v>
      </c>
      <c r="E11"/>
      <c r="F11"/>
    </row>
    <row r="12" spans="1:6" outlineLevel="1" x14ac:dyDescent="0.3">
      <c r="B12" s="25" t="s">
        <v>115</v>
      </c>
      <c r="C12" s="21"/>
      <c r="D12" s="26">
        <f>SUBTOTAL(3,D10:D11)</f>
        <v>2</v>
      </c>
      <c r="E12"/>
      <c r="F12"/>
    </row>
    <row r="13" spans="1:6" outlineLevel="2" x14ac:dyDescent="0.3">
      <c r="B13" s="21" t="s">
        <v>54</v>
      </c>
      <c r="C13" s="21" t="s">
        <v>70</v>
      </c>
      <c r="D13" s="22">
        <v>672</v>
      </c>
      <c r="E13"/>
      <c r="F13"/>
    </row>
    <row r="14" spans="1:6" outlineLevel="1" x14ac:dyDescent="0.3">
      <c r="B14" s="25" t="s">
        <v>116</v>
      </c>
      <c r="C14" s="21"/>
      <c r="D14" s="26">
        <f>SUBTOTAL(3,D13:D13)</f>
        <v>1</v>
      </c>
      <c r="E14"/>
      <c r="F14"/>
    </row>
    <row r="15" spans="1:6" outlineLevel="2" x14ac:dyDescent="0.3">
      <c r="B15" s="21" t="s">
        <v>55</v>
      </c>
      <c r="C15" s="21" t="s">
        <v>69</v>
      </c>
      <c r="D15" s="22">
        <v>971</v>
      </c>
      <c r="E15"/>
      <c r="F15"/>
    </row>
    <row r="16" spans="1:6" outlineLevel="1" x14ac:dyDescent="0.3">
      <c r="B16" s="25" t="s">
        <v>117</v>
      </c>
      <c r="C16" s="21"/>
      <c r="D16" s="26">
        <f>SUBTOTAL(3,D15:D15)</f>
        <v>1</v>
      </c>
      <c r="E16"/>
      <c r="F16"/>
    </row>
    <row r="17" spans="2:6" outlineLevel="2" x14ac:dyDescent="0.3">
      <c r="B17" s="21" t="s">
        <v>53</v>
      </c>
      <c r="C17" s="21" t="s">
        <v>59</v>
      </c>
      <c r="D17" s="22">
        <v>620</v>
      </c>
      <c r="E17"/>
      <c r="F17"/>
    </row>
    <row r="18" spans="2:6" outlineLevel="2" x14ac:dyDescent="0.3">
      <c r="B18" s="21" t="s">
        <v>53</v>
      </c>
      <c r="C18" s="21" t="s">
        <v>60</v>
      </c>
      <c r="D18" s="22">
        <v>442</v>
      </c>
      <c r="E18"/>
      <c r="F18"/>
    </row>
    <row r="19" spans="2:6" outlineLevel="2" x14ac:dyDescent="0.3">
      <c r="B19" s="21" t="s">
        <v>53</v>
      </c>
      <c r="C19" s="21" t="s">
        <v>61</v>
      </c>
      <c r="D19" s="22">
        <v>830</v>
      </c>
      <c r="E19"/>
      <c r="F19"/>
    </row>
    <row r="20" spans="2:6" outlineLevel="2" x14ac:dyDescent="0.3">
      <c r="B20" s="21" t="s">
        <v>53</v>
      </c>
      <c r="C20" s="21" t="s">
        <v>62</v>
      </c>
      <c r="D20" s="22">
        <v>865</v>
      </c>
      <c r="E20"/>
      <c r="F20"/>
    </row>
    <row r="21" spans="2:6" outlineLevel="2" x14ac:dyDescent="0.3">
      <c r="B21" s="21" t="s">
        <v>53</v>
      </c>
      <c r="C21" s="21" t="s">
        <v>63</v>
      </c>
      <c r="D21" s="22">
        <v>255</v>
      </c>
      <c r="E21"/>
      <c r="F21"/>
    </row>
    <row r="22" spans="2:6" outlineLevel="2" x14ac:dyDescent="0.3">
      <c r="B22" s="21" t="s">
        <v>53</v>
      </c>
      <c r="C22" s="21" t="s">
        <v>64</v>
      </c>
      <c r="D22" s="22">
        <v>931</v>
      </c>
      <c r="E22"/>
      <c r="F22"/>
    </row>
    <row r="23" spans="2:6" outlineLevel="1" x14ac:dyDescent="0.3">
      <c r="B23" s="25" t="s">
        <v>118</v>
      </c>
      <c r="C23" s="21"/>
      <c r="D23" s="26">
        <f>SUBTOTAL(3,D17:D22)</f>
        <v>6</v>
      </c>
      <c r="E23"/>
      <c r="F23"/>
    </row>
    <row r="24" spans="2:6" outlineLevel="2" x14ac:dyDescent="0.3">
      <c r="B24" s="21" t="s">
        <v>56</v>
      </c>
      <c r="C24" s="21" t="s">
        <v>58</v>
      </c>
      <c r="D24" s="22">
        <v>524</v>
      </c>
      <c r="E24"/>
      <c r="F24"/>
    </row>
    <row r="25" spans="2:6" outlineLevel="1" x14ac:dyDescent="0.3">
      <c r="B25" s="25" t="s">
        <v>119</v>
      </c>
      <c r="C25" s="21"/>
      <c r="D25" s="26">
        <f>SUBTOTAL(3,D24:D24)</f>
        <v>1</v>
      </c>
      <c r="E25"/>
      <c r="F25"/>
    </row>
    <row r="26" spans="2:6" x14ac:dyDescent="0.3">
      <c r="B26" s="25" t="s">
        <v>120</v>
      </c>
      <c r="C26" s="21"/>
      <c r="D26" s="26">
        <f>SUBTOTAL(3,D5:D24)</f>
        <v>15</v>
      </c>
      <c r="E26"/>
      <c r="F26"/>
    </row>
    <row r="27" spans="2:6" x14ac:dyDescent="0.3">
      <c r="D27"/>
      <c r="E27"/>
      <c r="F27"/>
    </row>
    <row r="28" spans="2:6" x14ac:dyDescent="0.3">
      <c r="D28"/>
      <c r="E28"/>
      <c r="F28"/>
    </row>
    <row r="29" spans="2:6" x14ac:dyDescent="0.3">
      <c r="D29"/>
      <c r="E29"/>
      <c r="F29"/>
    </row>
    <row r="30" spans="2:6" x14ac:dyDescent="0.3">
      <c r="D30"/>
      <c r="E30"/>
      <c r="F30"/>
    </row>
    <row r="31" spans="2:6" x14ac:dyDescent="0.3">
      <c r="D31"/>
      <c r="E31"/>
      <c r="F31"/>
    </row>
    <row r="32" spans="2:6" x14ac:dyDescent="0.3">
      <c r="D32"/>
      <c r="E32"/>
      <c r="F32"/>
    </row>
    <row r="33" spans="4:6" x14ac:dyDescent="0.3">
      <c r="D33"/>
      <c r="E33"/>
      <c r="F33"/>
    </row>
    <row r="34" spans="4:6" x14ac:dyDescent="0.3">
      <c r="D34"/>
      <c r="E34"/>
      <c r="F34"/>
    </row>
    <row r="35" spans="4:6" x14ac:dyDescent="0.3">
      <c r="D35"/>
      <c r="E35"/>
      <c r="F35"/>
    </row>
    <row r="36" spans="4:6" x14ac:dyDescent="0.3">
      <c r="D36"/>
      <c r="E36"/>
      <c r="F36"/>
    </row>
    <row r="37" spans="4:6" x14ac:dyDescent="0.3">
      <c r="D37"/>
      <c r="E37"/>
      <c r="F37"/>
    </row>
    <row r="38" spans="4:6" x14ac:dyDescent="0.3">
      <c r="D38"/>
      <c r="E38"/>
      <c r="F38"/>
    </row>
    <row r="39" spans="4:6" x14ac:dyDescent="0.3">
      <c r="D39"/>
      <c r="E39"/>
      <c r="F39"/>
    </row>
    <row r="40" spans="4:6" x14ac:dyDescent="0.3">
      <c r="D40"/>
      <c r="E40"/>
      <c r="F40"/>
    </row>
    <row r="41" spans="4:6" x14ac:dyDescent="0.3">
      <c r="D41"/>
      <c r="E41"/>
      <c r="F41"/>
    </row>
  </sheetData>
  <sortState xmlns:xlrd2="http://schemas.microsoft.com/office/spreadsheetml/2017/richdata2" ref="B5:D24">
    <sortCondition ref="B5:B24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sqref="A1:XFD3"/>
    </sheetView>
  </sheetViews>
  <sheetFormatPr defaultColWidth="8.77734375" defaultRowHeight="14.4" x14ac:dyDescent="0.3"/>
  <cols>
    <col min="1" max="1" width="8.77734375" style="1"/>
    <col min="2" max="2" width="16.44140625" style="1" customWidth="1"/>
    <col min="3" max="3" width="23.21875" style="1" bestFit="1" customWidth="1"/>
    <col min="4" max="16384" width="8.77734375" style="1"/>
  </cols>
  <sheetData>
    <row r="1" spans="1:3" s="23" customFormat="1" x14ac:dyDescent="0.3">
      <c r="A1" s="23" t="s">
        <v>0</v>
      </c>
    </row>
    <row r="2" spans="1:3" s="23" customFormat="1" x14ac:dyDescent="0.3"/>
    <row r="3" spans="1:3" ht="12.6" customHeight="1" x14ac:dyDescent="0.3">
      <c r="B3" s="5" t="s">
        <v>5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2" t="s">
        <v>1</v>
      </c>
      <c r="C7" t="s">
        <v>2</v>
      </c>
    </row>
    <row r="8" spans="1:3" customFormat="1" x14ac:dyDescent="0.3">
      <c r="B8" s="2" t="s">
        <v>4</v>
      </c>
      <c r="C8" s="3" t="s">
        <v>3</v>
      </c>
    </row>
    <row r="9" spans="1:3" customFormat="1" x14ac:dyDescent="0.3">
      <c r="B9" s="4"/>
    </row>
    <row r="10" spans="1:3" customFormat="1" x14ac:dyDescent="0.3">
      <c r="B10" s="4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Exercício 01</vt:lpstr>
      <vt:lpstr>Exercício 02</vt:lpstr>
      <vt:lpstr>Exercício 03</vt:lpstr>
      <vt:lpstr>Exercício 04</vt:lpstr>
      <vt:lpstr>Exercício 05</vt:lpstr>
      <vt:lpstr>Exercício 06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Alan Joffre</cp:lastModifiedBy>
  <dcterms:created xsi:type="dcterms:W3CDTF">2022-04-14T10:36:36Z</dcterms:created>
  <dcterms:modified xsi:type="dcterms:W3CDTF">2025-05-02T17:35:24Z</dcterms:modified>
  <cp:category>Curso de Excel Completo</cp:category>
</cp:coreProperties>
</file>