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Área de Trabalho\Exercícios Atualizados\"/>
    </mc:Choice>
  </mc:AlternateContent>
  <xr:revisionPtr revIDLastSave="0" documentId="13_ncr:1_{DC7FA120-10AC-44B3-B488-F1052CEC66A0}" xr6:coauthVersionLast="47" xr6:coauthVersionMax="47" xr10:uidLastSave="{00000000-0000-0000-0000-000000000000}"/>
  <bookViews>
    <workbookView xWindow="-108" yWindow="-108" windowWidth="23256" windowHeight="12456" xr2:uid="{23FC6070-3867-4550-997B-9C118FA6DC4A}"/>
  </bookViews>
  <sheets>
    <sheet name="Opções de Cálculo" sheetId="1" r:id="rId1"/>
    <sheet name="Informaçõe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D16" i="1"/>
  <c r="D15" i="1"/>
  <c r="D14" i="1"/>
  <c r="D13" i="1"/>
  <c r="D12" i="1"/>
  <c r="D11" i="1"/>
  <c r="D17" i="1" s="1"/>
</calcChain>
</file>

<file path=xl/sharedStrings.xml><?xml version="1.0" encoding="utf-8"?>
<sst xmlns="http://schemas.openxmlformats.org/spreadsheetml/2006/main" count="22" uniqueCount="22">
  <si>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</si>
  <si>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</si>
  <si>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</si>
  <si>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</si>
  <si>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</si>
  <si>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</si>
  <si>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</si>
  <si>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Básico</t>
  </si>
  <si>
    <t>Pagamentos</t>
  </si>
  <si>
    <t>IRPJ</t>
  </si>
  <si>
    <t>CSLL</t>
  </si>
  <si>
    <t>PIS</t>
  </si>
  <si>
    <t>Total</t>
  </si>
  <si>
    <t>Janeiro</t>
  </si>
  <si>
    <t>Fevereiro</t>
  </si>
  <si>
    <t>Março</t>
  </si>
  <si>
    <t>Abril</t>
  </si>
  <si>
    <t>Maio</t>
  </si>
  <si>
    <t>Junho</t>
  </si>
  <si>
    <t>Meses</t>
  </si>
  <si>
    <t>IRS</t>
  </si>
  <si>
    <t>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</si>
</sst>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6" fillId="0" borderId="0" xfId="5"/>
    <xf numFmtId="0" fontId="2" fillId="2" borderId="0" xfId="0" applyFont="1" applyFill="1"/>
    <xf numFmtId="0" fontId="4" fillId="2" borderId="0" xfId="0" applyFont="1" applyFill="1"/>
    <xf numFmtId="0" fontId="3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1" applyFont="1" applyAlignment="1">
      <alignment horizontal="left" inden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2" fillId="2" borderId="0" xfId="6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6" borderId="1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</cellXfs>
  <cellStyles count="7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  <cellStyle name="Porcentagem" xfId="6" builtinId="5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H19"/>
  <sheetViews>
    <sheetView showGridLines="0" tabSelected="1" zoomScale="160" zoomScaleNormal="160" workbookViewId="0">
      <selection activeCell="A3" sqref="A3"/>
    </sheetView>
  </sheetViews>
  <sheetFormatPr defaultRowHeight="14.4" x14ac:dyDescent="0.3"/>
  <cols>
    <col min="3" max="3" width="13.44140625" customWidth="1"/>
    <col min="4" max="4" width="13.33203125" bestFit="1" customWidth="1"/>
    <col min="5" max="7" width="11.6640625" bestFit="1" customWidth="1"/>
    <col min="8" max="8" width="10.6640625" bestFit="1" customWidth="1"/>
  </cols>
  <sheetData>
    <row r="1" spans="2:8" s="9" customFormat="1" ht="14.55" customHeight="1" x14ac:dyDescent="0.3">
      <c r="B1" s="16" t="s">
        <v>7</v>
      </c>
      <c r="C1" s="16"/>
      <c r="D1" s="16"/>
      <c r="E1" s="16"/>
      <c r="F1" s="16"/>
    </row>
    <row r="2" spans="2:8" s="9" customFormat="1" ht="14.55" customHeight="1" x14ac:dyDescent="0.3">
      <c r="B2" s="16"/>
      <c r="C2" s="16"/>
      <c r="D2" s="16"/>
      <c r="E2" s="16"/>
      <c r="F2" s="16"/>
    </row>
    <row r="3" spans="2:8" s="10" customFormat="1" ht="12.6" customHeight="1" x14ac:dyDescent="0.3">
      <c r="C3" s="11"/>
      <c r="E3" s="12"/>
      <c r="F3" s="13"/>
    </row>
    <row r="6" spans="2:8" ht="23.4" x14ac:dyDescent="0.3">
      <c r="C6" s="17" t="s">
        <v>8</v>
      </c>
      <c r="D6" s="17"/>
      <c r="E6" s="17"/>
      <c r="F6" s="17"/>
      <c r="G6" s="17"/>
      <c r="H6" s="17"/>
    </row>
    <row r="9" spans="2:8" x14ac:dyDescent="0.3">
      <c r="D9" s="20" t="s">
        <v>20</v>
      </c>
      <c r="E9" s="20" t="s">
        <v>9</v>
      </c>
      <c r="F9" s="20" t="s">
        <v>10</v>
      </c>
      <c r="G9" s="20" t="s">
        <v>21</v>
      </c>
      <c r="H9" s="20" t="s">
        <v>11</v>
      </c>
    </row>
    <row r="10" spans="2:8" x14ac:dyDescent="0.3">
      <c r="C10" s="2" t="s">
        <v>19</v>
      </c>
      <c r="D10" s="19">
        <v>0.25</v>
      </c>
      <c r="E10" s="19">
        <v>0.15</v>
      </c>
      <c r="F10" s="19">
        <v>0.09</v>
      </c>
      <c r="G10" s="19">
        <v>7.4999999999999997E-2</v>
      </c>
      <c r="H10" s="19">
        <v>1.6E-2</v>
      </c>
    </row>
    <row r="11" spans="2:8" x14ac:dyDescent="0.3">
      <c r="C11" s="1" t="s">
        <v>13</v>
      </c>
      <c r="D11" s="15">
        <f>1000*D$10</f>
        <v>250</v>
      </c>
      <c r="E11" s="15">
        <f t="shared" ref="E11:H11" si="0">1000*E$10</f>
        <v>150</v>
      </c>
      <c r="F11" s="15">
        <f t="shared" si="0"/>
        <v>90</v>
      </c>
      <c r="G11" s="15">
        <f t="shared" si="0"/>
        <v>75</v>
      </c>
      <c r="H11" s="15">
        <f t="shared" si="0"/>
        <v>16</v>
      </c>
    </row>
    <row r="12" spans="2:8" x14ac:dyDescent="0.3">
      <c r="C12" s="1" t="s">
        <v>14</v>
      </c>
      <c r="D12" s="15">
        <f>1230*D$10</f>
        <v>307.5</v>
      </c>
      <c r="E12" s="15">
        <f t="shared" ref="E12:H12" si="1">1230*E$10</f>
        <v>184.5</v>
      </c>
      <c r="F12" s="15">
        <f t="shared" si="1"/>
        <v>110.7</v>
      </c>
      <c r="G12" s="15">
        <f t="shared" si="1"/>
        <v>92.25</v>
      </c>
      <c r="H12" s="15">
        <f t="shared" si="1"/>
        <v>19.68</v>
      </c>
    </row>
    <row r="13" spans="2:8" x14ac:dyDescent="0.3">
      <c r="C13" s="1" t="s">
        <v>15</v>
      </c>
      <c r="D13" s="15">
        <f>1560*D$10</f>
        <v>390</v>
      </c>
      <c r="E13" s="15">
        <f t="shared" ref="E13:H13" si="2">1560*E$10</f>
        <v>234</v>
      </c>
      <c r="F13" s="15">
        <f t="shared" si="2"/>
        <v>140.4</v>
      </c>
      <c r="G13" s="15">
        <f t="shared" si="2"/>
        <v>117</v>
      </c>
      <c r="H13" s="15">
        <f t="shared" si="2"/>
        <v>24.96</v>
      </c>
    </row>
    <row r="14" spans="2:8" x14ac:dyDescent="0.3">
      <c r="C14" s="1" t="s">
        <v>16</v>
      </c>
      <c r="D14" s="15">
        <f>2010*D$10</f>
        <v>502.5</v>
      </c>
      <c r="E14" s="15">
        <f t="shared" ref="E14:H14" si="3">2010*E$10</f>
        <v>301.5</v>
      </c>
      <c r="F14" s="15">
        <f t="shared" si="3"/>
        <v>180.9</v>
      </c>
      <c r="G14" s="15">
        <f t="shared" si="3"/>
        <v>150.75</v>
      </c>
      <c r="H14" s="15">
        <f t="shared" si="3"/>
        <v>32.160000000000004</v>
      </c>
    </row>
    <row r="15" spans="2:8" x14ac:dyDescent="0.3">
      <c r="C15" s="1" t="s">
        <v>17</v>
      </c>
      <c r="D15" s="15">
        <f>2600*D$10</f>
        <v>650</v>
      </c>
      <c r="E15" s="15">
        <f t="shared" ref="E15:H15" si="4">2600*E$10</f>
        <v>390</v>
      </c>
      <c r="F15" s="15">
        <f t="shared" si="4"/>
        <v>234</v>
      </c>
      <c r="G15" s="15">
        <f t="shared" si="4"/>
        <v>195</v>
      </c>
      <c r="H15" s="15">
        <f t="shared" si="4"/>
        <v>41.6</v>
      </c>
    </row>
    <row r="16" spans="2:8" x14ac:dyDescent="0.3">
      <c r="C16" s="1" t="s">
        <v>18</v>
      </c>
      <c r="D16" s="15">
        <f>3600*D$10</f>
        <v>900</v>
      </c>
      <c r="E16" s="15">
        <f t="shared" ref="E16:H16" si="5">3600*E$10</f>
        <v>540</v>
      </c>
      <c r="F16" s="15">
        <f t="shared" si="5"/>
        <v>324</v>
      </c>
      <c r="G16" s="15">
        <f t="shared" si="5"/>
        <v>270</v>
      </c>
      <c r="H16" s="15">
        <f t="shared" si="5"/>
        <v>57.6</v>
      </c>
    </row>
    <row r="17" spans="3:8" x14ac:dyDescent="0.3">
      <c r="C17" s="2" t="s">
        <v>12</v>
      </c>
      <c r="D17" s="21">
        <f>SUM(D11:H16)</f>
        <v>6972.0000000000009</v>
      </c>
      <c r="E17" s="22"/>
      <c r="F17" s="22"/>
      <c r="G17" s="22"/>
      <c r="H17" s="22"/>
    </row>
    <row r="18" spans="3:8" x14ac:dyDescent="0.3">
      <c r="C18" s="1"/>
      <c r="D18" s="14"/>
      <c r="E18" s="1"/>
      <c r="F18" s="1"/>
    </row>
    <row r="19" spans="3:8" x14ac:dyDescent="0.3">
      <c r="C19" s="3"/>
      <c r="D19" s="14"/>
    </row>
  </sheetData>
  <sortState xmlns:xlrd2="http://schemas.microsoft.com/office/spreadsheetml/2017/richdata2" ref="C11:C19">
    <sortCondition ref="C11:C19"/>
  </sortState>
  <mergeCells count="3">
    <mergeCell ref="B1:F2"/>
    <mergeCell ref="C6:H6"/>
    <mergeCell ref="D17:H17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B6F-8C1E-4212-B7F0-AE1D658F812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4"/>
    <col min="2" max="2" width="16.44140625" style="4" customWidth="1"/>
    <col min="3" max="3" width="23.21875" style="4" bestFit="1" customWidth="1"/>
    <col min="4" max="16384" width="8.77734375" style="4"/>
  </cols>
  <sheetData>
    <row r="1" spans="1:3" s="18" customFormat="1" x14ac:dyDescent="0.3">
      <c r="A1" s="18" t="s">
        <v>6</v>
      </c>
    </row>
    <row r="2" spans="1:3" s="18" customFormat="1" x14ac:dyDescent="0.3"/>
    <row r="3" spans="1:3" ht="12.6" customHeight="1" x14ac:dyDescent="0.3">
      <c r="B3" s="8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7" t="s">
        <v>4</v>
      </c>
      <c r="C7" t="s">
        <v>3</v>
      </c>
    </row>
    <row r="8" spans="1:3" customFormat="1" x14ac:dyDescent="0.3">
      <c r="B8" s="7" t="s">
        <v>2</v>
      </c>
      <c r="C8" s="6" t="s">
        <v>1</v>
      </c>
    </row>
    <row r="9" spans="1:3" customFormat="1" x14ac:dyDescent="0.3">
      <c r="B9" s="5"/>
    </row>
    <row r="10" spans="1:3" customFormat="1" x14ac:dyDescent="0.3">
      <c r="B10" s="5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0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E8903FCE-7FAE-49BF-9412-1484BBF9CF5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Opções de Cálculo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igor Gabriel tonchichi</cp:lastModifiedBy>
  <cp:revision/>
  <dcterms:created xsi:type="dcterms:W3CDTF">2021-09-15T21:52:07Z</dcterms:created>
  <dcterms:modified xsi:type="dcterms:W3CDTF">2022-09-30T16:18:34Z</dcterms:modified>
  <cp:category/>
  <cp:contentStatus/>
</cp:coreProperties>
</file>