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excel-nivel-especialista\curso-completo\excel_365_do_zero_ao_avancado\4.basico_expressoes_e_funcoes\55.funcao_soma\"/>
    </mc:Choice>
  </mc:AlternateContent>
  <xr:revisionPtr revIDLastSave="0" documentId="13_ncr:1_{4B5C2D63-6256-4D84-8C7F-81655279273C}" xr6:coauthVersionLast="47" xr6:coauthVersionMax="47" xr10:uidLastSave="{00000000-0000-0000-0000-000000000000}"/>
  <bookViews>
    <workbookView xWindow="-108" yWindow="-108" windowWidth="23256" windowHeight="12456" activeTab="5" xr2:uid="{851E89D6-2654-4F34-8E0C-E870017DE456}"/>
  </bookViews>
  <sheets>
    <sheet name="Função Soma" sheetId="1" r:id="rId1"/>
    <sheet name="Atividade 01" sheetId="3" r:id="rId2"/>
    <sheet name="Atividade 02" sheetId="4" r:id="rId3"/>
    <sheet name="Atividade 03" sheetId="5" r:id="rId4"/>
    <sheet name="Atividade 04" sheetId="6" r:id="rId5"/>
    <sheet name="Atividade 05" sheetId="7" r:id="rId6"/>
    <sheet name="Informações" sheetId="2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7" i="5" l="1"/>
  <c r="I6" i="5"/>
  <c r="I7" i="5"/>
  <c r="I8" i="5"/>
  <c r="I9" i="5"/>
  <c r="I10" i="5"/>
  <c r="I11" i="5"/>
  <c r="I12" i="5"/>
  <c r="I13" i="5"/>
  <c r="I14" i="5"/>
  <c r="I15" i="5"/>
  <c r="I16" i="5"/>
  <c r="I5" i="5"/>
  <c r="F17" i="5"/>
  <c r="G17" i="5"/>
  <c r="H17" i="5"/>
  <c r="E17" i="5"/>
  <c r="I20" i="4"/>
  <c r="I15" i="4"/>
  <c r="I16" i="4"/>
  <c r="I17" i="4"/>
  <c r="I18" i="4"/>
  <c r="I19" i="4"/>
  <c r="I14" i="4"/>
  <c r="G20" i="4"/>
  <c r="H20" i="4"/>
  <c r="F20" i="4"/>
  <c r="I11" i="4"/>
  <c r="I6" i="4"/>
  <c r="I7" i="4"/>
  <c r="I8" i="4"/>
  <c r="I9" i="4"/>
  <c r="I10" i="4"/>
  <c r="I5" i="4"/>
  <c r="H11" i="4"/>
  <c r="G11" i="4"/>
  <c r="F11" i="4"/>
  <c r="H5" i="7"/>
  <c r="H14" i="7" s="1"/>
  <c r="E14" i="7"/>
  <c r="F14" i="7"/>
  <c r="G14" i="7"/>
  <c r="D14" i="7"/>
  <c r="E13" i="7"/>
  <c r="F13" i="7"/>
  <c r="G13" i="7"/>
  <c r="H13" i="7"/>
  <c r="D13" i="7"/>
  <c r="H9" i="7"/>
  <c r="H10" i="7"/>
  <c r="H11" i="7"/>
  <c r="H8" i="7"/>
  <c r="J6" i="6"/>
  <c r="J5" i="6"/>
  <c r="G6" i="6"/>
  <c r="G7" i="6"/>
  <c r="G8" i="6"/>
  <c r="G9" i="6"/>
  <c r="G10" i="6"/>
  <c r="G11" i="6"/>
  <c r="G5" i="6"/>
  <c r="F6" i="6"/>
  <c r="F7" i="6"/>
  <c r="F8" i="6"/>
  <c r="F9" i="6"/>
  <c r="F10" i="6"/>
  <c r="F11" i="6"/>
  <c r="F5" i="6"/>
  <c r="C14" i="3"/>
  <c r="C13" i="3"/>
  <c r="C12" i="3"/>
  <c r="C11" i="3"/>
  <c r="G6" i="3"/>
  <c r="G7" i="3"/>
  <c r="G8" i="3"/>
  <c r="G9" i="3"/>
  <c r="G5" i="3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23" i="1"/>
  <c r="I17" i="1"/>
  <c r="F17" i="1"/>
  <c r="C17" i="1"/>
</calcChain>
</file>

<file path=xl/sharedStrings.xml><?xml version="1.0" encoding="utf-8"?>
<sst xmlns="http://schemas.openxmlformats.org/spreadsheetml/2006/main" count="145" uniqueCount="97">
  <si>
    <t>Material Curso de Excel do Básico ao Expert 2022</t>
  </si>
  <si>
    <t>Desenvolvedor</t>
  </si>
  <si>
    <t>Igor Gabriel</t>
  </si>
  <si>
    <t>igorgabrielton@gmail.com</t>
  </si>
  <si>
    <t>Enviar atividades</t>
  </si>
  <si>
    <t>Excel 365</t>
  </si>
  <si>
    <t>Excel Básico Capítulo 03 Aula 47</t>
  </si>
  <si>
    <t>Modelo 01</t>
  </si>
  <si>
    <t>=SOMA(1; 1)</t>
  </si>
  <si>
    <t>Modelo 02</t>
  </si>
  <si>
    <t>=SOMA(B1; B2)</t>
  </si>
  <si>
    <t>Modelo 03</t>
  </si>
  <si>
    <t>=SOMA(B1:B3)</t>
  </si>
  <si>
    <t>Valor 1</t>
  </si>
  <si>
    <t>Produtos</t>
  </si>
  <si>
    <t>Apontador</t>
  </si>
  <si>
    <t>Borracha</t>
  </si>
  <si>
    <t>Caderno Desenho</t>
  </si>
  <si>
    <t>Caderno Universitário</t>
  </si>
  <si>
    <t>Estojo</t>
  </si>
  <si>
    <t>Valor</t>
  </si>
  <si>
    <t>Total</t>
  </si>
  <si>
    <t>Valor 2</t>
  </si>
  <si>
    <t>Valor 3</t>
  </si>
  <si>
    <t>Resultado</t>
  </si>
  <si>
    <t>SOME OS VALORES ABAIXO</t>
  </si>
  <si>
    <t>Retonra a soma dos valores</t>
  </si>
  <si>
    <t>Total Gravatas:</t>
  </si>
  <si>
    <t>Total Sapatos:</t>
  </si>
  <si>
    <t>Total Calças:</t>
  </si>
  <si>
    <t>Total Camisas:</t>
  </si>
  <si>
    <t>Valéria</t>
  </si>
  <si>
    <t>Gravatas</t>
  </si>
  <si>
    <t>Sapatos</t>
  </si>
  <si>
    <t>Calças</t>
  </si>
  <si>
    <t>Camisas</t>
  </si>
  <si>
    <t>Vendedor</t>
  </si>
  <si>
    <t>Venda de Produtos</t>
  </si>
  <si>
    <t>TOTAIS</t>
  </si>
  <si>
    <t>Porca</t>
  </si>
  <si>
    <t>Alicate</t>
  </si>
  <si>
    <t>Martelo</t>
  </si>
  <si>
    <t>Prego</t>
  </si>
  <si>
    <t>Arame</t>
  </si>
  <si>
    <t>Parafuso</t>
  </si>
  <si>
    <t>Total 2º Trimestre</t>
  </si>
  <si>
    <t>Março</t>
  </si>
  <si>
    <t>Fevereiro</t>
  </si>
  <si>
    <t>Janeiro</t>
  </si>
  <si>
    <t>Produto</t>
  </si>
  <si>
    <t>Código</t>
  </si>
  <si>
    <t>Total 1º Trimestre</t>
  </si>
  <si>
    <t>TOTAL</t>
  </si>
  <si>
    <t>Dezembro</t>
  </si>
  <si>
    <t>Novembro</t>
  </si>
  <si>
    <t>Outubro</t>
  </si>
  <si>
    <t>Setembro</t>
  </si>
  <si>
    <t>Agosto</t>
  </si>
  <si>
    <t>Julho</t>
  </si>
  <si>
    <t>Junho</t>
  </si>
  <si>
    <t>Maio</t>
  </si>
  <si>
    <t>Abril</t>
  </si>
  <si>
    <t>TRANSPORTE</t>
  </si>
  <si>
    <t>ALIMENTAÇÃO</t>
  </si>
  <si>
    <t>ALUGUEL</t>
  </si>
  <si>
    <t>MÊS</t>
  </si>
  <si>
    <t>CONTROLE DE GASTOS</t>
  </si>
  <si>
    <t>Norte</t>
  </si>
  <si>
    <t>Sul</t>
  </si>
  <si>
    <t>TOTAL DE COMISSÕES POR REGIÃO</t>
  </si>
  <si>
    <t>QUANTIDADE</t>
  </si>
  <si>
    <t>REGIÃO</t>
  </si>
  <si>
    <t>CÓDIGO</t>
  </si>
  <si>
    <t>Receita líquida</t>
  </si>
  <si>
    <t>Diversos</t>
  </si>
  <si>
    <t>Propaganda</t>
  </si>
  <si>
    <t>Aluguel</t>
  </si>
  <si>
    <t>Salário</t>
  </si>
  <si>
    <t>Out-Dez</t>
  </si>
  <si>
    <t>Jul-Set</t>
  </si>
  <si>
    <t>Abr-Jun</t>
  </si>
  <si>
    <t>Jan-Mar</t>
  </si>
  <si>
    <t>Despesas</t>
  </si>
  <si>
    <t>Total do Ano</t>
  </si>
  <si>
    <t>Receita</t>
  </si>
  <si>
    <t>MODELO DE PROJEÇÃO</t>
  </si>
  <si>
    <t>Ana</t>
  </si>
  <si>
    <t>Bruna</t>
  </si>
  <si>
    <t>Camila</t>
  </si>
  <si>
    <t>Daiana</t>
  </si>
  <si>
    <t>Loja de Ferragens</t>
  </si>
  <si>
    <t>OUTROS</t>
  </si>
  <si>
    <t>COMISSÃO 07%</t>
  </si>
  <si>
    <t>Nordeste</t>
  </si>
  <si>
    <t>COMISSÕES DE FILHAIS POR REGIÃO</t>
  </si>
  <si>
    <t>VALOR
Unitário</t>
  </si>
  <si>
    <t>Total Despesas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</si>
</sst>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8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38">
    <border>
      <left/>
      <right/>
      <top/>
      <bottom/>
      <diagonal/>
    </border>
    <border>
      <left style="medium">
        <color theme="8" tint="-0.249977111117893"/>
      </left>
      <right/>
      <top style="medium">
        <color theme="8" tint="-0.249977111117893"/>
      </top>
      <bottom/>
      <diagonal/>
    </border>
    <border>
      <left style="medium">
        <color theme="8" tint="-0.249977111117893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theme="8" tint="-0.249977111117893"/>
      </top>
      <bottom/>
      <diagonal/>
    </border>
    <border>
      <left/>
      <right style="medium">
        <color theme="8" tint="-0.249977111117893"/>
      </right>
      <top style="medium">
        <color theme="8" tint="-0.249977111117893"/>
      </top>
      <bottom/>
      <diagonal/>
    </border>
    <border>
      <left/>
      <right style="medium">
        <color theme="8" tint="-0.249977111117893"/>
      </right>
      <top/>
      <bottom/>
      <diagonal/>
    </border>
    <border>
      <left style="medium">
        <color theme="8" tint="-0.249977111117893"/>
      </left>
      <right/>
      <top/>
      <bottom style="medium">
        <color theme="8" tint="-0.249977111117893"/>
      </bottom>
      <diagonal/>
    </border>
    <border>
      <left/>
      <right/>
      <top/>
      <bottom style="medium">
        <color theme="8" tint="-0.249977111117893"/>
      </bottom>
      <diagonal/>
    </border>
    <border>
      <left/>
      <right style="medium">
        <color theme="8" tint="-0.249977111117893"/>
      </right>
      <top/>
      <bottom style="medium">
        <color theme="8" tint="-0.249977111117893"/>
      </bottom>
      <diagonal/>
    </border>
    <border>
      <left style="thin">
        <color theme="8" tint="-0.249977111117893"/>
      </left>
      <right style="thin">
        <color theme="8" tint="-0.249977111117893"/>
      </right>
      <top style="thin">
        <color theme="8" tint="-0.249977111117893"/>
      </top>
      <bottom style="thin">
        <color theme="8" tint="-0.249977111117893"/>
      </bottom>
      <diagonal/>
    </border>
    <border>
      <left style="thin">
        <color theme="8" tint="-0.249977111117893"/>
      </left>
      <right style="medium">
        <color theme="8" tint="-0.249977111117893"/>
      </right>
      <top style="medium">
        <color theme="8" tint="-0.249977111117893"/>
      </top>
      <bottom style="thin">
        <color theme="8" tint="-0.249977111117893"/>
      </bottom>
      <diagonal/>
    </border>
    <border>
      <left style="thin">
        <color theme="8" tint="-0.249977111117893"/>
      </left>
      <right style="medium">
        <color theme="8" tint="-0.249977111117893"/>
      </right>
      <top style="thin">
        <color theme="8" tint="-0.249977111117893"/>
      </top>
      <bottom style="thin">
        <color theme="8" tint="-0.249977111117893"/>
      </bottom>
      <diagonal/>
    </border>
    <border>
      <left style="thin">
        <color theme="8" tint="-0.249977111117893"/>
      </left>
      <right style="medium">
        <color theme="8" tint="-0.249977111117893"/>
      </right>
      <top style="thin">
        <color theme="8" tint="-0.249977111117893"/>
      </top>
      <bottom style="medium">
        <color theme="8" tint="-0.249977111117893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  <border>
      <left style="medium">
        <color theme="9" tint="-0.249977111117893"/>
      </left>
      <right style="thin">
        <color theme="9" tint="-0.249977111117893"/>
      </right>
      <top style="medium">
        <color theme="9" tint="-0.249977111117893"/>
      </top>
      <bottom style="thin">
        <color theme="9" tint="-0.249977111117893"/>
      </bottom>
      <diagonal/>
    </border>
    <border>
      <left style="thin">
        <color theme="9" tint="-0.249977111117893"/>
      </left>
      <right style="thin">
        <color theme="9" tint="-0.249977111117893"/>
      </right>
      <top style="medium">
        <color theme="9" tint="-0.249977111117893"/>
      </top>
      <bottom style="thin">
        <color theme="9" tint="-0.249977111117893"/>
      </bottom>
      <diagonal/>
    </border>
    <border>
      <left style="thin">
        <color theme="9" tint="-0.249977111117893"/>
      </left>
      <right style="medium">
        <color theme="9" tint="-0.249977111117893"/>
      </right>
      <top style="medium">
        <color theme="9" tint="-0.249977111117893"/>
      </top>
      <bottom style="thin">
        <color theme="9" tint="-0.249977111117893"/>
      </bottom>
      <diagonal/>
    </border>
    <border>
      <left style="medium">
        <color theme="9" tint="-0.249977111117893"/>
      </left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  <border>
      <left style="thin">
        <color theme="9" tint="-0.249977111117893"/>
      </left>
      <right style="medium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  <border>
      <left style="medium">
        <color theme="9" tint="-0.249977111117893"/>
      </left>
      <right style="thin">
        <color theme="9" tint="-0.249977111117893"/>
      </right>
      <top style="thin">
        <color theme="9" tint="-0.249977111117893"/>
      </top>
      <bottom style="medium">
        <color theme="9" tint="-0.249977111117893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medium">
        <color theme="9" tint="-0.249977111117893"/>
      </bottom>
      <diagonal/>
    </border>
    <border>
      <left style="thin">
        <color theme="9" tint="-0.249977111117893"/>
      </left>
      <right style="medium">
        <color theme="9" tint="-0.249977111117893"/>
      </right>
      <top style="thin">
        <color theme="9" tint="-0.249977111117893"/>
      </top>
      <bottom style="medium">
        <color theme="9" tint="-0.249977111117893"/>
      </bottom>
      <diagonal/>
    </border>
    <border>
      <left style="medium">
        <color theme="8" tint="-0.249977111117893"/>
      </left>
      <right style="thin">
        <color theme="8" tint="-0.249977111117893"/>
      </right>
      <top style="medium">
        <color theme="8" tint="-0.249977111117893"/>
      </top>
      <bottom style="thin">
        <color theme="8" tint="-0.249977111117893"/>
      </bottom>
      <diagonal/>
    </border>
    <border>
      <left style="thin">
        <color theme="8" tint="-0.249977111117893"/>
      </left>
      <right style="thin">
        <color theme="8" tint="-0.249977111117893"/>
      </right>
      <top style="medium">
        <color theme="8" tint="-0.249977111117893"/>
      </top>
      <bottom style="thin">
        <color theme="8" tint="-0.249977111117893"/>
      </bottom>
      <diagonal/>
    </border>
    <border>
      <left style="medium">
        <color theme="8" tint="-0.249977111117893"/>
      </left>
      <right style="thin">
        <color theme="8" tint="-0.249977111117893"/>
      </right>
      <top style="thin">
        <color theme="8" tint="-0.249977111117893"/>
      </top>
      <bottom style="thin">
        <color theme="8" tint="-0.249977111117893"/>
      </bottom>
      <diagonal/>
    </border>
    <border>
      <left style="medium">
        <color theme="8" tint="-0.249977111117893"/>
      </left>
      <right style="thin">
        <color theme="8" tint="-0.249977111117893"/>
      </right>
      <top style="thin">
        <color theme="8" tint="-0.249977111117893"/>
      </top>
      <bottom style="medium">
        <color theme="8" tint="-0.249977111117893"/>
      </bottom>
      <diagonal/>
    </border>
    <border>
      <left style="thin">
        <color theme="8" tint="-0.249977111117893"/>
      </left>
      <right style="thin">
        <color theme="8" tint="-0.249977111117893"/>
      </right>
      <top style="thin">
        <color theme="8" tint="-0.249977111117893"/>
      </top>
      <bottom style="medium">
        <color theme="8" tint="-0.249977111117893"/>
      </bottom>
      <diagonal/>
    </border>
    <border>
      <left style="medium">
        <color theme="5" tint="-0.249977111117893"/>
      </left>
      <right/>
      <top style="medium">
        <color theme="5" tint="-0.249977111117893"/>
      </top>
      <bottom/>
      <diagonal/>
    </border>
    <border>
      <left/>
      <right/>
      <top style="medium">
        <color theme="5" tint="-0.249977111117893"/>
      </top>
      <bottom/>
      <diagonal/>
    </border>
    <border>
      <left/>
      <right style="medium">
        <color theme="5" tint="-0.249977111117893"/>
      </right>
      <top style="medium">
        <color theme="5" tint="-0.249977111117893"/>
      </top>
      <bottom/>
      <diagonal/>
    </border>
    <border>
      <left style="medium">
        <color theme="5" tint="-0.249977111117893"/>
      </left>
      <right/>
      <top/>
      <bottom/>
      <diagonal/>
    </border>
    <border>
      <left/>
      <right style="medium">
        <color theme="5" tint="-0.249977111117893"/>
      </right>
      <top/>
      <bottom/>
      <diagonal/>
    </border>
    <border>
      <left style="medium">
        <color theme="5" tint="-0.249977111117893"/>
      </left>
      <right/>
      <top/>
      <bottom style="medium">
        <color theme="5" tint="-0.249977111117893"/>
      </bottom>
      <diagonal/>
    </border>
    <border>
      <left/>
      <right/>
      <top/>
      <bottom style="medium">
        <color theme="5" tint="-0.249977111117893"/>
      </bottom>
      <diagonal/>
    </border>
    <border>
      <left/>
      <right style="medium">
        <color theme="5" tint="-0.249977111117893"/>
      </right>
      <top/>
      <bottom style="medium">
        <color theme="5" tint="-0.249977111117893"/>
      </bottom>
      <diagonal/>
    </border>
    <border>
      <left style="medium">
        <color theme="8" tint="-0.249977111117893"/>
      </left>
      <right style="medium">
        <color theme="8" tint="-0.249977111117893"/>
      </right>
      <top style="medium">
        <color theme="8" tint="-0.249977111117893"/>
      </top>
      <bottom/>
      <diagonal/>
    </border>
    <border>
      <left style="medium">
        <color theme="8" tint="-0.249977111117893"/>
      </left>
      <right style="medium">
        <color theme="8" tint="-0.249977111117893"/>
      </right>
      <top/>
      <bottom style="medium">
        <color theme="8" tint="-0.249977111117893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</cellStyleXfs>
  <cellXfs count="108">
    <xf numFmtId="0" fontId="0" fillId="0" borderId="0" xfId="0"/>
    <xf numFmtId="0" fontId="0" fillId="3" borderId="0" xfId="0" applyFill="1"/>
    <xf numFmtId="0" fontId="1" fillId="3" borderId="0" xfId="0" applyFont="1" applyFill="1"/>
    <xf numFmtId="0" fontId="4" fillId="0" borderId="0" xfId="1"/>
    <xf numFmtId="0" fontId="0" fillId="0" borderId="0" xfId="0" applyAlignment="1">
      <alignment vertical="center"/>
    </xf>
    <xf numFmtId="0" fontId="2" fillId="3" borderId="0" xfId="0" applyFont="1" applyFill="1"/>
    <xf numFmtId="0" fontId="0" fillId="0" borderId="0" xfId="0" quotePrefix="1"/>
    <xf numFmtId="0" fontId="1" fillId="4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44" fontId="0" fillId="0" borderId="0" xfId="3" applyFont="1"/>
    <xf numFmtId="0" fontId="0" fillId="0" borderId="0" xfId="0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7" fillId="0" borderId="0" xfId="0" applyFont="1"/>
    <xf numFmtId="0" fontId="8" fillId="0" borderId="0" xfId="3" applyNumberFormat="1" applyFont="1" applyFill="1"/>
    <xf numFmtId="0" fontId="8" fillId="0" borderId="0" xfId="0" applyFont="1" applyAlignment="1">
      <alignment horizontal="center"/>
    </xf>
    <xf numFmtId="0" fontId="2" fillId="4" borderId="1" xfId="0" applyFont="1" applyFill="1" applyBorder="1" applyAlignment="1">
      <alignment horizontal="right" indent="1"/>
    </xf>
    <xf numFmtId="0" fontId="0" fillId="0" borderId="11" xfId="0" applyBorder="1"/>
    <xf numFmtId="0" fontId="2" fillId="4" borderId="2" xfId="0" applyFont="1" applyFill="1" applyBorder="1" applyAlignment="1">
      <alignment horizontal="right" indent="1"/>
    </xf>
    <xf numFmtId="0" fontId="0" fillId="0" borderId="12" xfId="0" applyBorder="1"/>
    <xf numFmtId="0" fontId="2" fillId="4" borderId="7" xfId="0" applyFont="1" applyFill="1" applyBorder="1" applyAlignment="1">
      <alignment horizontal="right" indent="1"/>
    </xf>
    <xf numFmtId="0" fontId="0" fillId="0" borderId="13" xfId="0" applyBorder="1"/>
    <xf numFmtId="0" fontId="0" fillId="0" borderId="2" xfId="0" applyBorder="1"/>
    <xf numFmtId="0" fontId="0" fillId="5" borderId="2" xfId="0" applyFill="1" applyBorder="1"/>
    <xf numFmtId="0" fontId="0" fillId="0" borderId="7" xfId="0" applyBorder="1"/>
    <xf numFmtId="0" fontId="0" fillId="0" borderId="14" xfId="0" applyBorder="1"/>
    <xf numFmtId="44" fontId="0" fillId="0" borderId="14" xfId="3" applyFont="1" applyBorder="1"/>
    <xf numFmtId="0" fontId="1" fillId="3" borderId="15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1" fillId="3" borderId="17" xfId="0" applyFont="1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1" fillId="3" borderId="20" xfId="0" applyFont="1" applyFill="1" applyBorder="1" applyAlignment="1">
      <alignment horizontal="center"/>
    </xf>
    <xf numFmtId="0" fontId="1" fillId="3" borderId="21" xfId="0" applyFont="1" applyFill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1" fillId="3" borderId="20" xfId="0" applyFont="1" applyFill="1" applyBorder="1" applyAlignment="1">
      <alignment horizontal="center" vertical="center"/>
    </xf>
    <xf numFmtId="44" fontId="6" fillId="0" borderId="22" xfId="3" applyFont="1" applyBorder="1"/>
    <xf numFmtId="44" fontId="6" fillId="0" borderId="19" xfId="3" applyFont="1" applyBorder="1"/>
    <xf numFmtId="44" fontId="0" fillId="0" borderId="10" xfId="3" applyFont="1" applyBorder="1"/>
    <xf numFmtId="0" fontId="1" fillId="4" borderId="23" xfId="0" applyFont="1" applyFill="1" applyBorder="1" applyAlignment="1">
      <alignment horizontal="center" vertical="center"/>
    </xf>
    <xf numFmtId="0" fontId="1" fillId="4" borderId="24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0" fillId="0" borderId="25" xfId="0" applyBorder="1"/>
    <xf numFmtId="44" fontId="6" fillId="0" borderId="12" xfId="3" applyFont="1" applyBorder="1" applyAlignment="1">
      <alignment horizontal="center" vertical="center"/>
    </xf>
    <xf numFmtId="0" fontId="1" fillId="4" borderId="26" xfId="0" applyFont="1" applyFill="1" applyBorder="1" applyAlignment="1">
      <alignment horizontal="right"/>
    </xf>
    <xf numFmtId="44" fontId="6" fillId="0" borderId="27" xfId="3" applyFont="1" applyBorder="1" applyAlignment="1">
      <alignment horizontal="center" vertical="center"/>
    </xf>
    <xf numFmtId="44" fontId="8" fillId="0" borderId="0" xfId="3" applyFont="1" applyFill="1" applyBorder="1"/>
    <xf numFmtId="0" fontId="0" fillId="9" borderId="0" xfId="0" applyFill="1"/>
    <xf numFmtId="0" fontId="8" fillId="9" borderId="0" xfId="0" applyFont="1" applyFill="1" applyAlignment="1">
      <alignment horizontal="center"/>
    </xf>
    <xf numFmtId="44" fontId="8" fillId="9" borderId="0" xfId="3" applyFont="1" applyFill="1" applyBorder="1"/>
    <xf numFmtId="0" fontId="1" fillId="8" borderId="28" xfId="0" applyFont="1" applyFill="1" applyBorder="1" applyAlignment="1">
      <alignment horizontal="center" vertical="center"/>
    </xf>
    <xf numFmtId="0" fontId="1" fillId="8" borderId="29" xfId="0" applyFont="1" applyFill="1" applyBorder="1" applyAlignment="1">
      <alignment horizontal="center" vertical="center"/>
    </xf>
    <xf numFmtId="0" fontId="1" fillId="8" borderId="29" xfId="0" applyFont="1" applyFill="1" applyBorder="1" applyAlignment="1">
      <alignment horizontal="center" vertical="center" wrapText="1"/>
    </xf>
    <xf numFmtId="0" fontId="1" fillId="8" borderId="30" xfId="0" applyFont="1" applyFill="1" applyBorder="1" applyAlignment="1">
      <alignment horizontal="center" vertical="center"/>
    </xf>
    <xf numFmtId="0" fontId="0" fillId="0" borderId="31" xfId="0" applyBorder="1" applyAlignment="1">
      <alignment horizontal="center"/>
    </xf>
    <xf numFmtId="0" fontId="0" fillId="9" borderId="31" xfId="0" applyFill="1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/>
    <xf numFmtId="0" fontId="8" fillId="0" borderId="34" xfId="0" applyFont="1" applyBorder="1" applyAlignment="1">
      <alignment horizontal="center"/>
    </xf>
    <xf numFmtId="44" fontId="8" fillId="0" borderId="34" xfId="3" applyFont="1" applyFill="1" applyBorder="1"/>
    <xf numFmtId="0" fontId="0" fillId="10" borderId="31" xfId="0" applyFill="1" applyBorder="1" applyAlignment="1">
      <alignment horizontal="center"/>
    </xf>
    <xf numFmtId="0" fontId="0" fillId="10" borderId="33" xfId="0" applyFill="1" applyBorder="1" applyAlignment="1">
      <alignment horizontal="center"/>
    </xf>
    <xf numFmtId="44" fontId="0" fillId="0" borderId="0" xfId="3" applyFont="1" applyBorder="1"/>
    <xf numFmtId="44" fontId="0" fillId="0" borderId="32" xfId="3" applyFont="1" applyBorder="1"/>
    <xf numFmtId="44" fontId="0" fillId="9" borderId="0" xfId="3" applyFont="1" applyFill="1" applyBorder="1"/>
    <xf numFmtId="44" fontId="0" fillId="9" borderId="32" xfId="3" applyFont="1" applyFill="1" applyBorder="1"/>
    <xf numFmtId="44" fontId="0" fillId="0" borderId="34" xfId="3" applyFont="1" applyBorder="1"/>
    <xf numFmtId="44" fontId="0" fillId="0" borderId="35" xfId="3" applyFont="1" applyBorder="1"/>
    <xf numFmtId="0" fontId="1" fillId="4" borderId="4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44" fontId="0" fillId="0" borderId="0" xfId="3" applyFont="1" applyBorder="1" applyAlignment="1">
      <alignment horizontal="center" vertical="center"/>
    </xf>
    <xf numFmtId="44" fontId="0" fillId="0" borderId="6" xfId="3" applyFont="1" applyBorder="1" applyAlignment="1">
      <alignment horizontal="center" vertical="center"/>
    </xf>
    <xf numFmtId="44" fontId="0" fillId="5" borderId="0" xfId="3" applyFont="1" applyFill="1" applyBorder="1" applyAlignment="1">
      <alignment horizontal="center" vertical="center"/>
    </xf>
    <xf numFmtId="44" fontId="0" fillId="5" borderId="6" xfId="3" applyFont="1" applyFill="1" applyBorder="1" applyAlignment="1">
      <alignment horizontal="center" vertical="center"/>
    </xf>
    <xf numFmtId="0" fontId="0" fillId="5" borderId="7" xfId="0" applyFill="1" applyBorder="1"/>
    <xf numFmtId="44" fontId="0" fillId="5" borderId="8" xfId="3" applyFont="1" applyFill="1" applyBorder="1" applyAlignment="1">
      <alignment horizontal="center" vertical="center"/>
    </xf>
    <xf numFmtId="44" fontId="0" fillId="5" borderId="9" xfId="3" applyFont="1" applyFill="1" applyBorder="1" applyAlignment="1">
      <alignment horizontal="center" vertical="center"/>
    </xf>
    <xf numFmtId="0" fontId="2" fillId="4" borderId="36" xfId="0" applyFont="1" applyFill="1" applyBorder="1" applyAlignment="1">
      <alignment horizontal="right"/>
    </xf>
    <xf numFmtId="0" fontId="2" fillId="4" borderId="37" xfId="0" applyFont="1" applyFill="1" applyBorder="1" applyAlignment="1">
      <alignment horizontal="right"/>
    </xf>
    <xf numFmtId="44" fontId="0" fillId="0" borderId="9" xfId="3" applyFont="1" applyBorder="1"/>
    <xf numFmtId="44" fontId="0" fillId="0" borderId="23" xfId="3" applyFont="1" applyBorder="1"/>
    <xf numFmtId="44" fontId="0" fillId="0" borderId="26" xfId="3" applyFont="1" applyBorder="1"/>
    <xf numFmtId="44" fontId="0" fillId="0" borderId="8" xfId="3" applyFont="1" applyBorder="1"/>
    <xf numFmtId="44" fontId="6" fillId="0" borderId="21" xfId="3" applyFont="1" applyFill="1" applyBorder="1" applyAlignment="1">
      <alignment horizontal="center"/>
    </xf>
    <xf numFmtId="0" fontId="3" fillId="2" borderId="0" xfId="0" applyFont="1" applyFill="1" applyAlignment="1">
      <alignment horizontal="left" vertical="center"/>
    </xf>
    <xf numFmtId="0" fontId="3" fillId="6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3" fillId="6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1" fillId="8" borderId="28" xfId="0" applyFont="1" applyFill="1" applyBorder="1" applyAlignment="1">
      <alignment horizontal="center" vertical="center"/>
    </xf>
    <xf numFmtId="0" fontId="1" fillId="8" borderId="29" xfId="0" applyFont="1" applyFill="1" applyBorder="1" applyAlignment="1">
      <alignment horizontal="center" vertical="center"/>
    </xf>
    <xf numFmtId="0" fontId="1" fillId="8" borderId="30" xfId="0" applyFont="1" applyFill="1" applyBorder="1" applyAlignment="1">
      <alignment horizontal="center" vertical="center"/>
    </xf>
    <xf numFmtId="44" fontId="0" fillId="0" borderId="0" xfId="3" applyFont="1" applyBorder="1" applyAlignment="1">
      <alignment horizontal="center"/>
    </xf>
    <xf numFmtId="44" fontId="0" fillId="0" borderId="32" xfId="3" applyFont="1" applyBorder="1" applyAlignment="1">
      <alignment horizontal="center"/>
    </xf>
    <xf numFmtId="44" fontId="0" fillId="0" borderId="34" xfId="3" applyFont="1" applyBorder="1" applyAlignment="1">
      <alignment horizontal="center"/>
    </xf>
    <xf numFmtId="44" fontId="0" fillId="0" borderId="35" xfId="3" applyFont="1" applyBorder="1" applyAlignment="1">
      <alignment horizontal="center"/>
    </xf>
    <xf numFmtId="0" fontId="10" fillId="6" borderId="0" xfId="0" applyFont="1" applyFill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44" fontId="0" fillId="0" borderId="3" xfId="0" applyNumberFormat="1" applyBorder="1"/>
  </cellXfs>
  <cellStyles count="4">
    <cellStyle name="Hiperlink" xfId="1" builtinId="8"/>
    <cellStyle name="Moeda" xfId="3" builtinId="4"/>
    <cellStyle name="Moeda 2" xfId="2" xr:uid="{BAD11850-028B-4204-91A5-6985439D5598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igorgabrielton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5155D-10BE-4AB6-89E0-20C2DF17DBAD}">
  <dimension ref="A1:I39"/>
  <sheetViews>
    <sheetView showGridLines="0" topLeftCell="A19" zoomScaleNormal="100" workbookViewId="0">
      <selection activeCell="G35" sqref="G35"/>
    </sheetView>
  </sheetViews>
  <sheetFormatPr defaultRowHeight="14.4" x14ac:dyDescent="0.3"/>
  <cols>
    <col min="2" max="2" width="18.88671875" customWidth="1"/>
    <col min="3" max="3" width="16.5546875" customWidth="1"/>
    <col min="4" max="4" width="14.5546875" customWidth="1"/>
    <col min="5" max="5" width="14.88671875" bestFit="1" customWidth="1"/>
    <col min="6" max="6" width="19.44140625" customWidth="1"/>
    <col min="8" max="8" width="21.21875" customWidth="1"/>
    <col min="9" max="9" width="10.33203125" bestFit="1" customWidth="1"/>
    <col min="10" max="10" width="13.21875" customWidth="1"/>
    <col min="12" max="12" width="11.77734375" customWidth="1"/>
  </cols>
  <sheetData>
    <row r="1" spans="1:9" s="91" customFormat="1" x14ac:dyDescent="0.3">
      <c r="A1" s="91" t="s">
        <v>6</v>
      </c>
    </row>
    <row r="2" spans="1:9" s="91" customFormat="1" x14ac:dyDescent="0.3"/>
    <row r="3" spans="1:9" s="1" customFormat="1" ht="12.6" customHeight="1" x14ac:dyDescent="0.3"/>
    <row r="5" spans="1:9" x14ac:dyDescent="0.3">
      <c r="B5" s="5" t="s">
        <v>7</v>
      </c>
      <c r="C5" s="5" t="s">
        <v>9</v>
      </c>
      <c r="D5" s="5" t="s">
        <v>11</v>
      </c>
      <c r="F5" s="93" t="s">
        <v>26</v>
      </c>
      <c r="G5" s="93"/>
    </row>
    <row r="6" spans="1:9" x14ac:dyDescent="0.3">
      <c r="B6" s="6" t="s">
        <v>8</v>
      </c>
      <c r="C6" s="6" t="s">
        <v>10</v>
      </c>
      <c r="D6" s="6" t="s">
        <v>12</v>
      </c>
    </row>
    <row r="10" spans="1:9" x14ac:dyDescent="0.3">
      <c r="B10" t="s">
        <v>7</v>
      </c>
      <c r="E10" t="s">
        <v>9</v>
      </c>
      <c r="H10" t="s">
        <v>11</v>
      </c>
    </row>
    <row r="11" spans="1:9" x14ac:dyDescent="0.3">
      <c r="B11" s="5" t="s">
        <v>14</v>
      </c>
      <c r="C11" s="5" t="s">
        <v>20</v>
      </c>
      <c r="E11" s="5" t="s">
        <v>14</v>
      </c>
      <c r="F11" s="5" t="s">
        <v>20</v>
      </c>
      <c r="H11" s="5" t="s">
        <v>14</v>
      </c>
      <c r="I11" s="5" t="s">
        <v>20</v>
      </c>
    </row>
    <row r="12" spans="1:9" x14ac:dyDescent="0.3">
      <c r="B12" t="s">
        <v>15</v>
      </c>
      <c r="C12" s="10">
        <v>16</v>
      </c>
      <c r="E12" t="s">
        <v>15</v>
      </c>
      <c r="F12" s="10">
        <v>16</v>
      </c>
      <c r="H12" t="s">
        <v>15</v>
      </c>
      <c r="I12" s="10">
        <v>16</v>
      </c>
    </row>
    <row r="13" spans="1:9" x14ac:dyDescent="0.3">
      <c r="B13" t="s">
        <v>16</v>
      </c>
      <c r="C13" s="10">
        <v>88</v>
      </c>
      <c r="E13" t="s">
        <v>16</v>
      </c>
      <c r="F13" s="10">
        <v>88</v>
      </c>
      <c r="H13" t="s">
        <v>16</v>
      </c>
      <c r="I13" s="10">
        <v>88</v>
      </c>
    </row>
    <row r="14" spans="1:9" x14ac:dyDescent="0.3">
      <c r="B14" t="s">
        <v>17</v>
      </c>
      <c r="C14" s="10">
        <v>68</v>
      </c>
      <c r="E14" t="s">
        <v>17</v>
      </c>
      <c r="F14" s="10">
        <v>68</v>
      </c>
      <c r="H14" t="s">
        <v>17</v>
      </c>
      <c r="I14" s="10">
        <v>68</v>
      </c>
    </row>
    <row r="15" spans="1:9" x14ac:dyDescent="0.3">
      <c r="B15" t="s">
        <v>18</v>
      </c>
      <c r="C15" s="10">
        <v>47</v>
      </c>
      <c r="E15" t="s">
        <v>18</v>
      </c>
      <c r="F15" s="10">
        <v>47</v>
      </c>
      <c r="H15" t="s">
        <v>18</v>
      </c>
      <c r="I15" s="10">
        <v>47</v>
      </c>
    </row>
    <row r="16" spans="1:9" x14ac:dyDescent="0.3">
      <c r="B16" t="s">
        <v>19</v>
      </c>
      <c r="C16" s="10">
        <v>59</v>
      </c>
      <c r="E16" t="s">
        <v>19</v>
      </c>
      <c r="F16" s="10">
        <v>59</v>
      </c>
      <c r="H16" t="s">
        <v>19</v>
      </c>
      <c r="I16" s="10">
        <v>59</v>
      </c>
    </row>
    <row r="17" spans="2:9" x14ac:dyDescent="0.3">
      <c r="B17" s="12" t="s">
        <v>21</v>
      </c>
      <c r="C17" s="107">
        <f>SUM(C12:C16)</f>
        <v>278</v>
      </c>
      <c r="E17" s="12" t="s">
        <v>21</v>
      </c>
      <c r="F17" s="107">
        <f>SUM(F12:F16)</f>
        <v>278</v>
      </c>
      <c r="H17" s="12" t="s">
        <v>21</v>
      </c>
      <c r="I17" s="107">
        <f>SUM(I12:I16)</f>
        <v>278</v>
      </c>
    </row>
    <row r="20" spans="2:9" ht="23.4" x14ac:dyDescent="0.45">
      <c r="B20" s="92" t="s">
        <v>25</v>
      </c>
      <c r="C20" s="92"/>
      <c r="D20" s="92"/>
      <c r="E20" s="92"/>
    </row>
    <row r="21" spans="2:9" ht="15" thickBot="1" x14ac:dyDescent="0.35"/>
    <row r="22" spans="2:9" x14ac:dyDescent="0.3">
      <c r="B22" s="7" t="s">
        <v>13</v>
      </c>
      <c r="C22" s="13" t="s">
        <v>22</v>
      </c>
      <c r="D22" s="13" t="s">
        <v>23</v>
      </c>
      <c r="E22" s="14" t="s">
        <v>24</v>
      </c>
    </row>
    <row r="23" spans="2:9" x14ac:dyDescent="0.3">
      <c r="B23" s="8">
        <v>16</v>
      </c>
      <c r="C23" s="11">
        <v>34</v>
      </c>
      <c r="D23" s="11">
        <v>14</v>
      </c>
      <c r="E23" s="15">
        <f>SUM(B23,C23,D23)</f>
        <v>64</v>
      </c>
    </row>
    <row r="24" spans="2:9" x14ac:dyDescent="0.3">
      <c r="B24" s="9">
        <v>88</v>
      </c>
      <c r="C24" s="16">
        <v>12</v>
      </c>
      <c r="D24" s="16">
        <v>5</v>
      </c>
      <c r="E24" s="17">
        <f t="shared" ref="E24:E39" si="0">SUM(B24,C24,D24)</f>
        <v>105</v>
      </c>
    </row>
    <row r="25" spans="2:9" x14ac:dyDescent="0.3">
      <c r="B25" s="8">
        <v>68</v>
      </c>
      <c r="C25" s="11">
        <v>65</v>
      </c>
      <c r="D25" s="11">
        <v>34</v>
      </c>
      <c r="E25" s="15">
        <f t="shared" si="0"/>
        <v>167</v>
      </c>
    </row>
    <row r="26" spans="2:9" x14ac:dyDescent="0.3">
      <c r="B26" s="9">
        <v>47</v>
      </c>
      <c r="C26" s="16">
        <v>79</v>
      </c>
      <c r="D26" s="16">
        <v>12</v>
      </c>
      <c r="E26" s="17">
        <f t="shared" si="0"/>
        <v>138</v>
      </c>
    </row>
    <row r="27" spans="2:9" x14ac:dyDescent="0.3">
      <c r="B27" s="8">
        <v>59</v>
      </c>
      <c r="C27" s="11">
        <v>69</v>
      </c>
      <c r="D27" s="11">
        <v>65</v>
      </c>
      <c r="E27" s="15">
        <f t="shared" si="0"/>
        <v>193</v>
      </c>
    </row>
    <row r="28" spans="2:9" x14ac:dyDescent="0.3">
      <c r="B28" s="9">
        <v>81</v>
      </c>
      <c r="C28" s="16">
        <v>66</v>
      </c>
      <c r="D28" s="16">
        <v>79</v>
      </c>
      <c r="E28" s="17">
        <f t="shared" si="0"/>
        <v>226</v>
      </c>
    </row>
    <row r="29" spans="2:9" x14ac:dyDescent="0.3">
      <c r="B29" s="8">
        <v>83</v>
      </c>
      <c r="C29" s="11">
        <v>26</v>
      </c>
      <c r="D29" s="11">
        <v>69</v>
      </c>
      <c r="E29" s="15">
        <f t="shared" si="0"/>
        <v>178</v>
      </c>
    </row>
    <row r="30" spans="2:9" x14ac:dyDescent="0.3">
      <c r="B30" s="9">
        <v>29</v>
      </c>
      <c r="C30" s="16">
        <v>88</v>
      </c>
      <c r="D30" s="16">
        <v>66</v>
      </c>
      <c r="E30" s="17">
        <f t="shared" si="0"/>
        <v>183</v>
      </c>
    </row>
    <row r="31" spans="2:9" x14ac:dyDescent="0.3">
      <c r="B31" s="8">
        <v>49</v>
      </c>
      <c r="C31" s="11">
        <v>68</v>
      </c>
      <c r="D31" s="11">
        <v>26</v>
      </c>
      <c r="E31" s="15">
        <f t="shared" si="0"/>
        <v>143</v>
      </c>
    </row>
    <row r="32" spans="2:9" x14ac:dyDescent="0.3">
      <c r="B32" s="9">
        <v>41</v>
      </c>
      <c r="C32" s="16">
        <v>47</v>
      </c>
      <c r="D32" s="16">
        <v>77</v>
      </c>
      <c r="E32" s="17">
        <f t="shared" si="0"/>
        <v>165</v>
      </c>
    </row>
    <row r="33" spans="2:5" x14ac:dyDescent="0.3">
      <c r="B33" s="8">
        <v>13</v>
      </c>
      <c r="C33" s="11">
        <v>59</v>
      </c>
      <c r="D33" s="11">
        <v>15</v>
      </c>
      <c r="E33" s="15">
        <f t="shared" si="0"/>
        <v>87</v>
      </c>
    </row>
    <row r="34" spans="2:5" x14ac:dyDescent="0.3">
      <c r="B34" s="9">
        <v>16</v>
      </c>
      <c r="C34" s="16">
        <v>81</v>
      </c>
      <c r="D34" s="16">
        <v>14</v>
      </c>
      <c r="E34" s="17">
        <f t="shared" si="0"/>
        <v>111</v>
      </c>
    </row>
    <row r="35" spans="2:5" x14ac:dyDescent="0.3">
      <c r="B35" s="8">
        <v>15</v>
      </c>
      <c r="C35" s="11">
        <v>83</v>
      </c>
      <c r="D35" s="11">
        <v>30</v>
      </c>
      <c r="E35" s="15">
        <f t="shared" si="0"/>
        <v>128</v>
      </c>
    </row>
    <row r="36" spans="2:5" x14ac:dyDescent="0.3">
      <c r="B36" s="9">
        <v>26</v>
      </c>
      <c r="C36" s="16">
        <v>26</v>
      </c>
      <c r="D36" s="16">
        <v>23</v>
      </c>
      <c r="E36" s="17">
        <f t="shared" si="0"/>
        <v>75</v>
      </c>
    </row>
    <row r="37" spans="2:5" x14ac:dyDescent="0.3">
      <c r="B37" s="8">
        <v>29</v>
      </c>
      <c r="C37" s="11">
        <v>14</v>
      </c>
      <c r="D37" s="11">
        <v>79</v>
      </c>
      <c r="E37" s="15">
        <f t="shared" si="0"/>
        <v>122</v>
      </c>
    </row>
    <row r="38" spans="2:5" x14ac:dyDescent="0.3">
      <c r="B38" s="9">
        <v>49</v>
      </c>
      <c r="C38" s="16">
        <v>30</v>
      </c>
      <c r="D38" s="16">
        <v>69</v>
      </c>
      <c r="E38" s="17">
        <f t="shared" si="0"/>
        <v>148</v>
      </c>
    </row>
    <row r="39" spans="2:5" ht="15" thickBot="1" x14ac:dyDescent="0.35">
      <c r="B39" s="18">
        <v>41</v>
      </c>
      <c r="C39" s="19">
        <v>23</v>
      </c>
      <c r="D39" s="19">
        <v>66</v>
      </c>
      <c r="E39" s="20">
        <f t="shared" si="0"/>
        <v>130</v>
      </c>
    </row>
  </sheetData>
  <mergeCells count="3">
    <mergeCell ref="A1:XFD2"/>
    <mergeCell ref="B20:E20"/>
    <mergeCell ref="F5:G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046D6-A64C-42D4-94BF-50AE6658753B}">
  <dimension ref="A1:G14"/>
  <sheetViews>
    <sheetView showGridLines="0" zoomScale="130" zoomScaleNormal="130" workbookViewId="0">
      <selection activeCell="C15" sqref="C15"/>
    </sheetView>
  </sheetViews>
  <sheetFormatPr defaultColWidth="9.109375" defaultRowHeight="14.4" x14ac:dyDescent="0.3"/>
  <cols>
    <col min="1" max="1" width="9.88671875" bestFit="1" customWidth="1"/>
    <col min="2" max="2" width="15.44140625" customWidth="1"/>
  </cols>
  <sheetData>
    <row r="1" spans="1:7" x14ac:dyDescent="0.3">
      <c r="A1" s="21"/>
    </row>
    <row r="2" spans="1:7" ht="23.4" x14ac:dyDescent="0.3">
      <c r="B2" s="94" t="s">
        <v>37</v>
      </c>
      <c r="C2" s="94"/>
      <c r="D2" s="94"/>
      <c r="E2" s="94"/>
      <c r="F2" s="94"/>
      <c r="G2" s="94"/>
    </row>
    <row r="3" spans="1:7" ht="15" thickBot="1" x14ac:dyDescent="0.35"/>
    <row r="4" spans="1:7" x14ac:dyDescent="0.3">
      <c r="B4" s="7" t="s">
        <v>36</v>
      </c>
      <c r="C4" s="13" t="s">
        <v>35</v>
      </c>
      <c r="D4" s="13" t="s">
        <v>34</v>
      </c>
      <c r="E4" s="13" t="s">
        <v>33</v>
      </c>
      <c r="F4" s="13" t="s">
        <v>32</v>
      </c>
      <c r="G4" s="14" t="s">
        <v>21</v>
      </c>
    </row>
    <row r="5" spans="1:7" x14ac:dyDescent="0.3">
      <c r="B5" s="30" t="s">
        <v>86</v>
      </c>
      <c r="C5" s="11">
        <v>2</v>
      </c>
      <c r="D5" s="11">
        <v>1</v>
      </c>
      <c r="E5" s="11">
        <v>3</v>
      </c>
      <c r="F5" s="11">
        <v>1</v>
      </c>
      <c r="G5" s="15">
        <f>SUM(C5:F5)</f>
        <v>7</v>
      </c>
    </row>
    <row r="6" spans="1:7" x14ac:dyDescent="0.3">
      <c r="B6" s="31" t="s">
        <v>87</v>
      </c>
      <c r="C6" s="16">
        <v>3</v>
      </c>
      <c r="D6" s="16">
        <v>0</v>
      </c>
      <c r="E6" s="16">
        <v>2</v>
      </c>
      <c r="F6" s="16">
        <v>3</v>
      </c>
      <c r="G6" s="17">
        <f t="shared" ref="G6:G9" si="0">SUM(C6:F6)</f>
        <v>8</v>
      </c>
    </row>
    <row r="7" spans="1:7" x14ac:dyDescent="0.3">
      <c r="B7" s="30" t="s">
        <v>88</v>
      </c>
      <c r="C7" s="11">
        <v>1</v>
      </c>
      <c r="D7" s="11">
        <v>2</v>
      </c>
      <c r="E7" s="11">
        <v>2</v>
      </c>
      <c r="F7" s="11">
        <v>1</v>
      </c>
      <c r="G7" s="15">
        <f t="shared" si="0"/>
        <v>6</v>
      </c>
    </row>
    <row r="8" spans="1:7" x14ac:dyDescent="0.3">
      <c r="B8" s="31" t="s">
        <v>89</v>
      </c>
      <c r="C8" s="16">
        <v>2</v>
      </c>
      <c r="D8" s="16">
        <v>3</v>
      </c>
      <c r="E8" s="16">
        <v>1</v>
      </c>
      <c r="F8" s="16">
        <v>0</v>
      </c>
      <c r="G8" s="17">
        <f t="shared" si="0"/>
        <v>6</v>
      </c>
    </row>
    <row r="9" spans="1:7" ht="15" thickBot="1" x14ac:dyDescent="0.35">
      <c r="B9" s="32" t="s">
        <v>31</v>
      </c>
      <c r="C9" s="19">
        <v>3</v>
      </c>
      <c r="D9" s="19">
        <v>2</v>
      </c>
      <c r="E9" s="19">
        <v>0</v>
      </c>
      <c r="F9" s="19">
        <v>1</v>
      </c>
      <c r="G9" s="20">
        <f t="shared" si="0"/>
        <v>6</v>
      </c>
    </row>
    <row r="10" spans="1:7" ht="15" thickBot="1" x14ac:dyDescent="0.35"/>
    <row r="11" spans="1:7" x14ac:dyDescent="0.3">
      <c r="B11" s="24" t="s">
        <v>30</v>
      </c>
      <c r="C11" s="25">
        <f>SUM(C5:C9)</f>
        <v>11</v>
      </c>
    </row>
    <row r="12" spans="1:7" x14ac:dyDescent="0.3">
      <c r="B12" s="26" t="s">
        <v>29</v>
      </c>
      <c r="C12" s="27">
        <f>SUM(D5:D9)</f>
        <v>8</v>
      </c>
    </row>
    <row r="13" spans="1:7" x14ac:dyDescent="0.3">
      <c r="B13" s="26" t="s">
        <v>28</v>
      </c>
      <c r="C13" s="27">
        <f>SUM(E5:E9)</f>
        <v>8</v>
      </c>
    </row>
    <row r="14" spans="1:7" ht="15" thickBot="1" x14ac:dyDescent="0.35">
      <c r="B14" s="28" t="s">
        <v>27</v>
      </c>
      <c r="C14" s="29">
        <f>SUM(F5:F9)</f>
        <v>6</v>
      </c>
    </row>
  </sheetData>
  <mergeCells count="1">
    <mergeCell ref="B2:G2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CEED8-7ACA-4F03-97FB-13D80C4A38D2}">
  <dimension ref="D2:I20"/>
  <sheetViews>
    <sheetView showGridLines="0" zoomScale="115" zoomScaleNormal="115" workbookViewId="0">
      <selection activeCell="K17" sqref="K17"/>
    </sheetView>
  </sheetViews>
  <sheetFormatPr defaultColWidth="9.109375" defaultRowHeight="14.4" x14ac:dyDescent="0.3"/>
  <cols>
    <col min="5" max="5" width="11.44140625" customWidth="1"/>
    <col min="6" max="8" width="13.33203125" bestFit="1" customWidth="1"/>
    <col min="9" max="9" width="16.88671875" bestFit="1" customWidth="1"/>
  </cols>
  <sheetData>
    <row r="2" spans="4:9" ht="23.4" x14ac:dyDescent="0.3">
      <c r="D2" s="95" t="s">
        <v>90</v>
      </c>
      <c r="E2" s="95"/>
      <c r="F2" s="95"/>
      <c r="G2" s="95"/>
      <c r="H2" s="95"/>
      <c r="I2" s="95"/>
    </row>
    <row r="3" spans="4:9" ht="15" thickBot="1" x14ac:dyDescent="0.35"/>
    <row r="4" spans="4:9" x14ac:dyDescent="0.3">
      <c r="D4" s="35" t="s">
        <v>50</v>
      </c>
      <c r="E4" s="36" t="s">
        <v>49</v>
      </c>
      <c r="F4" s="36" t="s">
        <v>48</v>
      </c>
      <c r="G4" s="36" t="s">
        <v>47</v>
      </c>
      <c r="H4" s="36" t="s">
        <v>46</v>
      </c>
      <c r="I4" s="37" t="s">
        <v>51</v>
      </c>
    </row>
    <row r="5" spans="4:9" x14ac:dyDescent="0.3">
      <c r="D5" s="38">
        <v>1</v>
      </c>
      <c r="E5" s="33" t="s">
        <v>43</v>
      </c>
      <c r="F5" s="34">
        <v>3500</v>
      </c>
      <c r="G5" s="34">
        <v>4850</v>
      </c>
      <c r="H5" s="34">
        <v>5100</v>
      </c>
      <c r="I5" s="44">
        <f>SUM(F5:H5)</f>
        <v>13450</v>
      </c>
    </row>
    <row r="6" spans="4:9" x14ac:dyDescent="0.3">
      <c r="D6" s="38">
        <v>2</v>
      </c>
      <c r="E6" s="33" t="s">
        <v>44</v>
      </c>
      <c r="F6" s="34">
        <v>3300</v>
      </c>
      <c r="G6" s="34">
        <v>4200</v>
      </c>
      <c r="H6" s="34">
        <v>4850</v>
      </c>
      <c r="I6" s="44">
        <f t="shared" ref="I6:I10" si="0">SUM(F6:H6)</f>
        <v>12350</v>
      </c>
    </row>
    <row r="7" spans="4:9" x14ac:dyDescent="0.3">
      <c r="D7" s="38">
        <v>3</v>
      </c>
      <c r="E7" s="33" t="s">
        <v>42</v>
      </c>
      <c r="F7" s="34">
        <v>5200</v>
      </c>
      <c r="G7" s="34">
        <v>6500</v>
      </c>
      <c r="H7" s="34">
        <v>7100</v>
      </c>
      <c r="I7" s="44">
        <f t="shared" si="0"/>
        <v>18800</v>
      </c>
    </row>
    <row r="8" spans="4:9" x14ac:dyDescent="0.3">
      <c r="D8" s="38">
        <v>4</v>
      </c>
      <c r="E8" s="33" t="s">
        <v>41</v>
      </c>
      <c r="F8" s="34">
        <v>2500</v>
      </c>
      <c r="G8" s="34">
        <v>2950</v>
      </c>
      <c r="H8" s="34">
        <v>2450</v>
      </c>
      <c r="I8" s="44">
        <f t="shared" si="0"/>
        <v>7900</v>
      </c>
    </row>
    <row r="9" spans="4:9" x14ac:dyDescent="0.3">
      <c r="D9" s="38">
        <v>5</v>
      </c>
      <c r="E9" s="33" t="s">
        <v>40</v>
      </c>
      <c r="F9" s="34">
        <v>3650</v>
      </c>
      <c r="G9" s="34">
        <v>3820</v>
      </c>
      <c r="H9" s="34">
        <v>2800</v>
      </c>
      <c r="I9" s="44">
        <f t="shared" si="0"/>
        <v>10270</v>
      </c>
    </row>
    <row r="10" spans="4:9" x14ac:dyDescent="0.3">
      <c r="D10" s="38">
        <v>6</v>
      </c>
      <c r="E10" s="33" t="s">
        <v>39</v>
      </c>
      <c r="F10" s="34">
        <v>4200</v>
      </c>
      <c r="G10" s="34">
        <v>3420</v>
      </c>
      <c r="H10" s="34">
        <v>3985</v>
      </c>
      <c r="I10" s="44">
        <f t="shared" si="0"/>
        <v>11605</v>
      </c>
    </row>
    <row r="11" spans="4:9" ht="15" thickBot="1" x14ac:dyDescent="0.35">
      <c r="D11" s="39"/>
      <c r="E11" s="40" t="s">
        <v>38</v>
      </c>
      <c r="F11" s="90">
        <f>SUM(F5:F10)</f>
        <v>22350</v>
      </c>
      <c r="G11" s="90">
        <f>SUM(G5:G10)</f>
        <v>25740</v>
      </c>
      <c r="H11" s="90">
        <f>SUM(H5:H10)</f>
        <v>26285</v>
      </c>
      <c r="I11" s="43">
        <f>SUM(I5:I10)</f>
        <v>74375</v>
      </c>
    </row>
    <row r="12" spans="4:9" ht="15" thickBot="1" x14ac:dyDescent="0.35"/>
    <row r="13" spans="4:9" x14ac:dyDescent="0.3">
      <c r="D13" s="35" t="s">
        <v>50</v>
      </c>
      <c r="E13" s="36" t="s">
        <v>49</v>
      </c>
      <c r="F13" s="36" t="s">
        <v>61</v>
      </c>
      <c r="G13" s="36" t="s">
        <v>60</v>
      </c>
      <c r="H13" s="36" t="s">
        <v>59</v>
      </c>
      <c r="I13" s="37" t="s">
        <v>45</v>
      </c>
    </row>
    <row r="14" spans="4:9" x14ac:dyDescent="0.3">
      <c r="D14" s="41">
        <v>1</v>
      </c>
      <c r="E14" s="33" t="s">
        <v>44</v>
      </c>
      <c r="F14" s="34">
        <v>3600</v>
      </c>
      <c r="G14" s="34">
        <v>3854</v>
      </c>
      <c r="H14" s="34">
        <v>2985</v>
      </c>
      <c r="I14" s="44">
        <f>SUM(F14:H14)</f>
        <v>10439</v>
      </c>
    </row>
    <row r="15" spans="4:9" x14ac:dyDescent="0.3">
      <c r="D15" s="41">
        <v>2</v>
      </c>
      <c r="E15" s="33" t="s">
        <v>43</v>
      </c>
      <c r="F15" s="34">
        <v>2650</v>
      </c>
      <c r="G15" s="34">
        <v>3824</v>
      </c>
      <c r="H15" s="34">
        <v>2658</v>
      </c>
      <c r="I15" s="44">
        <f t="shared" ref="I15:I19" si="1">SUM(F15:H15)</f>
        <v>9132</v>
      </c>
    </row>
    <row r="16" spans="4:9" x14ac:dyDescent="0.3">
      <c r="D16" s="41">
        <v>3</v>
      </c>
      <c r="E16" s="33" t="s">
        <v>42</v>
      </c>
      <c r="F16" s="34">
        <v>4625</v>
      </c>
      <c r="G16" s="34">
        <v>3852</v>
      </c>
      <c r="H16" s="34">
        <v>4963</v>
      </c>
      <c r="I16" s="44">
        <f t="shared" si="1"/>
        <v>13440</v>
      </c>
    </row>
    <row r="17" spans="4:9" x14ac:dyDescent="0.3">
      <c r="D17" s="41">
        <v>4</v>
      </c>
      <c r="E17" s="33" t="s">
        <v>41</v>
      </c>
      <c r="F17" s="34">
        <v>2684</v>
      </c>
      <c r="G17" s="34">
        <v>3584</v>
      </c>
      <c r="H17" s="34">
        <v>2896</v>
      </c>
      <c r="I17" s="44">
        <f t="shared" si="1"/>
        <v>9164</v>
      </c>
    </row>
    <row r="18" spans="4:9" x14ac:dyDescent="0.3">
      <c r="D18" s="41">
        <v>5</v>
      </c>
      <c r="E18" s="33" t="s">
        <v>40</v>
      </c>
      <c r="F18" s="34">
        <v>3258</v>
      </c>
      <c r="G18" s="34">
        <v>3562</v>
      </c>
      <c r="H18" s="34">
        <v>3247</v>
      </c>
      <c r="I18" s="44">
        <f t="shared" si="1"/>
        <v>10067</v>
      </c>
    </row>
    <row r="19" spans="4:9" x14ac:dyDescent="0.3">
      <c r="D19" s="41">
        <v>6</v>
      </c>
      <c r="E19" s="33" t="s">
        <v>39</v>
      </c>
      <c r="F19" s="34">
        <v>3825</v>
      </c>
      <c r="G19" s="34">
        <v>3647</v>
      </c>
      <c r="H19" s="34">
        <v>2854</v>
      </c>
      <c r="I19" s="44">
        <f t="shared" si="1"/>
        <v>10326</v>
      </c>
    </row>
    <row r="20" spans="4:9" ht="15" thickBot="1" x14ac:dyDescent="0.35">
      <c r="D20" s="42"/>
      <c r="E20" s="40" t="s">
        <v>38</v>
      </c>
      <c r="F20" s="90">
        <f>SUM(F14:F19)</f>
        <v>20642</v>
      </c>
      <c r="G20" s="90">
        <f t="shared" ref="G20:I20" si="2">SUM(G14:G19)</f>
        <v>22323</v>
      </c>
      <c r="H20" s="90">
        <f t="shared" si="2"/>
        <v>19603</v>
      </c>
      <c r="I20" s="90">
        <f t="shared" si="2"/>
        <v>62568</v>
      </c>
    </row>
  </sheetData>
  <mergeCells count="1">
    <mergeCell ref="D2:I2"/>
  </mergeCells>
  <phoneticPr fontId="9" type="noConversion"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D898D-E1B8-4E31-B5C3-96406AAF5F15}">
  <dimension ref="D2:I17"/>
  <sheetViews>
    <sheetView showGridLines="0" zoomScaleNormal="100" workbookViewId="0">
      <selection activeCell="J15" sqref="J15"/>
    </sheetView>
  </sheetViews>
  <sheetFormatPr defaultColWidth="9.109375" defaultRowHeight="14.4" x14ac:dyDescent="0.3"/>
  <cols>
    <col min="4" max="4" width="13.44140625" customWidth="1"/>
    <col min="5" max="5" width="13.109375" bestFit="1" customWidth="1"/>
    <col min="6" max="6" width="14.44140625" customWidth="1"/>
    <col min="7" max="7" width="12.5546875" bestFit="1" customWidth="1"/>
    <col min="8" max="8" width="14.21875" customWidth="1"/>
    <col min="9" max="9" width="13.109375" bestFit="1" customWidth="1"/>
  </cols>
  <sheetData>
    <row r="2" spans="4:9" ht="23.4" x14ac:dyDescent="0.3">
      <c r="D2" s="94" t="s">
        <v>66</v>
      </c>
      <c r="E2" s="94"/>
      <c r="F2" s="94"/>
      <c r="G2" s="94"/>
      <c r="H2" s="94"/>
      <c r="I2" s="94"/>
    </row>
    <row r="3" spans="4:9" ht="15" thickBot="1" x14ac:dyDescent="0.35"/>
    <row r="4" spans="4:9" x14ac:dyDescent="0.3">
      <c r="D4" s="46" t="s">
        <v>65</v>
      </c>
      <c r="E4" s="47" t="s">
        <v>64</v>
      </c>
      <c r="F4" s="47" t="s">
        <v>63</v>
      </c>
      <c r="G4" s="47" t="s">
        <v>62</v>
      </c>
      <c r="H4" s="47" t="s">
        <v>91</v>
      </c>
      <c r="I4" s="48" t="s">
        <v>52</v>
      </c>
    </row>
    <row r="5" spans="4:9" x14ac:dyDescent="0.3">
      <c r="D5" s="49" t="s">
        <v>48</v>
      </c>
      <c r="E5" s="45">
        <v>800</v>
      </c>
      <c r="F5" s="45">
        <v>1858</v>
      </c>
      <c r="G5" s="45">
        <v>184</v>
      </c>
      <c r="H5" s="45">
        <v>556</v>
      </c>
      <c r="I5" s="50">
        <f>SUM(E5:H5)</f>
        <v>3398</v>
      </c>
    </row>
    <row r="6" spans="4:9" x14ac:dyDescent="0.3">
      <c r="D6" s="49" t="s">
        <v>47</v>
      </c>
      <c r="E6" s="45">
        <v>800</v>
      </c>
      <c r="F6" s="45">
        <v>1512</v>
      </c>
      <c r="G6" s="45">
        <v>126</v>
      </c>
      <c r="H6" s="45">
        <v>798</v>
      </c>
      <c r="I6" s="50">
        <f t="shared" ref="I6:I16" si="0">SUM(E6:H6)</f>
        <v>3236</v>
      </c>
    </row>
    <row r="7" spans="4:9" x14ac:dyDescent="0.3">
      <c r="D7" s="49" t="s">
        <v>46</v>
      </c>
      <c r="E7" s="45">
        <v>800</v>
      </c>
      <c r="F7" s="45">
        <v>1332</v>
      </c>
      <c r="G7" s="45">
        <v>188</v>
      </c>
      <c r="H7" s="45">
        <v>367</v>
      </c>
      <c r="I7" s="50">
        <f t="shared" si="0"/>
        <v>2687</v>
      </c>
    </row>
    <row r="8" spans="4:9" x14ac:dyDescent="0.3">
      <c r="D8" s="49" t="s">
        <v>61</v>
      </c>
      <c r="E8" s="45">
        <v>800</v>
      </c>
      <c r="F8" s="45">
        <v>1214</v>
      </c>
      <c r="G8" s="45">
        <v>151</v>
      </c>
      <c r="H8" s="45">
        <v>376</v>
      </c>
      <c r="I8" s="50">
        <f t="shared" si="0"/>
        <v>2541</v>
      </c>
    </row>
    <row r="9" spans="4:9" x14ac:dyDescent="0.3">
      <c r="D9" s="49" t="s">
        <v>60</v>
      </c>
      <c r="E9" s="45">
        <v>800</v>
      </c>
      <c r="F9" s="45">
        <v>1536</v>
      </c>
      <c r="G9" s="45">
        <v>88</v>
      </c>
      <c r="H9" s="45">
        <v>446</v>
      </c>
      <c r="I9" s="50">
        <f t="shared" si="0"/>
        <v>2870</v>
      </c>
    </row>
    <row r="10" spans="4:9" x14ac:dyDescent="0.3">
      <c r="D10" s="49" t="s">
        <v>59</v>
      </c>
      <c r="E10" s="45">
        <v>800</v>
      </c>
      <c r="F10" s="45">
        <v>1867</v>
      </c>
      <c r="G10" s="45">
        <v>163</v>
      </c>
      <c r="H10" s="45">
        <v>701</v>
      </c>
      <c r="I10" s="50">
        <f t="shared" si="0"/>
        <v>3531</v>
      </c>
    </row>
    <row r="11" spans="4:9" x14ac:dyDescent="0.3">
      <c r="D11" s="49" t="s">
        <v>58</v>
      </c>
      <c r="E11" s="45">
        <v>800</v>
      </c>
      <c r="F11" s="45">
        <v>1085</v>
      </c>
      <c r="G11" s="45">
        <v>87</v>
      </c>
      <c r="H11" s="45">
        <v>362</v>
      </c>
      <c r="I11" s="50">
        <f t="shared" si="0"/>
        <v>2334</v>
      </c>
    </row>
    <row r="12" spans="4:9" x14ac:dyDescent="0.3">
      <c r="D12" s="49" t="s">
        <v>57</v>
      </c>
      <c r="E12" s="45">
        <v>900</v>
      </c>
      <c r="F12" s="45">
        <v>1860</v>
      </c>
      <c r="G12" s="45">
        <v>145</v>
      </c>
      <c r="H12" s="45">
        <v>688</v>
      </c>
      <c r="I12" s="50">
        <f t="shared" si="0"/>
        <v>3593</v>
      </c>
    </row>
    <row r="13" spans="4:9" x14ac:dyDescent="0.3">
      <c r="D13" s="49" t="s">
        <v>56</v>
      </c>
      <c r="E13" s="45">
        <v>900</v>
      </c>
      <c r="F13" s="45">
        <v>1302</v>
      </c>
      <c r="G13" s="45">
        <v>217</v>
      </c>
      <c r="H13" s="45">
        <v>734</v>
      </c>
      <c r="I13" s="50">
        <f t="shared" si="0"/>
        <v>3153</v>
      </c>
    </row>
    <row r="14" spans="4:9" x14ac:dyDescent="0.3">
      <c r="D14" s="49" t="s">
        <v>55</v>
      </c>
      <c r="E14" s="45">
        <v>900</v>
      </c>
      <c r="F14" s="45">
        <v>1682</v>
      </c>
      <c r="G14" s="45">
        <v>175</v>
      </c>
      <c r="H14" s="45">
        <v>373</v>
      </c>
      <c r="I14" s="50">
        <f t="shared" si="0"/>
        <v>3130</v>
      </c>
    </row>
    <row r="15" spans="4:9" x14ac:dyDescent="0.3">
      <c r="D15" s="49" t="s">
        <v>54</v>
      </c>
      <c r="E15" s="45">
        <v>900</v>
      </c>
      <c r="F15" s="45">
        <v>1763</v>
      </c>
      <c r="G15" s="45">
        <v>197</v>
      </c>
      <c r="H15" s="45">
        <v>598</v>
      </c>
      <c r="I15" s="50">
        <f t="shared" si="0"/>
        <v>3458</v>
      </c>
    </row>
    <row r="16" spans="4:9" x14ac:dyDescent="0.3">
      <c r="D16" s="49" t="s">
        <v>53</v>
      </c>
      <c r="E16" s="45">
        <v>900</v>
      </c>
      <c r="F16" s="45">
        <v>1270</v>
      </c>
      <c r="G16" s="45">
        <v>204</v>
      </c>
      <c r="H16" s="45">
        <v>438</v>
      </c>
      <c r="I16" s="50">
        <f t="shared" si="0"/>
        <v>2812</v>
      </c>
    </row>
    <row r="17" spans="4:9" ht="15" thickBot="1" x14ac:dyDescent="0.35">
      <c r="D17" s="51" t="s">
        <v>52</v>
      </c>
      <c r="E17" s="52">
        <f>SUM(E5:E16)</f>
        <v>10100</v>
      </c>
      <c r="F17" s="52">
        <f t="shared" ref="F17:I17" si="1">SUM(F5:F16)</f>
        <v>18281</v>
      </c>
      <c r="G17" s="52">
        <f t="shared" si="1"/>
        <v>1925</v>
      </c>
      <c r="H17" s="52">
        <f t="shared" si="1"/>
        <v>6437</v>
      </c>
      <c r="I17" s="52">
        <f t="shared" si="1"/>
        <v>36743</v>
      </c>
    </row>
  </sheetData>
  <mergeCells count="1">
    <mergeCell ref="D2:I2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98519-9067-4ADF-9AAE-E93436AE6188}">
  <dimension ref="B2:K16"/>
  <sheetViews>
    <sheetView showGridLines="0" zoomScale="115" zoomScaleNormal="115" workbookViewId="0">
      <selection activeCell="I5" sqref="I5"/>
    </sheetView>
  </sheetViews>
  <sheetFormatPr defaultRowHeight="14.4" x14ac:dyDescent="0.3"/>
  <cols>
    <col min="3" max="3" width="11.88671875" bestFit="1" customWidth="1"/>
    <col min="4" max="4" width="12.88671875" bestFit="1" customWidth="1"/>
    <col min="5" max="5" width="11.77734375" customWidth="1"/>
    <col min="6" max="6" width="20.77734375" customWidth="1"/>
    <col min="7" max="7" width="15" customWidth="1"/>
    <col min="9" max="9" width="11.88671875" customWidth="1"/>
    <col min="11" max="11" width="12.6640625" customWidth="1"/>
  </cols>
  <sheetData>
    <row r="2" spans="2:11" ht="23.4" x14ac:dyDescent="0.3">
      <c r="B2" s="96" t="s">
        <v>94</v>
      </c>
      <c r="C2" s="96"/>
      <c r="D2" s="96"/>
      <c r="E2" s="96"/>
      <c r="F2" s="96"/>
      <c r="G2" s="96"/>
    </row>
    <row r="3" spans="2:11" ht="15" thickBot="1" x14ac:dyDescent="0.35"/>
    <row r="4" spans="2:11" ht="28.8" x14ac:dyDescent="0.3">
      <c r="B4" s="57" t="s">
        <v>72</v>
      </c>
      <c r="C4" s="58" t="s">
        <v>71</v>
      </c>
      <c r="D4" s="58" t="s">
        <v>70</v>
      </c>
      <c r="E4" s="59" t="s">
        <v>95</v>
      </c>
      <c r="F4" s="58" t="s">
        <v>52</v>
      </c>
      <c r="G4" s="60" t="s">
        <v>92</v>
      </c>
      <c r="I4" s="97" t="s">
        <v>69</v>
      </c>
      <c r="J4" s="98"/>
      <c r="K4" s="99"/>
    </row>
    <row r="5" spans="2:11" x14ac:dyDescent="0.3">
      <c r="B5" s="61">
        <v>1</v>
      </c>
      <c r="C5" t="s">
        <v>67</v>
      </c>
      <c r="D5" s="23">
        <v>100</v>
      </c>
      <c r="E5" s="53">
        <v>9.18</v>
      </c>
      <c r="F5" s="69">
        <f>D5*E5</f>
        <v>918</v>
      </c>
      <c r="G5" s="70">
        <f>F5+F5*0.07</f>
        <v>982.26</v>
      </c>
      <c r="I5" s="67" t="s">
        <v>67</v>
      </c>
      <c r="J5" s="100">
        <f>SUM(F5,F8,F9)</f>
        <v>1990.02</v>
      </c>
      <c r="K5" s="101"/>
    </row>
    <row r="6" spans="2:11" ht="15" thickBot="1" x14ac:dyDescent="0.35">
      <c r="B6" s="62">
        <v>2</v>
      </c>
      <c r="C6" s="54" t="s">
        <v>68</v>
      </c>
      <c r="D6" s="55">
        <v>150</v>
      </c>
      <c r="E6" s="56">
        <v>9.18</v>
      </c>
      <c r="F6" s="71">
        <f t="shared" ref="F6:F11" si="0">D6*E6</f>
        <v>1377</v>
      </c>
      <c r="G6" s="72">
        <f t="shared" ref="G6:G11" si="1">F6+F6*0.07</f>
        <v>1473.39</v>
      </c>
      <c r="I6" s="68" t="s">
        <v>68</v>
      </c>
      <c r="J6" s="102">
        <f>SUM(F6,F7,F10)</f>
        <v>3621</v>
      </c>
      <c r="K6" s="103"/>
    </row>
    <row r="7" spans="2:11" x14ac:dyDescent="0.3">
      <c r="B7" s="61">
        <v>3</v>
      </c>
      <c r="C7" t="s">
        <v>68</v>
      </c>
      <c r="D7" s="23">
        <v>30</v>
      </c>
      <c r="E7" s="53">
        <v>10.199999999999999</v>
      </c>
      <c r="F7" s="69">
        <f t="shared" si="0"/>
        <v>306</v>
      </c>
      <c r="G7" s="70">
        <f t="shared" si="1"/>
        <v>327.42</v>
      </c>
      <c r="J7" s="10"/>
      <c r="K7" s="10"/>
    </row>
    <row r="8" spans="2:11" x14ac:dyDescent="0.3">
      <c r="B8" s="62">
        <v>4</v>
      </c>
      <c r="C8" s="54" t="s">
        <v>67</v>
      </c>
      <c r="D8" s="55">
        <v>25</v>
      </c>
      <c r="E8" s="56">
        <v>10.199999999999999</v>
      </c>
      <c r="F8" s="71">
        <f t="shared" si="0"/>
        <v>254.99999999999997</v>
      </c>
      <c r="G8" s="72">
        <f t="shared" si="1"/>
        <v>272.84999999999997</v>
      </c>
    </row>
    <row r="9" spans="2:11" x14ac:dyDescent="0.3">
      <c r="B9" s="61">
        <v>5</v>
      </c>
      <c r="C9" t="s">
        <v>67</v>
      </c>
      <c r="D9" s="23">
        <v>89</v>
      </c>
      <c r="E9" s="53">
        <v>9.18</v>
      </c>
      <c r="F9" s="69">
        <f t="shared" si="0"/>
        <v>817.02</v>
      </c>
      <c r="G9" s="70">
        <f t="shared" si="1"/>
        <v>874.21140000000003</v>
      </c>
    </row>
    <row r="10" spans="2:11" x14ac:dyDescent="0.3">
      <c r="B10" s="62">
        <v>6</v>
      </c>
      <c r="C10" s="54" t="s">
        <v>68</v>
      </c>
      <c r="D10" s="55">
        <v>190</v>
      </c>
      <c r="E10" s="56">
        <v>10.199999999999999</v>
      </c>
      <c r="F10" s="71">
        <f t="shared" si="0"/>
        <v>1937.9999999999998</v>
      </c>
      <c r="G10" s="72">
        <f t="shared" si="1"/>
        <v>2073.66</v>
      </c>
    </row>
    <row r="11" spans="2:11" ht="15" thickBot="1" x14ac:dyDescent="0.35">
      <c r="B11" s="63">
        <v>7</v>
      </c>
      <c r="C11" s="64" t="s">
        <v>93</v>
      </c>
      <c r="D11" s="65">
        <v>220</v>
      </c>
      <c r="E11" s="66">
        <v>10.199999999999999</v>
      </c>
      <c r="F11" s="73">
        <f t="shared" si="0"/>
        <v>2244</v>
      </c>
      <c r="G11" s="74">
        <f t="shared" si="1"/>
        <v>2401.08</v>
      </c>
    </row>
    <row r="12" spans="2:11" x14ac:dyDescent="0.3">
      <c r="D12" s="23"/>
      <c r="E12" s="22"/>
    </row>
    <row r="13" spans="2:11" x14ac:dyDescent="0.3">
      <c r="D13" s="23"/>
      <c r="E13" s="22"/>
    </row>
    <row r="14" spans="2:11" x14ac:dyDescent="0.3">
      <c r="D14" s="23"/>
      <c r="E14" s="22"/>
    </row>
    <row r="15" spans="2:11" x14ac:dyDescent="0.3">
      <c r="D15" s="23"/>
      <c r="E15" s="22"/>
    </row>
    <row r="16" spans="2:11" x14ac:dyDescent="0.3">
      <c r="D16" s="23"/>
      <c r="E16" s="22"/>
    </row>
  </sheetData>
  <mergeCells count="4">
    <mergeCell ref="B2:G2"/>
    <mergeCell ref="I4:K4"/>
    <mergeCell ref="J5:K5"/>
    <mergeCell ref="J6:K6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21783-AF23-476C-8318-153AA46C03B3}">
  <dimension ref="B1:H14"/>
  <sheetViews>
    <sheetView showGridLines="0" tabSelected="1" zoomScale="115" zoomScaleNormal="115" workbookViewId="0">
      <selection activeCell="H6" sqref="H6"/>
    </sheetView>
  </sheetViews>
  <sheetFormatPr defaultColWidth="9.109375" defaultRowHeight="14.4" x14ac:dyDescent="0.3"/>
  <cols>
    <col min="2" max="2" width="5.21875" customWidth="1"/>
    <col min="3" max="3" width="20.88671875" customWidth="1"/>
    <col min="4" max="7" width="14.33203125" bestFit="1" customWidth="1"/>
    <col min="8" max="8" width="15.88671875" bestFit="1" customWidth="1"/>
  </cols>
  <sheetData>
    <row r="1" spans="2:8" x14ac:dyDescent="0.3">
      <c r="B1" s="21"/>
    </row>
    <row r="2" spans="2:8" ht="23.4" x14ac:dyDescent="0.3">
      <c r="C2" s="104" t="s">
        <v>85</v>
      </c>
      <c r="D2" s="104"/>
      <c r="E2" s="104"/>
      <c r="F2" s="104"/>
      <c r="G2" s="104"/>
      <c r="H2" s="104"/>
    </row>
    <row r="3" spans="2:8" ht="15" thickBot="1" x14ac:dyDescent="0.35"/>
    <row r="4" spans="2:8" x14ac:dyDescent="0.3">
      <c r="C4" s="105" t="s">
        <v>84</v>
      </c>
      <c r="D4" s="75" t="s">
        <v>81</v>
      </c>
      <c r="E4" s="75" t="s">
        <v>80</v>
      </c>
      <c r="F4" s="75" t="s">
        <v>79</v>
      </c>
      <c r="G4" s="75" t="s">
        <v>78</v>
      </c>
      <c r="H4" s="76" t="s">
        <v>83</v>
      </c>
    </row>
    <row r="5" spans="2:8" ht="15" thickBot="1" x14ac:dyDescent="0.35">
      <c r="C5" s="106"/>
      <c r="D5" s="89">
        <v>95000</v>
      </c>
      <c r="E5" s="89">
        <v>150000</v>
      </c>
      <c r="F5" s="89">
        <v>192000</v>
      </c>
      <c r="G5" s="89">
        <v>210000</v>
      </c>
      <c r="H5" s="86">
        <f>SUM(D5:G5)</f>
        <v>647000</v>
      </c>
    </row>
    <row r="6" spans="2:8" ht="15" thickBot="1" x14ac:dyDescent="0.35">
      <c r="D6" s="10"/>
      <c r="E6" s="10"/>
      <c r="F6" s="10"/>
      <c r="G6" s="10"/>
      <c r="H6" s="10"/>
    </row>
    <row r="7" spans="2:8" x14ac:dyDescent="0.3">
      <c r="C7" s="7" t="s">
        <v>82</v>
      </c>
      <c r="D7" s="13" t="s">
        <v>81</v>
      </c>
      <c r="E7" s="13" t="s">
        <v>80</v>
      </c>
      <c r="F7" s="13" t="s">
        <v>79</v>
      </c>
      <c r="G7" s="13" t="s">
        <v>78</v>
      </c>
      <c r="H7" s="14" t="s">
        <v>83</v>
      </c>
    </row>
    <row r="8" spans="2:8" x14ac:dyDescent="0.3">
      <c r="C8" s="30" t="s">
        <v>77</v>
      </c>
      <c r="D8" s="77">
        <v>25000</v>
      </c>
      <c r="E8" s="77">
        <v>36500</v>
      </c>
      <c r="F8" s="77">
        <v>42000</v>
      </c>
      <c r="G8" s="77">
        <v>42000</v>
      </c>
      <c r="H8" s="78">
        <f>SUM(D8:G8)</f>
        <v>145500</v>
      </c>
    </row>
    <row r="9" spans="2:8" x14ac:dyDescent="0.3">
      <c r="C9" s="31" t="s">
        <v>76</v>
      </c>
      <c r="D9" s="79">
        <v>8000</v>
      </c>
      <c r="E9" s="79">
        <v>11250</v>
      </c>
      <c r="F9" s="79">
        <v>15500</v>
      </c>
      <c r="G9" s="79">
        <v>18600</v>
      </c>
      <c r="H9" s="80">
        <f t="shared" ref="H9:H11" si="0">SUM(D9:G9)</f>
        <v>53350</v>
      </c>
    </row>
    <row r="10" spans="2:8" x14ac:dyDescent="0.3">
      <c r="C10" s="30" t="s">
        <v>75</v>
      </c>
      <c r="D10" s="77">
        <v>12300</v>
      </c>
      <c r="E10" s="77">
        <v>14520</v>
      </c>
      <c r="F10" s="77">
        <v>18000</v>
      </c>
      <c r="G10" s="77">
        <v>21000</v>
      </c>
      <c r="H10" s="78">
        <f t="shared" si="0"/>
        <v>65820</v>
      </c>
    </row>
    <row r="11" spans="2:8" ht="15" thickBot="1" x14ac:dyDescent="0.35">
      <c r="C11" s="81" t="s">
        <v>74</v>
      </c>
      <c r="D11" s="82">
        <v>6500</v>
      </c>
      <c r="E11" s="82">
        <v>8200</v>
      </c>
      <c r="F11" s="82">
        <v>6300</v>
      </c>
      <c r="G11" s="82">
        <v>7400</v>
      </c>
      <c r="H11" s="83">
        <f t="shared" si="0"/>
        <v>28400</v>
      </c>
    </row>
    <row r="12" spans="2:8" ht="15" thickBot="1" x14ac:dyDescent="0.35"/>
    <row r="13" spans="2:8" x14ac:dyDescent="0.3">
      <c r="C13" s="84" t="s">
        <v>96</v>
      </c>
      <c r="D13" s="87">
        <f>SUM(D8:D11)</f>
        <v>51800</v>
      </c>
      <c r="E13" s="87">
        <f t="shared" ref="E13:H13" si="1">SUM(E8:E11)</f>
        <v>70470</v>
      </c>
      <c r="F13" s="87">
        <f t="shared" si="1"/>
        <v>81800</v>
      </c>
      <c r="G13" s="87">
        <f t="shared" si="1"/>
        <v>89000</v>
      </c>
      <c r="H13" s="87">
        <f t="shared" si="1"/>
        <v>293070</v>
      </c>
    </row>
    <row r="14" spans="2:8" ht="15" thickBot="1" x14ac:dyDescent="0.35">
      <c r="C14" s="85" t="s">
        <v>73</v>
      </c>
      <c r="D14" s="88">
        <f>D5-D13</f>
        <v>43200</v>
      </c>
      <c r="E14" s="88">
        <f t="shared" ref="E14:H14" si="2">E5-E13</f>
        <v>79530</v>
      </c>
      <c r="F14" s="88">
        <f t="shared" si="2"/>
        <v>110200</v>
      </c>
      <c r="G14" s="88">
        <f t="shared" si="2"/>
        <v>121000</v>
      </c>
      <c r="H14" s="88">
        <f t="shared" si="2"/>
        <v>353930</v>
      </c>
    </row>
  </sheetData>
  <mergeCells count="2">
    <mergeCell ref="C2:H2"/>
    <mergeCell ref="C4:C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B1D2F-C6B2-47F1-A594-6C85C8DA4CAF}">
  <dimension ref="A1:C16"/>
  <sheetViews>
    <sheetView showGridLines="0" zoomScale="145" zoomScaleNormal="145" workbookViewId="0">
      <selection activeCell="A4" sqref="A4"/>
    </sheetView>
  </sheetViews>
  <sheetFormatPr defaultColWidth="8.77734375" defaultRowHeight="14.4" x14ac:dyDescent="0.3"/>
  <cols>
    <col min="1" max="1" width="8.77734375" style="1"/>
    <col min="2" max="2" width="16.44140625" style="1" customWidth="1"/>
    <col min="3" max="3" width="23.21875" style="1" bestFit="1" customWidth="1"/>
    <col min="4" max="16384" width="8.77734375" style="1"/>
  </cols>
  <sheetData>
    <row r="1" spans="1:3" s="91" customFormat="1" x14ac:dyDescent="0.3">
      <c r="A1" s="91" t="s">
        <v>0</v>
      </c>
    </row>
    <row r="2" spans="1:3" s="91" customFormat="1" x14ac:dyDescent="0.3"/>
    <row r="3" spans="1:3" ht="12.6" customHeight="1" x14ac:dyDescent="0.3">
      <c r="B3" s="5" t="s">
        <v>5</v>
      </c>
    </row>
    <row r="4" spans="1:3" customFormat="1" x14ac:dyDescent="0.3"/>
    <row r="5" spans="1:3" customFormat="1" x14ac:dyDescent="0.3"/>
    <row r="6" spans="1:3" customFormat="1" x14ac:dyDescent="0.3"/>
    <row r="7" spans="1:3" customFormat="1" x14ac:dyDescent="0.3">
      <c r="B7" s="2" t="s">
        <v>1</v>
      </c>
      <c r="C7" t="s">
        <v>2</v>
      </c>
    </row>
    <row r="8" spans="1:3" customFormat="1" x14ac:dyDescent="0.3">
      <c r="B8" s="2" t="s">
        <v>4</v>
      </c>
      <c r="C8" s="3" t="s">
        <v>3</v>
      </c>
    </row>
    <row r="9" spans="1:3" customFormat="1" x14ac:dyDescent="0.3">
      <c r="B9" s="4"/>
    </row>
    <row r="10" spans="1:3" customFormat="1" x14ac:dyDescent="0.3">
      <c r="B10" s="4"/>
    </row>
    <row r="11" spans="1:3" customFormat="1" x14ac:dyDescent="0.3"/>
    <row r="12" spans="1:3" customFormat="1" x14ac:dyDescent="0.3"/>
    <row r="13" spans="1:3" customFormat="1" x14ac:dyDescent="0.3"/>
    <row r="14" spans="1:3" customFormat="1" x14ac:dyDescent="0.3"/>
    <row r="15" spans="1:3" customFormat="1" x14ac:dyDescent="0.3"/>
    <row r="16" spans="1:3" customFormat="1" x14ac:dyDescent="0.3"/>
  </sheetData>
  <mergeCells count="1">
    <mergeCell ref="A1:XFD2"/>
  </mergeCells>
  <hyperlinks>
    <hyperlink ref="C8" r:id="rId1" xr:uid="{7CEBB49F-9309-4817-8976-9DA495F28CEE}"/>
  </hyperlinks>
  <pageMargins left="0.511811024" right="0.511811024" top="0.78740157499999996" bottom="0.78740157499999996" header="0.31496062000000002" footer="0.31496062000000002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Função Soma</vt:lpstr>
      <vt:lpstr>Atividade 01</vt:lpstr>
      <vt:lpstr>Atividade 02</vt:lpstr>
      <vt:lpstr>Atividade 03</vt:lpstr>
      <vt:lpstr>Atividade 04</vt:lpstr>
      <vt:lpstr>Atividade 05</vt:lpstr>
      <vt:lpstr>Informações</vt:lpstr>
    </vt:vector>
  </TitlesOfParts>
  <Manager>Igor Gabriel</Manager>
  <Company>Ig_Sys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Curso de Excel Básico ao Expert 2022</dc:title>
  <dc:subject>Curso da versão mais recente do Excel</dc:subject>
  <dc:creator>Igor Gabriel</dc:creator>
  <cp:keywords>Ig_Sys</cp:keywords>
  <dc:description>Desenvolvido em 14/04/2022</dc:description>
  <cp:lastModifiedBy>Alan Joffre</cp:lastModifiedBy>
  <dcterms:created xsi:type="dcterms:W3CDTF">2022-04-14T10:36:36Z</dcterms:created>
  <dcterms:modified xsi:type="dcterms:W3CDTF">2025-04-19T21:02:58Z</dcterms:modified>
  <cp:category>Curso de Excel Completo</cp:category>
</cp:coreProperties>
</file>