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9\"/>
    </mc:Choice>
  </mc:AlternateContent>
  <xr:revisionPtr revIDLastSave="0" documentId="8_{CDCBEA57-0F47-4645-8FB6-12659E1A60EA}" xr6:coauthVersionLast="47" xr6:coauthVersionMax="47" xr10:uidLastSave="{00000000-0000-0000-0000-000000000000}"/>
  <bookViews>
    <workbookView xWindow="-110" yWindow="-110" windowWidth="19420" windowHeight="10300" activeTab="3" xr2:uid="{7830CAFC-CA38-4025-9C3A-E402917B0A81}"/>
  </bookViews>
  <sheets>
    <sheet name="Base de dados" sheetId="1" r:id="rId1"/>
    <sheet name="Tabelas Dinâmicas" sheetId="2" r:id="rId2"/>
    <sheet name="Componentes" sheetId="6" r:id="rId3"/>
    <sheet name="Deshboard" sheetId="5" r:id="rId4"/>
  </sheets>
  <definedNames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</calcChain>
</file>

<file path=xl/sharedStrings.xml><?xml version="1.0" encoding="utf-8"?>
<sst xmlns="http://schemas.openxmlformats.org/spreadsheetml/2006/main" count="545" uniqueCount="55">
  <si>
    <t>VENDAS DE CARROS 2021</t>
  </si>
  <si>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</si>
  <si>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</si>
  <si>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</si>
  <si>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</si>
  <si>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</si>
  <si>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</si>
  <si>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</si>
  <si>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</si>
  <si>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</si>
  <si>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</si>
  <si>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Alan</t>
  </si>
  <si>
    <t>Fiat</t>
  </si>
  <si>
    <t>Mobi</t>
  </si>
  <si>
    <t>Aline</t>
  </si>
  <si>
    <t>Uno</t>
  </si>
  <si>
    <t>Cauã</t>
  </si>
  <si>
    <t>Hyundai</t>
  </si>
  <si>
    <t>HB20</t>
  </si>
  <si>
    <t>Alice</t>
  </si>
  <si>
    <t>Chevrolet</t>
  </si>
  <si>
    <t>Joy</t>
  </si>
  <si>
    <t>Fernanda</t>
  </si>
  <si>
    <t>Volkswagen</t>
  </si>
  <si>
    <t>Gol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</si>
  <si>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</si>
  <si>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</si>
  <si>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</si>
  <si>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</si>
  <si>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</si>
  <si>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</si>
  <si>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</si>
  <si>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</si>
  <si>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</si>
  <si>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</si>
  <si>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</si>
  <si>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</si>
  <si>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</si>
  <si>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</si>
  <si>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</si>
  <si>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Total Faturamento</t>
  </si>
  <si>
    <t>Soma de Qtd</t>
  </si>
  <si>
    <t>Quantidade Total</t>
  </si>
  <si>
    <t>Soma de Comissão</t>
  </si>
  <si>
    <t>Rótulos de Linha</t>
  </si>
  <si>
    <t>Total Geral</t>
  </si>
  <si>
    <t>Meses</t>
  </si>
  <si>
    <t>Paleta de Cores</t>
  </si>
  <si>
    <t>#EFF6FE</t>
  </si>
  <si>
    <t>#25BEE2</t>
  </si>
  <si>
    <t>#1457B2</t>
  </si>
  <si>
    <t>#5F9C8D</t>
  </si>
  <si>
    <t>#76C2AF</t>
  </si>
  <si>
    <t xml:space="preserve"> </t>
  </si>
  <si>
    <t>Resultados: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</si>
</sst>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F6FE"/>
        <bgColor indexed="64"/>
      </patternFill>
    </fill>
    <fill>
      <patternFill patternType="solid">
        <fgColor rgb="FF25BEE2"/>
        <bgColor indexed="64"/>
      </patternFill>
    </fill>
    <fill>
      <patternFill patternType="solid">
        <fgColor rgb="FF1457B2"/>
        <bgColor indexed="64"/>
      </patternFill>
    </fill>
    <fill>
      <patternFill patternType="solid">
        <fgColor rgb="FF5F9C8D"/>
        <bgColor indexed="64"/>
      </patternFill>
    </fill>
    <fill>
      <patternFill patternType="solid">
        <fgColor rgb="FF76C2A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 vertical="center" inden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0" xfId="0" applyFill="1"/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applyNumberFormat="1"/>
  </cellXfs>
  <cellStyles count="2">
    <cellStyle name="Moeda" xfId="1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Estilo Deshboard" pivot="0" table="0" count="4" xr9:uid="{CD2A2286-DD72-4E97-BF7A-09C6DE4FC839}"/>
  </tableStyles>
  <colors>
    <mruColors>
      <color rgb="FF5F9C8D"/>
      <color rgb="FFEFF6FE"/>
    </mruColors>
  </colors>
  <extLst>
    <ext xmlns:x14="http://schemas.microsoft.com/office/spreadsheetml/2009/9/main" uri="{46F421CA-312F-682f-3DD2-61675219B42D}">
      <x14:dxfs count="4">
        <dxf>
          <font>
            <color theme="1" tint="0.14996795556505021"/>
          </font>
          <fill>
            <patternFill>
              <bgColor theme="9" tint="0.79998168889431442"/>
            </patternFill>
          </fill>
        </dxf>
        <dxf>
          <font>
            <color theme="2" tint="-0.749961851863155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shboard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[148 - 8- Painel Superior finalizado.xlsx]Tabelas Dinâmicas!Tabela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2012241.45</c:v>
                </c:pt>
                <c:pt idx="1">
                  <c:v>2238280.6260000002</c:v>
                </c:pt>
                <c:pt idx="2">
                  <c:v>3336513.7080000001</c:v>
                </c:pt>
                <c:pt idx="3">
                  <c:v>2633720.9279999998</c:v>
                </c:pt>
                <c:pt idx="4">
                  <c:v>2257665.318</c:v>
                </c:pt>
                <c:pt idx="5">
                  <c:v>1814356.4699999997</c:v>
                </c:pt>
                <c:pt idx="6">
                  <c:v>2892753.96</c:v>
                </c:pt>
                <c:pt idx="7">
                  <c:v>2470021.182</c:v>
                </c:pt>
                <c:pt idx="8">
                  <c:v>1702065.3359999999</c:v>
                </c:pt>
                <c:pt idx="9">
                  <c:v>3610803.1919999998</c:v>
                </c:pt>
                <c:pt idx="10">
                  <c:v>2715658.4759999998</c:v>
                </c:pt>
                <c:pt idx="11">
                  <c:v>2671626.5880000005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C-405B-A7D8-88135207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41680"/>
        <c:axId val="656457904"/>
      </c:lineChart>
      <c:catAx>
        <c:axId val="656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57904"/>
        <c:crosses val="autoZero"/>
        <c:auto val="1"/>
        <c:lblAlgn val="ctr"/>
        <c:lblOffset val="100"/>
        <c:noMultiLvlLbl val="0"/>
      </c:catAx>
      <c:valAx>
        <c:axId val="6564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[148 - 8- Painel Superior finalizado.xlsx]Tabelas Dinâmicas!Tabela dinâmica5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Dinâmicas'!$B$27:$B$32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Dinâmicas'!$C$27:$C$32</c:f>
              <c:numCache>
                <c:formatCode>_("R$"* #,##0.00_);_("R$"* \(#,##0.00\);_("R$"* "-"??_);_(@_)</c:formatCode>
                <c:ptCount val="5"/>
                <c:pt idx="0">
                  <c:v>44522.677619999995</c:v>
                </c:pt>
                <c:pt idx="1">
                  <c:v>72573.407099999982</c:v>
                </c:pt>
                <c:pt idx="2">
                  <c:v>81130.497120000015</c:v>
                </c:pt>
                <c:pt idx="3">
                  <c:v>53060.278739999994</c:v>
                </c:pt>
                <c:pt idx="4">
                  <c:v>52270.211759999998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2-405C-AF9D-7978C45E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5756400"/>
        <c:axId val="815748496"/>
      </c:barChart>
      <c:catAx>
        <c:axId val="8157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748496"/>
        <c:crosses val="autoZero"/>
        <c:auto val="1"/>
        <c:lblAlgn val="ctr"/>
        <c:lblOffset val="100"/>
        <c:noMultiLvlLbl val="0"/>
      </c:catAx>
      <c:valAx>
        <c:axId val="8157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7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[148 - 8- Painel Superior finalizado.xlsx]Tabelas Dinâmicas!Tabela dinâmica4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E5-49CE-86D7-718DEA0F3C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E5-49CE-86D7-718DEA0F3C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E5-49CE-86D7-718DEA0F3C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E5-49CE-86D7-718DEA0F3C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E5-49CE-86D7-718DEA0F3C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E5-49CE-86D7-718DEA0F3C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E5-49CE-86D7-718DEA0F3C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E5-49CE-86D7-718DEA0F3C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E5-49CE-86D7-718DEA0F3C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E5-49CE-86D7-718DEA0F3C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E5-49CE-86D7-718DEA0F3C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E5-49CE-86D7-718DEA0F3C8C}"/>
              </c:ext>
            </c:extLst>
          </c:dPt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2012241.45</c:v>
                </c:pt>
                <c:pt idx="1">
                  <c:v>2238280.6260000002</c:v>
                </c:pt>
                <c:pt idx="2">
                  <c:v>3336513.7080000001</c:v>
                </c:pt>
                <c:pt idx="3">
                  <c:v>2633720.9279999998</c:v>
                </c:pt>
                <c:pt idx="4">
                  <c:v>2257665.318</c:v>
                </c:pt>
                <c:pt idx="5">
                  <c:v>1814356.4699999997</c:v>
                </c:pt>
                <c:pt idx="6">
                  <c:v>2892753.96</c:v>
                </c:pt>
                <c:pt idx="7">
                  <c:v>2470021.182</c:v>
                </c:pt>
                <c:pt idx="8">
                  <c:v>1702065.3359999999</c:v>
                </c:pt>
                <c:pt idx="9">
                  <c:v>3610803.1919999998</c:v>
                </c:pt>
                <c:pt idx="10">
                  <c:v>2715658.4759999998</c:v>
                </c:pt>
                <c:pt idx="11">
                  <c:v>2671626.5880000005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BE5-49CE-86D7-718DEA0F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[148 - 8- Painel Superior finalizado.xlsx]Tabelas Dinâmicas!Tabela dinâmica6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Dinâmicas'!$F$26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Dinâmicas'!$E$27:$E$32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Dinâmicas'!$F$27:$F$32</c:f>
              <c:numCache>
                <c:formatCode>General</c:formatCode>
                <c:ptCount val="5"/>
                <c:pt idx="0">
                  <c:v>57</c:v>
                </c:pt>
                <c:pt idx="1">
                  <c:v>96</c:v>
                </c:pt>
                <c:pt idx="2">
                  <c:v>111</c:v>
                </c:pt>
                <c:pt idx="3">
                  <c:v>69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4460-AA4D-664455E7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81776"/>
        <c:axId val="550682608"/>
      </c:barChart>
      <c:catAx>
        <c:axId val="5506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682608"/>
        <c:crosses val="autoZero"/>
        <c:auto val="1"/>
        <c:lblAlgn val="ctr"/>
        <c:lblOffset val="100"/>
        <c:noMultiLvlLbl val="0"/>
      </c:catAx>
      <c:valAx>
        <c:axId val="5506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6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[148 - 8- Painel Superior finalizado.xlsx]Tabelas Dinâmicas!Tabela dinâmica7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Dinâmicas'!$B$41:$B$44</c:f>
              <c:strCache>
                <c:ptCount val="3"/>
                <c:pt idx="0">
                  <c:v>Chevrolet</c:v>
                </c:pt>
                <c:pt idx="1">
                  <c:v>Fiat</c:v>
                </c:pt>
                <c:pt idx="2">
                  <c:v>Renaut</c:v>
                </c:pt>
              </c:strCache>
            </c:strRef>
          </c:cat>
          <c:val>
            <c:numRef>
              <c:f>'Tabelas Dinâmicas'!$C$41:$C$44</c:f>
              <c:numCache>
                <c:formatCode>General</c:formatCode>
                <c:ptCount val="3"/>
                <c:pt idx="0">
                  <c:v>241</c:v>
                </c:pt>
                <c:pt idx="1">
                  <c:v>111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8-4588-93F9-DF1A2CCE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272480"/>
        <c:axId val="965257088"/>
      </c:barChart>
      <c:catAx>
        <c:axId val="965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57088"/>
        <c:crosses val="autoZero"/>
        <c:auto val="1"/>
        <c:lblAlgn val="ctr"/>
        <c:lblOffset val="100"/>
        <c:noMultiLvlLbl val="0"/>
      </c:catAx>
      <c:valAx>
        <c:axId val="9652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vectors/client-people-business-customer-1295901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6</xdr:row>
      <xdr:rowOff>31750</xdr:rowOff>
    </xdr:from>
    <xdr:to>
      <xdr:col>12</xdr:col>
      <xdr:colOff>594924</xdr:colOff>
      <xdr:row>11</xdr:row>
      <xdr:rowOff>37007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FCCD0ED-4701-4E45-A8E9-6B0B6F48A4E7}"/>
            </a:ext>
          </a:extLst>
        </xdr:cNvPr>
        <xdr:cNvSpPr/>
      </xdr:nvSpPr>
      <xdr:spPr>
        <a:xfrm>
          <a:off x="7346950" y="1136650"/>
          <a:ext cx="944174" cy="926007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/>
          <a:stretch>
            <a:fillRect/>
          </a:stretch>
        </a:blip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387351</xdr:colOff>
      <xdr:row>6</xdr:row>
      <xdr:rowOff>107950</xdr:rowOff>
    </xdr:from>
    <xdr:to>
      <xdr:col>15</xdr:col>
      <xdr:colOff>1</xdr:colOff>
      <xdr:row>11</xdr:row>
      <xdr:rowOff>5487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28F305-3E85-0EE3-9ADE-2AA26E60E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151" y="1212850"/>
          <a:ext cx="831850" cy="8182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DE408F-0210-4E9D-8C97-9C098754C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83297</xdr:colOff>
      <xdr:row>16</xdr:row>
      <xdr:rowOff>31003</xdr:rowOff>
    </xdr:from>
    <xdr:to>
      <xdr:col>16</xdr:col>
      <xdr:colOff>388097</xdr:colOff>
      <xdr:row>31</xdr:row>
      <xdr:rowOff>11953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54ECBA-E8C7-4F0E-BF05-F4C1FC97C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6D6B8E2-5749-4F2D-83E4-6F6EA03A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248023</xdr:colOff>
      <xdr:row>34</xdr:row>
      <xdr:rowOff>12700</xdr:rowOff>
    </xdr:from>
    <xdr:to>
      <xdr:col>16</xdr:col>
      <xdr:colOff>552823</xdr:colOff>
      <xdr:row>48</xdr:row>
      <xdr:rowOff>177800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5E0832F-4721-443F-AE42-01F4B8218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349250</xdr:colOff>
      <xdr:row>65</xdr:row>
      <xdr:rowOff>165100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F25700-909D-4125-8C2D-AE055A97B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550209</xdr:colOff>
      <xdr:row>1</xdr:row>
      <xdr:rowOff>45573</xdr:rowOff>
    </xdr:from>
    <xdr:to>
      <xdr:col>2</xdr:col>
      <xdr:colOff>283509</xdr:colOff>
      <xdr:row>6</xdr:row>
      <xdr:rowOff>61793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F49874-57D3-48D5-979C-13DC2D7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209" y="227002"/>
          <a:ext cx="948871" cy="9233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6353</xdr:rowOff>
    </xdr:from>
    <xdr:to>
      <xdr:col>2</xdr:col>
      <xdr:colOff>831850</xdr:colOff>
      <xdr:row>7</xdr:row>
      <xdr:rowOff>114303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BB9B74D-2AC2-957E-8613-C2D95492A29F}"/>
            </a:ext>
          </a:extLst>
        </xdr:cNvPr>
        <xdr:cNvSpPr txBox="1"/>
      </xdr:nvSpPr>
      <xdr:spPr>
        <a:xfrm>
          <a:off x="0" y="1094924"/>
          <a:ext cx="2047421" cy="2893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5">
                  <a:lumMod val="75000"/>
                </a:schemeClr>
              </a:solidFill>
            </a:rPr>
            <a:t>Igor</a:t>
          </a:r>
          <a:r>
            <a:rPr lang="pt-BR" sz="1400" b="1" baseline="0">
              <a:solidFill>
                <a:schemeClr val="accent5">
                  <a:lumMod val="75000"/>
                </a:schemeClr>
              </a:solidFill>
            </a:rPr>
            <a:t> Gabriel</a:t>
          </a:r>
          <a:endParaRPr lang="pt-BR" sz="1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21111</xdr:rowOff>
    </xdr:from>
    <xdr:to>
      <xdr:col>2</xdr:col>
      <xdr:colOff>793750</xdr:colOff>
      <xdr:row>16</xdr:row>
      <xdr:rowOff>11773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ca">
              <a:extLst>
                <a:ext uri="{FF2B5EF4-FFF2-40B4-BE49-F238E27FC236}">
                  <a16:creationId xmlns:a16="http://schemas.microsoft.com/office/drawing/2014/main" id="{590D21F8-096F-48D0-8E30-359E30979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35397"/>
              <a:ext cx="2009321" cy="1079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8</xdr:row>
      <xdr:rowOff>107950</xdr:rowOff>
    </xdr:from>
    <xdr:to>
      <xdr:col>2</xdr:col>
      <xdr:colOff>711200</xdr:colOff>
      <xdr:row>10</xdr:row>
      <xdr:rowOff>76200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97A236C0-310E-52C2-0326-F378162F04EC}"/>
            </a:ext>
          </a:extLst>
        </xdr:cNvPr>
        <xdr:cNvSpPr/>
      </xdr:nvSpPr>
      <xdr:spPr>
        <a:xfrm>
          <a:off x="76200" y="1581150"/>
          <a:ext cx="18542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MARCAS</a:t>
          </a:r>
        </a:p>
      </xdr:txBody>
    </xdr:sp>
    <xdr:clientData/>
  </xdr:twoCellAnchor>
  <xdr:twoCellAnchor editAs="oneCell">
    <xdr:from>
      <xdr:col>0</xdr:col>
      <xdr:colOff>0</xdr:colOff>
      <xdr:row>17</xdr:row>
      <xdr:rowOff>146051</xdr:rowOff>
    </xdr:from>
    <xdr:to>
      <xdr:col>2</xdr:col>
      <xdr:colOff>755650</xdr:colOff>
      <xdr:row>25</xdr:row>
      <xdr:rowOff>18143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arros">
              <a:extLst>
                <a:ext uri="{FF2B5EF4-FFF2-40B4-BE49-F238E27FC236}">
                  <a16:creationId xmlns:a16="http://schemas.microsoft.com/office/drawing/2014/main" id="{40CBC91F-2F8F-4FE9-A1DA-FE92981CC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0337"/>
              <a:ext cx="1971221" cy="132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88900</xdr:colOff>
      <xdr:row>16</xdr:row>
      <xdr:rowOff>38100</xdr:rowOff>
    </xdr:from>
    <xdr:to>
      <xdr:col>2</xdr:col>
      <xdr:colOff>660400</xdr:colOff>
      <xdr:row>18</xdr:row>
      <xdr:rowOff>6350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485BF5B2-A0C1-126A-0B16-7B08ACD3E753}"/>
            </a:ext>
          </a:extLst>
        </xdr:cNvPr>
        <xdr:cNvSpPr/>
      </xdr:nvSpPr>
      <xdr:spPr>
        <a:xfrm>
          <a:off x="88900" y="29845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CARROS</a:t>
          </a:r>
        </a:p>
      </xdr:txBody>
    </xdr:sp>
    <xdr:clientData/>
  </xdr:twoCellAnchor>
  <xdr:twoCellAnchor editAs="oneCell">
    <xdr:from>
      <xdr:col>0</xdr:col>
      <xdr:colOff>19050</xdr:colOff>
      <xdr:row>27</xdr:row>
      <xdr:rowOff>69850</xdr:rowOff>
    </xdr:from>
    <xdr:to>
      <xdr:col>2</xdr:col>
      <xdr:colOff>762000</xdr:colOff>
      <xdr:row>33</xdr:row>
      <xdr:rowOff>31749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endedor">
              <a:extLst>
                <a:ext uri="{FF2B5EF4-FFF2-40B4-BE49-F238E27FC236}">
                  <a16:creationId xmlns:a16="http://schemas.microsoft.com/office/drawing/2014/main" id="{AEFBE33E-0468-4D60-A462-37D670770E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968421"/>
              <a:ext cx="1958521" cy="10504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25</xdr:row>
      <xdr:rowOff>146050</xdr:rowOff>
    </xdr:from>
    <xdr:to>
      <xdr:col>2</xdr:col>
      <xdr:colOff>666750</xdr:colOff>
      <xdr:row>27</xdr:row>
      <xdr:rowOff>114300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361E7CDD-4995-1927-A2F6-221D1CEE27D7}"/>
            </a:ext>
          </a:extLst>
        </xdr:cNvPr>
        <xdr:cNvSpPr/>
      </xdr:nvSpPr>
      <xdr:spPr>
        <a:xfrm>
          <a:off x="95250" y="47498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VENDEDORES</a:t>
          </a:r>
        </a:p>
      </xdr:txBody>
    </xdr:sp>
    <xdr:clientData/>
  </xdr:twoCellAnchor>
  <xdr:twoCellAnchor>
    <xdr:from>
      <xdr:col>3</xdr:col>
      <xdr:colOff>290285</xdr:colOff>
      <xdr:row>0</xdr:row>
      <xdr:rowOff>145143</xdr:rowOff>
    </xdr:from>
    <xdr:to>
      <xdr:col>19</xdr:col>
      <xdr:colOff>353785</xdr:colOff>
      <xdr:row>8</xdr:row>
      <xdr:rowOff>18143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D9A1A61-1C46-7AB2-23BF-3814B0736007}"/>
            </a:ext>
          </a:extLst>
        </xdr:cNvPr>
        <xdr:cNvGrpSpPr/>
      </xdr:nvGrpSpPr>
      <xdr:grpSpPr>
        <a:xfrm>
          <a:off x="2367642" y="145143"/>
          <a:ext cx="9788072" cy="1324429"/>
          <a:chOff x="2367642" y="308428"/>
          <a:chExt cx="9788072" cy="1161144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F6B7CF0C-AF22-D048-2705-A13E18FA8148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4C87E1F-CA32-55BB-13C6-A454336D12D7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/>
              <a:t>RESULTADO DO EXERCÍCIO DE 2021</a:t>
            </a:r>
          </a:p>
        </xdr:txBody>
      </xdr:sp>
    </xdr:grpSp>
    <xdr:clientData/>
  </xdr:twoCellAnchor>
  <xdr:twoCellAnchor>
    <xdr:from>
      <xdr:col>19</xdr:col>
      <xdr:colOff>544285</xdr:colOff>
      <xdr:row>0</xdr:row>
      <xdr:rowOff>152400</xdr:rowOff>
    </xdr:from>
    <xdr:to>
      <xdr:col>27</xdr:col>
      <xdr:colOff>0</xdr:colOff>
      <xdr:row>8</xdr:row>
      <xdr:rowOff>25400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C8EDEF79-6E8E-2B56-2928-B9EEF5461766}"/>
            </a:ext>
          </a:extLst>
        </xdr:cNvPr>
        <xdr:cNvGrpSpPr/>
      </xdr:nvGrpSpPr>
      <xdr:grpSpPr>
        <a:xfrm>
          <a:off x="12346214" y="152400"/>
          <a:ext cx="4318000" cy="1324429"/>
          <a:chOff x="2367642" y="308428"/>
          <a:chExt cx="9788072" cy="1161144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5ECD259-3154-C974-F1A2-8DFD1048B391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9ED261B5-712A-3156-62B6-1A683240D742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 b="1"/>
              <a:t>ANÁLISE</a:t>
            </a:r>
            <a:r>
              <a:rPr lang="pt-BR" sz="2400" b="1" baseline="0"/>
              <a:t> DE VENDAS MENSAL</a:t>
            </a:r>
            <a:endParaRPr lang="pt-BR" sz="2400" b="1"/>
          </a:p>
        </xdr:txBody>
      </xdr:sp>
    </xdr:grpSp>
    <xdr:clientData/>
  </xdr:twoCellAnchor>
  <xdr:twoCellAnchor editAs="oneCell">
    <xdr:from>
      <xdr:col>20</xdr:col>
      <xdr:colOff>217715</xdr:colOff>
      <xdr:row>3</xdr:row>
      <xdr:rowOff>99788</xdr:rowOff>
    </xdr:from>
    <xdr:to>
      <xdr:col>26</xdr:col>
      <xdr:colOff>361950</xdr:colOff>
      <xdr:row>7</xdr:row>
      <xdr:rowOff>142424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ês Venda">
              <a:extLst>
                <a:ext uri="{FF2B5EF4-FFF2-40B4-BE49-F238E27FC236}">
                  <a16:creationId xmlns:a16="http://schemas.microsoft.com/office/drawing/2014/main" id="{5F981EE0-D0EE-46AA-9E81-5EE165662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7429" y="644074"/>
              <a:ext cx="3790950" cy="76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557695</xdr:colOff>
      <xdr:row>3</xdr:row>
      <xdr:rowOff>126673</xdr:rowOff>
    </xdr:from>
    <xdr:to>
      <xdr:col>16</xdr:col>
      <xdr:colOff>57716</xdr:colOff>
      <xdr:row>7</xdr:row>
      <xdr:rowOff>117803</xdr:rowOff>
    </xdr:to>
    <xdr:pic>
      <xdr:nvPicPr>
        <xdr:cNvPr id="5" name="Gráfico 4" descr="Dinheiro voador com preenchimento sólido">
          <a:extLst>
            <a:ext uri="{FF2B5EF4-FFF2-40B4-BE49-F238E27FC236}">
              <a16:creationId xmlns:a16="http://schemas.microsoft.com/office/drawing/2014/main" id="{E6D4E1D1-E77B-845B-E8E7-1B0CEA4FA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80460" y="686967"/>
          <a:ext cx="725197" cy="738189"/>
        </a:xfrm>
        <a:prstGeom prst="rect">
          <a:avLst/>
        </a:prstGeom>
      </xdr:spPr>
    </xdr:pic>
    <xdr:clientData/>
  </xdr:twoCellAnchor>
  <xdr:twoCellAnchor editAs="oneCell">
    <xdr:from>
      <xdr:col>3</xdr:col>
      <xdr:colOff>448174</xdr:colOff>
      <xdr:row>3</xdr:row>
      <xdr:rowOff>126673</xdr:rowOff>
    </xdr:from>
    <xdr:to>
      <xdr:col>4</xdr:col>
      <xdr:colOff>560783</xdr:colOff>
      <xdr:row>7</xdr:row>
      <xdr:rowOff>117803</xdr:rowOff>
    </xdr:to>
    <xdr:pic>
      <xdr:nvPicPr>
        <xdr:cNvPr id="7" name="Gráfico 6" descr="Baú de tesouro com preenchimento sólido">
          <a:extLst>
            <a:ext uri="{FF2B5EF4-FFF2-40B4-BE49-F238E27FC236}">
              <a16:creationId xmlns:a16="http://schemas.microsoft.com/office/drawing/2014/main" id="{98137522-21C8-977A-5D44-AB6F4ED02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32468" y="686967"/>
          <a:ext cx="725197" cy="738189"/>
        </a:xfrm>
        <a:prstGeom prst="rect">
          <a:avLst/>
        </a:prstGeom>
      </xdr:spPr>
    </xdr:pic>
    <xdr:clientData/>
  </xdr:twoCellAnchor>
  <xdr:twoCellAnchor editAs="oneCell">
    <xdr:from>
      <xdr:col>9</xdr:col>
      <xdr:colOff>298710</xdr:colOff>
      <xdr:row>3</xdr:row>
      <xdr:rowOff>126673</xdr:rowOff>
    </xdr:from>
    <xdr:to>
      <xdr:col>10</xdr:col>
      <xdr:colOff>411318</xdr:colOff>
      <xdr:row>7</xdr:row>
      <xdr:rowOff>117803</xdr:rowOff>
    </xdr:to>
    <xdr:pic>
      <xdr:nvPicPr>
        <xdr:cNvPr id="22" name="Gráfico 21" descr="Barras de ouro com preenchimento sólido">
          <a:extLst>
            <a:ext uri="{FF2B5EF4-FFF2-40B4-BE49-F238E27FC236}">
              <a16:creationId xmlns:a16="http://schemas.microsoft.com/office/drawing/2014/main" id="{06C494DF-7953-C83E-E403-4731E6665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058534" y="686967"/>
          <a:ext cx="725196" cy="738189"/>
        </a:xfrm>
        <a:prstGeom prst="rect">
          <a:avLst/>
        </a:prstGeom>
      </xdr:spPr>
    </xdr:pic>
    <xdr:clientData/>
  </xdr:twoCellAnchor>
  <xdr:twoCellAnchor>
    <xdr:from>
      <xdr:col>4</xdr:col>
      <xdr:colOff>425174</xdr:colOff>
      <xdr:row>4</xdr:row>
      <xdr:rowOff>177343</xdr:rowOff>
    </xdr:from>
    <xdr:to>
      <xdr:col>8</xdr:col>
      <xdr:colOff>82825</xdr:colOff>
      <xdr:row>7</xdr:row>
      <xdr:rowOff>40274</xdr:rowOff>
    </xdr:to>
    <xdr:sp macro="" textlink="'Tabelas Dinâmicas'!F9">
      <xdr:nvSpPr>
        <xdr:cNvPr id="23" name="CaixaDeTexto 22">
          <a:extLst>
            <a:ext uri="{FF2B5EF4-FFF2-40B4-BE49-F238E27FC236}">
              <a16:creationId xmlns:a16="http://schemas.microsoft.com/office/drawing/2014/main" id="{C9E8EAB5-5A93-421A-86F5-18C44B07C7D9}"/>
            </a:ext>
          </a:extLst>
        </xdr:cNvPr>
        <xdr:cNvSpPr txBox="1"/>
      </xdr:nvSpPr>
      <xdr:spPr>
        <a:xfrm>
          <a:off x="3122056" y="924402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81126A9-7D24-4455-B1A5-D2A26BCD3009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 algn="l"/>
            <a:t> R$ 30.355.707,23 </a:t>
          </a:fld>
          <a:endParaRPr lang="pt-BR" sz="2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422967</xdr:colOff>
      <xdr:row>3</xdr:row>
      <xdr:rowOff>124789</xdr:rowOff>
    </xdr:from>
    <xdr:to>
      <xdr:col>8</xdr:col>
      <xdr:colOff>44175</xdr:colOff>
      <xdr:row>5</xdr:row>
      <xdr:rowOff>44173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DB4DDE8-FC75-AABE-A32E-C0101A44B527}"/>
            </a:ext>
          </a:extLst>
        </xdr:cNvPr>
        <xdr:cNvSpPr txBox="1"/>
      </xdr:nvSpPr>
      <xdr:spPr>
        <a:xfrm>
          <a:off x="3101010" y="671441"/>
          <a:ext cx="2050774" cy="283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Faturamento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428169</xdr:colOff>
      <xdr:row>5</xdr:row>
      <xdr:rowOff>1036</xdr:rowOff>
    </xdr:from>
    <xdr:to>
      <xdr:col>14</xdr:col>
      <xdr:colOff>85820</xdr:colOff>
      <xdr:row>7</xdr:row>
      <xdr:rowOff>50732</xdr:rowOff>
    </xdr:to>
    <xdr:sp macro="" textlink="'Tabelas Dinâmicas'!F10">
      <xdr:nvSpPr>
        <xdr:cNvPr id="25" name="CaixaDeTexto 24">
          <a:extLst>
            <a:ext uri="{FF2B5EF4-FFF2-40B4-BE49-F238E27FC236}">
              <a16:creationId xmlns:a16="http://schemas.microsoft.com/office/drawing/2014/main" id="{123199EF-3D05-0913-F1E2-7EBAC24ED957}"/>
            </a:ext>
          </a:extLst>
        </xdr:cNvPr>
        <xdr:cNvSpPr txBox="1"/>
      </xdr:nvSpPr>
      <xdr:spPr>
        <a:xfrm>
          <a:off x="6800581" y="934860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01CD083-D3D7-4055-A0F7-899A6C8E0970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409</a:t>
          </a:fld>
          <a:endParaRPr lang="pt-BR" sz="20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373668</xdr:colOff>
      <xdr:row>3</xdr:row>
      <xdr:rowOff>142718</xdr:rowOff>
    </xdr:from>
    <xdr:to>
      <xdr:col>13</xdr:col>
      <xdr:colOff>607465</xdr:colOff>
      <xdr:row>5</xdr:row>
      <xdr:rowOff>62102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B61747ED-8845-EE47-A0A0-618E29B2954E}"/>
            </a:ext>
          </a:extLst>
        </xdr:cNvPr>
        <xdr:cNvSpPr txBox="1"/>
      </xdr:nvSpPr>
      <xdr:spPr>
        <a:xfrm>
          <a:off x="6746080" y="703012"/>
          <a:ext cx="2071561" cy="29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Total Vendido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15</xdr:col>
      <xdr:colOff>588033</xdr:colOff>
      <xdr:row>5</xdr:row>
      <xdr:rowOff>11496</xdr:rowOff>
    </xdr:from>
    <xdr:to>
      <xdr:col>19</xdr:col>
      <xdr:colOff>245684</xdr:colOff>
      <xdr:row>7</xdr:row>
      <xdr:rowOff>61192</xdr:rowOff>
    </xdr:to>
    <xdr:sp macro="" textlink="'Tabelas Dinâmicas'!F11">
      <xdr:nvSpPr>
        <xdr:cNvPr id="27" name="CaixaDeTexto 26">
          <a:extLst>
            <a:ext uri="{FF2B5EF4-FFF2-40B4-BE49-F238E27FC236}">
              <a16:creationId xmlns:a16="http://schemas.microsoft.com/office/drawing/2014/main" id="{0DE8AF1C-3207-BD3E-8AE1-2CA7C14544C0}"/>
            </a:ext>
          </a:extLst>
        </xdr:cNvPr>
        <xdr:cNvSpPr txBox="1"/>
      </xdr:nvSpPr>
      <xdr:spPr>
        <a:xfrm>
          <a:off x="10023386" y="945320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85FFB38-6376-4F2A-9B9D-9318013944E2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R$ 303.557,07 </a:t>
          </a:fld>
          <a:endParaRPr lang="pt-BR" sz="20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593297</xdr:colOff>
      <xdr:row>3</xdr:row>
      <xdr:rowOff>145707</xdr:rowOff>
    </xdr:from>
    <xdr:to>
      <xdr:col>19</xdr:col>
      <xdr:colOff>214505</xdr:colOff>
      <xdr:row>5</xdr:row>
      <xdr:rowOff>65091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B50F503D-B6A7-C402-5F70-3615CB0F9706}"/>
            </a:ext>
          </a:extLst>
        </xdr:cNvPr>
        <xdr:cNvSpPr txBox="1"/>
      </xdr:nvSpPr>
      <xdr:spPr>
        <a:xfrm>
          <a:off x="10028650" y="706001"/>
          <a:ext cx="2071561" cy="29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Comissões Pagas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55.279414236109" createdVersion="8" refreshedVersion="8" minRefreshableVersion="3" recordCount="120" xr:uid="{275F4D8E-AD5A-4799-95DF-EA0162D3FE58}">
  <cacheSource type="worksheet">
    <worksheetSource ref="B5:H125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Gol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lan"/>
        <s v="Aline"/>
        <s v="Cauã"/>
        <s v="Alice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12450771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E3DB-9951-4DCF-B6AE-ED712F80B1DE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B26:C3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h="1" x="5"/>
        <item h="1" x="3"/>
        <item h="1" x="9"/>
        <item x="4"/>
        <item x="7"/>
        <item x="0"/>
        <item x="1"/>
        <item x="8"/>
        <item x="6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5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42D8E-CFFE-4587-98FB-D348A494F6E7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 rowHeaderCaption="Meses">
  <location ref="B8:C2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h="1" x="5"/>
        <item h="1" x="3"/>
        <item h="1" x="9"/>
        <item x="4"/>
        <item x="7"/>
        <item x="0"/>
        <item x="1"/>
        <item x="8"/>
        <item x="6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Total Faturamento" fld="4" baseField="0" baseItem="0" numFmtId="44"/>
  </dataFields>
  <chartFormats count="1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CBFCF-79A6-4021-B202-39C6152CA752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3:F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h="1" x="5"/>
        <item h="1" x="3"/>
        <item h="1" x="9"/>
        <item x="4"/>
        <item x="7"/>
        <item x="0"/>
        <item x="1"/>
        <item x="8"/>
        <item x="6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5AFF3-03CE-42A6-B67A-821EC5F653FC}" name="Tabela dinâ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F47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h="1" x="5"/>
        <item h="1" x="3"/>
        <item h="1" x="9"/>
        <item x="4"/>
        <item x="7"/>
        <item x="0"/>
        <item x="1"/>
        <item x="8"/>
        <item x="6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7">
    <i>
      <x v="7"/>
    </i>
    <i>
      <x v="3"/>
    </i>
    <i>
      <x v="4"/>
    </i>
    <i>
      <x v="6"/>
    </i>
    <i>
      <x v="5"/>
    </i>
    <i>
      <x v="8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AD4DC-024C-4256-B2FB-84FED1306D1F}" name="Tabela dinâmica7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B40:C44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h="1" x="5"/>
        <item h="1" x="3"/>
        <item h="1" x="9"/>
        <item x="4"/>
        <item x="7"/>
        <item x="0"/>
        <item x="1"/>
        <item x="8"/>
        <item x="6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Soma de Qtd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26C-6859-463A-81BB-D084BC2C7B23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D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h="1" x="5"/>
        <item h="1" x="3"/>
        <item h="1" x="9"/>
        <item x="4"/>
        <item x="7"/>
        <item x="0"/>
        <item x="1"/>
        <item x="8"/>
        <item x="6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Quantidade Total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94FA-FA0C-4B94-9400-8A3F07AF3145}" name="Tabela dinâmica6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E26:F3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h="1" x="5"/>
        <item h="1" x="3"/>
        <item h="1" x="9"/>
        <item x="4"/>
        <item x="7"/>
        <item x="0"/>
        <item x="1"/>
        <item x="8"/>
        <item x="6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E42B-EE48-4244-9262-14F7E3D2123D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:B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h="1" x="5"/>
        <item h="1" x="3"/>
        <item h="1" x="9"/>
        <item x="4"/>
        <item x="7"/>
        <item x="0"/>
        <item x="1"/>
        <item x="8"/>
        <item x="6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Valor Total Faturamento" fld="4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5634B907-5044-4259-B615-6E764689643D}" sourceName="Marc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5">
        <i x="3" s="1"/>
        <i x="1" s="1"/>
        <i x="0" s="1"/>
        <i x="2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AF091ACC-CC60-4ABE-A411-13348DE7B5C7}" sourceName="Carros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10">
        <i x="5"/>
        <i x="3"/>
        <i x="9"/>
        <i x="4" s="1"/>
        <i x="7" s="1"/>
        <i x="0" s="1"/>
        <i x="1" s="1"/>
        <i x="8" s="1"/>
        <i x="6" s="1"/>
        <i x="2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262054C4-9E55-46D3-8608-0F6FB1004FF3}" sourceName="Vendedor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5">
        <i x="0" s="1"/>
        <i x="3" s="1"/>
        <i x="1" s="1"/>
        <i x="2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D4A286A6-1FF4-4371-B546-E406ADB29CC8}" sourceName="Mês Vend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3B0EC9BA-7E01-4091-859F-4E32B5E255E9}" cache="SegmentaçãodeDados_Marca" caption="Marca" columnCount="2" showCaption="0" style="Estilo Deshboard" rowHeight="241300"/>
  <slicer name="Carros" xr10:uid="{09ED3E96-9397-4558-A02B-FCAF4188CB71}" cache="SegmentaçãodeDados_Carros" caption="Carros" columnCount="3" showCaption="0" style="Estilo Deshboard" rowHeight="241300"/>
  <slicer name="Vendedor" xr10:uid="{77DB1D03-0647-4F68-9878-868CE854431B}" cache="SegmentaçãodeDados_Vendedor" caption="Vendedor" columnCount="2" showCaption="0" style="Estilo Deshboard" rowHeight="241300"/>
  <slicer name="Mês Venda" xr10:uid="{3B522A69-53C5-4A61-9829-0CFEC9B11F29}" cache="SegmentaçãodeDados_Mês_Venda" caption="Mês Venda" columnCount="6" showCaption="0" style="Estilo Deshboard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2:H125"/>
  <sheetViews>
    <sheetView showGridLines="0" workbookViewId="0">
      <selection activeCell="N8" sqref="N8"/>
    </sheetView>
  </sheetViews>
  <sheetFormatPr defaultRowHeight="14.5" x14ac:dyDescent="0.35"/>
  <cols>
    <col min="2" max="2" width="10.6328125" bestFit="1" customWidth="1"/>
    <col min="3" max="3" width="7.26953125" bestFit="1" customWidth="1"/>
    <col min="4" max="4" width="10.1796875" style="5" bestFit="1" customWidth="1"/>
    <col min="5" max="5" width="4" bestFit="1" customWidth="1"/>
    <col min="6" max="6" width="13.7265625" bestFit="1" customWidth="1"/>
    <col min="7" max="7" width="9.08984375" bestFit="1" customWidth="1"/>
    <col min="8" max="8" width="11.6328125" bestFit="1" customWidth="1"/>
  </cols>
  <sheetData>
    <row r="2" spans="2:8" x14ac:dyDescent="0.35">
      <c r="B2" s="25" t="s">
        <v>0</v>
      </c>
      <c r="C2" s="25"/>
      <c r="D2" s="25"/>
      <c r="E2" s="25"/>
      <c r="F2" s="25"/>
      <c r="G2" s="25"/>
      <c r="H2" s="25"/>
    </row>
    <row r="3" spans="2:8" x14ac:dyDescent="0.35">
      <c r="B3" s="25"/>
      <c r="C3" s="25"/>
      <c r="D3" s="25"/>
      <c r="E3" s="25"/>
      <c r="F3" s="25"/>
      <c r="G3" s="25"/>
      <c r="H3" s="25"/>
    </row>
    <row r="4" spans="2:8" x14ac:dyDescent="0.35">
      <c r="E4" s="1"/>
      <c r="F4" s="2"/>
      <c r="H4" s="2"/>
    </row>
    <row r="5" spans="2:8" x14ac:dyDescent="0.35">
      <c r="B5" s="3" t="s">
        <v>1</v>
      </c>
      <c r="C5" s="3" t="s">
        <v>2</v>
      </c>
      <c r="D5" s="6" t="s">
        <v>3</v>
      </c>
      <c r="E5" s="3" t="s">
        <v>4</v>
      </c>
      <c r="F5" s="4" t="s">
        <v>5</v>
      </c>
      <c r="G5" s="3" t="s">
        <v>6</v>
      </c>
      <c r="H5" s="4" t="s">
        <v>7</v>
      </c>
    </row>
    <row r="6" spans="2:8" x14ac:dyDescent="0.35">
      <c r="B6" t="s">
        <v>8</v>
      </c>
      <c r="C6" t="s">
        <v>9</v>
      </c>
      <c r="D6" s="5" t="s">
        <v>10</v>
      </c>
      <c r="E6" s="1">
        <v>4</v>
      </c>
      <c r="F6" s="2">
        <v>265770.48</v>
      </c>
      <c r="G6" t="s">
        <v>11</v>
      </c>
      <c r="H6" s="2">
        <v>2657.7048</v>
      </c>
    </row>
    <row r="7" spans="2:8" x14ac:dyDescent="0.35">
      <c r="B7" t="s">
        <v>12</v>
      </c>
      <c r="C7" t="s">
        <v>13</v>
      </c>
      <c r="D7" s="5" t="s">
        <v>10</v>
      </c>
      <c r="E7" s="1">
        <v>4</v>
      </c>
      <c r="F7" s="2">
        <v>275185.272</v>
      </c>
      <c r="G7" t="s">
        <v>14</v>
      </c>
      <c r="H7" s="2">
        <v>2751.8527199999999</v>
      </c>
    </row>
    <row r="8" spans="2:8" x14ac:dyDescent="0.35">
      <c r="B8" t="s">
        <v>12</v>
      </c>
      <c r="C8" t="s">
        <v>15</v>
      </c>
      <c r="D8" s="5" t="s">
        <v>10</v>
      </c>
      <c r="E8" s="1">
        <v>3</v>
      </c>
      <c r="F8" s="2">
        <v>187974.198</v>
      </c>
      <c r="G8" t="s">
        <v>16</v>
      </c>
      <c r="H8" s="2">
        <v>1879.74198</v>
      </c>
    </row>
    <row r="9" spans="2:8" x14ac:dyDescent="0.35">
      <c r="B9" t="s">
        <v>17</v>
      </c>
      <c r="C9" t="s">
        <v>18</v>
      </c>
      <c r="D9" s="5" t="s">
        <v>10</v>
      </c>
      <c r="E9" s="1">
        <v>4</v>
      </c>
      <c r="F9" s="2">
        <v>353581.75199999998</v>
      </c>
      <c r="G9" t="s">
        <v>19</v>
      </c>
      <c r="H9" s="2">
        <v>3535.8175200000001</v>
      </c>
    </row>
    <row r="10" spans="2:8" x14ac:dyDescent="0.35">
      <c r="B10" t="s">
        <v>20</v>
      </c>
      <c r="C10" t="s">
        <v>21</v>
      </c>
      <c r="D10" s="5" t="s">
        <v>10</v>
      </c>
      <c r="E10" s="1">
        <v>7</v>
      </c>
      <c r="F10" s="2">
        <v>565279.30200000003</v>
      </c>
      <c r="G10" t="s">
        <v>22</v>
      </c>
      <c r="H10" s="2">
        <v>5652.7930200000001</v>
      </c>
    </row>
    <row r="11" spans="2:8" x14ac:dyDescent="0.35">
      <c r="B11" t="s">
        <v>23</v>
      </c>
      <c r="C11" t="s">
        <v>24</v>
      </c>
      <c r="D11" s="5" t="s">
        <v>10</v>
      </c>
      <c r="E11" s="1">
        <v>7</v>
      </c>
      <c r="F11" s="2">
        <v>584764.19400000002</v>
      </c>
      <c r="G11" t="s">
        <v>11</v>
      </c>
      <c r="H11" s="2">
        <v>5847.6419400000004</v>
      </c>
    </row>
    <row r="12" spans="2:8" x14ac:dyDescent="0.35">
      <c r="B12" t="s">
        <v>12</v>
      </c>
      <c r="C12" t="s">
        <v>25</v>
      </c>
      <c r="D12" s="5" t="s">
        <v>10</v>
      </c>
      <c r="E12" s="1">
        <v>1</v>
      </c>
      <c r="F12" s="2">
        <v>65527.794000000002</v>
      </c>
      <c r="G12" t="s">
        <v>14</v>
      </c>
      <c r="H12" s="2">
        <v>655.27794000000006</v>
      </c>
    </row>
    <row r="13" spans="2:8" x14ac:dyDescent="0.35">
      <c r="B13" t="s">
        <v>20</v>
      </c>
      <c r="C13" t="s">
        <v>26</v>
      </c>
      <c r="D13" s="5" t="s">
        <v>10</v>
      </c>
      <c r="E13" s="1">
        <v>5</v>
      </c>
      <c r="F13" s="2">
        <v>301346.49</v>
      </c>
      <c r="G13" t="s">
        <v>16</v>
      </c>
      <c r="H13" s="2">
        <v>3013.4648999999999</v>
      </c>
    </row>
    <row r="14" spans="2:8" x14ac:dyDescent="0.35">
      <c r="B14" t="s">
        <v>20</v>
      </c>
      <c r="C14" t="s">
        <v>27</v>
      </c>
      <c r="D14" s="5" t="s">
        <v>10</v>
      </c>
      <c r="E14" s="1">
        <v>8</v>
      </c>
      <c r="F14" s="2">
        <v>539132.11199999996</v>
      </c>
      <c r="G14" t="s">
        <v>19</v>
      </c>
      <c r="H14" s="2">
        <v>5391.3211199999996</v>
      </c>
    </row>
    <row r="15" spans="2:8" x14ac:dyDescent="0.35">
      <c r="B15" t="s">
        <v>17</v>
      </c>
      <c r="C15" t="s">
        <v>28</v>
      </c>
      <c r="D15" s="5" t="s">
        <v>10</v>
      </c>
      <c r="E15" s="1">
        <v>1</v>
      </c>
      <c r="F15" s="2">
        <v>62991.732000000004</v>
      </c>
      <c r="G15" t="s">
        <v>22</v>
      </c>
      <c r="H15" s="2">
        <v>629.91732000000002</v>
      </c>
    </row>
    <row r="16" spans="2:8" x14ac:dyDescent="0.35">
      <c r="B16" t="s">
        <v>8</v>
      </c>
      <c r="C16" t="s">
        <v>9</v>
      </c>
      <c r="D16" s="5" t="s">
        <v>29</v>
      </c>
      <c r="E16" s="1">
        <v>6</v>
      </c>
      <c r="F16" s="2">
        <v>405864.10800000001</v>
      </c>
      <c r="G16" t="s">
        <v>11</v>
      </c>
      <c r="H16" s="2">
        <v>4058.6410800000003</v>
      </c>
    </row>
    <row r="17" spans="2:8" x14ac:dyDescent="0.35">
      <c r="B17" t="s">
        <v>12</v>
      </c>
      <c r="C17" t="s">
        <v>13</v>
      </c>
      <c r="D17" s="5" t="s">
        <v>29</v>
      </c>
      <c r="E17" s="1">
        <v>8</v>
      </c>
      <c r="F17" s="2">
        <v>538234.31999999995</v>
      </c>
      <c r="G17" t="s">
        <v>14</v>
      </c>
      <c r="H17" s="2">
        <v>5382.3431999999993</v>
      </c>
    </row>
    <row r="18" spans="2:8" x14ac:dyDescent="0.35">
      <c r="B18" t="s">
        <v>12</v>
      </c>
      <c r="C18" t="s">
        <v>15</v>
      </c>
      <c r="D18" s="5" t="s">
        <v>29</v>
      </c>
      <c r="E18" s="1">
        <v>6</v>
      </c>
      <c r="F18" s="2">
        <v>507719.41200000001</v>
      </c>
      <c r="G18" t="s">
        <v>16</v>
      </c>
      <c r="H18" s="2">
        <v>5077.1941200000001</v>
      </c>
    </row>
    <row r="19" spans="2:8" x14ac:dyDescent="0.35">
      <c r="B19" t="s">
        <v>17</v>
      </c>
      <c r="C19" t="s">
        <v>18</v>
      </c>
      <c r="D19" s="5" t="s">
        <v>29</v>
      </c>
      <c r="E19" s="1">
        <v>2</v>
      </c>
      <c r="F19" s="2">
        <v>177109.51199999999</v>
      </c>
      <c r="G19" t="s">
        <v>19</v>
      </c>
      <c r="H19" s="2">
        <v>1771.09512</v>
      </c>
    </row>
    <row r="20" spans="2:8" x14ac:dyDescent="0.35">
      <c r="B20" t="s">
        <v>20</v>
      </c>
      <c r="C20" t="s">
        <v>21</v>
      </c>
      <c r="D20" s="5" t="s">
        <v>29</v>
      </c>
      <c r="E20" s="1">
        <v>5</v>
      </c>
      <c r="F20" s="2">
        <v>306471.71999999997</v>
      </c>
      <c r="G20" t="s">
        <v>22</v>
      </c>
      <c r="H20" s="2">
        <v>3064.7171999999996</v>
      </c>
    </row>
    <row r="21" spans="2:8" x14ac:dyDescent="0.35">
      <c r="B21" t="s">
        <v>23</v>
      </c>
      <c r="C21" t="s">
        <v>24</v>
      </c>
      <c r="D21" s="5" t="s">
        <v>29</v>
      </c>
      <c r="E21" s="1">
        <v>9</v>
      </c>
      <c r="F21" s="2">
        <v>570884.49</v>
      </c>
      <c r="G21" t="s">
        <v>11</v>
      </c>
      <c r="H21" s="2">
        <v>5708.8449000000001</v>
      </c>
    </row>
    <row r="22" spans="2:8" x14ac:dyDescent="0.35">
      <c r="B22" t="s">
        <v>12</v>
      </c>
      <c r="C22" t="s">
        <v>25</v>
      </c>
      <c r="D22" s="5" t="s">
        <v>29</v>
      </c>
      <c r="E22" s="1">
        <v>1</v>
      </c>
      <c r="F22" s="2">
        <v>77135.964000000007</v>
      </c>
      <c r="G22" t="s">
        <v>14</v>
      </c>
      <c r="H22" s="2">
        <v>771.35964000000013</v>
      </c>
    </row>
    <row r="23" spans="2:8" x14ac:dyDescent="0.35">
      <c r="B23" t="s">
        <v>20</v>
      </c>
      <c r="C23" t="s">
        <v>26</v>
      </c>
      <c r="D23" s="5" t="s">
        <v>29</v>
      </c>
      <c r="E23" s="1">
        <v>7</v>
      </c>
      <c r="F23" s="2">
        <v>548543.89800000004</v>
      </c>
      <c r="G23" t="s">
        <v>16</v>
      </c>
      <c r="H23" s="2">
        <v>5485.4389800000008</v>
      </c>
    </row>
    <row r="24" spans="2:8" x14ac:dyDescent="0.35">
      <c r="B24" t="s">
        <v>20</v>
      </c>
      <c r="C24" t="s">
        <v>27</v>
      </c>
      <c r="D24" s="5" t="s">
        <v>29</v>
      </c>
      <c r="E24" s="1">
        <v>6</v>
      </c>
      <c r="F24" s="2">
        <v>362030.61600000004</v>
      </c>
      <c r="G24" t="s">
        <v>19</v>
      </c>
      <c r="H24" s="2">
        <v>3620.3061600000005</v>
      </c>
    </row>
    <row r="25" spans="2:8" x14ac:dyDescent="0.35">
      <c r="B25" t="s">
        <v>17</v>
      </c>
      <c r="C25" t="s">
        <v>28</v>
      </c>
      <c r="D25" s="5" t="s">
        <v>29</v>
      </c>
      <c r="E25" s="1">
        <v>6</v>
      </c>
      <c r="F25" s="2">
        <v>446577.37200000003</v>
      </c>
      <c r="G25" t="s">
        <v>22</v>
      </c>
      <c r="H25" s="2">
        <v>4465.7737200000001</v>
      </c>
    </row>
    <row r="26" spans="2:8" x14ac:dyDescent="0.35">
      <c r="B26" t="s">
        <v>8</v>
      </c>
      <c r="C26" t="s">
        <v>9</v>
      </c>
      <c r="D26" s="5" t="s">
        <v>30</v>
      </c>
      <c r="E26" s="1">
        <v>2</v>
      </c>
      <c r="F26" s="2">
        <v>177388.068</v>
      </c>
      <c r="G26" t="s">
        <v>11</v>
      </c>
      <c r="H26" s="2">
        <v>1773.88068</v>
      </c>
    </row>
    <row r="27" spans="2:8" x14ac:dyDescent="0.35">
      <c r="B27" t="s">
        <v>12</v>
      </c>
      <c r="C27" t="s">
        <v>13</v>
      </c>
      <c r="D27" s="5" t="s">
        <v>30</v>
      </c>
      <c r="E27" s="1">
        <v>10</v>
      </c>
      <c r="F27" s="2">
        <v>863854.26</v>
      </c>
      <c r="G27" t="s">
        <v>14</v>
      </c>
      <c r="H27" s="2">
        <v>8638.5426000000007</v>
      </c>
    </row>
    <row r="28" spans="2:8" x14ac:dyDescent="0.35">
      <c r="B28" t="s">
        <v>12</v>
      </c>
      <c r="C28" t="s">
        <v>15</v>
      </c>
      <c r="D28" s="5" t="s">
        <v>30</v>
      </c>
      <c r="E28" s="1">
        <v>5</v>
      </c>
      <c r="F28" s="2">
        <v>365028.6</v>
      </c>
      <c r="G28" t="s">
        <v>16</v>
      </c>
      <c r="H28" s="2">
        <v>3650.2860000000001</v>
      </c>
    </row>
    <row r="29" spans="2:8" x14ac:dyDescent="0.35">
      <c r="B29" t="s">
        <v>17</v>
      </c>
      <c r="C29" t="s">
        <v>18</v>
      </c>
      <c r="D29" s="5" t="s">
        <v>30</v>
      </c>
      <c r="E29" s="1">
        <v>9</v>
      </c>
      <c r="F29" s="2">
        <v>551928.65399999998</v>
      </c>
      <c r="G29" t="s">
        <v>19</v>
      </c>
      <c r="H29" s="2">
        <v>5519.2865400000001</v>
      </c>
    </row>
    <row r="30" spans="2:8" x14ac:dyDescent="0.35">
      <c r="B30" t="s">
        <v>20</v>
      </c>
      <c r="C30" t="s">
        <v>21</v>
      </c>
      <c r="D30" s="5" t="s">
        <v>30</v>
      </c>
      <c r="E30" s="1">
        <v>4</v>
      </c>
      <c r="F30" s="2">
        <v>257089.152</v>
      </c>
      <c r="G30" t="s">
        <v>22</v>
      </c>
      <c r="H30" s="2">
        <v>2570.8915200000001</v>
      </c>
    </row>
    <row r="31" spans="2:8" x14ac:dyDescent="0.35">
      <c r="B31" t="s">
        <v>23</v>
      </c>
      <c r="C31" t="s">
        <v>24</v>
      </c>
      <c r="D31" s="5" t="s">
        <v>30</v>
      </c>
      <c r="E31" s="1">
        <v>7</v>
      </c>
      <c r="F31" s="2">
        <v>457403.98200000002</v>
      </c>
      <c r="G31" t="s">
        <v>11</v>
      </c>
      <c r="H31" s="2">
        <v>4574.03982</v>
      </c>
    </row>
    <row r="32" spans="2:8" x14ac:dyDescent="0.35">
      <c r="B32" t="s">
        <v>12</v>
      </c>
      <c r="C32" t="s">
        <v>25</v>
      </c>
      <c r="D32" s="5" t="s">
        <v>30</v>
      </c>
      <c r="E32" s="1">
        <v>4</v>
      </c>
      <c r="F32" s="2">
        <v>330904.48800000001</v>
      </c>
      <c r="G32" t="s">
        <v>14</v>
      </c>
      <c r="H32" s="2">
        <v>3309.0448800000004</v>
      </c>
    </row>
    <row r="33" spans="2:8" x14ac:dyDescent="0.35">
      <c r="B33" t="s">
        <v>20</v>
      </c>
      <c r="C33" t="s">
        <v>26</v>
      </c>
      <c r="D33" s="5" t="s">
        <v>30</v>
      </c>
      <c r="E33" s="1">
        <v>10</v>
      </c>
      <c r="F33" s="2">
        <v>864816.18</v>
      </c>
      <c r="G33" t="s">
        <v>16</v>
      </c>
      <c r="H33" s="2">
        <v>8648.1617999999999</v>
      </c>
    </row>
    <row r="34" spans="2:8" x14ac:dyDescent="0.35">
      <c r="B34" t="s">
        <v>20</v>
      </c>
      <c r="C34" t="s">
        <v>27</v>
      </c>
      <c r="D34" s="5" t="s">
        <v>30</v>
      </c>
      <c r="E34" s="1">
        <v>10</v>
      </c>
      <c r="F34" s="2">
        <v>842461.56</v>
      </c>
      <c r="G34" t="s">
        <v>19</v>
      </c>
      <c r="H34" s="2">
        <v>8424.615600000001</v>
      </c>
    </row>
    <row r="35" spans="2:8" x14ac:dyDescent="0.35">
      <c r="B35" t="s">
        <v>17</v>
      </c>
      <c r="C35" t="s">
        <v>28</v>
      </c>
      <c r="D35" s="5" t="s">
        <v>30</v>
      </c>
      <c r="E35" s="1">
        <v>5</v>
      </c>
      <c r="F35" s="2">
        <v>448760.73</v>
      </c>
      <c r="G35" t="s">
        <v>22</v>
      </c>
      <c r="H35" s="2">
        <v>4487.6072999999997</v>
      </c>
    </row>
    <row r="36" spans="2:8" x14ac:dyDescent="0.35">
      <c r="B36" t="s">
        <v>8</v>
      </c>
      <c r="C36" t="s">
        <v>9</v>
      </c>
      <c r="D36" s="5" t="s">
        <v>31</v>
      </c>
      <c r="E36" s="1">
        <v>3</v>
      </c>
      <c r="F36" s="2">
        <v>201269.73599999998</v>
      </c>
      <c r="G36" t="s">
        <v>11</v>
      </c>
      <c r="H36" s="2">
        <v>2012.6973599999999</v>
      </c>
    </row>
    <row r="37" spans="2:8" x14ac:dyDescent="0.35">
      <c r="B37" t="s">
        <v>12</v>
      </c>
      <c r="C37" t="s">
        <v>13</v>
      </c>
      <c r="D37" s="5" t="s">
        <v>31</v>
      </c>
      <c r="E37" s="1">
        <v>1</v>
      </c>
      <c r="F37" s="2">
        <v>87067.788</v>
      </c>
      <c r="G37" t="s">
        <v>14</v>
      </c>
      <c r="H37" s="2">
        <v>870.67788000000007</v>
      </c>
    </row>
    <row r="38" spans="2:8" x14ac:dyDescent="0.35">
      <c r="B38" t="s">
        <v>12</v>
      </c>
      <c r="C38" t="s">
        <v>15</v>
      </c>
      <c r="D38" s="5" t="s">
        <v>31</v>
      </c>
      <c r="E38" s="1">
        <v>4</v>
      </c>
      <c r="F38" s="2">
        <v>342166.96799999999</v>
      </c>
      <c r="G38" t="s">
        <v>16</v>
      </c>
      <c r="H38" s="2">
        <v>3421.66968</v>
      </c>
    </row>
    <row r="39" spans="2:8" x14ac:dyDescent="0.35">
      <c r="B39" t="s">
        <v>17</v>
      </c>
      <c r="C39" t="s">
        <v>18</v>
      </c>
      <c r="D39" s="5" t="s">
        <v>31</v>
      </c>
      <c r="E39" s="1">
        <v>9</v>
      </c>
      <c r="F39" s="2">
        <v>602745.08400000003</v>
      </c>
      <c r="G39" t="s">
        <v>19</v>
      </c>
      <c r="H39" s="2">
        <v>6027.4508400000004</v>
      </c>
    </row>
    <row r="40" spans="2:8" x14ac:dyDescent="0.35">
      <c r="B40" t="s">
        <v>20</v>
      </c>
      <c r="C40" t="s">
        <v>21</v>
      </c>
      <c r="D40" s="5" t="s">
        <v>31</v>
      </c>
      <c r="E40" s="1">
        <v>8</v>
      </c>
      <c r="F40" s="2">
        <v>495044.11200000002</v>
      </c>
      <c r="G40" t="s">
        <v>22</v>
      </c>
      <c r="H40" s="2">
        <v>4950.4411200000004</v>
      </c>
    </row>
    <row r="41" spans="2:8" x14ac:dyDescent="0.35">
      <c r="B41" t="s">
        <v>23</v>
      </c>
      <c r="C41" t="s">
        <v>24</v>
      </c>
      <c r="D41" s="5" t="s">
        <v>31</v>
      </c>
      <c r="E41" s="1">
        <v>3</v>
      </c>
      <c r="F41" s="2">
        <v>250459.91999999998</v>
      </c>
      <c r="G41" t="s">
        <v>11</v>
      </c>
      <c r="H41" s="2">
        <v>2504.5992000000001</v>
      </c>
    </row>
    <row r="42" spans="2:8" x14ac:dyDescent="0.35">
      <c r="B42" t="s">
        <v>12</v>
      </c>
      <c r="C42" t="s">
        <v>25</v>
      </c>
      <c r="D42" s="5" t="s">
        <v>31</v>
      </c>
      <c r="E42" s="1">
        <v>8</v>
      </c>
      <c r="F42" s="2">
        <v>683580.43200000003</v>
      </c>
      <c r="G42" t="s">
        <v>14</v>
      </c>
      <c r="H42" s="2">
        <v>6835.8043200000002</v>
      </c>
    </row>
    <row r="43" spans="2:8" x14ac:dyDescent="0.35">
      <c r="B43" t="s">
        <v>20</v>
      </c>
      <c r="C43" t="s">
        <v>26</v>
      </c>
      <c r="D43" s="5" t="s">
        <v>31</v>
      </c>
      <c r="E43" s="1">
        <v>5</v>
      </c>
      <c r="F43" s="2">
        <v>355905.38999999996</v>
      </c>
      <c r="G43" t="s">
        <v>16</v>
      </c>
      <c r="H43" s="2">
        <v>3559.0538999999994</v>
      </c>
    </row>
    <row r="44" spans="2:8" x14ac:dyDescent="0.35">
      <c r="B44" t="s">
        <v>20</v>
      </c>
      <c r="C44" t="s">
        <v>27</v>
      </c>
      <c r="D44" s="5" t="s">
        <v>31</v>
      </c>
      <c r="E44" s="1">
        <v>9</v>
      </c>
      <c r="F44" s="2">
        <v>810853.47</v>
      </c>
      <c r="G44" t="s">
        <v>19</v>
      </c>
      <c r="H44" s="2">
        <v>8108.5347000000002</v>
      </c>
    </row>
    <row r="45" spans="2:8" x14ac:dyDescent="0.35">
      <c r="B45" t="s">
        <v>17</v>
      </c>
      <c r="C45" t="s">
        <v>28</v>
      </c>
      <c r="D45" s="5" t="s">
        <v>31</v>
      </c>
      <c r="E45" s="1">
        <v>8</v>
      </c>
      <c r="F45" s="2">
        <v>627740.97600000002</v>
      </c>
      <c r="G45" t="s">
        <v>22</v>
      </c>
      <c r="H45" s="2">
        <v>6277.4097600000005</v>
      </c>
    </row>
    <row r="46" spans="2:8" x14ac:dyDescent="0.35">
      <c r="B46" t="s">
        <v>8</v>
      </c>
      <c r="C46" t="s">
        <v>9</v>
      </c>
      <c r="D46" s="5" t="s">
        <v>32</v>
      </c>
      <c r="E46" s="1">
        <v>1</v>
      </c>
      <c r="F46" s="2">
        <v>65990.717999999993</v>
      </c>
      <c r="G46" t="s">
        <v>11</v>
      </c>
      <c r="H46" s="2">
        <v>659.90717999999993</v>
      </c>
    </row>
    <row r="47" spans="2:8" x14ac:dyDescent="0.35">
      <c r="B47" t="s">
        <v>12</v>
      </c>
      <c r="C47" t="s">
        <v>13</v>
      </c>
      <c r="D47" s="5" t="s">
        <v>32</v>
      </c>
      <c r="E47" s="1">
        <v>6</v>
      </c>
      <c r="F47" s="2">
        <v>438509.26799999998</v>
      </c>
      <c r="G47" t="s">
        <v>14</v>
      </c>
      <c r="H47" s="2">
        <v>4385.0926799999997</v>
      </c>
    </row>
    <row r="48" spans="2:8" x14ac:dyDescent="0.35">
      <c r="B48" t="s">
        <v>12</v>
      </c>
      <c r="C48" t="s">
        <v>15</v>
      </c>
      <c r="D48" s="5" t="s">
        <v>32</v>
      </c>
      <c r="E48" s="1">
        <v>7</v>
      </c>
      <c r="F48" s="2">
        <v>464284.71600000001</v>
      </c>
      <c r="G48" t="s">
        <v>16</v>
      </c>
      <c r="H48" s="2">
        <v>4642.8471600000003</v>
      </c>
    </row>
    <row r="49" spans="2:8" x14ac:dyDescent="0.35">
      <c r="B49" t="s">
        <v>17</v>
      </c>
      <c r="C49" t="s">
        <v>18</v>
      </c>
      <c r="D49" s="5" t="s">
        <v>32</v>
      </c>
      <c r="E49" s="1">
        <v>2</v>
      </c>
      <c r="F49" s="2">
        <v>163847.04000000001</v>
      </c>
      <c r="G49" t="s">
        <v>19</v>
      </c>
      <c r="H49" s="2">
        <v>1638.4704000000002</v>
      </c>
    </row>
    <row r="50" spans="2:8" x14ac:dyDescent="0.35">
      <c r="B50" t="s">
        <v>20</v>
      </c>
      <c r="C50" t="s">
        <v>21</v>
      </c>
      <c r="D50" s="5" t="s">
        <v>32</v>
      </c>
      <c r="E50" s="1">
        <v>8</v>
      </c>
      <c r="F50" s="2">
        <v>499821.64799999999</v>
      </c>
      <c r="G50" t="s">
        <v>22</v>
      </c>
      <c r="H50" s="2">
        <v>4998.21648</v>
      </c>
    </row>
    <row r="51" spans="2:8" x14ac:dyDescent="0.35">
      <c r="B51" t="s">
        <v>23</v>
      </c>
      <c r="C51" t="s">
        <v>24</v>
      </c>
      <c r="D51" s="5" t="s">
        <v>32</v>
      </c>
      <c r="E51" s="1">
        <v>3</v>
      </c>
      <c r="F51" s="2">
        <v>254265.516</v>
      </c>
      <c r="G51" t="s">
        <v>11</v>
      </c>
      <c r="H51" s="2">
        <v>2542.6551600000003</v>
      </c>
    </row>
    <row r="52" spans="2:8" x14ac:dyDescent="0.35">
      <c r="B52" t="s">
        <v>12</v>
      </c>
      <c r="C52" t="s">
        <v>25</v>
      </c>
      <c r="D52" s="5" t="s">
        <v>32</v>
      </c>
      <c r="E52" s="1">
        <v>5</v>
      </c>
      <c r="F52" s="2">
        <v>347678.97</v>
      </c>
      <c r="G52" t="s">
        <v>14</v>
      </c>
      <c r="H52" s="2">
        <v>3476.7896999999998</v>
      </c>
    </row>
    <row r="53" spans="2:8" x14ac:dyDescent="0.35">
      <c r="B53" t="s">
        <v>20</v>
      </c>
      <c r="C53" t="s">
        <v>26</v>
      </c>
      <c r="D53" s="5" t="s">
        <v>32</v>
      </c>
      <c r="E53" s="1">
        <v>3</v>
      </c>
      <c r="F53" s="2">
        <v>219585.29399999999</v>
      </c>
      <c r="G53" t="s">
        <v>16</v>
      </c>
      <c r="H53" s="2">
        <v>2195.8529400000002</v>
      </c>
    </row>
    <row r="54" spans="2:8" x14ac:dyDescent="0.35">
      <c r="B54" t="s">
        <v>20</v>
      </c>
      <c r="C54" t="s">
        <v>27</v>
      </c>
      <c r="D54" s="5" t="s">
        <v>32</v>
      </c>
      <c r="E54" s="1">
        <v>10</v>
      </c>
      <c r="F54" s="2">
        <v>686079.41999999993</v>
      </c>
      <c r="G54" t="s">
        <v>19</v>
      </c>
      <c r="H54" s="2">
        <v>6860.7941999999994</v>
      </c>
    </row>
    <row r="55" spans="2:8" x14ac:dyDescent="0.35">
      <c r="B55" t="s">
        <v>17</v>
      </c>
      <c r="C55" t="s">
        <v>28</v>
      </c>
      <c r="D55" s="5" t="s">
        <v>32</v>
      </c>
      <c r="E55" s="1">
        <v>4</v>
      </c>
      <c r="F55" s="2">
        <v>262083.12</v>
      </c>
      <c r="G55" t="s">
        <v>22</v>
      </c>
      <c r="H55" s="2">
        <v>2620.8312000000001</v>
      </c>
    </row>
    <row r="56" spans="2:8" x14ac:dyDescent="0.35">
      <c r="B56" t="s">
        <v>8</v>
      </c>
      <c r="C56" t="s">
        <v>9</v>
      </c>
      <c r="D56" s="5" t="s">
        <v>33</v>
      </c>
      <c r="E56" s="1">
        <v>3</v>
      </c>
      <c r="F56" s="2">
        <v>210597.35399999999</v>
      </c>
      <c r="G56" t="s">
        <v>11</v>
      </c>
      <c r="H56" s="2">
        <v>2105.97354</v>
      </c>
    </row>
    <row r="57" spans="2:8" x14ac:dyDescent="0.35">
      <c r="B57" t="s">
        <v>12</v>
      </c>
      <c r="C57" t="s">
        <v>13</v>
      </c>
      <c r="D57" s="5" t="s">
        <v>33</v>
      </c>
      <c r="E57" s="1">
        <v>3</v>
      </c>
      <c r="F57" s="2">
        <v>232369.81200000003</v>
      </c>
      <c r="G57" t="s">
        <v>14</v>
      </c>
      <c r="H57" s="2">
        <v>2323.6981200000005</v>
      </c>
    </row>
    <row r="58" spans="2:8" x14ac:dyDescent="0.35">
      <c r="B58" t="s">
        <v>12</v>
      </c>
      <c r="C58" t="s">
        <v>15</v>
      </c>
      <c r="D58" s="5" t="s">
        <v>33</v>
      </c>
      <c r="E58" s="1">
        <v>10</v>
      </c>
      <c r="F58" s="2">
        <v>793804.44000000006</v>
      </c>
      <c r="G58" t="s">
        <v>16</v>
      </c>
      <c r="H58" s="2">
        <v>7938.0444000000007</v>
      </c>
    </row>
    <row r="59" spans="2:8" x14ac:dyDescent="0.35">
      <c r="B59" t="s">
        <v>17</v>
      </c>
      <c r="C59" t="s">
        <v>18</v>
      </c>
      <c r="D59" s="5" t="s">
        <v>33</v>
      </c>
      <c r="E59" s="1">
        <v>9</v>
      </c>
      <c r="F59" s="2">
        <v>667034.40599999996</v>
      </c>
      <c r="G59" t="s">
        <v>19</v>
      </c>
      <c r="H59" s="2">
        <v>6670.3440599999994</v>
      </c>
    </row>
    <row r="60" spans="2:8" x14ac:dyDescent="0.35">
      <c r="B60" t="s">
        <v>20</v>
      </c>
      <c r="C60" t="s">
        <v>21</v>
      </c>
      <c r="D60" s="5" t="s">
        <v>33</v>
      </c>
      <c r="E60" s="1">
        <v>5</v>
      </c>
      <c r="F60" s="2">
        <v>340940.52</v>
      </c>
      <c r="G60" t="s">
        <v>22</v>
      </c>
      <c r="H60" s="2">
        <v>3409.4052000000001</v>
      </c>
    </row>
    <row r="61" spans="2:8" x14ac:dyDescent="0.35">
      <c r="B61" t="s">
        <v>23</v>
      </c>
      <c r="C61" t="s">
        <v>24</v>
      </c>
      <c r="D61" s="5" t="s">
        <v>33</v>
      </c>
      <c r="E61" s="1">
        <v>9</v>
      </c>
      <c r="F61" s="2">
        <v>698227.66799999995</v>
      </c>
      <c r="G61" t="s">
        <v>11</v>
      </c>
      <c r="H61" s="2">
        <v>6982.2766799999999</v>
      </c>
    </row>
    <row r="62" spans="2:8" x14ac:dyDescent="0.35">
      <c r="B62" t="s">
        <v>12</v>
      </c>
      <c r="C62" t="s">
        <v>25</v>
      </c>
      <c r="D62" s="5" t="s">
        <v>33</v>
      </c>
      <c r="E62" s="1">
        <v>3</v>
      </c>
      <c r="F62" s="2">
        <v>199847.89799999999</v>
      </c>
      <c r="G62" t="s">
        <v>14</v>
      </c>
      <c r="H62" s="2">
        <v>1998.4789799999999</v>
      </c>
    </row>
    <row r="63" spans="2:8" x14ac:dyDescent="0.35">
      <c r="B63" t="s">
        <v>20</v>
      </c>
      <c r="C63" t="s">
        <v>26</v>
      </c>
      <c r="D63" s="5" t="s">
        <v>33</v>
      </c>
      <c r="E63" s="1">
        <v>3</v>
      </c>
      <c r="F63" s="2">
        <v>228086.26199999999</v>
      </c>
      <c r="G63" t="s">
        <v>16</v>
      </c>
      <c r="H63" s="2">
        <v>2280.8626199999999</v>
      </c>
    </row>
    <row r="64" spans="2:8" x14ac:dyDescent="0.35">
      <c r="B64" t="s">
        <v>20</v>
      </c>
      <c r="C64" t="s">
        <v>27</v>
      </c>
      <c r="D64" s="5" t="s">
        <v>33</v>
      </c>
      <c r="E64" s="1">
        <v>8</v>
      </c>
      <c r="F64" s="2">
        <v>602514.62399999995</v>
      </c>
      <c r="G64" t="s">
        <v>19</v>
      </c>
      <c r="H64" s="2">
        <v>6025.14624</v>
      </c>
    </row>
    <row r="65" spans="2:8" x14ac:dyDescent="0.35">
      <c r="B65" t="s">
        <v>17</v>
      </c>
      <c r="C65" t="s">
        <v>28</v>
      </c>
      <c r="D65" s="5" t="s">
        <v>33</v>
      </c>
      <c r="E65" s="1">
        <v>2</v>
      </c>
      <c r="F65" s="2">
        <v>149640.68400000001</v>
      </c>
      <c r="G65" t="s">
        <v>22</v>
      </c>
      <c r="H65" s="2">
        <v>1496.4068400000001</v>
      </c>
    </row>
    <row r="66" spans="2:8" x14ac:dyDescent="0.35">
      <c r="B66" t="s">
        <v>8</v>
      </c>
      <c r="C66" t="s">
        <v>9</v>
      </c>
      <c r="D66" s="5" t="s">
        <v>34</v>
      </c>
      <c r="E66" s="1">
        <v>5</v>
      </c>
      <c r="F66" s="2">
        <v>369437.39999999997</v>
      </c>
      <c r="G66" t="s">
        <v>11</v>
      </c>
      <c r="H66" s="2">
        <v>3694.3739999999998</v>
      </c>
    </row>
    <row r="67" spans="2:8" x14ac:dyDescent="0.35">
      <c r="B67" t="s">
        <v>12</v>
      </c>
      <c r="C67" t="s">
        <v>13</v>
      </c>
      <c r="D67" s="5" t="s">
        <v>34</v>
      </c>
      <c r="E67" s="1">
        <v>4</v>
      </c>
      <c r="F67" s="2">
        <v>301730.25599999999</v>
      </c>
      <c r="G67" t="s">
        <v>14</v>
      </c>
      <c r="H67" s="2">
        <v>3017.3025600000001</v>
      </c>
    </row>
    <row r="68" spans="2:8" x14ac:dyDescent="0.35">
      <c r="B68" t="s">
        <v>12</v>
      </c>
      <c r="C68" t="s">
        <v>15</v>
      </c>
      <c r="D68" s="5" t="s">
        <v>34</v>
      </c>
      <c r="E68" s="1">
        <v>8</v>
      </c>
      <c r="F68" s="2">
        <v>675404.11199999996</v>
      </c>
      <c r="G68" t="s">
        <v>16</v>
      </c>
      <c r="H68" s="2">
        <v>6754.0411199999999</v>
      </c>
    </row>
    <row r="69" spans="2:8" x14ac:dyDescent="0.35">
      <c r="B69" t="s">
        <v>17</v>
      </c>
      <c r="C69" t="s">
        <v>18</v>
      </c>
      <c r="D69" s="5" t="s">
        <v>34</v>
      </c>
      <c r="E69" s="1">
        <v>5</v>
      </c>
      <c r="F69" s="2">
        <v>390719.88</v>
      </c>
      <c r="G69" t="s">
        <v>19</v>
      </c>
      <c r="H69" s="2">
        <v>3907.1988000000001</v>
      </c>
    </row>
    <row r="70" spans="2:8" x14ac:dyDescent="0.35">
      <c r="B70" t="s">
        <v>20</v>
      </c>
      <c r="C70" t="s">
        <v>21</v>
      </c>
      <c r="D70" s="5" t="s">
        <v>34</v>
      </c>
      <c r="E70" s="1">
        <v>10</v>
      </c>
      <c r="F70" s="2">
        <v>683514.29999999993</v>
      </c>
      <c r="G70" t="s">
        <v>22</v>
      </c>
      <c r="H70" s="2">
        <v>6835.1429999999991</v>
      </c>
    </row>
    <row r="71" spans="2:8" x14ac:dyDescent="0.35">
      <c r="B71" t="s">
        <v>23</v>
      </c>
      <c r="C71" t="s">
        <v>24</v>
      </c>
      <c r="D71" s="5" t="s">
        <v>34</v>
      </c>
      <c r="E71" s="1">
        <v>7</v>
      </c>
      <c r="F71" s="2">
        <v>580604.89199999999</v>
      </c>
      <c r="G71" t="s">
        <v>11</v>
      </c>
      <c r="H71" s="2">
        <v>5806.0489200000002</v>
      </c>
    </row>
    <row r="72" spans="2:8" x14ac:dyDescent="0.35">
      <c r="B72" t="s">
        <v>12</v>
      </c>
      <c r="C72" t="s">
        <v>25</v>
      </c>
      <c r="D72" s="5" t="s">
        <v>34</v>
      </c>
      <c r="E72" s="1">
        <v>6</v>
      </c>
      <c r="F72" s="2">
        <v>467944.02</v>
      </c>
      <c r="G72" t="s">
        <v>14</v>
      </c>
      <c r="H72" s="2">
        <v>4679.4402</v>
      </c>
    </row>
    <row r="73" spans="2:8" x14ac:dyDescent="0.35">
      <c r="B73" t="s">
        <v>20</v>
      </c>
      <c r="C73" t="s">
        <v>26</v>
      </c>
      <c r="D73" s="5" t="s">
        <v>34</v>
      </c>
      <c r="E73" s="1">
        <v>4</v>
      </c>
      <c r="F73" s="2">
        <v>349192.99200000003</v>
      </c>
      <c r="G73" t="s">
        <v>16</v>
      </c>
      <c r="H73" s="2">
        <v>3491.9299200000005</v>
      </c>
    </row>
    <row r="74" spans="2:8" x14ac:dyDescent="0.35">
      <c r="B74" t="s">
        <v>20</v>
      </c>
      <c r="C74" t="s">
        <v>27</v>
      </c>
      <c r="D74" s="5" t="s">
        <v>34</v>
      </c>
      <c r="E74" s="1">
        <v>9</v>
      </c>
      <c r="F74" s="2">
        <v>720934.99200000009</v>
      </c>
      <c r="G74" t="s">
        <v>19</v>
      </c>
      <c r="H74" s="2">
        <v>7209.3499200000006</v>
      </c>
    </row>
    <row r="75" spans="2:8" x14ac:dyDescent="0.35">
      <c r="B75" t="s">
        <v>17</v>
      </c>
      <c r="C75" t="s">
        <v>28</v>
      </c>
      <c r="D75" s="5" t="s">
        <v>34</v>
      </c>
      <c r="E75" s="1">
        <v>5</v>
      </c>
      <c r="F75" s="2">
        <v>381240.95999999996</v>
      </c>
      <c r="G75" t="s">
        <v>22</v>
      </c>
      <c r="H75" s="2">
        <v>3812.4095999999995</v>
      </c>
    </row>
    <row r="76" spans="2:8" x14ac:dyDescent="0.35">
      <c r="B76" t="s">
        <v>8</v>
      </c>
      <c r="C76" t="s">
        <v>9</v>
      </c>
      <c r="D76" s="5" t="s">
        <v>35</v>
      </c>
      <c r="E76" s="1">
        <v>4</v>
      </c>
      <c r="F76" s="2">
        <v>290163.16800000001</v>
      </c>
      <c r="G76" t="s">
        <v>11</v>
      </c>
      <c r="H76" s="2">
        <v>2901.63168</v>
      </c>
    </row>
    <row r="77" spans="2:8" x14ac:dyDescent="0.35">
      <c r="B77" t="s">
        <v>12</v>
      </c>
      <c r="C77" t="s">
        <v>13</v>
      </c>
      <c r="D77" s="5" t="s">
        <v>35</v>
      </c>
      <c r="E77" s="1">
        <v>8</v>
      </c>
      <c r="F77" s="2">
        <v>641768.97600000002</v>
      </c>
      <c r="G77" t="s">
        <v>14</v>
      </c>
      <c r="H77" s="2">
        <v>6417.6897600000002</v>
      </c>
    </row>
    <row r="78" spans="2:8" x14ac:dyDescent="0.35">
      <c r="B78" t="s">
        <v>12</v>
      </c>
      <c r="C78" t="s">
        <v>15</v>
      </c>
      <c r="D78" s="5" t="s">
        <v>35</v>
      </c>
      <c r="E78" s="1">
        <v>8</v>
      </c>
      <c r="F78" s="2">
        <v>641079.6</v>
      </c>
      <c r="G78" t="s">
        <v>16</v>
      </c>
      <c r="H78" s="2">
        <v>6410.7960000000003</v>
      </c>
    </row>
    <row r="79" spans="2:8" x14ac:dyDescent="0.35">
      <c r="B79" t="s">
        <v>17</v>
      </c>
      <c r="C79" t="s">
        <v>18</v>
      </c>
      <c r="D79" s="5" t="s">
        <v>35</v>
      </c>
      <c r="E79" s="1">
        <v>9</v>
      </c>
      <c r="F79" s="2">
        <v>710952.06599999999</v>
      </c>
      <c r="G79" t="s">
        <v>19</v>
      </c>
      <c r="H79" s="2">
        <v>7109.5206600000001</v>
      </c>
    </row>
    <row r="80" spans="2:8" x14ac:dyDescent="0.35">
      <c r="B80" t="s">
        <v>20</v>
      </c>
      <c r="C80" t="s">
        <v>21</v>
      </c>
      <c r="D80" s="5" t="s">
        <v>35</v>
      </c>
      <c r="E80" s="1">
        <v>1</v>
      </c>
      <c r="F80" s="2">
        <v>86193.042000000001</v>
      </c>
      <c r="G80" t="s">
        <v>22</v>
      </c>
      <c r="H80" s="2">
        <v>861.93042000000003</v>
      </c>
    </row>
    <row r="81" spans="2:8" x14ac:dyDescent="0.35">
      <c r="B81" t="s">
        <v>23</v>
      </c>
      <c r="C81" t="s">
        <v>24</v>
      </c>
      <c r="D81" s="5" t="s">
        <v>35</v>
      </c>
      <c r="E81" s="1">
        <v>1</v>
      </c>
      <c r="F81" s="2">
        <v>75129.960000000006</v>
      </c>
      <c r="G81" t="s">
        <v>11</v>
      </c>
      <c r="H81" s="2">
        <v>751.29960000000005</v>
      </c>
    </row>
    <row r="82" spans="2:8" x14ac:dyDescent="0.35">
      <c r="B82" t="s">
        <v>12</v>
      </c>
      <c r="C82" t="s">
        <v>25</v>
      </c>
      <c r="D82" s="5" t="s">
        <v>35</v>
      </c>
      <c r="E82" s="1">
        <v>2</v>
      </c>
      <c r="F82" s="2">
        <v>156957.288</v>
      </c>
      <c r="G82" t="s">
        <v>14</v>
      </c>
      <c r="H82" s="2">
        <v>1569.5728799999999</v>
      </c>
    </row>
    <row r="83" spans="2:8" x14ac:dyDescent="0.35">
      <c r="B83" t="s">
        <v>20</v>
      </c>
      <c r="C83" t="s">
        <v>26</v>
      </c>
      <c r="D83" s="5" t="s">
        <v>35</v>
      </c>
      <c r="E83" s="1">
        <v>9</v>
      </c>
      <c r="F83" s="2">
        <v>648376.16399999999</v>
      </c>
      <c r="G83" t="s">
        <v>16</v>
      </c>
      <c r="H83" s="2">
        <v>6483.7616399999997</v>
      </c>
    </row>
    <row r="84" spans="2:8" x14ac:dyDescent="0.35">
      <c r="B84" t="s">
        <v>20</v>
      </c>
      <c r="C84" t="s">
        <v>27</v>
      </c>
      <c r="D84" s="5" t="s">
        <v>35</v>
      </c>
      <c r="E84" s="1">
        <v>8</v>
      </c>
      <c r="F84" s="2">
        <v>646562.54399999999</v>
      </c>
      <c r="G84" t="s">
        <v>19</v>
      </c>
      <c r="H84" s="2">
        <v>6465.6254399999998</v>
      </c>
    </row>
    <row r="85" spans="2:8" x14ac:dyDescent="0.35">
      <c r="B85" t="s">
        <v>17</v>
      </c>
      <c r="C85" t="s">
        <v>28</v>
      </c>
      <c r="D85" s="5" t="s">
        <v>35</v>
      </c>
      <c r="E85" s="1">
        <v>9</v>
      </c>
      <c r="F85" s="2">
        <v>546490.79999999993</v>
      </c>
      <c r="G85" t="s">
        <v>22</v>
      </c>
      <c r="H85" s="2">
        <v>5464.9079999999994</v>
      </c>
    </row>
    <row r="86" spans="2:8" x14ac:dyDescent="0.35">
      <c r="B86" t="s">
        <v>8</v>
      </c>
      <c r="C86" t="s">
        <v>9</v>
      </c>
      <c r="D86" s="5" t="s">
        <v>36</v>
      </c>
      <c r="E86" s="1">
        <v>5</v>
      </c>
      <c r="F86" s="2">
        <v>318390.51</v>
      </c>
      <c r="G86" t="s">
        <v>11</v>
      </c>
      <c r="H86" s="2">
        <v>3183.9050999999999</v>
      </c>
    </row>
    <row r="87" spans="2:8" x14ac:dyDescent="0.35">
      <c r="B87" t="s">
        <v>12</v>
      </c>
      <c r="C87" t="s">
        <v>13</v>
      </c>
      <c r="D87" s="5" t="s">
        <v>36</v>
      </c>
      <c r="E87" s="1">
        <v>2</v>
      </c>
      <c r="F87" s="2">
        <v>138592.63200000001</v>
      </c>
      <c r="G87" t="s">
        <v>14</v>
      </c>
      <c r="H87" s="2">
        <v>1385.9263200000003</v>
      </c>
    </row>
    <row r="88" spans="2:8" x14ac:dyDescent="0.35">
      <c r="B88" t="s">
        <v>12</v>
      </c>
      <c r="C88" t="s">
        <v>15</v>
      </c>
      <c r="D88" s="5" t="s">
        <v>36</v>
      </c>
      <c r="E88" s="1">
        <v>3</v>
      </c>
      <c r="F88" s="2">
        <v>220469.05800000002</v>
      </c>
      <c r="G88" t="s">
        <v>16</v>
      </c>
      <c r="H88" s="2">
        <v>2204.6905800000004</v>
      </c>
    </row>
    <row r="89" spans="2:8" x14ac:dyDescent="0.35">
      <c r="B89" t="s">
        <v>17</v>
      </c>
      <c r="C89" t="s">
        <v>18</v>
      </c>
      <c r="D89" s="5" t="s">
        <v>36</v>
      </c>
      <c r="E89" s="1">
        <v>7</v>
      </c>
      <c r="F89" s="2">
        <v>439714.674</v>
      </c>
      <c r="G89" t="s">
        <v>19</v>
      </c>
      <c r="H89" s="2">
        <v>4397.1467400000001</v>
      </c>
    </row>
    <row r="90" spans="2:8" x14ac:dyDescent="0.35">
      <c r="B90" t="s">
        <v>20</v>
      </c>
      <c r="C90" t="s">
        <v>21</v>
      </c>
      <c r="D90" s="5" t="s">
        <v>36</v>
      </c>
      <c r="E90" s="1">
        <v>6</v>
      </c>
      <c r="F90" s="2">
        <v>455950.07999999996</v>
      </c>
      <c r="G90" t="s">
        <v>22</v>
      </c>
      <c r="H90" s="2">
        <v>4559.5007999999998</v>
      </c>
    </row>
    <row r="91" spans="2:8" x14ac:dyDescent="0.35">
      <c r="B91" t="s">
        <v>23</v>
      </c>
      <c r="C91" t="s">
        <v>24</v>
      </c>
      <c r="D91" s="5" t="s">
        <v>36</v>
      </c>
      <c r="E91" s="1">
        <v>10</v>
      </c>
      <c r="F91" s="2">
        <v>649756.92000000004</v>
      </c>
      <c r="G91" t="s">
        <v>11</v>
      </c>
      <c r="H91" s="2">
        <v>6497.5692000000008</v>
      </c>
    </row>
    <row r="92" spans="2:8" x14ac:dyDescent="0.35">
      <c r="B92" t="s">
        <v>12</v>
      </c>
      <c r="C92" t="s">
        <v>25</v>
      </c>
      <c r="D92" s="5" t="s">
        <v>36</v>
      </c>
      <c r="E92" s="1">
        <v>1</v>
      </c>
      <c r="F92" s="2">
        <v>65393.525999999998</v>
      </c>
      <c r="G92" t="s">
        <v>14</v>
      </c>
      <c r="H92" s="2">
        <v>653.93525999999997</v>
      </c>
    </row>
    <row r="93" spans="2:8" x14ac:dyDescent="0.35">
      <c r="B93" t="s">
        <v>20</v>
      </c>
      <c r="C93" t="s">
        <v>26</v>
      </c>
      <c r="D93" s="5" t="s">
        <v>36</v>
      </c>
      <c r="E93" s="1">
        <v>9</v>
      </c>
      <c r="F93" s="2">
        <v>578739.16799999995</v>
      </c>
      <c r="G93" t="s">
        <v>16</v>
      </c>
      <c r="H93" s="2">
        <v>5787.3916799999997</v>
      </c>
    </row>
    <row r="94" spans="2:8" x14ac:dyDescent="0.35">
      <c r="B94" t="s">
        <v>20</v>
      </c>
      <c r="C94" t="s">
        <v>27</v>
      </c>
      <c r="D94" s="5" t="s">
        <v>36</v>
      </c>
      <c r="E94" s="1">
        <v>2</v>
      </c>
      <c r="F94" s="2">
        <v>144999.42000000001</v>
      </c>
      <c r="G94" t="s">
        <v>19</v>
      </c>
      <c r="H94" s="2">
        <v>1449.9942000000001</v>
      </c>
    </row>
    <row r="95" spans="2:8" x14ac:dyDescent="0.35">
      <c r="B95" t="s">
        <v>17</v>
      </c>
      <c r="C95" t="s">
        <v>28</v>
      </c>
      <c r="D95" s="5" t="s">
        <v>36</v>
      </c>
      <c r="E95" s="1">
        <v>3</v>
      </c>
      <c r="F95" s="2">
        <v>180561.402</v>
      </c>
      <c r="G95" t="s">
        <v>22</v>
      </c>
      <c r="H95" s="2">
        <v>1805.61402</v>
      </c>
    </row>
    <row r="96" spans="2:8" x14ac:dyDescent="0.35">
      <c r="B96" t="s">
        <v>8</v>
      </c>
      <c r="C96" t="s">
        <v>9</v>
      </c>
      <c r="D96" s="5" t="s">
        <v>37</v>
      </c>
      <c r="E96" s="1">
        <v>8</v>
      </c>
      <c r="F96" s="2">
        <v>715043.23199999996</v>
      </c>
      <c r="G96" t="s">
        <v>11</v>
      </c>
      <c r="H96" s="2">
        <v>7150.4323199999999</v>
      </c>
    </row>
    <row r="97" spans="2:8" x14ac:dyDescent="0.35">
      <c r="B97" t="s">
        <v>12</v>
      </c>
      <c r="C97" t="s">
        <v>13</v>
      </c>
      <c r="D97" s="5" t="s">
        <v>37</v>
      </c>
      <c r="E97" s="1">
        <v>9</v>
      </c>
      <c r="F97" s="2">
        <v>634163.79599999997</v>
      </c>
      <c r="G97" t="s">
        <v>14</v>
      </c>
      <c r="H97" s="2">
        <v>6341.63796</v>
      </c>
    </row>
    <row r="98" spans="2:8" x14ac:dyDescent="0.35">
      <c r="B98" t="s">
        <v>12</v>
      </c>
      <c r="C98" t="s">
        <v>15</v>
      </c>
      <c r="D98" s="5" t="s">
        <v>37</v>
      </c>
      <c r="E98" s="1">
        <v>1</v>
      </c>
      <c r="F98" s="2">
        <v>89322.288</v>
      </c>
      <c r="G98" t="s">
        <v>16</v>
      </c>
      <c r="H98" s="2">
        <v>893.22288000000003</v>
      </c>
    </row>
    <row r="99" spans="2:8" x14ac:dyDescent="0.35">
      <c r="B99" t="s">
        <v>17</v>
      </c>
      <c r="C99" t="s">
        <v>18</v>
      </c>
      <c r="D99" s="5" t="s">
        <v>37</v>
      </c>
      <c r="E99" s="1">
        <v>6</v>
      </c>
      <c r="F99" s="2">
        <v>523128.16800000006</v>
      </c>
      <c r="G99" t="s">
        <v>19</v>
      </c>
      <c r="H99" s="2">
        <v>5231.281680000001</v>
      </c>
    </row>
    <row r="100" spans="2:8" x14ac:dyDescent="0.35">
      <c r="B100" t="s">
        <v>20</v>
      </c>
      <c r="C100" t="s">
        <v>21</v>
      </c>
      <c r="D100" s="5" t="s">
        <v>37</v>
      </c>
      <c r="E100" s="1">
        <v>8</v>
      </c>
      <c r="F100" s="2">
        <v>608406.38399999996</v>
      </c>
      <c r="G100" t="s">
        <v>22</v>
      </c>
      <c r="H100" s="2">
        <v>6084.0638399999998</v>
      </c>
    </row>
    <row r="101" spans="2:8" x14ac:dyDescent="0.35">
      <c r="B101" t="s">
        <v>23</v>
      </c>
      <c r="C101" t="s">
        <v>24</v>
      </c>
      <c r="D101" s="5" t="s">
        <v>37</v>
      </c>
      <c r="E101" s="1">
        <v>8</v>
      </c>
      <c r="F101" s="2">
        <v>532294.46400000004</v>
      </c>
      <c r="G101" t="s">
        <v>11</v>
      </c>
      <c r="H101" s="2">
        <v>5322.9446400000006</v>
      </c>
    </row>
    <row r="102" spans="2:8" x14ac:dyDescent="0.35">
      <c r="B102" t="s">
        <v>12</v>
      </c>
      <c r="C102" t="s">
        <v>25</v>
      </c>
      <c r="D102" s="5" t="s">
        <v>37</v>
      </c>
      <c r="E102" s="1">
        <v>6</v>
      </c>
      <c r="F102" s="2">
        <v>372425.364</v>
      </c>
      <c r="G102" t="s">
        <v>14</v>
      </c>
      <c r="H102" s="2">
        <v>3724.2536399999999</v>
      </c>
    </row>
    <row r="103" spans="2:8" x14ac:dyDescent="0.35">
      <c r="B103" t="s">
        <v>20</v>
      </c>
      <c r="C103" t="s">
        <v>26</v>
      </c>
      <c r="D103" s="5" t="s">
        <v>37</v>
      </c>
      <c r="E103" s="1">
        <v>8</v>
      </c>
      <c r="F103" s="2">
        <v>709993.152</v>
      </c>
      <c r="G103" t="s">
        <v>16</v>
      </c>
      <c r="H103" s="2">
        <v>7099.9315200000001</v>
      </c>
    </row>
    <row r="104" spans="2:8" x14ac:dyDescent="0.35">
      <c r="B104" t="s">
        <v>20</v>
      </c>
      <c r="C104" t="s">
        <v>27</v>
      </c>
      <c r="D104" s="5" t="s">
        <v>37</v>
      </c>
      <c r="E104" s="1">
        <v>7</v>
      </c>
      <c r="F104" s="2">
        <v>570771.26399999997</v>
      </c>
      <c r="G104" t="s">
        <v>19</v>
      </c>
      <c r="H104" s="2">
        <v>5707.7126399999997</v>
      </c>
    </row>
    <row r="105" spans="2:8" x14ac:dyDescent="0.35">
      <c r="B105" t="s">
        <v>17</v>
      </c>
      <c r="C105" t="s">
        <v>28</v>
      </c>
      <c r="D105" s="5" t="s">
        <v>38</v>
      </c>
      <c r="E105" s="1">
        <v>2</v>
      </c>
      <c r="F105" s="2">
        <v>137560.57200000001</v>
      </c>
      <c r="G105" t="s">
        <v>22</v>
      </c>
      <c r="H105" s="2">
        <v>1375.6057200000002</v>
      </c>
    </row>
    <row r="106" spans="2:8" x14ac:dyDescent="0.35">
      <c r="B106" t="s">
        <v>8</v>
      </c>
      <c r="C106" t="s">
        <v>9</v>
      </c>
      <c r="D106" s="5" t="s">
        <v>38</v>
      </c>
      <c r="E106" s="1">
        <v>6</v>
      </c>
      <c r="F106" s="2">
        <v>537887.62800000003</v>
      </c>
      <c r="G106" t="s">
        <v>11</v>
      </c>
      <c r="H106" s="2">
        <v>5378.8762800000004</v>
      </c>
    </row>
    <row r="107" spans="2:8" x14ac:dyDescent="0.35">
      <c r="B107" t="s">
        <v>12</v>
      </c>
      <c r="C107" t="s">
        <v>13</v>
      </c>
      <c r="D107" s="5" t="s">
        <v>38</v>
      </c>
      <c r="E107" s="1">
        <v>6</v>
      </c>
      <c r="F107" s="2">
        <v>366497.53200000001</v>
      </c>
      <c r="G107" t="s">
        <v>14</v>
      </c>
      <c r="H107" s="2">
        <v>3664.97532</v>
      </c>
    </row>
    <row r="108" spans="2:8" x14ac:dyDescent="0.35">
      <c r="B108" t="s">
        <v>12</v>
      </c>
      <c r="C108" t="s">
        <v>15</v>
      </c>
      <c r="D108" s="5" t="s">
        <v>38</v>
      </c>
      <c r="E108" s="1">
        <v>3</v>
      </c>
      <c r="F108" s="2">
        <v>187366.98599999998</v>
      </c>
      <c r="G108" t="s">
        <v>16</v>
      </c>
      <c r="H108" s="2">
        <v>1873.6698599999997</v>
      </c>
    </row>
    <row r="109" spans="2:8" x14ac:dyDescent="0.35">
      <c r="B109" t="s">
        <v>17</v>
      </c>
      <c r="C109" t="s">
        <v>18</v>
      </c>
      <c r="D109" s="5" t="s">
        <v>38</v>
      </c>
      <c r="E109" s="1">
        <v>7</v>
      </c>
      <c r="F109" s="2">
        <v>603526.64400000009</v>
      </c>
      <c r="G109" t="s">
        <v>19</v>
      </c>
      <c r="H109" s="2">
        <v>6035.2664400000012</v>
      </c>
    </row>
    <row r="110" spans="2:8" x14ac:dyDescent="0.35">
      <c r="B110" t="s">
        <v>20</v>
      </c>
      <c r="C110" t="s">
        <v>21</v>
      </c>
      <c r="D110" s="5" t="s">
        <v>38</v>
      </c>
      <c r="E110" s="1">
        <v>10</v>
      </c>
      <c r="F110" s="2">
        <v>635498.46</v>
      </c>
      <c r="G110" t="s">
        <v>22</v>
      </c>
      <c r="H110" s="2">
        <v>6354.9845999999998</v>
      </c>
    </row>
    <row r="111" spans="2:8" x14ac:dyDescent="0.35">
      <c r="B111" t="s">
        <v>23</v>
      </c>
      <c r="C111" t="s">
        <v>24</v>
      </c>
      <c r="D111" s="5" t="s">
        <v>38</v>
      </c>
      <c r="E111" s="1">
        <v>1</v>
      </c>
      <c r="F111" s="2">
        <v>60844.446000000004</v>
      </c>
      <c r="G111" t="s">
        <v>11</v>
      </c>
      <c r="H111" s="2">
        <v>608.44446000000005</v>
      </c>
    </row>
    <row r="112" spans="2:8" x14ac:dyDescent="0.35">
      <c r="B112" t="s">
        <v>12</v>
      </c>
      <c r="C112" t="s">
        <v>25</v>
      </c>
      <c r="D112" s="5" t="s">
        <v>38</v>
      </c>
      <c r="E112" s="1">
        <v>4</v>
      </c>
      <c r="F112" s="2">
        <v>253942.872</v>
      </c>
      <c r="G112" t="s">
        <v>14</v>
      </c>
      <c r="H112" s="2">
        <v>2539.4287199999999</v>
      </c>
    </row>
    <row r="113" spans="2:8" x14ac:dyDescent="0.35">
      <c r="B113" t="s">
        <v>20</v>
      </c>
      <c r="C113" t="s">
        <v>26</v>
      </c>
      <c r="D113" s="5" t="s">
        <v>38</v>
      </c>
      <c r="E113" s="1">
        <v>4</v>
      </c>
      <c r="F113" s="2">
        <v>353553.696</v>
      </c>
      <c r="G113" t="s">
        <v>16</v>
      </c>
      <c r="H113" s="2">
        <v>3535.5369599999999</v>
      </c>
    </row>
    <row r="114" spans="2:8" x14ac:dyDescent="0.35">
      <c r="B114" t="s">
        <v>20</v>
      </c>
      <c r="C114" t="s">
        <v>27</v>
      </c>
      <c r="D114" s="5" t="s">
        <v>38</v>
      </c>
      <c r="E114" s="1">
        <v>9</v>
      </c>
      <c r="F114" s="2">
        <v>568278.28799999994</v>
      </c>
      <c r="G114" t="s">
        <v>19</v>
      </c>
      <c r="H114" s="2">
        <v>5682.7828799999997</v>
      </c>
    </row>
    <row r="115" spans="2:8" x14ac:dyDescent="0.35">
      <c r="B115" t="s">
        <v>17</v>
      </c>
      <c r="C115" t="s">
        <v>28</v>
      </c>
      <c r="D115" s="5" t="s">
        <v>38</v>
      </c>
      <c r="E115" s="1">
        <v>9</v>
      </c>
      <c r="F115" s="2">
        <v>694972.17</v>
      </c>
      <c r="G115" t="s">
        <v>22</v>
      </c>
      <c r="H115" s="2">
        <v>6949.721700000001</v>
      </c>
    </row>
    <row r="116" spans="2:8" x14ac:dyDescent="0.35">
      <c r="B116" t="s">
        <v>8</v>
      </c>
      <c r="C116" t="s">
        <v>9</v>
      </c>
      <c r="D116" s="5" t="s">
        <v>39</v>
      </c>
      <c r="E116" s="1">
        <v>10</v>
      </c>
      <c r="F116" s="2">
        <v>894465.3600000001</v>
      </c>
      <c r="G116" t="s">
        <v>11</v>
      </c>
      <c r="H116" s="2">
        <v>8944.6536000000015</v>
      </c>
    </row>
    <row r="117" spans="2:8" x14ac:dyDescent="0.35">
      <c r="B117" t="s">
        <v>12</v>
      </c>
      <c r="C117" t="s">
        <v>13</v>
      </c>
      <c r="D117" s="5" t="s">
        <v>39</v>
      </c>
      <c r="E117" s="1">
        <v>3</v>
      </c>
      <c r="F117" s="2">
        <v>181869.01199999999</v>
      </c>
      <c r="G117" t="s">
        <v>14</v>
      </c>
      <c r="H117" s="2">
        <v>1818.69012</v>
      </c>
    </row>
    <row r="118" spans="2:8" x14ac:dyDescent="0.35">
      <c r="B118" t="s">
        <v>12</v>
      </c>
      <c r="C118" t="s">
        <v>15</v>
      </c>
      <c r="D118" s="5" t="s">
        <v>39</v>
      </c>
      <c r="E118" s="1">
        <v>8</v>
      </c>
      <c r="F118" s="2">
        <v>583524.72</v>
      </c>
      <c r="G118" t="s">
        <v>16</v>
      </c>
      <c r="H118" s="2">
        <v>5835.2471999999998</v>
      </c>
    </row>
    <row r="119" spans="2:8" x14ac:dyDescent="0.35">
      <c r="B119" t="s">
        <v>17</v>
      </c>
      <c r="C119" t="s">
        <v>18</v>
      </c>
      <c r="D119" s="5" t="s">
        <v>39</v>
      </c>
      <c r="E119" s="1">
        <v>6</v>
      </c>
      <c r="F119" s="2">
        <v>519749.424</v>
      </c>
      <c r="G119" t="s">
        <v>19</v>
      </c>
      <c r="H119" s="2">
        <v>5197.49424</v>
      </c>
    </row>
    <row r="120" spans="2:8" x14ac:dyDescent="0.35">
      <c r="B120" t="s">
        <v>20</v>
      </c>
      <c r="C120" t="s">
        <v>21</v>
      </c>
      <c r="D120" s="5" t="s">
        <v>39</v>
      </c>
      <c r="E120" s="1">
        <v>4</v>
      </c>
      <c r="F120" s="2">
        <v>292812.45600000001</v>
      </c>
      <c r="G120" t="s">
        <v>22</v>
      </c>
      <c r="H120" s="2">
        <v>2928.1245600000002</v>
      </c>
    </row>
    <row r="121" spans="2:8" x14ac:dyDescent="0.35">
      <c r="B121" t="s">
        <v>23</v>
      </c>
      <c r="C121" t="s">
        <v>24</v>
      </c>
      <c r="D121" s="5" t="s">
        <v>39</v>
      </c>
      <c r="E121" s="1">
        <v>2</v>
      </c>
      <c r="F121" s="2">
        <v>132664.79999999999</v>
      </c>
      <c r="G121" t="s">
        <v>11</v>
      </c>
      <c r="H121" s="2">
        <v>1326.6479999999999</v>
      </c>
    </row>
    <row r="122" spans="2:8" x14ac:dyDescent="0.35">
      <c r="B122" t="s">
        <v>12</v>
      </c>
      <c r="C122" t="s">
        <v>25</v>
      </c>
      <c r="D122" s="5" t="s">
        <v>39</v>
      </c>
      <c r="E122" s="1">
        <v>6</v>
      </c>
      <c r="F122" s="2">
        <v>391868.17200000002</v>
      </c>
      <c r="G122" t="s">
        <v>14</v>
      </c>
      <c r="H122" s="2">
        <v>3918.6817200000005</v>
      </c>
    </row>
    <row r="123" spans="2:8" x14ac:dyDescent="0.35">
      <c r="B123" t="s">
        <v>20</v>
      </c>
      <c r="C123" t="s">
        <v>26</v>
      </c>
      <c r="D123" s="5" t="s">
        <v>39</v>
      </c>
      <c r="E123" s="1">
        <v>2</v>
      </c>
      <c r="F123" s="2">
        <v>147889.18799999999</v>
      </c>
      <c r="G123" t="s">
        <v>16</v>
      </c>
      <c r="H123" s="2">
        <v>1478.8918799999999</v>
      </c>
    </row>
    <row r="124" spans="2:8" x14ac:dyDescent="0.35">
      <c r="B124" t="s">
        <v>20</v>
      </c>
      <c r="C124" t="s">
        <v>27</v>
      </c>
      <c r="D124" s="5" t="s">
        <v>39</v>
      </c>
      <c r="E124" s="1">
        <v>10</v>
      </c>
      <c r="F124" s="2">
        <v>762722.4</v>
      </c>
      <c r="G124" t="s">
        <v>19</v>
      </c>
      <c r="H124" s="2">
        <v>7627.2240000000002</v>
      </c>
    </row>
    <row r="125" spans="2:8" x14ac:dyDescent="0.35">
      <c r="B125" t="s">
        <v>17</v>
      </c>
      <c r="C125" t="s">
        <v>28</v>
      </c>
      <c r="D125" s="5" t="s">
        <v>39</v>
      </c>
      <c r="E125" s="1">
        <v>4</v>
      </c>
      <c r="F125" s="2">
        <v>254656.296</v>
      </c>
      <c r="G125" t="s">
        <v>22</v>
      </c>
      <c r="H125" s="2">
        <v>2546.5629600000002</v>
      </c>
    </row>
  </sheetData>
  <mergeCells count="1">
    <mergeCell ref="B2:H3"/>
  </mergeCells>
  <conditionalFormatting sqref="B6:H125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B00C-D930-4A76-A84B-860B975B6127}">
  <dimension ref="B3:Q47"/>
  <sheetViews>
    <sheetView showGridLines="0" zoomScale="85" zoomScaleNormal="85" workbookViewId="0">
      <selection activeCell="E15" sqref="E15"/>
    </sheetView>
  </sheetViews>
  <sheetFormatPr defaultRowHeight="14.5" x14ac:dyDescent="0.35"/>
  <cols>
    <col min="2" max="3" width="21.81640625" bestFit="1" customWidth="1"/>
    <col min="4" max="4" width="15.7265625" bestFit="1" customWidth="1"/>
    <col min="5" max="5" width="17" bestFit="1" customWidth="1"/>
    <col min="6" max="6" width="18.26953125" customWidth="1"/>
    <col min="8" max="8" width="17" bestFit="1" customWidth="1"/>
    <col min="9" max="9" width="11.6328125" bestFit="1" customWidth="1"/>
    <col min="10" max="10" width="3.6328125" customWidth="1"/>
    <col min="12" max="12" width="2.90625" customWidth="1"/>
    <col min="14" max="14" width="2.90625" customWidth="1"/>
    <col min="16" max="16" width="2.90625" customWidth="1"/>
  </cols>
  <sheetData>
    <row r="3" spans="2:17" x14ac:dyDescent="0.35">
      <c r="B3" t="s">
        <v>40</v>
      </c>
      <c r="D3" t="s">
        <v>42</v>
      </c>
      <c r="F3" t="s">
        <v>43</v>
      </c>
      <c r="I3" s="11" t="s">
        <v>47</v>
      </c>
      <c r="J3" s="12"/>
      <c r="K3" s="12"/>
      <c r="L3" s="12"/>
      <c r="M3" s="12"/>
      <c r="N3" s="12"/>
      <c r="O3" s="12"/>
      <c r="P3" s="12"/>
      <c r="Q3" s="13"/>
    </row>
    <row r="4" spans="2:17" x14ac:dyDescent="0.35">
      <c r="B4" s="7">
        <v>30355707.233999994</v>
      </c>
      <c r="D4" s="27">
        <v>409</v>
      </c>
      <c r="F4" s="7">
        <v>303557.07234000001</v>
      </c>
      <c r="I4" s="14"/>
      <c r="Q4" s="15"/>
    </row>
    <row r="5" spans="2:17" x14ac:dyDescent="0.35">
      <c r="I5" s="16"/>
      <c r="K5" s="17"/>
      <c r="M5" s="18"/>
      <c r="O5" s="19"/>
      <c r="Q5" s="20"/>
    </row>
    <row r="6" spans="2:17" x14ac:dyDescent="0.35">
      <c r="I6" s="21" t="s">
        <v>48</v>
      </c>
      <c r="J6" s="22"/>
      <c r="K6" s="22" t="s">
        <v>49</v>
      </c>
      <c r="L6" s="22"/>
      <c r="M6" s="22" t="s">
        <v>50</v>
      </c>
      <c r="N6" s="22"/>
      <c r="O6" s="22" t="s">
        <v>51</v>
      </c>
      <c r="P6" s="22"/>
      <c r="Q6" s="23" t="s">
        <v>52</v>
      </c>
    </row>
    <row r="8" spans="2:17" x14ac:dyDescent="0.35">
      <c r="B8" s="8" t="s">
        <v>46</v>
      </c>
      <c r="C8" t="s">
        <v>40</v>
      </c>
    </row>
    <row r="9" spans="2:17" x14ac:dyDescent="0.35">
      <c r="B9" s="9" t="s">
        <v>10</v>
      </c>
      <c r="C9" s="7">
        <v>2012241.45</v>
      </c>
      <c r="E9" s="26" t="s">
        <v>54</v>
      </c>
      <c r="F9" s="2">
        <f>GETPIVOTDATA("Valor",$B$3)</f>
        <v>30355707.233999994</v>
      </c>
    </row>
    <row r="10" spans="2:17" x14ac:dyDescent="0.35">
      <c r="B10" s="9" t="s">
        <v>29</v>
      </c>
      <c r="C10" s="7">
        <v>2238280.6260000002</v>
      </c>
      <c r="F10">
        <f>GETPIVOTDATA("Qtd",$D$3)</f>
        <v>409</v>
      </c>
    </row>
    <row r="11" spans="2:17" x14ac:dyDescent="0.35">
      <c r="B11" s="9" t="s">
        <v>30</v>
      </c>
      <c r="C11" s="7">
        <v>3336513.7080000001</v>
      </c>
      <c r="F11" s="2">
        <f>GETPIVOTDATA("Comissão",$F$3)</f>
        <v>303557.07234000001</v>
      </c>
    </row>
    <row r="12" spans="2:17" x14ac:dyDescent="0.35">
      <c r="B12" s="9" t="s">
        <v>31</v>
      </c>
      <c r="C12" s="7">
        <v>2633720.9279999998</v>
      </c>
    </row>
    <row r="13" spans="2:17" x14ac:dyDescent="0.35">
      <c r="B13" s="9" t="s">
        <v>32</v>
      </c>
      <c r="C13" s="7">
        <v>2257665.318</v>
      </c>
    </row>
    <row r="14" spans="2:17" x14ac:dyDescent="0.35">
      <c r="B14" s="9" t="s">
        <v>33</v>
      </c>
      <c r="C14" s="7">
        <v>1814356.4699999997</v>
      </c>
    </row>
    <row r="15" spans="2:17" x14ac:dyDescent="0.35">
      <c r="B15" s="9" t="s">
        <v>34</v>
      </c>
      <c r="C15" s="7">
        <v>2892753.96</v>
      </c>
    </row>
    <row r="16" spans="2:17" x14ac:dyDescent="0.35">
      <c r="B16" s="9" t="s">
        <v>35</v>
      </c>
      <c r="C16" s="7">
        <v>2470021.182</v>
      </c>
    </row>
    <row r="17" spans="2:6" x14ac:dyDescent="0.35">
      <c r="B17" s="9" t="s">
        <v>36</v>
      </c>
      <c r="C17" s="7">
        <v>1702065.3359999999</v>
      </c>
    </row>
    <row r="18" spans="2:6" x14ac:dyDescent="0.35">
      <c r="B18" s="9" t="s">
        <v>37</v>
      </c>
      <c r="C18" s="7">
        <v>3610803.1919999998</v>
      </c>
    </row>
    <row r="19" spans="2:6" x14ac:dyDescent="0.35">
      <c r="B19" s="9" t="s">
        <v>38</v>
      </c>
      <c r="C19" s="7">
        <v>2715658.4759999998</v>
      </c>
    </row>
    <row r="20" spans="2:6" x14ac:dyDescent="0.35">
      <c r="B20" s="9" t="s">
        <v>39</v>
      </c>
      <c r="C20" s="7">
        <v>2671626.5880000005</v>
      </c>
    </row>
    <row r="21" spans="2:6" x14ac:dyDescent="0.35">
      <c r="B21" s="9" t="s">
        <v>45</v>
      </c>
      <c r="C21" s="7">
        <v>30355707.234000001</v>
      </c>
    </row>
    <row r="26" spans="2:6" x14ac:dyDescent="0.35">
      <c r="B26" s="8" t="s">
        <v>44</v>
      </c>
      <c r="C26" t="s">
        <v>43</v>
      </c>
      <c r="E26" s="8" t="s">
        <v>44</v>
      </c>
      <c r="F26" t="s">
        <v>41</v>
      </c>
    </row>
    <row r="27" spans="2:6" x14ac:dyDescent="0.35">
      <c r="B27" s="9" t="s">
        <v>11</v>
      </c>
      <c r="C27" s="7">
        <v>44522.677619999995</v>
      </c>
      <c r="E27" s="9" t="s">
        <v>11</v>
      </c>
      <c r="F27" s="27">
        <v>57</v>
      </c>
    </row>
    <row r="28" spans="2:6" x14ac:dyDescent="0.35">
      <c r="B28" s="9" t="s">
        <v>19</v>
      </c>
      <c r="C28" s="7">
        <v>72573.407099999982</v>
      </c>
      <c r="E28" s="9" t="s">
        <v>19</v>
      </c>
      <c r="F28" s="27">
        <v>96</v>
      </c>
    </row>
    <row r="29" spans="2:6" x14ac:dyDescent="0.35">
      <c r="B29" s="9" t="s">
        <v>14</v>
      </c>
      <c r="C29" s="7">
        <v>81130.497120000015</v>
      </c>
      <c r="E29" s="9" t="s">
        <v>14</v>
      </c>
      <c r="F29" s="27">
        <v>111</v>
      </c>
    </row>
    <row r="30" spans="2:6" x14ac:dyDescent="0.35">
      <c r="B30" s="9" t="s">
        <v>16</v>
      </c>
      <c r="C30" s="7">
        <v>53060.278739999994</v>
      </c>
      <c r="E30" s="9" t="s">
        <v>16</v>
      </c>
      <c r="F30" s="27">
        <v>69</v>
      </c>
    </row>
    <row r="31" spans="2:6" x14ac:dyDescent="0.35">
      <c r="B31" s="9" t="s">
        <v>22</v>
      </c>
      <c r="C31" s="7">
        <v>52270.211759999998</v>
      </c>
      <c r="E31" s="9" t="s">
        <v>22</v>
      </c>
      <c r="F31" s="27">
        <v>76</v>
      </c>
    </row>
    <row r="32" spans="2:6" x14ac:dyDescent="0.35">
      <c r="B32" s="9" t="s">
        <v>45</v>
      </c>
      <c r="C32" s="7">
        <v>303557.07233999996</v>
      </c>
      <c r="E32" s="9" t="s">
        <v>45</v>
      </c>
      <c r="F32" s="27">
        <v>409</v>
      </c>
    </row>
    <row r="40" spans="2:6" x14ac:dyDescent="0.35">
      <c r="B40" s="8" t="s">
        <v>44</v>
      </c>
      <c r="C40" t="s">
        <v>41</v>
      </c>
      <c r="E40" s="8" t="s">
        <v>44</v>
      </c>
      <c r="F40" t="s">
        <v>41</v>
      </c>
    </row>
    <row r="41" spans="2:6" x14ac:dyDescent="0.35">
      <c r="B41" s="9" t="s">
        <v>20</v>
      </c>
      <c r="C41" s="27">
        <v>241</v>
      </c>
      <c r="E41" s="9" t="s">
        <v>27</v>
      </c>
      <c r="F41" s="27">
        <v>96</v>
      </c>
    </row>
    <row r="42" spans="2:6" x14ac:dyDescent="0.35">
      <c r="B42" s="9" t="s">
        <v>12</v>
      </c>
      <c r="C42" s="27">
        <v>111</v>
      </c>
      <c r="E42" s="9" t="s">
        <v>21</v>
      </c>
      <c r="F42" s="27">
        <v>76</v>
      </c>
    </row>
    <row r="43" spans="2:6" x14ac:dyDescent="0.35">
      <c r="B43" s="9" t="s">
        <v>8</v>
      </c>
      <c r="C43" s="27">
        <v>57</v>
      </c>
      <c r="E43" s="9" t="s">
        <v>26</v>
      </c>
      <c r="F43" s="27">
        <v>69</v>
      </c>
    </row>
    <row r="44" spans="2:6" x14ac:dyDescent="0.35">
      <c r="B44" s="9" t="s">
        <v>45</v>
      </c>
      <c r="C44" s="27">
        <v>409</v>
      </c>
      <c r="E44" s="9" t="s">
        <v>13</v>
      </c>
      <c r="F44" s="27">
        <v>64</v>
      </c>
    </row>
    <row r="45" spans="2:6" x14ac:dyDescent="0.35">
      <c r="E45" s="9" t="s">
        <v>9</v>
      </c>
      <c r="F45" s="27">
        <v>57</v>
      </c>
    </row>
    <row r="46" spans="2:6" x14ac:dyDescent="0.35">
      <c r="E46" s="9" t="s">
        <v>25</v>
      </c>
      <c r="F46" s="27">
        <v>47</v>
      </c>
    </row>
    <row r="47" spans="2:6" x14ac:dyDescent="0.35">
      <c r="E47" s="9" t="s">
        <v>45</v>
      </c>
      <c r="F47" s="27">
        <v>409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BD4E-FAF6-4197-A84B-71601D5D71CC}">
  <dimension ref="A1"/>
  <sheetViews>
    <sheetView workbookViewId="0">
      <selection activeCell="H15" sqref="H1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695-6A72-4F5E-BA8B-32C2E710DF2B}">
  <dimension ref="A1:AZ1"/>
  <sheetViews>
    <sheetView tabSelected="1" zoomScale="70" zoomScaleNormal="70" workbookViewId="0"/>
  </sheetViews>
  <sheetFormatPr defaultRowHeight="14.5" x14ac:dyDescent="0.35"/>
  <cols>
    <col min="1" max="2" width="8.7265625" style="24"/>
    <col min="3" max="3" width="12.26953125" style="24" customWidth="1"/>
    <col min="4" max="52" width="8.7265625" style="10"/>
  </cols>
  <sheetData>
    <row r="1" spans="1:1" x14ac:dyDescent="0.35">
      <c r="A1" s="24" t="s">
        <v>53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Tabelas Dinâmicas</vt:lpstr>
      <vt:lpstr>Componentes</vt:lpstr>
      <vt:lpstr>Deshboard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2022-07-13T03:28:49Z</dcterms:created>
  <dcterms:modified xsi:type="dcterms:W3CDTF">2022-07-13T20:46:02Z</dcterms:modified>
</cp:coreProperties>
</file>