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Parameter testing"/>
    <sheet r:id="rId2" sheetId="2" name="Creep flow laws"/>
    <sheet r:id="rId3" sheetId="3" name="Initial geotherm"/>
  </sheets>
  <calcPr fullCalcOnLoad="1"/>
</workbook>
</file>

<file path=xl/sharedStrings.xml><?xml version="1.0" encoding="utf-8"?>
<sst xmlns="http://schemas.openxmlformats.org/spreadsheetml/2006/main" count="72" uniqueCount="59">
  <si>
    <t>T</t>
  </si>
  <si>
    <t>k</t>
  </si>
  <si>
    <t>H</t>
  </si>
  <si>
    <t>q</t>
  </si>
  <si>
    <t>thickness (m)</t>
  </si>
  <si>
    <t>depth (m)</t>
  </si>
  <si>
    <t>-</t>
  </si>
  <si>
    <t>field</t>
  </si>
  <si>
    <t>calculated A</t>
  </si>
  <si>
    <t>reference A</t>
  </si>
  <si>
    <t>n</t>
  </si>
  <si>
    <t>calc. vis. pref.</t>
  </si>
  <si>
    <t>ref. vis. pref.</t>
  </si>
  <si>
    <t>f</t>
  </si>
  <si>
    <t>upper crust</t>
  </si>
  <si>
    <t>lower crust</t>
  </si>
  <si>
    <t>mantle lithosphere</t>
  </si>
  <si>
    <t>asthenosphere</t>
  </si>
  <si>
    <t xml:space="preserve"> </t>
  </si>
  <si>
    <t>Variables</t>
  </si>
  <si>
    <t>Unit</t>
  </si>
  <si>
    <t># of values</t>
  </si>
  <si>
    <t>Strength parameter</t>
  </si>
  <si>
    <t>5+2</t>
  </si>
  <si>
    <t>0.05*</t>
  </si>
  <si>
    <t>5*</t>
  </si>
  <si>
    <t>Dip angle</t>
  </si>
  <si>
    <t>°</t>
  </si>
  <si>
    <t>a</t>
  </si>
  <si>
    <t>b</t>
  </si>
  <si>
    <t>c</t>
  </si>
  <si>
    <t>d</t>
  </si>
  <si>
    <t>e</t>
  </si>
  <si>
    <t>Deformed layer(s)</t>
  </si>
  <si>
    <t>Crust only</t>
  </si>
  <si>
    <t>ML only</t>
  </si>
  <si>
    <t xml:space="preserve">Whole litho </t>
  </si>
  <si>
    <t>i</t>
  </si>
  <si>
    <t>j</t>
  </si>
  <si>
    <t>Geotherm (MOHO temp)</t>
  </si>
  <si>
    <t>K</t>
  </si>
  <si>
    <t>Cold (781)</t>
  </si>
  <si>
    <t>Ref (881)</t>
  </si>
  <si>
    <t>Hot (981)</t>
  </si>
  <si>
    <t>l</t>
  </si>
  <si>
    <t>m</t>
  </si>
  <si>
    <t>Initial plastic strain magnitude</t>
  </si>
  <si>
    <t>0.25-0.75</t>
  </si>
  <si>
    <t>0.5-1.5</t>
  </si>
  <si>
    <t>x</t>
  </si>
  <si>
    <t>y</t>
  </si>
  <si>
    <t>z</t>
  </si>
  <si>
    <t>Initial strain extent</t>
  </si>
  <si>
    <t>km</t>
  </si>
  <si>
    <t>Initial upper plate extent</t>
  </si>
  <si>
    <t>Divergent velocity (per side)</t>
  </si>
  <si>
    <t>mm/yr</t>
  </si>
  <si>
    <t>Red is reference</t>
  </si>
  <si>
    <t>Total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</si>
</sst>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0"/>
    <numFmt numFmtId="165" formatCode="#,##0.000000"/>
    <numFmt numFmtId="166" formatCode="#,##0.0000000000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xfId="0" numFmtId="0" borderId="0" fontId="0" fillId="0"/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166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6" applyNumberFormat="1" borderId="1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left"/>
    </xf>
    <xf xfId="0" numFmtId="166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4" applyNumberFormat="1" borderId="1" applyBorder="1" fontId="5" applyFont="1" fillId="0" applyAlignment="1">
      <alignment horizontal="right"/>
    </xf>
    <xf xfId="0" numFmtId="3" applyNumberFormat="1" borderId="1" applyBorder="1" fontId="6" applyFont="1" fillId="0" applyAlignment="1">
      <alignment horizontal="right"/>
    </xf>
    <xf xfId="0" numFmtId="3" applyNumberFormat="1" borderId="1" applyBorder="1" fontId="7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1"/>
  <sheetViews>
    <sheetView workbookViewId="0"/>
  </sheetViews>
  <sheetFormatPr defaultRowHeight="15" x14ac:dyDescent="0.25"/>
  <cols>
    <col min="1" max="1" style="23" width="26.719285714285714" customWidth="1" bestFit="1"/>
    <col min="2" max="2" style="35" width="11.147857142857141" customWidth="1" bestFit="1"/>
    <col min="3" max="3" style="16" width="11.147857142857141" customWidth="1" bestFit="1"/>
    <col min="4" max="4" style="16" width="11.147857142857141" customWidth="1" bestFit="1"/>
    <col min="5" max="5" style="16" width="11.147857142857141" customWidth="1" bestFit="1"/>
    <col min="6" max="6" style="16" width="11.147857142857141" customWidth="1" bestFit="1"/>
    <col min="7" max="7" style="16" width="11.147857142857141" customWidth="1" bestFit="1"/>
    <col min="8" max="8" style="16" width="11.147857142857141" customWidth="1" bestFit="1"/>
    <col min="9" max="9" style="16" width="11.147857142857141" customWidth="1" bestFit="1"/>
    <col min="10" max="10" style="16" width="11.147857142857141" customWidth="1" bestFit="1"/>
    <col min="11" max="11" style="16" width="11.147857142857141" customWidth="1" bestFit="1"/>
    <col min="12" max="12" style="16" width="12.43357142857143" customWidth="1" bestFit="1"/>
  </cols>
  <sheetData>
    <row x14ac:dyDescent="0.25" r="1" customHeight="1" ht="17.25">
      <c r="A1" s="17" t="s">
        <v>19</v>
      </c>
      <c r="B1" s="25" t="s">
        <v>20</v>
      </c>
      <c r="C1" s="4" t="s">
        <v>21</v>
      </c>
      <c r="D1" s="26"/>
      <c r="E1" s="26"/>
      <c r="F1" s="26"/>
      <c r="G1" s="26"/>
      <c r="H1" s="26"/>
      <c r="I1" s="26"/>
      <c r="J1" s="26"/>
      <c r="K1" s="26"/>
      <c r="L1" s="12"/>
    </row>
    <row x14ac:dyDescent="0.25" r="2" customHeight="1" ht="17.25">
      <c r="A2" s="17" t="s">
        <v>22</v>
      </c>
      <c r="B2" s="27" t="s">
        <v>6</v>
      </c>
      <c r="C2" s="4" t="s">
        <v>23</v>
      </c>
      <c r="D2" s="2">
        <v>0.1</v>
      </c>
      <c r="E2" s="2">
        <v>0.3</v>
      </c>
      <c r="F2" s="28">
        <v>0.5</v>
      </c>
      <c r="G2" s="2">
        <v>0.7</v>
      </c>
      <c r="H2" s="2">
        <v>0.9</v>
      </c>
      <c r="I2" s="29">
        <v>1</v>
      </c>
      <c r="J2" s="29">
        <v>2</v>
      </c>
      <c r="K2" s="29" t="s">
        <v>24</v>
      </c>
      <c r="L2" s="29" t="s">
        <v>25</v>
      </c>
    </row>
    <row x14ac:dyDescent="0.25" r="3" customHeight="1" ht="17.25">
      <c r="A3" s="17"/>
      <c r="B3" s="27"/>
      <c r="C3" s="26"/>
      <c r="D3" s="26">
        <v>1</v>
      </c>
      <c r="E3" s="26">
        <v>3</v>
      </c>
      <c r="F3" s="30">
        <v>5</v>
      </c>
      <c r="G3" s="26">
        <v>7</v>
      </c>
      <c r="H3" s="26">
        <v>9</v>
      </c>
      <c r="I3" s="26">
        <v>0</v>
      </c>
      <c r="J3" s="26">
        <v>2</v>
      </c>
      <c r="K3" s="26">
        <v>4</v>
      </c>
      <c r="L3" s="26">
        <v>6</v>
      </c>
    </row>
    <row x14ac:dyDescent="0.25" r="4" customHeight="1" ht="17.25">
      <c r="A4" s="17" t="s">
        <v>26</v>
      </c>
      <c r="B4" s="27" t="s">
        <v>27</v>
      </c>
      <c r="C4" s="4">
        <v>6</v>
      </c>
      <c r="D4" s="4">
        <v>15</v>
      </c>
      <c r="E4" s="31">
        <v>30</v>
      </c>
      <c r="F4" s="4">
        <v>45</v>
      </c>
      <c r="G4" s="4">
        <v>60</v>
      </c>
      <c r="H4" s="4">
        <v>75</v>
      </c>
      <c r="I4" s="4">
        <v>90</v>
      </c>
      <c r="J4" s="26"/>
      <c r="K4" s="26"/>
      <c r="L4" s="12"/>
    </row>
    <row x14ac:dyDescent="0.25" r="5" customHeight="1" ht="17.25">
      <c r="A5" s="17"/>
      <c r="B5" s="27"/>
      <c r="C5" s="26"/>
      <c r="D5" s="26" t="s">
        <v>28</v>
      </c>
      <c r="E5" s="30" t="s">
        <v>29</v>
      </c>
      <c r="F5" s="26" t="s">
        <v>30</v>
      </c>
      <c r="G5" s="26" t="s">
        <v>31</v>
      </c>
      <c r="H5" s="26" t="s">
        <v>32</v>
      </c>
      <c r="I5" s="26" t="s">
        <v>13</v>
      </c>
      <c r="J5" s="26"/>
      <c r="K5" s="26"/>
      <c r="L5" s="12"/>
    </row>
    <row x14ac:dyDescent="0.25" r="6" customHeight="1" ht="17.25">
      <c r="A6" s="17" t="s">
        <v>33</v>
      </c>
      <c r="B6" s="27" t="s">
        <v>6</v>
      </c>
      <c r="C6" s="4">
        <v>3</v>
      </c>
      <c r="D6" s="4" t="s">
        <v>34</v>
      </c>
      <c r="E6" s="4" t="s">
        <v>35</v>
      </c>
      <c r="F6" s="31" t="s">
        <v>36</v>
      </c>
      <c r="G6" s="26"/>
      <c r="H6" s="26"/>
      <c r="I6" s="26"/>
      <c r="J6" s="26"/>
      <c r="K6" s="26"/>
      <c r="L6" s="12"/>
    </row>
    <row x14ac:dyDescent="0.25" r="7" customHeight="1" ht="17.25">
      <c r="A7" s="17"/>
      <c r="B7" s="27"/>
      <c r="C7" s="26"/>
      <c r="D7" s="26" t="s">
        <v>37</v>
      </c>
      <c r="E7" s="26" t="s">
        <v>38</v>
      </c>
      <c r="F7" s="30" t="s">
        <v>1</v>
      </c>
      <c r="G7" s="26"/>
      <c r="H7" s="26"/>
      <c r="I7" s="26"/>
      <c r="J7" s="26"/>
      <c r="K7" s="26"/>
      <c r="L7" s="12"/>
    </row>
    <row x14ac:dyDescent="0.25" r="8" customHeight="1" ht="17.25">
      <c r="A8" s="17" t="s">
        <v>39</v>
      </c>
      <c r="B8" s="27" t="s">
        <v>40</v>
      </c>
      <c r="C8" s="4">
        <v>3</v>
      </c>
      <c r="D8" s="4" t="s">
        <v>41</v>
      </c>
      <c r="E8" s="31" t="s">
        <v>42</v>
      </c>
      <c r="F8" s="4" t="s">
        <v>43</v>
      </c>
      <c r="G8" s="26"/>
      <c r="H8" s="26"/>
      <c r="I8" s="26"/>
      <c r="J8" s="26"/>
      <c r="K8" s="26"/>
      <c r="L8" s="12"/>
    </row>
    <row x14ac:dyDescent="0.25" r="9" customHeight="1" ht="17.25">
      <c r="A9" s="32"/>
      <c r="B9" s="27"/>
      <c r="C9" s="26"/>
      <c r="D9" s="26" t="s">
        <v>44</v>
      </c>
      <c r="E9" s="30" t="s">
        <v>45</v>
      </c>
      <c r="F9" s="26" t="s">
        <v>10</v>
      </c>
      <c r="G9" s="26"/>
      <c r="H9" s="26"/>
      <c r="I9" s="26"/>
      <c r="J9" s="26"/>
      <c r="K9" s="26"/>
      <c r="L9" s="12"/>
    </row>
    <row x14ac:dyDescent="0.25" r="10" customHeight="1" ht="17.25">
      <c r="A10" s="17" t="s">
        <v>46</v>
      </c>
      <c r="B10" s="27" t="s">
        <v>6</v>
      </c>
      <c r="C10" s="26">
        <v>3</v>
      </c>
      <c r="D10" s="4">
        <v>0</v>
      </c>
      <c r="E10" s="4" t="s">
        <v>47</v>
      </c>
      <c r="F10" s="31" t="s">
        <v>48</v>
      </c>
      <c r="G10" s="26"/>
      <c r="H10" s="12"/>
      <c r="I10" s="26"/>
      <c r="J10" s="26"/>
      <c r="K10" s="26"/>
      <c r="L10" s="12"/>
    </row>
    <row x14ac:dyDescent="0.25" r="11" customHeight="1" ht="17.25">
      <c r="A11" s="32"/>
      <c r="B11" s="27"/>
      <c r="C11" s="26"/>
      <c r="D11" s="26" t="s">
        <v>49</v>
      </c>
      <c r="E11" s="26" t="s">
        <v>50</v>
      </c>
      <c r="F11" s="30" t="s">
        <v>51</v>
      </c>
      <c r="G11" s="26"/>
      <c r="H11" s="26"/>
      <c r="I11" s="26"/>
      <c r="J11" s="26"/>
      <c r="K11" s="26"/>
      <c r="L11" s="12"/>
    </row>
    <row x14ac:dyDescent="0.25" r="12" customHeight="1" ht="17.25">
      <c r="A12" s="17" t="s">
        <v>52</v>
      </c>
      <c r="B12" s="27" t="s">
        <v>53</v>
      </c>
      <c r="C12" s="26">
        <v>3</v>
      </c>
      <c r="D12" s="4">
        <v>200</v>
      </c>
      <c r="E12" s="4">
        <v>300</v>
      </c>
      <c r="F12" s="31">
        <v>400</v>
      </c>
      <c r="G12" s="26"/>
      <c r="H12" s="26"/>
      <c r="I12" s="26"/>
      <c r="J12" s="26"/>
      <c r="K12" s="26"/>
      <c r="L12" s="12"/>
    </row>
    <row x14ac:dyDescent="0.25" r="13" customHeight="1" ht="17.25">
      <c r="A13" s="17"/>
      <c r="B13" s="27"/>
      <c r="C13" s="26"/>
      <c r="D13" s="26">
        <v>1</v>
      </c>
      <c r="E13" s="26">
        <v>2</v>
      </c>
      <c r="F13" s="30">
        <v>3</v>
      </c>
      <c r="G13" s="4"/>
      <c r="H13" s="26"/>
      <c r="I13" s="26"/>
      <c r="J13" s="26"/>
      <c r="K13" s="26"/>
      <c r="L13" s="12"/>
    </row>
    <row x14ac:dyDescent="0.25" r="14" customHeight="1" ht="17.25">
      <c r="A14" s="17" t="s">
        <v>54</v>
      </c>
      <c r="B14" s="27" t="s">
        <v>53</v>
      </c>
      <c r="C14" s="26">
        <v>3</v>
      </c>
      <c r="D14" s="4">
        <v>200</v>
      </c>
      <c r="E14" s="31">
        <v>300</v>
      </c>
      <c r="F14" s="4">
        <v>400</v>
      </c>
      <c r="G14" s="26"/>
      <c r="H14" s="26"/>
      <c r="I14" s="26"/>
      <c r="J14" s="26"/>
      <c r="K14" s="26"/>
      <c r="L14" s="12"/>
    </row>
    <row x14ac:dyDescent="0.25" r="15" customHeight="1" ht="17.25">
      <c r="A15" s="17"/>
      <c r="B15" s="27"/>
      <c r="C15" s="26"/>
      <c r="D15" s="26">
        <v>1</v>
      </c>
      <c r="E15" s="30">
        <v>2</v>
      </c>
      <c r="F15" s="26">
        <v>3</v>
      </c>
      <c r="G15" s="26"/>
      <c r="H15" s="26"/>
      <c r="I15" s="26"/>
      <c r="J15" s="26"/>
      <c r="K15" s="26"/>
      <c r="L15" s="12"/>
    </row>
    <row x14ac:dyDescent="0.25" r="16" customHeight="1" ht="17.25">
      <c r="A16" s="17" t="s">
        <v>55</v>
      </c>
      <c r="B16" s="27" t="s">
        <v>56</v>
      </c>
      <c r="C16" s="26">
        <v>3</v>
      </c>
      <c r="D16" s="2">
        <v>2.5</v>
      </c>
      <c r="E16" s="31">
        <v>5</v>
      </c>
      <c r="F16" s="4">
        <v>10</v>
      </c>
      <c r="G16" s="26"/>
      <c r="H16" s="26"/>
      <c r="I16" s="26"/>
      <c r="J16" s="26"/>
      <c r="K16" s="26"/>
      <c r="L16" s="12"/>
    </row>
    <row x14ac:dyDescent="0.25" r="17" customHeight="1" ht="17.25">
      <c r="A17" s="17"/>
      <c r="B17" s="33"/>
      <c r="C17" s="26"/>
      <c r="D17" s="26">
        <v>1</v>
      </c>
      <c r="E17" s="30">
        <v>2</v>
      </c>
      <c r="F17" s="26">
        <v>3</v>
      </c>
      <c r="G17" s="26"/>
      <c r="H17" s="26"/>
      <c r="I17" s="26"/>
      <c r="J17" s="26"/>
      <c r="K17" s="26"/>
      <c r="L17" s="12"/>
    </row>
    <row x14ac:dyDescent="0.25" r="18" customHeight="1" ht="17.25">
      <c r="A18" s="3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12"/>
    </row>
    <row x14ac:dyDescent="0.25" r="19" customHeight="1" ht="17.25">
      <c r="A19" s="32"/>
      <c r="B19" s="26"/>
      <c r="C19" s="26"/>
      <c r="D19" s="26"/>
      <c r="E19" s="31" t="s">
        <v>57</v>
      </c>
      <c r="F19" s="26"/>
      <c r="G19" s="26"/>
      <c r="H19" s="26"/>
      <c r="I19" s="26"/>
      <c r="J19" s="26"/>
      <c r="K19" s="26"/>
      <c r="L19" s="12"/>
    </row>
    <row x14ac:dyDescent="0.25" r="20" customHeight="1" ht="17.25">
      <c r="A20" s="19"/>
      <c r="B20" s="34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x14ac:dyDescent="0.25" r="21" customHeight="1" ht="17.25">
      <c r="A21" s="17" t="s">
        <v>58</v>
      </c>
      <c r="B21" s="8">
        <f>30+4+15+15+15+15+15+15</f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5"/>
  <sheetViews>
    <sheetView workbookViewId="0"/>
  </sheetViews>
  <sheetFormatPr defaultRowHeight="15" x14ac:dyDescent="0.25"/>
  <cols>
    <col min="1" max="1" style="23" width="20.005" customWidth="1" bestFit="1"/>
    <col min="2" max="2" style="24" width="18.719285714285714" customWidth="1" bestFit="1"/>
    <col min="3" max="3" style="15" width="17.719285714285714" customWidth="1" bestFit="1"/>
    <col min="4" max="4" style="16" width="11.576428571428572" customWidth="1" bestFit="1"/>
    <col min="5" max="5" style="15" width="14.576428571428572" customWidth="1" bestFit="1"/>
    <col min="6" max="6" style="15" width="15.719285714285713" customWidth="1" bestFit="1"/>
    <col min="7" max="7" style="15" width="13.719285714285713" customWidth="1" bestFit="1"/>
    <col min="8" max="8" style="23" width="17.719285714285714" customWidth="1" bestFit="1"/>
  </cols>
  <sheetData>
    <row x14ac:dyDescent="0.25" r="1" customHeight="1" ht="17.25">
      <c r="A1" s="17" t="s">
        <v>7</v>
      </c>
      <c r="B1" s="18" t="s">
        <v>8</v>
      </c>
      <c r="C1" s="3" t="s">
        <v>9</v>
      </c>
      <c r="D1" s="4" t="s">
        <v>10</v>
      </c>
      <c r="E1" s="3" t="s">
        <v>11</v>
      </c>
      <c r="F1" s="3" t="s">
        <v>12</v>
      </c>
      <c r="G1" s="3" t="s">
        <v>13</v>
      </c>
      <c r="H1" s="19"/>
    </row>
    <row x14ac:dyDescent="0.25" r="2" customHeight="1" ht="17.25">
      <c r="A2" s="17" t="s">
        <v>14</v>
      </c>
      <c r="B2" s="20">
        <f>(G2*F2)^(-D2)</f>
      </c>
      <c r="C2" s="7">
        <v>8.57e-28</v>
      </c>
      <c r="D2" s="8">
        <v>4</v>
      </c>
      <c r="E2" s="7">
        <f>G2*F2</f>
      </c>
      <c r="F2" s="7">
        <f>C2^(-1/$D2)</f>
      </c>
      <c r="G2" s="7">
        <v>0.5</v>
      </c>
      <c r="H2" s="7"/>
    </row>
    <row x14ac:dyDescent="0.25" r="3" customHeight="1" ht="17.25">
      <c r="A3" s="17" t="s">
        <v>15</v>
      </c>
      <c r="B3" s="20">
        <f>(G3*F3)^(-D3)</f>
      </c>
      <c r="C3" s="7">
        <v>7.13e-18</v>
      </c>
      <c r="D3" s="8">
        <v>3</v>
      </c>
      <c r="E3" s="7">
        <f>G3*F3</f>
      </c>
      <c r="F3" s="7">
        <f>C3^(-1/$D3)</f>
      </c>
      <c r="G3" s="7">
        <v>0.5</v>
      </c>
      <c r="H3" s="7"/>
    </row>
    <row x14ac:dyDescent="0.25" r="4" customHeight="1" ht="17.25">
      <c r="A4" s="17" t="s">
        <v>16</v>
      </c>
      <c r="B4" s="20">
        <f>(G4*F4)^(-D4)</f>
      </c>
      <c r="C4" s="7">
        <v>6.52e-16</v>
      </c>
      <c r="D4" s="6">
        <v>3.5</v>
      </c>
      <c r="E4" s="7">
        <f>G4*F4</f>
      </c>
      <c r="F4" s="7">
        <f>C4^(-1/$D4)</f>
      </c>
      <c r="G4" s="7">
        <v>0.5</v>
      </c>
      <c r="H4" s="7"/>
    </row>
    <row x14ac:dyDescent="0.25" r="5" customHeight="1" ht="17.25">
      <c r="A5" s="17" t="s">
        <v>17</v>
      </c>
      <c r="B5" s="21">
        <f>(G5*F5)^(-D5)</f>
      </c>
      <c r="C5" s="7">
        <v>5.33e-19</v>
      </c>
      <c r="D5" s="6">
        <v>3.5</v>
      </c>
      <c r="E5" s="7">
        <f>G5*F5</f>
      </c>
      <c r="F5" s="7">
        <f>C5^(-1/$D5)</f>
      </c>
      <c r="G5" s="7"/>
      <c r="H5" s="19"/>
    </row>
    <row x14ac:dyDescent="0.25" r="6" customHeight="1" ht="17.25">
      <c r="A6" s="17"/>
      <c r="B6" s="22"/>
      <c r="C6" s="11"/>
      <c r="D6" s="12"/>
      <c r="E6" s="11"/>
      <c r="F6" s="11"/>
      <c r="G6" s="11"/>
      <c r="H6" s="19"/>
    </row>
    <row x14ac:dyDescent="0.25" r="7" customHeight="1" ht="17.25">
      <c r="A7" s="17" t="s">
        <v>14</v>
      </c>
      <c r="B7" s="21">
        <f>(G7*F7)^(-D7)</f>
      </c>
      <c r="C7" s="7">
        <v>1.5e-50</v>
      </c>
      <c r="D7" s="8">
        <v>1</v>
      </c>
      <c r="E7" s="7">
        <f>G7*F7</f>
      </c>
      <c r="F7" s="7">
        <f>C7^(-1/$D7)</f>
      </c>
      <c r="G7" s="7"/>
      <c r="H7" s="19"/>
    </row>
    <row x14ac:dyDescent="0.25" r="8" customHeight="1" ht="17.25">
      <c r="A8" s="17" t="s">
        <v>15</v>
      </c>
      <c r="B8" s="21">
        <f>(G8*F8)^(-D8)</f>
      </c>
      <c r="C8" s="7">
        <v>1.5e-50</v>
      </c>
      <c r="D8" s="8">
        <v>1</v>
      </c>
      <c r="E8" s="7">
        <f>G8*F8</f>
      </c>
      <c r="F8" s="7">
        <f>C8^(-1/$D8)</f>
      </c>
      <c r="G8" s="7"/>
      <c r="H8" s="19"/>
    </row>
    <row x14ac:dyDescent="0.25" r="9" customHeight="1" ht="17.25">
      <c r="A9" s="17" t="s">
        <v>16</v>
      </c>
      <c r="B9" s="20">
        <f>(G9*F9)^(-D9)</f>
      </c>
      <c r="C9" s="7">
        <v>2.37e-15</v>
      </c>
      <c r="D9" s="8">
        <v>1</v>
      </c>
      <c r="E9" s="7">
        <f>G9*F9</f>
      </c>
      <c r="F9" s="7">
        <f>C9^(-1/$D9)</f>
      </c>
      <c r="G9" s="7">
        <v>0.5</v>
      </c>
      <c r="H9" s="7"/>
    </row>
    <row x14ac:dyDescent="0.25" r="10" customHeight="1" ht="17.25">
      <c r="A10" s="17" t="s">
        <v>17</v>
      </c>
      <c r="B10" s="21">
        <f>(G10*F10)^(-D10)</f>
      </c>
      <c r="C10" s="7">
        <v>1.5e-18</v>
      </c>
      <c r="D10" s="8">
        <v>1</v>
      </c>
      <c r="E10" s="7">
        <f>G10*F10</f>
      </c>
      <c r="F10" s="7">
        <f>C10^(-1/$D10)</f>
      </c>
      <c r="G10" s="7"/>
      <c r="H10" s="19"/>
    </row>
    <row x14ac:dyDescent="0.25" r="11" customHeight="1" ht="17.25">
      <c r="A11" s="19"/>
      <c r="B11" s="22"/>
      <c r="C11" s="11"/>
      <c r="D11" s="12"/>
      <c r="E11" s="11"/>
      <c r="F11" s="11"/>
      <c r="G11" s="11"/>
      <c r="H11" s="19"/>
    </row>
    <row x14ac:dyDescent="0.25" r="12" customHeight="1" ht="17.25">
      <c r="A12" s="19"/>
      <c r="B12" s="22"/>
      <c r="C12" s="11"/>
      <c r="D12" s="12"/>
      <c r="E12" s="11"/>
      <c r="F12" s="11"/>
      <c r="G12" s="11"/>
      <c r="H12" s="19"/>
    </row>
    <row x14ac:dyDescent="0.25" r="13" customHeight="1" ht="17.25">
      <c r="A13" s="19"/>
      <c r="B13" s="22"/>
      <c r="C13" s="11"/>
      <c r="D13" s="12"/>
      <c r="E13" s="11"/>
      <c r="F13" s="11"/>
      <c r="G13" s="11"/>
      <c r="H13" s="19"/>
    </row>
    <row x14ac:dyDescent="0.25" r="14" customHeight="1" ht="17.25">
      <c r="A14" s="19"/>
      <c r="B14" s="22"/>
      <c r="C14" s="11"/>
      <c r="D14" s="12"/>
      <c r="E14" s="11"/>
      <c r="F14" s="11"/>
      <c r="G14" s="11"/>
      <c r="H14" s="19"/>
    </row>
    <row x14ac:dyDescent="0.25" r="15" customHeight="1" ht="17.25">
      <c r="A15" s="19"/>
      <c r="B15" s="22"/>
      <c r="C15" s="11"/>
      <c r="D15" s="12"/>
      <c r="E15" s="11"/>
      <c r="F15" s="11"/>
      <c r="G15" s="11" t="s">
        <v>18</v>
      </c>
      <c r="H15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8"/>
  <sheetViews>
    <sheetView workbookViewId="0" tabSelected="1"/>
  </sheetViews>
  <sheetFormatPr defaultRowHeight="15" x14ac:dyDescent="0.25"/>
  <cols>
    <col min="1" max="1" style="13" width="11.576428571428572" customWidth="1" bestFit="1"/>
    <col min="2" max="2" style="14" width="12.43357142857143" customWidth="1" bestFit="1"/>
    <col min="3" max="3" style="15" width="12.43357142857143" customWidth="1" bestFit="1"/>
    <col min="4" max="4" style="15" width="12.43357142857143" customWidth="1" bestFit="1"/>
    <col min="5" max="5" style="16" width="13.576428571428572" customWidth="1" bestFit="1"/>
    <col min="6" max="6" style="16" width="12.43357142857143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x14ac:dyDescent="0.25" r="2" customHeight="1" ht="17.25">
      <c r="A2" s="5">
        <v>273</v>
      </c>
      <c r="B2" s="6" t="s">
        <v>6</v>
      </c>
      <c r="C2" s="7" t="s">
        <v>6</v>
      </c>
      <c r="D2" s="7" t="s">
        <v>6</v>
      </c>
      <c r="E2" s="8">
        <v>0</v>
      </c>
      <c r="F2" s="8">
        <v>0</v>
      </c>
    </row>
    <row x14ac:dyDescent="0.25" r="3" customHeight="1" ht="17.25">
      <c r="A3" s="5">
        <f>A2 + (D3/B3*E3)-(C3*E3*E3)/(2*B3)</f>
      </c>
      <c r="B3" s="6">
        <v>2.5</v>
      </c>
      <c r="C3" s="7">
        <v>0.000001</v>
      </c>
      <c r="D3" s="6">
        <f>0.055</f>
      </c>
      <c r="E3" s="8">
        <v>20000</v>
      </c>
      <c r="F3" s="8">
        <v>20000</v>
      </c>
    </row>
    <row x14ac:dyDescent="0.25" r="4" customHeight="1" ht="17.25">
      <c r="A4" s="5">
        <f>A3 + (D4/B4*E4)-(C4*E4*E4)/(2*B4)</f>
      </c>
      <c r="B4" s="6">
        <v>2.5</v>
      </c>
      <c r="C4" s="7">
        <v>4e-7</v>
      </c>
      <c r="D4" s="7">
        <f>D3-E3*C3</f>
      </c>
      <c r="E4" s="8">
        <v>20000</v>
      </c>
      <c r="F4" s="8">
        <v>20000</v>
      </c>
    </row>
    <row x14ac:dyDescent="0.25" r="5" customHeight="1" ht="17.25">
      <c r="A5" s="5">
        <f>A4 + (D5/B5*E5)-(C5*E5*E5)/(2*B5)</f>
      </c>
      <c r="B5" s="8">
        <v>3</v>
      </c>
      <c r="C5" s="7">
        <v>2e-8</v>
      </c>
      <c r="D5" s="7">
        <f>D4-E4*C4</f>
      </c>
      <c r="E5" s="8">
        <v>80000</v>
      </c>
      <c r="F5" s="8">
        <v>80000</v>
      </c>
    </row>
    <row x14ac:dyDescent="0.25" r="6" customHeight="1" ht="17.25">
      <c r="A6" s="5">
        <f>A5+(D6/B6)*E6</f>
      </c>
      <c r="B6" s="6">
        <v>57.15</v>
      </c>
      <c r="C6" s="7">
        <v>0</v>
      </c>
      <c r="D6" s="7">
        <f>D5-E5*C5</f>
      </c>
      <c r="E6" s="8">
        <v>480000</v>
      </c>
      <c r="F6" s="8">
        <v>600000</v>
      </c>
    </row>
    <row x14ac:dyDescent="0.25" r="7" customHeight="1" ht="17.25">
      <c r="A7" s="9"/>
      <c r="B7" s="10"/>
      <c r="C7" s="11"/>
      <c r="D7" s="11"/>
      <c r="E7" s="12"/>
      <c r="F7" s="12"/>
    </row>
    <row x14ac:dyDescent="0.25" r="8" customHeight="1" ht="17.25">
      <c r="A8" s="9"/>
      <c r="B8" s="10"/>
      <c r="C8" s="11"/>
      <c r="D8" s="11"/>
      <c r="E8" s="12"/>
      <c r="F8" s="12"/>
    </row>
    <row x14ac:dyDescent="0.25" r="9" customHeight="1" ht="17.25">
      <c r="A9" s="9"/>
      <c r="B9" s="10"/>
      <c r="C9" s="11"/>
      <c r="D9" s="11"/>
      <c r="E9" s="12"/>
      <c r="F9" s="12"/>
    </row>
    <row x14ac:dyDescent="0.25" r="10" customHeight="1" ht="17.25">
      <c r="A10" s="9"/>
      <c r="B10" s="10"/>
      <c r="C10" s="11"/>
      <c r="D10" s="11"/>
      <c r="E10" s="12"/>
      <c r="F10" s="12"/>
    </row>
    <row x14ac:dyDescent="0.25" r="11" customHeight="1" ht="17.25">
      <c r="A11" s="9"/>
      <c r="B11" s="10"/>
      <c r="C11" s="11"/>
      <c r="D11" s="11"/>
      <c r="E11" s="12"/>
      <c r="F11" s="12"/>
    </row>
    <row x14ac:dyDescent="0.25" r="12" customHeight="1" ht="17.25">
      <c r="A12" s="9"/>
      <c r="B12" s="10"/>
      <c r="C12" s="11"/>
      <c r="D12" s="11"/>
      <c r="E12" s="12"/>
      <c r="F12" s="12"/>
    </row>
    <row x14ac:dyDescent="0.25" r="13" customHeight="1" ht="17.25">
      <c r="A13" s="9"/>
      <c r="B13" s="10"/>
      <c r="C13" s="11"/>
      <c r="D13" s="11"/>
      <c r="E13" s="12"/>
      <c r="F13" s="12"/>
    </row>
    <row x14ac:dyDescent="0.25" r="14" customHeight="1" ht="17.25">
      <c r="A14" s="9"/>
      <c r="B14" s="10"/>
      <c r="C14" s="11"/>
      <c r="D14" s="11"/>
      <c r="E14" s="12"/>
      <c r="F14" s="12"/>
    </row>
    <row x14ac:dyDescent="0.25" r="15" customHeight="1" ht="17.25">
      <c r="A15" s="9"/>
      <c r="B15" s="10"/>
      <c r="C15" s="11"/>
      <c r="D15" s="11"/>
      <c r="E15" s="12"/>
      <c r="F15" s="12"/>
    </row>
    <row x14ac:dyDescent="0.25" r="16" customHeight="1" ht="17.25">
      <c r="A16" s="9"/>
      <c r="B16" s="10"/>
      <c r="C16" s="11"/>
      <c r="D16" s="11"/>
      <c r="E16" s="12"/>
      <c r="F16" s="12"/>
    </row>
    <row x14ac:dyDescent="0.25" r="17" customHeight="1" ht="17.25">
      <c r="A17" s="9"/>
      <c r="B17" s="10"/>
      <c r="C17" s="11"/>
      <c r="D17" s="11"/>
      <c r="E17" s="12"/>
      <c r="F17" s="12"/>
    </row>
    <row x14ac:dyDescent="0.25" r="18" customHeight="1" ht="17.25">
      <c r="A18" s="9"/>
      <c r="B18" s="10"/>
      <c r="C18" s="11"/>
      <c r="D18" s="11"/>
      <c r="E18" s="12"/>
      <c r="F18" s="1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Parameter testing</vt:lpstr>
      <vt:lpstr>Creep flow laws</vt:lpstr>
      <vt:lpstr>Initial geotherm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2024-07-16T18:52:31.672Z</dcterms:created>
  <dcterms:modified xsi:type="dcterms:W3CDTF">2024-07-16T18:52:31.672Z</dcterms:modified>
</cp:coreProperties>
</file>