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iemensnam-my.sharepoint.com/personal/moh-farn_wu_siemens_com/Documents/Files/Stochastics/Dominion/2021/Natural Gas Jan 2021/Step1_HHGasDistributions/"/>
    </mc:Choice>
  </mc:AlternateContent>
  <xr:revisionPtr revIDLastSave="53" documentId="13_ncr:1_{F1C42438-1F51-46C1-B7C0-CB5C9D01924B}" xr6:coauthVersionLast="45" xr6:coauthVersionMax="45" xr10:uidLastSave="{BE3B07C8-E875-4FFF-B211-547ED112A9D6}"/>
  <bookViews>
    <workbookView xWindow="-120" yWindow="-120" windowWidth="29040" windowHeight="15840" xr2:uid="{00000000-000D-0000-FFFF-FFFF00000000}"/>
  </bookViews>
  <sheets>
    <sheet name="Forecast" sheetId="1" r:id="rId1"/>
    <sheet name="Volatility" sheetId="7" r:id="rId2"/>
    <sheet name="Mean Reversion" sheetId="6" r:id="rId3"/>
    <sheet name="Correlation" sheetId="8" r:id="rId4"/>
    <sheet name="Sheet1" sheetId="9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Count="1000" iterateDelta="1000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92" i="9" l="1"/>
  <c r="J6" i="9" a="1"/>
  <c r="J6" i="9"/>
  <c r="F293" i="9"/>
  <c r="F294" i="9"/>
  <c r="J28" i="9" a="1"/>
  <c r="J28" i="9"/>
  <c r="F295" i="9"/>
  <c r="F296" i="9"/>
  <c r="F297" i="9"/>
  <c r="F298" i="9"/>
  <c r="F299" i="9"/>
  <c r="F300" i="9"/>
  <c r="F301" i="9"/>
  <c r="J14" i="9" a="1"/>
  <c r="J14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J11" i="9" a="1"/>
  <c r="J11" i="9"/>
  <c r="J16" i="9" a="1"/>
  <c r="J16" i="9"/>
  <c r="J22" i="9" a="1"/>
  <c r="J22" i="9"/>
  <c r="J25" i="9" a="1"/>
  <c r="J25" i="9"/>
  <c r="J26" i="9" a="1"/>
  <c r="J26" i="9"/>
  <c r="J27" i="9" a="1"/>
  <c r="J27" i="9"/>
  <c r="J30" i="9" a="1"/>
  <c r="J30" i="9"/>
  <c r="J31" i="9" a="1"/>
  <c r="J31" i="9"/>
  <c r="J32" i="9" a="1"/>
  <c r="J32" i="9"/>
  <c r="J33" i="9" a="1"/>
  <c r="J33" i="9"/>
  <c r="I28" i="9"/>
  <c r="I29" i="9"/>
  <c r="J24" i="9" a="1"/>
  <c r="J24" i="9"/>
  <c r="J13" i="9" a="1"/>
  <c r="J13" i="9"/>
  <c r="J23" i="9" a="1"/>
  <c r="J23" i="9"/>
  <c r="J12" i="9" a="1"/>
  <c r="J12" i="9"/>
  <c r="J21" i="9" a="1"/>
  <c r="J21" i="9"/>
  <c r="J20" i="9" a="1"/>
  <c r="J20" i="9"/>
  <c r="J10" i="9" a="1"/>
  <c r="J10" i="9"/>
  <c r="J19" i="9" a="1"/>
  <c r="J19" i="9"/>
  <c r="J9" i="9" a="1"/>
  <c r="J9" i="9"/>
  <c r="J18" i="9" a="1"/>
  <c r="J18" i="9"/>
  <c r="J8" i="9" a="1"/>
  <c r="J8" i="9"/>
  <c r="J17" i="9" a="1"/>
  <c r="J17" i="9"/>
  <c r="J7" i="9" a="1"/>
  <c r="J7" i="9"/>
  <c r="J29" i="9" a="1"/>
  <c r="J29" i="9"/>
  <c r="J5" i="9" a="1"/>
  <c r="J5" i="9"/>
  <c r="J15" i="9" a="1"/>
  <c r="J15" i="9"/>
  <c r="J4" i="9" a="1"/>
  <c r="J4" i="9"/>
  <c r="I30" i="9"/>
  <c r="I31" i="9"/>
  <c r="I32" i="9"/>
  <c r="I33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4" i="9"/>
  <c r="I26" i="9"/>
  <c r="I2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<sst xmlns="http://schemas.openxmlformats.org/spreadsheetml/2006/main" count="18" uniqueCount="12">
  <si>
    <t>Mean Rev.</t>
  </si>
  <si>
    <t>Decay</t>
  </si>
  <si>
    <t>Seed</t>
  </si>
  <si>
    <t>Daily Volatility</t>
  </si>
  <si>
    <t>Date</t>
  </si>
  <si>
    <t>HHRef</t>
  </si>
  <si>
    <t>HHLow</t>
  </si>
  <si>
    <t>HHHigh</t>
  </si>
  <si>
    <t>HH</t>
  </si>
  <si>
    <t>Ref HH</t>
  </si>
  <si>
    <t>Low Case HH</t>
  </si>
  <si>
    <t>High Case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</si>
</sst>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"/>
    <numFmt numFmtId="166" formatCode="[$-409]mmm\-yy;@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6" fillId="4" borderId="15" applyNumberFormat="0" applyAlignment="0" applyProtection="0"/>
  </cellStyleXfs>
  <cellXfs count="33">
    <xf numFmtId="0" fontId="0" fillId="0" borderId="0" xfId="0"/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2" fontId="2" fillId="0" borderId="0" xfId="0" applyNumberFormat="1" applyFont="1"/>
    <xf numFmtId="165" fontId="0" fillId="0" borderId="0" xfId="0" applyNumberFormat="1"/>
    <xf numFmtId="2" fontId="4" fillId="2" borderId="7" xfId="0" applyNumberFormat="1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3" fillId="2" borderId="9" xfId="2" applyFont="1" applyFill="1" applyBorder="1" applyAlignment="1">
      <alignment horizontal="center"/>
    </xf>
    <xf numFmtId="2" fontId="5" fillId="0" borderId="11" xfId="0" applyNumberFormat="1" applyFont="1" applyBorder="1" applyAlignment="1">
      <alignment horizontal="center"/>
    </xf>
    <xf numFmtId="2" fontId="5" fillId="0" borderId="13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2" fillId="0" borderId="12" xfId="0" applyNumberFormat="1" applyFont="1" applyFill="1" applyBorder="1" applyAlignment="1" applyProtection="1">
      <alignment horizontal="center"/>
      <protection locked="0"/>
    </xf>
    <xf numFmtId="2" fontId="4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2" fillId="3" borderId="2" xfId="0" applyNumberFormat="1" applyFont="1" applyFill="1" applyBorder="1" applyAlignment="1" applyProtection="1">
      <alignment horizontal="center"/>
      <protection locked="0"/>
    </xf>
    <xf numFmtId="0" fontId="2" fillId="0" borderId="4" xfId="0" applyNumberFormat="1" applyFont="1" applyFill="1" applyBorder="1" applyAlignment="1" applyProtection="1">
      <alignment horizontal="center"/>
      <protection locked="0"/>
    </xf>
    <xf numFmtId="0" fontId="2" fillId="3" borderId="5" xfId="0" applyNumberFormat="1" applyFont="1" applyFill="1" applyBorder="1" applyAlignment="1" applyProtection="1">
      <alignment horizontal="center"/>
      <protection locked="0"/>
    </xf>
    <xf numFmtId="0" fontId="2" fillId="3" borderId="6" xfId="0" applyNumberFormat="1" applyFont="1" applyFill="1" applyBorder="1" applyAlignment="1" applyProtection="1">
      <alignment horizontal="center"/>
      <protection locked="0"/>
    </xf>
    <xf numFmtId="0" fontId="2" fillId="0" borderId="6" xfId="0" applyNumberFormat="1" applyFont="1" applyFill="1" applyBorder="1" applyAlignment="1" applyProtection="1">
      <alignment horizontal="center"/>
      <protection locked="0"/>
    </xf>
    <xf numFmtId="164" fontId="2" fillId="0" borderId="13" xfId="1" applyNumberFormat="1" applyFont="1" applyFill="1" applyBorder="1" applyAlignment="1" applyProtection="1">
      <alignment horizontal="center"/>
      <protection locked="0"/>
    </xf>
    <xf numFmtId="166" fontId="5" fillId="2" borderId="10" xfId="0" applyNumberFormat="1" applyFont="1" applyFill="1" applyBorder="1" applyAlignment="1">
      <alignment horizontal="center"/>
    </xf>
    <xf numFmtId="166" fontId="5" fillId="2" borderId="12" xfId="0" applyNumberFormat="1" applyFont="1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164" fontId="2" fillId="0" borderId="14" xfId="1" applyNumberFormat="1" applyFont="1" applyFill="1" applyBorder="1" applyAlignment="1" applyProtection="1">
      <alignment horizontal="center"/>
      <protection locked="0"/>
    </xf>
    <xf numFmtId="4" fontId="6" fillId="4" borderId="6" xfId="3" applyNumberFormat="1" applyBorder="1" applyAlignment="1">
      <alignment horizontal="center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</cellXfs>
  <cellStyles count="4">
    <cellStyle name="Input 10" xfId="3" xr:uid="{B2659022-F75B-4A8B-AEC5-69B44ADA300F}"/>
    <cellStyle name="Normal" xfId="0" builtinId="0"/>
    <cellStyle name="Percent" xfId="1" builtinId="5"/>
    <cellStyle name="Style 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61"/>
  <sheetViews>
    <sheetView showGridLines="0" tabSelected="1" workbookViewId="0">
      <selection activeCell="B2" sqref="B2"/>
    </sheetView>
  </sheetViews>
  <sheetFormatPr defaultColWidth="9.140625" defaultRowHeight="11.25" x14ac:dyDescent="0.2"/>
  <cols>
    <col min="1" max="1" width="9.140625" style="1"/>
    <col min="2" max="2" width="9.7109375" style="1" customWidth="1"/>
    <col min="3" max="4" width="12.140625" style="1" bestFit="1" customWidth="1"/>
    <col min="5" max="16384" width="9.140625" style="1"/>
  </cols>
  <sheetData>
    <row r="1" spans="1:12" x14ac:dyDescent="0.2">
      <c r="A1" s="6" t="s">
        <v>4</v>
      </c>
      <c r="B1" s="7" t="s">
        <v>5</v>
      </c>
      <c r="C1" s="7" t="s">
        <v>6</v>
      </c>
      <c r="D1" s="8" t="s">
        <v>7</v>
      </c>
      <c r="I1" s="6"/>
      <c r="J1" s="7"/>
      <c r="K1" s="7"/>
      <c r="L1" s="8"/>
    </row>
    <row r="2" spans="1:12" ht="12" x14ac:dyDescent="0.2">
      <c r="A2" s="23">
        <v>44197</v>
      </c>
      <c r="B2" s="28">
        <v>2.7810000000000001</v>
      </c>
      <c r="C2" s="9">
        <v>2.7810000000000001</v>
      </c>
      <c r="D2" s="10">
        <v>2.7810000000000001</v>
      </c>
      <c r="I2" s="23"/>
      <c r="J2" s="9"/>
      <c r="K2" s="9"/>
      <c r="L2" s="10"/>
    </row>
    <row r="3" spans="1:12" ht="12" x14ac:dyDescent="0.2">
      <c r="A3" s="23">
        <v>44228</v>
      </c>
      <c r="B3" s="28">
        <v>2.7729999999999997</v>
      </c>
      <c r="C3" s="9">
        <v>2.7240916683066061</v>
      </c>
      <c r="D3" s="10">
        <v>2.8265839920729157</v>
      </c>
      <c r="I3" s="23"/>
      <c r="J3" s="9"/>
      <c r="K3" s="9"/>
      <c r="L3" s="10"/>
    </row>
    <row r="4" spans="1:12" ht="12" x14ac:dyDescent="0.2">
      <c r="A4" s="23">
        <v>44256</v>
      </c>
      <c r="B4" s="28">
        <v>2.7330000000000001</v>
      </c>
      <c r="C4" s="9">
        <v>2.6683993435946505</v>
      </c>
      <c r="D4" s="10">
        <v>2.8037293966072361</v>
      </c>
      <c r="I4" s="23"/>
      <c r="J4" s="9"/>
      <c r="K4" s="9"/>
      <c r="L4" s="10"/>
    </row>
    <row r="5" spans="1:12" ht="12" x14ac:dyDescent="0.2">
      <c r="A5" s="23">
        <v>44287</v>
      </c>
      <c r="B5" s="28">
        <v>2.6894999999999998</v>
      </c>
      <c r="C5" s="9">
        <v>2.5971589576546483</v>
      </c>
      <c r="D5" s="10">
        <v>2.7926717495407969</v>
      </c>
      <c r="I5" s="23"/>
      <c r="J5" s="9"/>
      <c r="K5" s="9"/>
      <c r="L5" s="10"/>
    </row>
    <row r="6" spans="1:12" ht="12" x14ac:dyDescent="0.2">
      <c r="A6" s="23">
        <v>44317</v>
      </c>
      <c r="B6" s="28">
        <v>2.6924999999999999</v>
      </c>
      <c r="C6" s="9">
        <v>2.572927070898404</v>
      </c>
      <c r="D6" s="10">
        <v>2.8067900403412818</v>
      </c>
      <c r="I6" s="23"/>
      <c r="J6" s="9"/>
      <c r="K6" s="9"/>
      <c r="L6" s="10"/>
    </row>
    <row r="7" spans="1:12" ht="12" x14ac:dyDescent="0.2">
      <c r="A7" s="23">
        <v>44348</v>
      </c>
      <c r="B7" s="28">
        <v>2.7320000000000002</v>
      </c>
      <c r="C7" s="9">
        <v>2.5851845423597406</v>
      </c>
      <c r="D7" s="10">
        <v>2.8670095522108872</v>
      </c>
      <c r="I7" s="23"/>
      <c r="J7" s="9"/>
      <c r="K7" s="9"/>
      <c r="L7" s="10"/>
    </row>
    <row r="8" spans="1:12" ht="12" x14ac:dyDescent="0.2">
      <c r="A8" s="23">
        <v>44378</v>
      </c>
      <c r="B8" s="28">
        <v>2.7854999999999999</v>
      </c>
      <c r="C8" s="9">
        <v>2.6452419152670381</v>
      </c>
      <c r="D8" s="10">
        <v>2.9499367443254036</v>
      </c>
      <c r="I8" s="23"/>
      <c r="J8" s="9"/>
      <c r="K8" s="9"/>
      <c r="L8" s="10"/>
    </row>
    <row r="9" spans="1:12" ht="12" x14ac:dyDescent="0.2">
      <c r="A9" s="23">
        <v>44409</v>
      </c>
      <c r="B9" s="28">
        <v>2.8064999999999998</v>
      </c>
      <c r="C9" s="9">
        <v>2.6326776950696069</v>
      </c>
      <c r="D9" s="10">
        <v>3.0082048773227066</v>
      </c>
      <c r="I9" s="23"/>
      <c r="J9" s="9"/>
      <c r="K9" s="9"/>
      <c r="L9" s="10"/>
    </row>
    <row r="10" spans="1:12" ht="12" x14ac:dyDescent="0.2">
      <c r="A10" s="23">
        <v>44440</v>
      </c>
      <c r="B10" s="28">
        <v>2.7984999999999998</v>
      </c>
      <c r="C10" s="9">
        <v>2.5727148963324478</v>
      </c>
      <c r="D10" s="10">
        <v>3.0327873788568382</v>
      </c>
      <c r="I10" s="23"/>
      <c r="J10" s="9"/>
      <c r="K10" s="9"/>
      <c r="L10" s="10"/>
    </row>
    <row r="11" spans="1:12" ht="12" x14ac:dyDescent="0.2">
      <c r="A11" s="23">
        <v>44470</v>
      </c>
      <c r="B11" s="28">
        <v>2.8215000000000003</v>
      </c>
      <c r="C11" s="9">
        <v>2.5670780467668872</v>
      </c>
      <c r="D11" s="10">
        <v>3.1324173288318775</v>
      </c>
      <c r="I11" s="23"/>
      <c r="J11" s="9"/>
      <c r="K11" s="9"/>
      <c r="L11" s="10"/>
    </row>
    <row r="12" spans="1:12" ht="12" x14ac:dyDescent="0.2">
      <c r="A12" s="23">
        <v>44501</v>
      </c>
      <c r="B12" s="28">
        <v>2.8810000000000002</v>
      </c>
      <c r="C12" s="9">
        <v>2.5977413032885632</v>
      </c>
      <c r="D12" s="10">
        <v>3.2150704915649673</v>
      </c>
      <c r="I12" s="23"/>
      <c r="J12" s="9"/>
      <c r="K12" s="9"/>
      <c r="L12" s="10"/>
    </row>
    <row r="13" spans="1:12" ht="12" x14ac:dyDescent="0.2">
      <c r="A13" s="23">
        <v>44531</v>
      </c>
      <c r="B13" s="28">
        <v>3.0105</v>
      </c>
      <c r="C13" s="9">
        <v>2.6905853981839369</v>
      </c>
      <c r="D13" s="10">
        <v>3.4522125069622067</v>
      </c>
      <c r="I13" s="23"/>
      <c r="J13" s="9"/>
      <c r="K13" s="9"/>
      <c r="L13" s="10"/>
    </row>
    <row r="14" spans="1:12" ht="12" x14ac:dyDescent="0.2">
      <c r="A14" s="23">
        <v>44562</v>
      </c>
      <c r="B14" s="28">
        <v>3.1109999999999998</v>
      </c>
      <c r="C14" s="9">
        <v>2.6840937877341564</v>
      </c>
      <c r="D14" s="10">
        <v>3.647331199384233</v>
      </c>
      <c r="I14" s="23"/>
      <c r="J14" s="9"/>
      <c r="K14" s="9"/>
      <c r="L14" s="10"/>
    </row>
    <row r="15" spans="1:12" ht="12" x14ac:dyDescent="0.2">
      <c r="A15" s="23">
        <v>44593</v>
      </c>
      <c r="B15" s="28">
        <v>3.044</v>
      </c>
      <c r="C15" s="9">
        <v>2.582066783481566</v>
      </c>
      <c r="D15" s="10">
        <v>3.5013170005612451</v>
      </c>
      <c r="I15" s="23"/>
      <c r="J15" s="9"/>
      <c r="K15" s="9"/>
      <c r="L15" s="10"/>
    </row>
    <row r="16" spans="1:12" ht="12" x14ac:dyDescent="0.2">
      <c r="A16" s="23">
        <v>44621</v>
      </c>
      <c r="B16" s="28">
        <v>2.8810000000000002</v>
      </c>
      <c r="C16" s="9">
        <v>2.4636570421336392</v>
      </c>
      <c r="D16" s="10">
        <v>3.4014767333686775</v>
      </c>
      <c r="I16" s="23"/>
      <c r="J16" s="9"/>
      <c r="K16" s="9"/>
      <c r="L16" s="10"/>
    </row>
    <row r="17" spans="1:12" ht="12" x14ac:dyDescent="0.2">
      <c r="A17" s="23">
        <v>44652</v>
      </c>
      <c r="B17" s="28">
        <v>2.4969999999999999</v>
      </c>
      <c r="C17" s="9">
        <v>2.1546480875526455</v>
      </c>
      <c r="D17" s="10">
        <v>3.0343824456208326</v>
      </c>
      <c r="I17" s="23"/>
      <c r="J17" s="9"/>
      <c r="K17" s="9"/>
      <c r="L17" s="10"/>
    </row>
    <row r="18" spans="1:12" ht="12" x14ac:dyDescent="0.2">
      <c r="A18" s="23">
        <v>44682</v>
      </c>
      <c r="B18" s="28">
        <v>2.4500000000000002</v>
      </c>
      <c r="C18" s="9">
        <v>2.0828278276341878</v>
      </c>
      <c r="D18" s="10">
        <v>3.0223356651596696</v>
      </c>
      <c r="I18" s="23"/>
      <c r="J18" s="9"/>
      <c r="K18" s="9"/>
      <c r="L18" s="10"/>
    </row>
    <row r="19" spans="1:12" ht="12" x14ac:dyDescent="0.2">
      <c r="A19" s="23">
        <v>44713</v>
      </c>
      <c r="B19" s="28">
        <v>2.4740000000000002</v>
      </c>
      <c r="C19" s="9">
        <v>2.0975358498076644</v>
      </c>
      <c r="D19" s="10">
        <v>3.0720979653845477</v>
      </c>
      <c r="I19" s="23"/>
      <c r="J19" s="9"/>
      <c r="K19" s="9"/>
      <c r="L19" s="10"/>
    </row>
    <row r="20" spans="1:12" ht="12" x14ac:dyDescent="0.2">
      <c r="A20" s="23">
        <v>44743</v>
      </c>
      <c r="B20" s="28">
        <v>2.5865442069172859</v>
      </c>
      <c r="C20" s="9">
        <v>2.1784305781158295</v>
      </c>
      <c r="D20" s="10">
        <v>3.1393436845447029</v>
      </c>
      <c r="I20" s="23"/>
      <c r="J20" s="9"/>
      <c r="K20" s="9"/>
      <c r="L20" s="10"/>
    </row>
    <row r="21" spans="1:12" ht="12" x14ac:dyDescent="0.2">
      <c r="A21" s="23">
        <v>44774</v>
      </c>
      <c r="B21" s="28">
        <v>2.6779227567444943</v>
      </c>
      <c r="C21" s="9">
        <v>2.2600963185969163</v>
      </c>
      <c r="D21" s="10">
        <v>3.4729405986560815</v>
      </c>
      <c r="I21" s="23"/>
      <c r="J21" s="9"/>
      <c r="K21" s="9"/>
      <c r="L21" s="10"/>
    </row>
    <row r="22" spans="1:12" ht="12" x14ac:dyDescent="0.2">
      <c r="A22" s="23">
        <v>44805</v>
      </c>
      <c r="B22" s="28">
        <v>2.7462507653669723</v>
      </c>
      <c r="C22" s="9">
        <v>2.2283573522910007</v>
      </c>
      <c r="D22" s="10">
        <v>3.4417915454294694</v>
      </c>
      <c r="I22" s="23"/>
      <c r="J22" s="9"/>
      <c r="K22" s="9"/>
      <c r="L22" s="10"/>
    </row>
    <row r="23" spans="1:12" ht="12" x14ac:dyDescent="0.2">
      <c r="A23" s="23">
        <v>44835</v>
      </c>
      <c r="B23" s="28">
        <v>2.8509065050664142</v>
      </c>
      <c r="C23" s="9">
        <v>2.2222507589078173</v>
      </c>
      <c r="D23" s="10">
        <v>3.4835748563665425</v>
      </c>
      <c r="I23" s="23"/>
      <c r="J23" s="9"/>
      <c r="K23" s="9"/>
      <c r="L23" s="10"/>
    </row>
    <row r="24" spans="1:12" ht="12" x14ac:dyDescent="0.2">
      <c r="A24" s="23">
        <v>44866</v>
      </c>
      <c r="B24" s="28">
        <v>3.0579290614756331</v>
      </c>
      <c r="C24" s="9">
        <v>2.3962422316164762</v>
      </c>
      <c r="D24" s="10">
        <v>4.0096364805236346</v>
      </c>
      <c r="I24" s="23"/>
      <c r="J24" s="9"/>
      <c r="K24" s="9"/>
      <c r="L24" s="10"/>
    </row>
    <row r="25" spans="1:12" ht="12" x14ac:dyDescent="0.2">
      <c r="A25" s="23">
        <v>44896</v>
      </c>
      <c r="B25" s="28">
        <v>3.2824500167427288</v>
      </c>
      <c r="C25" s="9">
        <v>2.4800176337437168</v>
      </c>
      <c r="D25" s="10">
        <v>4.3264057144825019</v>
      </c>
      <c r="I25" s="23"/>
      <c r="J25" s="9"/>
      <c r="K25" s="9"/>
      <c r="L25" s="10"/>
    </row>
    <row r="26" spans="1:12" ht="12" x14ac:dyDescent="0.2">
      <c r="A26" s="23">
        <v>44927</v>
      </c>
      <c r="B26" s="28">
        <v>3.5847205565010332</v>
      </c>
      <c r="C26" s="9">
        <v>2.5347092911364153</v>
      </c>
      <c r="D26" s="10">
        <v>5.3001644661798331</v>
      </c>
      <c r="I26" s="23"/>
      <c r="J26" s="9"/>
      <c r="K26" s="9"/>
      <c r="L26" s="10"/>
    </row>
    <row r="27" spans="1:12" ht="12" x14ac:dyDescent="0.2">
      <c r="A27" s="23">
        <v>44958</v>
      </c>
      <c r="B27" s="28">
        <v>3.3910816901036762</v>
      </c>
      <c r="C27" s="9">
        <v>2.3709726399928654</v>
      </c>
      <c r="D27" s="10">
        <v>4.8858871015265368</v>
      </c>
      <c r="I27" s="23"/>
      <c r="J27" s="9"/>
      <c r="K27" s="9"/>
      <c r="L27" s="10"/>
    </row>
    <row r="28" spans="1:12" ht="12" x14ac:dyDescent="0.2">
      <c r="A28" s="23">
        <v>44986</v>
      </c>
      <c r="B28" s="28">
        <v>3.0024635588450215</v>
      </c>
      <c r="C28" s="9">
        <v>2.2119349762088456</v>
      </c>
      <c r="D28" s="10">
        <v>4.3746855644065183</v>
      </c>
      <c r="I28" s="23"/>
      <c r="J28" s="9"/>
      <c r="K28" s="9"/>
      <c r="L28" s="10"/>
    </row>
    <row r="29" spans="1:12" ht="12" x14ac:dyDescent="0.2">
      <c r="A29" s="23">
        <v>45017</v>
      </c>
      <c r="B29" s="28">
        <v>2.7836056416007926</v>
      </c>
      <c r="C29" s="9">
        <v>2.0615656755655265</v>
      </c>
      <c r="D29" s="10">
        <v>4.1707138041743184</v>
      </c>
      <c r="I29" s="23"/>
      <c r="J29" s="9"/>
      <c r="K29" s="9"/>
      <c r="L29" s="10"/>
    </row>
    <row r="30" spans="1:12" ht="12" x14ac:dyDescent="0.2">
      <c r="A30" s="23">
        <v>45047</v>
      </c>
      <c r="B30" s="28">
        <v>2.8304897696843478</v>
      </c>
      <c r="C30" s="9">
        <v>2.1307451930449215</v>
      </c>
      <c r="D30" s="10">
        <v>4.0667532799496868</v>
      </c>
      <c r="I30" s="23"/>
      <c r="J30" s="9"/>
      <c r="K30" s="9"/>
      <c r="L30" s="10"/>
    </row>
    <row r="31" spans="1:12" ht="12" x14ac:dyDescent="0.2">
      <c r="A31" s="23">
        <v>45078</v>
      </c>
      <c r="B31" s="28">
        <v>2.8963263337436906</v>
      </c>
      <c r="C31" s="9">
        <v>2.1225557148334451</v>
      </c>
      <c r="D31" s="10">
        <v>4.2146754904217394</v>
      </c>
      <c r="I31" s="23"/>
      <c r="J31" s="9"/>
      <c r="K31" s="9"/>
      <c r="L31" s="10"/>
    </row>
    <row r="32" spans="1:12" ht="12" x14ac:dyDescent="0.2">
      <c r="A32" s="23">
        <v>45108</v>
      </c>
      <c r="B32" s="28">
        <v>2.9989301302851397</v>
      </c>
      <c r="C32" s="9">
        <v>2.1667673840421351</v>
      </c>
      <c r="D32" s="10">
        <v>4.3861737477258842</v>
      </c>
      <c r="I32" s="23"/>
      <c r="J32" s="9"/>
      <c r="K32" s="9"/>
      <c r="L32" s="10"/>
    </row>
    <row r="33" spans="1:12" ht="12" x14ac:dyDescent="0.2">
      <c r="A33" s="23">
        <v>45139</v>
      </c>
      <c r="B33" s="28">
        <v>2.8618766315789474</v>
      </c>
      <c r="C33" s="9">
        <v>2.1661208211487142</v>
      </c>
      <c r="D33" s="10">
        <v>4.239624030730055</v>
      </c>
      <c r="I33" s="23"/>
      <c r="J33" s="9"/>
      <c r="K33" s="9"/>
      <c r="L33" s="10"/>
    </row>
    <row r="34" spans="1:12" ht="12" x14ac:dyDescent="0.2">
      <c r="A34" s="23">
        <v>45170</v>
      </c>
      <c r="B34" s="28">
        <v>2.8850218421052634</v>
      </c>
      <c r="C34" s="9">
        <v>2.1439800269772173</v>
      </c>
      <c r="D34" s="10">
        <v>4.2596161993256834</v>
      </c>
      <c r="I34" s="23"/>
      <c r="J34" s="9"/>
      <c r="K34" s="9"/>
      <c r="L34" s="10"/>
    </row>
    <row r="35" spans="1:12" ht="12" x14ac:dyDescent="0.2">
      <c r="A35" s="23">
        <v>45200</v>
      </c>
      <c r="B35" s="28">
        <v>2.9343522105263156</v>
      </c>
      <c r="C35" s="9">
        <v>2.2175166359966934</v>
      </c>
      <c r="D35" s="10">
        <v>4.3458810710504254</v>
      </c>
      <c r="I35" s="23"/>
      <c r="J35" s="9"/>
      <c r="K35" s="9"/>
      <c r="L35" s="10"/>
    </row>
    <row r="36" spans="1:12" ht="12" x14ac:dyDescent="0.2">
      <c r="A36" s="23">
        <v>45231</v>
      </c>
      <c r="B36" s="28">
        <v>3.1228978421052633</v>
      </c>
      <c r="C36" s="9">
        <v>2.2963293112541869</v>
      </c>
      <c r="D36" s="10">
        <v>4.7082890309073253</v>
      </c>
      <c r="I36" s="23"/>
      <c r="J36" s="9"/>
      <c r="K36" s="9"/>
      <c r="L36" s="10"/>
    </row>
    <row r="37" spans="1:12" ht="12" x14ac:dyDescent="0.2">
      <c r="A37" s="23">
        <v>45261</v>
      </c>
      <c r="B37" s="28">
        <v>3.211496315789474</v>
      </c>
      <c r="C37" s="9">
        <v>2.2891150757767607</v>
      </c>
      <c r="D37" s="10">
        <v>4.6073546326515435</v>
      </c>
      <c r="I37" s="23"/>
      <c r="J37" s="9"/>
      <c r="K37" s="9"/>
      <c r="L37" s="10"/>
    </row>
    <row r="38" spans="1:12" ht="12" x14ac:dyDescent="0.2">
      <c r="A38" s="23">
        <v>45292</v>
      </c>
      <c r="B38" s="28">
        <v>3.2592140000000001</v>
      </c>
      <c r="C38" s="9">
        <v>2.1024519850186865</v>
      </c>
      <c r="D38" s="10">
        <v>4.960831519120239</v>
      </c>
      <c r="I38" s="23"/>
      <c r="J38" s="9"/>
      <c r="K38" s="9"/>
      <c r="L38" s="10"/>
    </row>
    <row r="39" spans="1:12" ht="12" x14ac:dyDescent="0.2">
      <c r="A39" s="23">
        <v>45323</v>
      </c>
      <c r="B39" s="28">
        <v>2.8850795811201664</v>
      </c>
      <c r="C39" s="9">
        <v>1.847686646842527</v>
      </c>
      <c r="D39" s="10">
        <v>4.2579318548931351</v>
      </c>
      <c r="I39" s="23"/>
      <c r="J39" s="9"/>
      <c r="K39" s="9"/>
      <c r="L39" s="10"/>
    </row>
    <row r="40" spans="1:12" ht="12" x14ac:dyDescent="0.2">
      <c r="A40" s="23">
        <v>45352</v>
      </c>
      <c r="B40" s="28">
        <v>2.6263751709399461</v>
      </c>
      <c r="C40" s="9">
        <v>1.8501064391998538</v>
      </c>
      <c r="D40" s="10">
        <v>3.9614691846835104</v>
      </c>
      <c r="I40" s="23"/>
      <c r="J40" s="9"/>
      <c r="K40" s="9"/>
      <c r="L40" s="10"/>
    </row>
    <row r="41" spans="1:12" ht="12" x14ac:dyDescent="0.2">
      <c r="A41" s="23">
        <v>45383</v>
      </c>
      <c r="B41" s="28">
        <v>2.3780677876198495</v>
      </c>
      <c r="C41" s="9">
        <v>1.6999899198950266</v>
      </c>
      <c r="D41" s="10">
        <v>3.6476093308496123</v>
      </c>
      <c r="I41" s="23"/>
      <c r="J41" s="9"/>
      <c r="K41" s="9"/>
      <c r="L41" s="10"/>
    </row>
    <row r="42" spans="1:12" ht="12" x14ac:dyDescent="0.2">
      <c r="A42" s="23">
        <v>45413</v>
      </c>
      <c r="B42" s="28">
        <v>2.3984010453440283</v>
      </c>
      <c r="C42" s="9">
        <v>1.7230556634308862</v>
      </c>
      <c r="D42" s="10">
        <v>3.6139102898069932</v>
      </c>
      <c r="I42" s="23"/>
      <c r="J42" s="9"/>
      <c r="K42" s="9"/>
      <c r="L42" s="10"/>
    </row>
    <row r="43" spans="1:12" ht="12" x14ac:dyDescent="0.2">
      <c r="A43" s="23">
        <v>45444</v>
      </c>
      <c r="B43" s="28">
        <v>2.4611007783668146</v>
      </c>
      <c r="C43" s="9">
        <v>1.7633603654226506</v>
      </c>
      <c r="D43" s="10">
        <v>3.8268170274071056</v>
      </c>
      <c r="I43" s="23"/>
      <c r="J43" s="9"/>
      <c r="K43" s="9"/>
      <c r="L43" s="10"/>
    </row>
    <row r="44" spans="1:12" ht="12" x14ac:dyDescent="0.2">
      <c r="A44" s="23">
        <v>45474</v>
      </c>
      <c r="B44" s="28">
        <v>2.5132243791459552</v>
      </c>
      <c r="C44" s="9">
        <v>1.8380767342462478</v>
      </c>
      <c r="D44" s="10">
        <v>3.9863177974079025</v>
      </c>
      <c r="I44" s="23"/>
      <c r="J44" s="9"/>
      <c r="K44" s="9"/>
      <c r="L44" s="10"/>
    </row>
    <row r="45" spans="1:12" ht="12" x14ac:dyDescent="0.2">
      <c r="A45" s="23">
        <v>45505</v>
      </c>
      <c r="B45" s="28">
        <v>2.6014447003603527</v>
      </c>
      <c r="C45" s="9">
        <v>1.9176100580923401</v>
      </c>
      <c r="D45" s="10">
        <v>3.938995111360442</v>
      </c>
      <c r="I45" s="23"/>
      <c r="J45" s="9"/>
      <c r="K45" s="9"/>
      <c r="L45" s="10"/>
    </row>
    <row r="46" spans="1:12" ht="12" x14ac:dyDescent="0.2">
      <c r="A46" s="23">
        <v>45536</v>
      </c>
      <c r="B46" s="28">
        <v>2.6410243022672368</v>
      </c>
      <c r="C46" s="9">
        <v>1.9445186520809663</v>
      </c>
      <c r="D46" s="10">
        <v>3.940126409534555</v>
      </c>
      <c r="I46" s="23"/>
      <c r="J46" s="9"/>
      <c r="K46" s="9"/>
      <c r="L46" s="10"/>
    </row>
    <row r="47" spans="1:12" ht="12" x14ac:dyDescent="0.2">
      <c r="A47" s="23">
        <v>45566</v>
      </c>
      <c r="B47" s="28">
        <v>2.6418160148473149</v>
      </c>
      <c r="C47" s="9">
        <v>1.9047359338269163</v>
      </c>
      <c r="D47" s="10">
        <v>4.1632994245173176</v>
      </c>
      <c r="I47" s="23"/>
      <c r="J47" s="9"/>
      <c r="K47" s="9"/>
      <c r="L47" s="10"/>
    </row>
    <row r="48" spans="1:12" ht="12" x14ac:dyDescent="0.2">
      <c r="A48" s="23">
        <v>45597</v>
      </c>
      <c r="B48" s="28">
        <v>2.8811899727258128</v>
      </c>
      <c r="C48" s="9">
        <v>2.1532871012499708</v>
      </c>
      <c r="D48" s="10">
        <v>4.4438331746741335</v>
      </c>
      <c r="I48" s="23"/>
      <c r="J48" s="9"/>
      <c r="K48" s="9"/>
      <c r="L48" s="10"/>
    </row>
    <row r="49" spans="1:12" ht="12" x14ac:dyDescent="0.2">
      <c r="A49" s="23">
        <v>45627</v>
      </c>
      <c r="B49" s="28">
        <v>2.9286977982668736</v>
      </c>
      <c r="C49" s="9">
        <v>2.0960890238098204</v>
      </c>
      <c r="D49" s="10">
        <v>4.4795513900156294</v>
      </c>
      <c r="I49" s="23"/>
      <c r="J49" s="9"/>
      <c r="K49" s="9"/>
      <c r="L49" s="10"/>
    </row>
    <row r="50" spans="1:12" ht="12" x14ac:dyDescent="0.2">
      <c r="A50" s="23">
        <v>45658</v>
      </c>
      <c r="B50" s="28">
        <v>3.0510214852195436</v>
      </c>
      <c r="C50" s="9">
        <v>2.2502227570836224</v>
      </c>
      <c r="D50" s="10">
        <v>5.2310973734317061</v>
      </c>
      <c r="I50" s="23"/>
      <c r="J50" s="9"/>
      <c r="K50" s="9"/>
      <c r="L50" s="10"/>
    </row>
    <row r="51" spans="1:12" ht="12" x14ac:dyDescent="0.2">
      <c r="A51" s="23">
        <v>45689</v>
      </c>
      <c r="B51" s="28">
        <v>3.0101428430015029</v>
      </c>
      <c r="C51" s="9">
        <v>2.3899473153096333</v>
      </c>
      <c r="D51" s="10">
        <v>4.9745770755066152</v>
      </c>
      <c r="I51" s="23"/>
      <c r="J51" s="9"/>
      <c r="K51" s="9"/>
      <c r="L51" s="10"/>
    </row>
    <row r="52" spans="1:12" ht="12" x14ac:dyDescent="0.2">
      <c r="A52" s="23">
        <v>45717</v>
      </c>
      <c r="B52" s="28">
        <v>2.6288027500692888</v>
      </c>
      <c r="C52" s="9">
        <v>2.0306085917462497</v>
      </c>
      <c r="D52" s="10">
        <v>4.3552553546640622</v>
      </c>
      <c r="I52" s="23"/>
      <c r="J52" s="9"/>
      <c r="K52" s="9"/>
      <c r="L52" s="10"/>
    </row>
    <row r="53" spans="1:12" ht="12" x14ac:dyDescent="0.2">
      <c r="A53" s="23">
        <v>45748</v>
      </c>
      <c r="B53" s="28">
        <v>2.4356301926906574</v>
      </c>
      <c r="C53" s="9">
        <v>1.7440405999527089</v>
      </c>
      <c r="D53" s="10">
        <v>3.9572543876417194</v>
      </c>
      <c r="I53" s="23"/>
      <c r="J53" s="9"/>
      <c r="K53" s="9"/>
      <c r="L53" s="10"/>
    </row>
    <row r="54" spans="1:12" ht="12" x14ac:dyDescent="0.2">
      <c r="A54" s="23">
        <v>45778</v>
      </c>
      <c r="B54" s="28">
        <v>2.454885177731307</v>
      </c>
      <c r="C54" s="9">
        <v>1.7385681759929645</v>
      </c>
      <c r="D54" s="10">
        <v>3.9447675451554605</v>
      </c>
      <c r="I54" s="23"/>
      <c r="J54" s="9"/>
      <c r="K54" s="9"/>
      <c r="L54" s="10"/>
    </row>
    <row r="55" spans="1:12" ht="12" x14ac:dyDescent="0.2">
      <c r="A55" s="23">
        <v>45809</v>
      </c>
      <c r="B55" s="28">
        <v>2.4900700290680855</v>
      </c>
      <c r="C55" s="9">
        <v>1.7876889400804707</v>
      </c>
      <c r="D55" s="10">
        <v>3.951422031085583</v>
      </c>
      <c r="I55" s="23"/>
      <c r="J55" s="9"/>
      <c r="K55" s="9"/>
      <c r="L55" s="10"/>
    </row>
    <row r="56" spans="1:12" ht="12" x14ac:dyDescent="0.2">
      <c r="A56" s="23">
        <v>45839</v>
      </c>
      <c r="B56" s="28">
        <v>2.6157823606366479</v>
      </c>
      <c r="C56" s="9">
        <v>1.9051904223116087</v>
      </c>
      <c r="D56" s="10">
        <v>4.2626243852477694</v>
      </c>
      <c r="I56" s="23"/>
      <c r="J56" s="9"/>
      <c r="K56" s="9"/>
      <c r="L56" s="10"/>
    </row>
    <row r="57" spans="1:12" ht="12" x14ac:dyDescent="0.2">
      <c r="A57" s="23">
        <v>45870</v>
      </c>
      <c r="B57" s="28">
        <v>2.6485840911172529</v>
      </c>
      <c r="C57" s="9">
        <v>1.9072940488680907</v>
      </c>
      <c r="D57" s="10">
        <v>4.5354934356929064</v>
      </c>
      <c r="I57" s="23"/>
      <c r="J57" s="9"/>
      <c r="K57" s="9"/>
      <c r="L57" s="10"/>
    </row>
    <row r="58" spans="1:12" ht="12" x14ac:dyDescent="0.2">
      <c r="A58" s="23">
        <v>45901</v>
      </c>
      <c r="B58" s="28">
        <v>2.6609399316416882</v>
      </c>
      <c r="C58" s="9">
        <v>1.8750179374245117</v>
      </c>
      <c r="D58" s="10">
        <v>4.703645934563923</v>
      </c>
      <c r="I58" s="23"/>
      <c r="J58" s="9"/>
      <c r="K58" s="9"/>
      <c r="L58" s="10"/>
    </row>
    <row r="59" spans="1:12" ht="12" x14ac:dyDescent="0.2">
      <c r="A59" s="23">
        <v>45931</v>
      </c>
      <c r="B59" s="28">
        <v>2.6734571302221819</v>
      </c>
      <c r="C59" s="9">
        <v>1.8259811557264911</v>
      </c>
      <c r="D59" s="10">
        <v>4.5912042795904915</v>
      </c>
      <c r="I59" s="23"/>
      <c r="J59" s="9"/>
      <c r="K59" s="9"/>
      <c r="L59" s="10"/>
    </row>
    <row r="60" spans="1:12" ht="12" x14ac:dyDescent="0.2">
      <c r="A60" s="23">
        <v>45962</v>
      </c>
      <c r="B60" s="28">
        <v>2.8687840638265785</v>
      </c>
      <c r="C60" s="9">
        <v>1.9925359657881996</v>
      </c>
      <c r="D60" s="10">
        <v>4.81199019381088</v>
      </c>
      <c r="I60" s="23"/>
      <c r="J60" s="9"/>
      <c r="K60" s="9"/>
      <c r="L60" s="10"/>
    </row>
    <row r="61" spans="1:12" ht="12" x14ac:dyDescent="0.2">
      <c r="A61" s="23">
        <v>45992</v>
      </c>
      <c r="B61" s="28">
        <v>2.9104978237704082</v>
      </c>
      <c r="C61" s="9">
        <v>2.1026214360802751</v>
      </c>
      <c r="D61" s="10">
        <v>4.8993732741062033</v>
      </c>
      <c r="I61" s="23"/>
      <c r="J61" s="9"/>
      <c r="K61" s="9"/>
      <c r="L61" s="10"/>
    </row>
    <row r="62" spans="1:12" ht="12" x14ac:dyDescent="0.2">
      <c r="A62" s="23">
        <v>46023</v>
      </c>
      <c r="B62" s="28">
        <v>3.2879643865250072</v>
      </c>
      <c r="C62" s="9">
        <v>2.5298458393509224</v>
      </c>
      <c r="D62" s="10">
        <v>6.3091232913627682</v>
      </c>
      <c r="I62" s="23"/>
      <c r="J62" s="9"/>
      <c r="K62" s="9"/>
      <c r="L62" s="10"/>
    </row>
    <row r="63" spans="1:12" ht="12" x14ac:dyDescent="0.2">
      <c r="A63" s="23">
        <v>46054</v>
      </c>
      <c r="B63" s="28">
        <v>2.9814458796791121</v>
      </c>
      <c r="C63" s="9">
        <v>2.4093183157938478</v>
      </c>
      <c r="D63" s="10">
        <v>5.1839183111122313</v>
      </c>
      <c r="I63" s="23"/>
      <c r="J63" s="9"/>
      <c r="K63" s="9"/>
      <c r="L63" s="10"/>
    </row>
    <row r="64" spans="1:12" ht="12" x14ac:dyDescent="0.2">
      <c r="A64" s="23">
        <v>46082</v>
      </c>
      <c r="B64" s="28">
        <v>2.6760819557536304</v>
      </c>
      <c r="C64" s="9">
        <v>2.1688500344719377</v>
      </c>
      <c r="D64" s="10">
        <v>4.4688569184239162</v>
      </c>
      <c r="I64" s="23"/>
      <c r="J64" s="9"/>
      <c r="K64" s="9"/>
      <c r="L64" s="10"/>
    </row>
    <row r="65" spans="1:12" ht="12" x14ac:dyDescent="0.2">
      <c r="A65" s="23">
        <v>46113</v>
      </c>
      <c r="B65" s="28">
        <v>2.5116301158013647</v>
      </c>
      <c r="C65" s="9">
        <v>2.018009150502587</v>
      </c>
      <c r="D65" s="10">
        <v>4.2644748196792799</v>
      </c>
      <c r="I65" s="23"/>
      <c r="J65" s="9"/>
      <c r="K65" s="9"/>
      <c r="L65" s="10"/>
    </row>
    <row r="66" spans="1:12" ht="12" x14ac:dyDescent="0.2">
      <c r="A66" s="23">
        <v>46143</v>
      </c>
      <c r="B66" s="28">
        <v>2.5372799775265453</v>
      </c>
      <c r="C66" s="9">
        <v>1.9258186404218982</v>
      </c>
      <c r="D66" s="10">
        <v>4.3593076677615228</v>
      </c>
      <c r="I66" s="23"/>
      <c r="J66" s="9"/>
      <c r="K66" s="9"/>
      <c r="L66" s="10"/>
    </row>
    <row r="67" spans="1:12" ht="12" x14ac:dyDescent="0.2">
      <c r="A67" s="23">
        <v>46174</v>
      </c>
      <c r="B67" s="28">
        <v>2.5920047560946946</v>
      </c>
      <c r="C67" s="9">
        <v>2.0091084521531473</v>
      </c>
      <c r="D67" s="10">
        <v>4.4226182167031558</v>
      </c>
      <c r="I67" s="23"/>
      <c r="J67" s="9"/>
      <c r="K67" s="9"/>
      <c r="L67" s="10"/>
    </row>
    <row r="68" spans="1:12" ht="12" x14ac:dyDescent="0.2">
      <c r="A68" s="23">
        <v>46204</v>
      </c>
      <c r="B68" s="28">
        <v>2.6810938934228159</v>
      </c>
      <c r="C68" s="9">
        <v>2.0728003810534585</v>
      </c>
      <c r="D68" s="10">
        <v>4.6594182173695708</v>
      </c>
      <c r="I68" s="23"/>
      <c r="J68" s="9"/>
      <c r="K68" s="9"/>
      <c r="L68" s="10"/>
    </row>
    <row r="69" spans="1:12" ht="12" x14ac:dyDescent="0.2">
      <c r="A69" s="23">
        <v>46235</v>
      </c>
      <c r="B69" s="28">
        <v>2.7268591971581437</v>
      </c>
      <c r="C69" s="9">
        <v>2.0801062212978274</v>
      </c>
      <c r="D69" s="10">
        <v>4.7377391882363877</v>
      </c>
      <c r="I69" s="23"/>
      <c r="J69" s="9"/>
      <c r="K69" s="9"/>
      <c r="L69" s="10"/>
    </row>
    <row r="70" spans="1:12" ht="12" x14ac:dyDescent="0.2">
      <c r="A70" s="23">
        <v>46266</v>
      </c>
      <c r="B70" s="28">
        <v>2.7190340462475082</v>
      </c>
      <c r="C70" s="9">
        <v>2.1485729469446246</v>
      </c>
      <c r="D70" s="10">
        <v>5.0311334873194751</v>
      </c>
      <c r="I70" s="23"/>
      <c r="J70" s="9"/>
      <c r="K70" s="9"/>
      <c r="L70" s="10"/>
    </row>
    <row r="71" spans="1:12" ht="12" x14ac:dyDescent="0.2">
      <c r="A71" s="23">
        <v>46296</v>
      </c>
      <c r="B71" s="28">
        <v>2.7324111791573324</v>
      </c>
      <c r="C71" s="9">
        <v>2.2570534507765756</v>
      </c>
      <c r="D71" s="10">
        <v>5.1189047373953143</v>
      </c>
      <c r="I71" s="23"/>
      <c r="J71" s="9"/>
      <c r="K71" s="9"/>
      <c r="L71" s="10"/>
    </row>
    <row r="72" spans="1:12" ht="12" x14ac:dyDescent="0.2">
      <c r="A72" s="23">
        <v>46327</v>
      </c>
      <c r="B72" s="28">
        <v>2.9074541579026976</v>
      </c>
      <c r="C72" s="9">
        <v>2.1800412097347697</v>
      </c>
      <c r="D72" s="10">
        <v>5.2062276666755096</v>
      </c>
      <c r="I72" s="23"/>
      <c r="J72" s="9"/>
      <c r="K72" s="9"/>
      <c r="L72" s="10"/>
    </row>
    <row r="73" spans="1:12" ht="12" x14ac:dyDescent="0.2">
      <c r="A73" s="23">
        <v>46357</v>
      </c>
      <c r="B73" s="28">
        <v>2.9503216795938458</v>
      </c>
      <c r="C73" s="9">
        <v>2.1669009320152219</v>
      </c>
      <c r="D73" s="10">
        <v>5.3306210834586496</v>
      </c>
      <c r="I73" s="23"/>
      <c r="J73" s="9"/>
      <c r="K73" s="9"/>
      <c r="L73" s="10"/>
    </row>
    <row r="74" spans="1:12" ht="12" x14ac:dyDescent="0.2">
      <c r="A74" s="23">
        <v>46388</v>
      </c>
      <c r="B74" s="28">
        <v>3.0377897597602344</v>
      </c>
      <c r="C74" s="9">
        <v>2.3761539046032447</v>
      </c>
      <c r="D74" s="10">
        <v>5.6964660161839671</v>
      </c>
      <c r="I74" s="23"/>
      <c r="J74" s="9"/>
      <c r="K74" s="9"/>
      <c r="L74" s="10"/>
    </row>
    <row r="75" spans="1:12" ht="12" x14ac:dyDescent="0.2">
      <c r="A75" s="23">
        <v>46419</v>
      </c>
      <c r="B75" s="28">
        <v>2.9114300308507133</v>
      </c>
      <c r="C75" s="9">
        <v>2.1868586585574934</v>
      </c>
      <c r="D75" s="10">
        <v>5.1604644461759221</v>
      </c>
      <c r="I75" s="23"/>
      <c r="J75" s="9"/>
      <c r="K75" s="9"/>
      <c r="L75" s="10"/>
    </row>
    <row r="76" spans="1:12" ht="12" x14ac:dyDescent="0.2">
      <c r="A76" s="23">
        <v>46447</v>
      </c>
      <c r="B76" s="28">
        <v>2.6365127117789156</v>
      </c>
      <c r="C76" s="9">
        <v>1.8463904693475384</v>
      </c>
      <c r="D76" s="10">
        <v>4.6518584827494074</v>
      </c>
      <c r="I76" s="23"/>
      <c r="J76" s="9"/>
      <c r="K76" s="9"/>
      <c r="L76" s="10"/>
    </row>
    <row r="77" spans="1:12" ht="12" x14ac:dyDescent="0.2">
      <c r="A77" s="23">
        <v>46478</v>
      </c>
      <c r="B77" s="28">
        <v>2.445762066820961</v>
      </c>
      <c r="C77" s="9">
        <v>1.6299326154042526</v>
      </c>
      <c r="D77" s="10">
        <v>3.9653451764456649</v>
      </c>
      <c r="I77" s="23"/>
      <c r="J77" s="9"/>
      <c r="K77" s="9"/>
      <c r="L77" s="10"/>
    </row>
    <row r="78" spans="1:12" ht="12" x14ac:dyDescent="0.2">
      <c r="A78" s="23">
        <v>46508</v>
      </c>
      <c r="B78" s="28">
        <v>2.47377295648521</v>
      </c>
      <c r="C78" s="9">
        <v>1.6958606763085251</v>
      </c>
      <c r="D78" s="10">
        <v>3.9510266635836233</v>
      </c>
      <c r="I78" s="23"/>
      <c r="J78" s="9"/>
      <c r="K78" s="9"/>
      <c r="L78" s="10"/>
    </row>
    <row r="79" spans="1:12" ht="12" x14ac:dyDescent="0.2">
      <c r="A79" s="23">
        <v>46539</v>
      </c>
      <c r="B79" s="28">
        <v>2.5395532459206143</v>
      </c>
      <c r="C79" s="9">
        <v>1.7858028391311742</v>
      </c>
      <c r="D79" s="10">
        <v>4.2408550097679818</v>
      </c>
      <c r="I79" s="23"/>
      <c r="J79" s="9"/>
      <c r="K79" s="9"/>
      <c r="L79" s="10"/>
    </row>
    <row r="80" spans="1:12" ht="12" x14ac:dyDescent="0.2">
      <c r="A80" s="23">
        <v>46569</v>
      </c>
      <c r="B80" s="28">
        <v>2.676432820555207</v>
      </c>
      <c r="C80" s="9">
        <v>1.9710773975996438</v>
      </c>
      <c r="D80" s="10">
        <v>4.4758658579419608</v>
      </c>
      <c r="I80" s="23"/>
      <c r="J80" s="9"/>
      <c r="K80" s="9"/>
      <c r="L80" s="10"/>
    </row>
    <row r="81" spans="1:12" ht="12" x14ac:dyDescent="0.2">
      <c r="A81" s="23">
        <v>46600</v>
      </c>
      <c r="B81" s="28">
        <v>2.7043614457443068</v>
      </c>
      <c r="C81" s="9">
        <v>2.0776473261833939</v>
      </c>
      <c r="D81" s="10">
        <v>4.5849395306463627</v>
      </c>
      <c r="I81" s="23"/>
      <c r="J81" s="9"/>
      <c r="K81" s="9"/>
      <c r="L81" s="10"/>
    </row>
    <row r="82" spans="1:12" ht="12" x14ac:dyDescent="0.2">
      <c r="A82" s="23">
        <v>46631</v>
      </c>
      <c r="B82" s="28">
        <v>2.6755266767390249</v>
      </c>
      <c r="C82" s="9">
        <v>1.9389221279379443</v>
      </c>
      <c r="D82" s="10">
        <v>4.4245877806888965</v>
      </c>
      <c r="I82" s="23"/>
      <c r="J82" s="9"/>
      <c r="K82" s="9"/>
      <c r="L82" s="10"/>
    </row>
    <row r="83" spans="1:12" ht="12" x14ac:dyDescent="0.2">
      <c r="A83" s="23">
        <v>46661</v>
      </c>
      <c r="B83" s="28">
        <v>2.6843081331469412</v>
      </c>
      <c r="C83" s="9">
        <v>1.8674916631549201</v>
      </c>
      <c r="D83" s="10">
        <v>4.5067839675531882</v>
      </c>
      <c r="I83" s="23"/>
      <c r="J83" s="9"/>
      <c r="K83" s="9"/>
      <c r="L83" s="10"/>
    </row>
    <row r="84" spans="1:12" ht="12" x14ac:dyDescent="0.2">
      <c r="A84" s="23">
        <v>46692</v>
      </c>
      <c r="B84" s="28">
        <v>2.8172670659194425</v>
      </c>
      <c r="C84" s="9">
        <v>1.953122841503721</v>
      </c>
      <c r="D84" s="10">
        <v>4.6957883387398418</v>
      </c>
      <c r="I84" s="23"/>
      <c r="J84" s="9"/>
      <c r="K84" s="9"/>
      <c r="L84" s="10"/>
    </row>
    <row r="85" spans="1:12" ht="12" x14ac:dyDescent="0.2">
      <c r="A85" s="23">
        <v>46722</v>
      </c>
      <c r="B85" s="28">
        <v>2.8912023129079598</v>
      </c>
      <c r="C85" s="9">
        <v>2.0765300168847198</v>
      </c>
      <c r="D85" s="10">
        <v>4.9838175611077711</v>
      </c>
      <c r="I85" s="23"/>
      <c r="J85" s="9"/>
      <c r="K85" s="9"/>
      <c r="L85" s="10"/>
    </row>
    <row r="86" spans="1:12" ht="12" x14ac:dyDescent="0.2">
      <c r="A86" s="23">
        <v>46753</v>
      </c>
      <c r="B86" s="28">
        <v>2.9959896306777551</v>
      </c>
      <c r="C86" s="9">
        <v>2.1232089907478766</v>
      </c>
      <c r="D86" s="10">
        <v>5.7350578356291813</v>
      </c>
      <c r="I86" s="23"/>
      <c r="J86" s="9"/>
      <c r="K86" s="9"/>
      <c r="L86" s="10"/>
    </row>
    <row r="87" spans="1:12" ht="12" x14ac:dyDescent="0.2">
      <c r="A87" s="23">
        <v>46784</v>
      </c>
      <c r="B87" s="28">
        <v>2.7784676550231389</v>
      </c>
      <c r="C87" s="9">
        <v>1.9212447712055885</v>
      </c>
      <c r="D87" s="10">
        <v>5.3223889102365032</v>
      </c>
      <c r="I87" s="23"/>
      <c r="J87" s="9"/>
      <c r="K87" s="9"/>
      <c r="L87" s="10"/>
    </row>
    <row r="88" spans="1:12" ht="12" x14ac:dyDescent="0.2">
      <c r="A88" s="23">
        <v>46813</v>
      </c>
      <c r="B88" s="28">
        <v>2.6900139107261118</v>
      </c>
      <c r="C88" s="9">
        <v>1.8786546436484488</v>
      </c>
      <c r="D88" s="10">
        <v>5.2858534086109685</v>
      </c>
      <c r="I88" s="23"/>
      <c r="J88" s="9"/>
      <c r="K88" s="9"/>
      <c r="L88" s="10"/>
    </row>
    <row r="89" spans="1:12" ht="12" x14ac:dyDescent="0.2">
      <c r="A89" s="23">
        <v>46844</v>
      </c>
      <c r="B89" s="28">
        <v>2.5407689767729984</v>
      </c>
      <c r="C89" s="9">
        <v>1.8225747826553087</v>
      </c>
      <c r="D89" s="10">
        <v>4.6685504898433274</v>
      </c>
      <c r="I89" s="23"/>
      <c r="J89" s="9"/>
      <c r="K89" s="9"/>
      <c r="L89" s="10"/>
    </row>
    <row r="90" spans="1:12" ht="12" x14ac:dyDescent="0.2">
      <c r="A90" s="23">
        <v>46874</v>
      </c>
      <c r="B90" s="28">
        <v>2.5746701116979303</v>
      </c>
      <c r="C90" s="9">
        <v>1.7141241419274771</v>
      </c>
      <c r="D90" s="10">
        <v>4.4207327221823336</v>
      </c>
      <c r="I90" s="23"/>
      <c r="J90" s="9"/>
      <c r="K90" s="9"/>
      <c r="L90" s="10"/>
    </row>
    <row r="91" spans="1:12" ht="12" x14ac:dyDescent="0.2">
      <c r="A91" s="23">
        <v>46905</v>
      </c>
      <c r="B91" s="28">
        <v>2.6596357251629312</v>
      </c>
      <c r="C91" s="9">
        <v>1.7397941030596633</v>
      </c>
      <c r="D91" s="10">
        <v>4.4711087164700469</v>
      </c>
      <c r="I91" s="23"/>
      <c r="J91" s="9"/>
      <c r="K91" s="9"/>
      <c r="L91" s="10"/>
    </row>
    <row r="92" spans="1:12" ht="12" x14ac:dyDescent="0.2">
      <c r="A92" s="23">
        <v>46935</v>
      </c>
      <c r="B92" s="28">
        <v>2.7461481144826698</v>
      </c>
      <c r="C92" s="9">
        <v>1.8411579634425175</v>
      </c>
      <c r="D92" s="10">
        <v>4.4631833402888299</v>
      </c>
      <c r="I92" s="23"/>
      <c r="J92" s="9"/>
      <c r="K92" s="9"/>
      <c r="L92" s="10"/>
    </row>
    <row r="93" spans="1:12" ht="12" x14ac:dyDescent="0.2">
      <c r="A93" s="23">
        <v>46966</v>
      </c>
      <c r="B93" s="28">
        <v>2.7902880734769404</v>
      </c>
      <c r="C93" s="9">
        <v>1.9161297188747048</v>
      </c>
      <c r="D93" s="10">
        <v>4.6431125506726065</v>
      </c>
      <c r="I93" s="23"/>
      <c r="J93" s="9"/>
      <c r="K93" s="9"/>
      <c r="L93" s="10"/>
    </row>
    <row r="94" spans="1:12" ht="12" x14ac:dyDescent="0.2">
      <c r="A94" s="23">
        <v>46997</v>
      </c>
      <c r="B94" s="28">
        <v>2.7810623393493983</v>
      </c>
      <c r="C94" s="9">
        <v>1.9048959634506903</v>
      </c>
      <c r="D94" s="10">
        <v>4.5551630349573706</v>
      </c>
      <c r="I94" s="23"/>
      <c r="J94" s="9"/>
      <c r="K94" s="9"/>
      <c r="L94" s="10"/>
    </row>
    <row r="95" spans="1:12" ht="12" x14ac:dyDescent="0.2">
      <c r="A95" s="23">
        <v>47027</v>
      </c>
      <c r="B95" s="28">
        <v>2.7421763272693953</v>
      </c>
      <c r="C95" s="9">
        <v>2.0355667813608438</v>
      </c>
      <c r="D95" s="10">
        <v>4.7381591526254132</v>
      </c>
      <c r="I95" s="23"/>
      <c r="J95" s="9"/>
      <c r="K95" s="9"/>
      <c r="L95" s="10"/>
    </row>
    <row r="96" spans="1:12" ht="12" x14ac:dyDescent="0.2">
      <c r="A96" s="23">
        <v>47058</v>
      </c>
      <c r="B96" s="28">
        <v>2.8841261277580723</v>
      </c>
      <c r="C96" s="9">
        <v>2.1110837639788609</v>
      </c>
      <c r="D96" s="10">
        <v>4.9532005665321934</v>
      </c>
      <c r="I96" s="23"/>
      <c r="J96" s="9"/>
      <c r="K96" s="9"/>
      <c r="L96" s="10"/>
    </row>
    <row r="97" spans="1:12" ht="12" x14ac:dyDescent="0.2">
      <c r="A97" s="23">
        <v>47088</v>
      </c>
      <c r="B97" s="28">
        <v>2.9531147611531789</v>
      </c>
      <c r="C97" s="9">
        <v>2.2431237960862984</v>
      </c>
      <c r="D97" s="10">
        <v>5.4982286346680613</v>
      </c>
      <c r="I97" s="23"/>
      <c r="J97" s="9"/>
      <c r="K97" s="9"/>
      <c r="L97" s="10"/>
    </row>
    <row r="98" spans="1:12" ht="12" x14ac:dyDescent="0.2">
      <c r="A98" s="23">
        <v>47119</v>
      </c>
      <c r="B98" s="28">
        <v>3.118865589828455</v>
      </c>
      <c r="C98" s="9">
        <v>2.1777746943041634</v>
      </c>
      <c r="D98" s="10">
        <v>5.423576071457914</v>
      </c>
      <c r="I98" s="23"/>
      <c r="J98" s="9"/>
      <c r="K98" s="9"/>
      <c r="L98" s="10"/>
    </row>
    <row r="99" spans="1:12" ht="12" x14ac:dyDescent="0.2">
      <c r="A99" s="23">
        <v>47150</v>
      </c>
      <c r="B99" s="28">
        <v>2.9109203627429396</v>
      </c>
      <c r="C99" s="9">
        <v>1.9487101357654264</v>
      </c>
      <c r="D99" s="10">
        <v>4.8723442605053622</v>
      </c>
      <c r="I99" s="23"/>
      <c r="J99" s="9"/>
      <c r="K99" s="9"/>
      <c r="L99" s="10"/>
    </row>
    <row r="100" spans="1:12" ht="12" x14ac:dyDescent="0.2">
      <c r="A100" s="23">
        <v>47178</v>
      </c>
      <c r="B100" s="28">
        <v>2.7246204604756685</v>
      </c>
      <c r="C100" s="9">
        <v>1.8332720720442743</v>
      </c>
      <c r="D100" s="10">
        <v>4.3303632070184541</v>
      </c>
      <c r="I100" s="23"/>
      <c r="J100" s="9"/>
      <c r="K100" s="9"/>
      <c r="L100" s="10"/>
    </row>
    <row r="101" spans="1:12" ht="12" x14ac:dyDescent="0.2">
      <c r="A101" s="23">
        <v>47209</v>
      </c>
      <c r="B101" s="28">
        <v>2.5582537887336629</v>
      </c>
      <c r="C101" s="9">
        <v>1.6868849184165895</v>
      </c>
      <c r="D101" s="10">
        <v>4.1560875103829051</v>
      </c>
      <c r="I101" s="23"/>
      <c r="J101" s="9"/>
      <c r="K101" s="9"/>
      <c r="L101" s="10"/>
    </row>
    <row r="102" spans="1:12" ht="12" x14ac:dyDescent="0.2">
      <c r="A102" s="23">
        <v>47239</v>
      </c>
      <c r="B102" s="28">
        <v>2.586670482209811</v>
      </c>
      <c r="C102" s="9">
        <v>1.6712738133970511</v>
      </c>
      <c r="D102" s="10">
        <v>4.1157559327396891</v>
      </c>
      <c r="I102" s="23"/>
      <c r="J102" s="9"/>
      <c r="K102" s="9"/>
      <c r="L102" s="10"/>
    </row>
    <row r="103" spans="1:12" ht="12" x14ac:dyDescent="0.2">
      <c r="A103" s="23">
        <v>47270</v>
      </c>
      <c r="B103" s="28">
        <v>2.6692275117235762</v>
      </c>
      <c r="C103" s="9">
        <v>1.8945701462670861</v>
      </c>
      <c r="D103" s="10">
        <v>4.4539721687599192</v>
      </c>
      <c r="I103" s="23"/>
      <c r="J103" s="9"/>
      <c r="K103" s="9"/>
      <c r="L103" s="10"/>
    </row>
    <row r="104" spans="1:12" ht="12" x14ac:dyDescent="0.2">
      <c r="A104" s="23">
        <v>47300</v>
      </c>
      <c r="B104" s="28">
        <v>2.8374005037153101</v>
      </c>
      <c r="C104" s="9">
        <v>1.863689106723029</v>
      </c>
      <c r="D104" s="10">
        <v>4.429259691304499</v>
      </c>
      <c r="I104" s="23"/>
      <c r="J104" s="9"/>
      <c r="K104" s="9"/>
      <c r="L104" s="10"/>
    </row>
    <row r="105" spans="1:12" ht="12" x14ac:dyDescent="0.2">
      <c r="A105" s="23">
        <v>47331</v>
      </c>
      <c r="B105" s="28">
        <v>2.8672455745590102</v>
      </c>
      <c r="C105" s="9">
        <v>1.9142097143038381</v>
      </c>
      <c r="D105" s="10">
        <v>4.5063281690307972</v>
      </c>
      <c r="I105" s="23"/>
      <c r="J105" s="9"/>
      <c r="K105" s="9"/>
      <c r="L105" s="10"/>
    </row>
    <row r="106" spans="1:12" ht="12" x14ac:dyDescent="0.2">
      <c r="A106" s="23">
        <v>47362</v>
      </c>
      <c r="B106" s="28">
        <v>2.862567918803709</v>
      </c>
      <c r="C106" s="9">
        <v>2.0417592452114364</v>
      </c>
      <c r="D106" s="10">
        <v>4.9353332331641191</v>
      </c>
      <c r="I106" s="23"/>
      <c r="J106" s="9"/>
      <c r="K106" s="9"/>
      <c r="L106" s="10"/>
    </row>
    <row r="107" spans="1:12" ht="12" x14ac:dyDescent="0.2">
      <c r="A107" s="23">
        <v>47392</v>
      </c>
      <c r="B107" s="28">
        <v>2.8248456100551285</v>
      </c>
      <c r="C107" s="9">
        <v>1.904009438627752</v>
      </c>
      <c r="D107" s="10">
        <v>4.7713805452920433</v>
      </c>
      <c r="I107" s="23"/>
      <c r="J107" s="9"/>
      <c r="K107" s="9"/>
      <c r="L107" s="10"/>
    </row>
    <row r="108" spans="1:12" ht="12" x14ac:dyDescent="0.2">
      <c r="A108" s="23">
        <v>47423</v>
      </c>
      <c r="B108" s="28">
        <v>2.9334237350957832</v>
      </c>
      <c r="C108" s="9">
        <v>2.0283273226965588</v>
      </c>
      <c r="D108" s="10">
        <v>4.8777403681780553</v>
      </c>
      <c r="I108" s="23"/>
      <c r="J108" s="9"/>
      <c r="K108" s="9"/>
      <c r="L108" s="10"/>
    </row>
    <row r="109" spans="1:12" ht="12" x14ac:dyDescent="0.2">
      <c r="A109" s="23">
        <v>47453</v>
      </c>
      <c r="B109" s="28">
        <v>3.0279962079731093</v>
      </c>
      <c r="C109" s="9">
        <v>2.1093035233272284</v>
      </c>
      <c r="D109" s="10">
        <v>5.2237222984647653</v>
      </c>
      <c r="I109" s="23"/>
      <c r="J109" s="9"/>
      <c r="K109" s="9"/>
      <c r="L109" s="10"/>
    </row>
    <row r="110" spans="1:12" ht="12" x14ac:dyDescent="0.2">
      <c r="A110" s="23">
        <v>47484</v>
      </c>
      <c r="B110" s="28">
        <v>3.1919846451163929</v>
      </c>
      <c r="C110" s="9">
        <v>1.9977766439581084</v>
      </c>
      <c r="D110" s="10">
        <v>5.6496434788427443</v>
      </c>
      <c r="I110" s="23"/>
      <c r="J110" s="9"/>
      <c r="K110" s="9"/>
      <c r="L110" s="10"/>
    </row>
    <row r="111" spans="1:12" ht="12" x14ac:dyDescent="0.2">
      <c r="A111" s="23">
        <v>47515</v>
      </c>
      <c r="B111" s="28">
        <v>2.948406821332493</v>
      </c>
      <c r="C111" s="9">
        <v>1.9353595925294824</v>
      </c>
      <c r="D111" s="10">
        <v>5.3442581175941113</v>
      </c>
      <c r="I111" s="23"/>
      <c r="J111" s="9"/>
      <c r="K111" s="9"/>
      <c r="L111" s="10"/>
    </row>
    <row r="112" spans="1:12" ht="12" x14ac:dyDescent="0.2">
      <c r="A112" s="23">
        <v>47543</v>
      </c>
      <c r="B112" s="28">
        <v>2.7504542244608876</v>
      </c>
      <c r="C112" s="9">
        <v>1.7883184701294004</v>
      </c>
      <c r="D112" s="10">
        <v>4.9402830957393435</v>
      </c>
      <c r="I112" s="23"/>
      <c r="J112" s="9"/>
      <c r="K112" s="9"/>
      <c r="L112" s="10"/>
    </row>
    <row r="113" spans="1:12" ht="12" x14ac:dyDescent="0.2">
      <c r="A113" s="23">
        <v>47574</v>
      </c>
      <c r="B113" s="28">
        <v>2.6133773929171755</v>
      </c>
      <c r="C113" s="9">
        <v>1.7896222044131622</v>
      </c>
      <c r="D113" s="10">
        <v>4.8342278997960557</v>
      </c>
      <c r="I113" s="23"/>
      <c r="J113" s="9"/>
      <c r="K113" s="9"/>
      <c r="L113" s="10"/>
    </row>
    <row r="114" spans="1:12" ht="12" x14ac:dyDescent="0.2">
      <c r="A114" s="23">
        <v>47604</v>
      </c>
      <c r="B114" s="28">
        <v>2.63058048621691</v>
      </c>
      <c r="C114" s="9">
        <v>1.821981630398348</v>
      </c>
      <c r="D114" s="10">
        <v>4.8338726178121503</v>
      </c>
      <c r="I114" s="23"/>
      <c r="J114" s="9"/>
      <c r="K114" s="9"/>
      <c r="L114" s="10"/>
    </row>
    <row r="115" spans="1:12" ht="12" x14ac:dyDescent="0.2">
      <c r="A115" s="23">
        <v>47635</v>
      </c>
      <c r="B115" s="28">
        <v>2.7118070813962687</v>
      </c>
      <c r="C115" s="9">
        <v>1.8863549959551196</v>
      </c>
      <c r="D115" s="10">
        <v>4.8801647287792154</v>
      </c>
      <c r="I115" s="23"/>
      <c r="J115" s="9"/>
      <c r="K115" s="9"/>
      <c r="L115" s="10"/>
    </row>
    <row r="116" spans="1:12" ht="12" x14ac:dyDescent="0.2">
      <c r="A116" s="23">
        <v>47665</v>
      </c>
      <c r="B116" s="28">
        <v>2.8065375177053355</v>
      </c>
      <c r="C116" s="9">
        <v>1.9591872476062393</v>
      </c>
      <c r="D116" s="10">
        <v>4.5637412850112336</v>
      </c>
      <c r="I116" s="23"/>
      <c r="J116" s="9"/>
      <c r="K116" s="9"/>
      <c r="L116" s="10"/>
    </row>
    <row r="117" spans="1:12" ht="12" x14ac:dyDescent="0.2">
      <c r="A117" s="23">
        <v>47696</v>
      </c>
      <c r="B117" s="28">
        <v>2.8354638358294126</v>
      </c>
      <c r="C117" s="9">
        <v>1.9700450486671452</v>
      </c>
      <c r="D117" s="10">
        <v>4.8896612749685326</v>
      </c>
      <c r="I117" s="23"/>
      <c r="J117" s="9"/>
      <c r="K117" s="9"/>
      <c r="L117" s="10"/>
    </row>
    <row r="118" spans="1:12" ht="12" x14ac:dyDescent="0.2">
      <c r="A118" s="23">
        <v>47727</v>
      </c>
      <c r="B118" s="28">
        <v>2.8355431038688179</v>
      </c>
      <c r="C118" s="9">
        <v>1.8714587682995818</v>
      </c>
      <c r="D118" s="10">
        <v>4.8484436629782985</v>
      </c>
      <c r="I118" s="23"/>
      <c r="J118" s="9"/>
      <c r="K118" s="9"/>
      <c r="L118" s="10"/>
    </row>
    <row r="119" spans="1:12" ht="12" x14ac:dyDescent="0.2">
      <c r="A119" s="23">
        <v>47757</v>
      </c>
      <c r="B119" s="28">
        <v>2.8089317491079542</v>
      </c>
      <c r="C119" s="9">
        <v>1.8505857599674542</v>
      </c>
      <c r="D119" s="10">
        <v>5.0649362684382844</v>
      </c>
      <c r="I119" s="23"/>
      <c r="J119" s="9"/>
      <c r="K119" s="9"/>
      <c r="L119" s="10"/>
    </row>
    <row r="120" spans="1:12" ht="12" x14ac:dyDescent="0.2">
      <c r="A120" s="23">
        <v>47788</v>
      </c>
      <c r="B120" s="28">
        <v>2.9069615553980954</v>
      </c>
      <c r="C120" s="9">
        <v>1.8592028629543498</v>
      </c>
      <c r="D120" s="10">
        <v>5.0748182718328945</v>
      </c>
      <c r="I120" s="23"/>
      <c r="J120" s="9"/>
      <c r="K120" s="9"/>
      <c r="L120" s="10"/>
    </row>
    <row r="121" spans="1:12" ht="12" x14ac:dyDescent="0.2">
      <c r="A121" s="23">
        <v>47818</v>
      </c>
      <c r="B121" s="28">
        <v>2.9830857980333798</v>
      </c>
      <c r="C121" s="9">
        <v>1.872603212475938</v>
      </c>
      <c r="D121" s="10">
        <v>5.1513955244358058</v>
      </c>
      <c r="I121" s="23"/>
      <c r="J121" s="9"/>
      <c r="K121" s="9"/>
      <c r="L121" s="10"/>
    </row>
    <row r="122" spans="1:12" ht="12" x14ac:dyDescent="0.2">
      <c r="A122" s="23">
        <v>47849</v>
      </c>
      <c r="B122" s="28">
        <v>3.1084749562418117</v>
      </c>
      <c r="C122" s="9">
        <v>2.0364444731405675</v>
      </c>
      <c r="D122" s="10">
        <v>5.483287891179871</v>
      </c>
      <c r="I122" s="23"/>
      <c r="J122" s="9"/>
      <c r="K122" s="9"/>
      <c r="L122" s="10"/>
    </row>
    <row r="123" spans="1:12" ht="12" x14ac:dyDescent="0.2">
      <c r="A123" s="23">
        <v>47880</v>
      </c>
      <c r="B123" s="28">
        <v>3.021381746724785</v>
      </c>
      <c r="C123" s="9">
        <v>1.8513297203636587</v>
      </c>
      <c r="D123" s="10">
        <v>5.1623827837943308</v>
      </c>
      <c r="I123" s="23"/>
      <c r="J123" s="9"/>
      <c r="K123" s="9"/>
      <c r="L123" s="10"/>
    </row>
    <row r="124" spans="1:12" ht="12" x14ac:dyDescent="0.2">
      <c r="A124" s="23">
        <v>47908</v>
      </c>
      <c r="B124" s="28">
        <v>2.7780416416411287</v>
      </c>
      <c r="C124" s="9">
        <v>1.7356980010690841</v>
      </c>
      <c r="D124" s="10">
        <v>4.9485363805414559</v>
      </c>
      <c r="I124" s="23"/>
      <c r="J124" s="9"/>
      <c r="K124" s="9"/>
      <c r="L124" s="10"/>
    </row>
    <row r="125" spans="1:12" ht="12" x14ac:dyDescent="0.2">
      <c r="A125" s="23">
        <v>47939</v>
      </c>
      <c r="B125" s="28">
        <v>2.5596149692030856</v>
      </c>
      <c r="C125" s="9">
        <v>1.6193019673231566</v>
      </c>
      <c r="D125" s="10">
        <v>4.3644541976250437</v>
      </c>
      <c r="I125" s="23"/>
      <c r="J125" s="9"/>
      <c r="K125" s="9"/>
      <c r="L125" s="10"/>
    </row>
    <row r="126" spans="1:12" ht="12" x14ac:dyDescent="0.2">
      <c r="A126" s="23">
        <v>47969</v>
      </c>
      <c r="B126" s="28">
        <v>2.6075169337798583</v>
      </c>
      <c r="C126" s="9">
        <v>1.6695628782177365</v>
      </c>
      <c r="D126" s="10">
        <v>4.5979777019198043</v>
      </c>
      <c r="I126" s="23"/>
      <c r="J126" s="9"/>
      <c r="K126" s="9"/>
      <c r="L126" s="10"/>
    </row>
    <row r="127" spans="1:12" ht="12" x14ac:dyDescent="0.2">
      <c r="A127" s="23">
        <v>48000</v>
      </c>
      <c r="B127" s="28">
        <v>2.6933339927012843</v>
      </c>
      <c r="C127" s="9">
        <v>1.733615172291342</v>
      </c>
      <c r="D127" s="10">
        <v>4.6325664997607356</v>
      </c>
      <c r="I127" s="23"/>
      <c r="J127" s="9"/>
      <c r="K127" s="9"/>
      <c r="L127" s="10"/>
    </row>
    <row r="128" spans="1:12" ht="12" x14ac:dyDescent="0.2">
      <c r="A128" s="23">
        <v>48030</v>
      </c>
      <c r="B128" s="28">
        <v>2.8427749089021064</v>
      </c>
      <c r="C128" s="9">
        <v>1.7833664688516966</v>
      </c>
      <c r="D128" s="10">
        <v>4.8620941871167869</v>
      </c>
      <c r="I128" s="23"/>
      <c r="J128" s="9"/>
      <c r="K128" s="9"/>
      <c r="L128" s="10"/>
    </row>
    <row r="129" spans="1:12" ht="12" x14ac:dyDescent="0.2">
      <c r="A129" s="23">
        <v>48061</v>
      </c>
      <c r="B129" s="28">
        <v>2.8844286355887396</v>
      </c>
      <c r="C129" s="9">
        <v>1.8485628935204264</v>
      </c>
      <c r="D129" s="10">
        <v>5.0012024914953654</v>
      </c>
      <c r="I129" s="23"/>
      <c r="J129" s="9"/>
      <c r="K129" s="9"/>
      <c r="L129" s="10"/>
    </row>
    <row r="130" spans="1:12" ht="12" x14ac:dyDescent="0.2">
      <c r="A130" s="23">
        <v>48092</v>
      </c>
      <c r="B130" s="28">
        <v>2.8867302355186437</v>
      </c>
      <c r="C130" s="9">
        <v>1.7343933705006833</v>
      </c>
      <c r="D130" s="10">
        <v>4.9091823192299948</v>
      </c>
      <c r="I130" s="23"/>
      <c r="J130" s="9"/>
      <c r="K130" s="9"/>
      <c r="L130" s="10"/>
    </row>
    <row r="131" spans="1:12" ht="12" x14ac:dyDescent="0.2">
      <c r="A131" s="23">
        <v>48122</v>
      </c>
      <c r="B131" s="28">
        <v>2.8755182133638111</v>
      </c>
      <c r="C131" s="9">
        <v>1.8197312146199636</v>
      </c>
      <c r="D131" s="10">
        <v>5.1291058443707218</v>
      </c>
      <c r="I131" s="23"/>
      <c r="J131" s="9"/>
      <c r="K131" s="9"/>
      <c r="L131" s="10"/>
    </row>
    <row r="132" spans="1:12" ht="12" x14ac:dyDescent="0.2">
      <c r="A132" s="23">
        <v>48153</v>
      </c>
      <c r="B132" s="28">
        <v>2.9942012490298082</v>
      </c>
      <c r="C132" s="9">
        <v>1.9489807958331522</v>
      </c>
      <c r="D132" s="10">
        <v>5.4403292217816777</v>
      </c>
      <c r="I132" s="23"/>
      <c r="J132" s="9"/>
      <c r="K132" s="9"/>
      <c r="L132" s="10"/>
    </row>
    <row r="133" spans="1:12" ht="12" x14ac:dyDescent="0.2">
      <c r="A133" s="23">
        <v>48183</v>
      </c>
      <c r="B133" s="28">
        <v>3.078490466348446</v>
      </c>
      <c r="C133" s="9">
        <v>2.0185118167001637</v>
      </c>
      <c r="D133" s="10">
        <v>5.7778458690472316</v>
      </c>
      <c r="I133" s="23"/>
      <c r="J133" s="9"/>
      <c r="K133" s="9"/>
      <c r="L133" s="10"/>
    </row>
    <row r="134" spans="1:12" ht="12" x14ac:dyDescent="0.2">
      <c r="A134" s="23">
        <v>48214</v>
      </c>
      <c r="B134" s="28">
        <v>3.2802909175487729</v>
      </c>
      <c r="C134" s="9">
        <v>2.1581092238579358</v>
      </c>
      <c r="D134" s="10">
        <v>6.5511123125407966</v>
      </c>
      <c r="I134" s="23"/>
      <c r="J134" s="9"/>
      <c r="K134" s="9"/>
      <c r="L134" s="10"/>
    </row>
    <row r="135" spans="1:12" ht="12" x14ac:dyDescent="0.2">
      <c r="A135" s="23">
        <v>48245</v>
      </c>
      <c r="B135" s="28">
        <v>3.0955989539407391</v>
      </c>
      <c r="C135" s="9">
        <v>2.0213383330185706</v>
      </c>
      <c r="D135" s="10">
        <v>5.8306631538104652</v>
      </c>
      <c r="I135" s="23"/>
      <c r="J135" s="9"/>
      <c r="K135" s="9"/>
      <c r="L135" s="10"/>
    </row>
    <row r="136" spans="1:12" ht="12" x14ac:dyDescent="0.2">
      <c r="A136" s="23">
        <v>48274</v>
      </c>
      <c r="B136" s="28">
        <v>2.9466801747686762</v>
      </c>
      <c r="C136" s="9">
        <v>1.9452011956281472</v>
      </c>
      <c r="D136" s="10">
        <v>5.2261950317168608</v>
      </c>
      <c r="I136" s="23"/>
      <c r="J136" s="9"/>
      <c r="K136" s="9"/>
      <c r="L136" s="10"/>
    </row>
    <row r="137" spans="1:12" ht="12" x14ac:dyDescent="0.2">
      <c r="A137" s="23">
        <v>48305</v>
      </c>
      <c r="B137" s="28">
        <v>2.7655338653900015</v>
      </c>
      <c r="C137" s="9">
        <v>1.8095220171042723</v>
      </c>
      <c r="D137" s="10">
        <v>4.9893111609356486</v>
      </c>
      <c r="I137" s="23"/>
      <c r="J137" s="9"/>
      <c r="K137" s="9"/>
      <c r="L137" s="10"/>
    </row>
    <row r="138" spans="1:12" ht="12" x14ac:dyDescent="0.2">
      <c r="A138" s="23">
        <v>48335</v>
      </c>
      <c r="B138" s="28">
        <v>2.7870646433361461</v>
      </c>
      <c r="C138" s="9">
        <v>1.8329189410617721</v>
      </c>
      <c r="D138" s="10">
        <v>4.8062901362619233</v>
      </c>
      <c r="I138" s="23"/>
      <c r="J138" s="9"/>
      <c r="K138" s="9"/>
      <c r="L138" s="10"/>
    </row>
    <row r="139" spans="1:12" ht="12" x14ac:dyDescent="0.2">
      <c r="A139" s="23">
        <v>48366</v>
      </c>
      <c r="B139" s="28">
        <v>2.8418154247834249</v>
      </c>
      <c r="C139" s="9">
        <v>1.7590211517328664</v>
      </c>
      <c r="D139" s="10">
        <v>4.8081160234512943</v>
      </c>
      <c r="I139" s="23"/>
      <c r="J139" s="9"/>
      <c r="K139" s="9"/>
      <c r="L139" s="10"/>
    </row>
    <row r="140" spans="1:12" ht="12" x14ac:dyDescent="0.2">
      <c r="A140" s="23">
        <v>48396</v>
      </c>
      <c r="B140" s="28">
        <v>2.931033453741279</v>
      </c>
      <c r="C140" s="9">
        <v>1.945275136505688</v>
      </c>
      <c r="D140" s="10">
        <v>5.0548101651813173</v>
      </c>
      <c r="I140" s="23"/>
      <c r="J140" s="9"/>
      <c r="K140" s="9"/>
      <c r="L140" s="10"/>
    </row>
    <row r="141" spans="1:12" ht="12" x14ac:dyDescent="0.2">
      <c r="A141" s="23">
        <v>48427</v>
      </c>
      <c r="B141" s="28">
        <v>2.9758270113948808</v>
      </c>
      <c r="C141" s="9">
        <v>1.9212838646414649</v>
      </c>
      <c r="D141" s="10">
        <v>4.9375502602111014</v>
      </c>
      <c r="I141" s="23"/>
      <c r="J141" s="9"/>
      <c r="K141" s="9"/>
      <c r="L141" s="10"/>
    </row>
    <row r="142" spans="1:12" ht="12" x14ac:dyDescent="0.2">
      <c r="A142" s="23">
        <v>48458</v>
      </c>
      <c r="B142" s="28">
        <v>2.9715964935859289</v>
      </c>
      <c r="C142" s="9">
        <v>1.8921558355789876</v>
      </c>
      <c r="D142" s="10">
        <v>5.1482728090679286</v>
      </c>
      <c r="I142" s="23"/>
      <c r="J142" s="9"/>
      <c r="K142" s="9"/>
      <c r="L142" s="10"/>
    </row>
    <row r="143" spans="1:12" ht="12" x14ac:dyDescent="0.2">
      <c r="A143" s="23">
        <v>48488</v>
      </c>
      <c r="B143" s="28">
        <v>2.9557469739465501</v>
      </c>
      <c r="C143" s="9">
        <v>1.8781685233457812</v>
      </c>
      <c r="D143" s="10">
        <v>5.0861810370969289</v>
      </c>
      <c r="I143" s="23"/>
      <c r="J143" s="9"/>
      <c r="K143" s="9"/>
      <c r="L143" s="10"/>
    </row>
    <row r="144" spans="1:12" ht="12" x14ac:dyDescent="0.2">
      <c r="A144" s="23">
        <v>48519</v>
      </c>
      <c r="B144" s="28">
        <v>3.0517240126047525</v>
      </c>
      <c r="C144" s="9">
        <v>1.8766552215910941</v>
      </c>
      <c r="D144" s="10">
        <v>4.8020439010336755</v>
      </c>
      <c r="I144" s="23"/>
      <c r="J144" s="9"/>
      <c r="K144" s="9"/>
      <c r="L144" s="10"/>
    </row>
    <row r="145" spans="1:12" ht="12" x14ac:dyDescent="0.2">
      <c r="A145" s="23">
        <v>48549</v>
      </c>
      <c r="B145" s="28">
        <v>3.1500534799242539</v>
      </c>
      <c r="C145" s="9">
        <v>1.8947909088596282</v>
      </c>
      <c r="D145" s="10">
        <v>5.2592989387233349</v>
      </c>
      <c r="I145" s="23"/>
      <c r="J145" s="9"/>
      <c r="K145" s="9"/>
      <c r="L145" s="10"/>
    </row>
    <row r="146" spans="1:12" ht="12" x14ac:dyDescent="0.2">
      <c r="A146" s="23">
        <v>48580</v>
      </c>
      <c r="B146" s="28">
        <v>3.3864729813205932</v>
      </c>
      <c r="C146" s="9">
        <v>2.1353844341817174</v>
      </c>
      <c r="D146" s="10">
        <v>6.1080699464147639</v>
      </c>
      <c r="I146" s="23"/>
      <c r="J146" s="9"/>
      <c r="K146" s="9"/>
      <c r="L146" s="10"/>
    </row>
    <row r="147" spans="1:12" ht="12" x14ac:dyDescent="0.2">
      <c r="A147" s="23">
        <v>48611</v>
      </c>
      <c r="B147" s="28">
        <v>3.2901125532470159</v>
      </c>
      <c r="C147" s="9">
        <v>2.1601016461468321</v>
      </c>
      <c r="D147" s="10">
        <v>5.6616503814770747</v>
      </c>
      <c r="I147" s="23"/>
      <c r="J147" s="9"/>
      <c r="K147" s="9"/>
      <c r="L147" s="10"/>
    </row>
    <row r="148" spans="1:12" ht="12" x14ac:dyDescent="0.2">
      <c r="A148" s="23">
        <v>48639</v>
      </c>
      <c r="B148" s="28">
        <v>2.8680220969955954</v>
      </c>
      <c r="C148" s="9">
        <v>1.9193627292296329</v>
      </c>
      <c r="D148" s="10">
        <v>4.8521885968695342</v>
      </c>
      <c r="I148" s="23"/>
      <c r="J148" s="9"/>
      <c r="K148" s="9"/>
      <c r="L148" s="10"/>
    </row>
    <row r="149" spans="1:12" ht="12" x14ac:dyDescent="0.2">
      <c r="A149" s="23">
        <v>48670</v>
      </c>
      <c r="B149" s="28">
        <v>2.683784628659907</v>
      </c>
      <c r="C149" s="9">
        <v>1.778815346103894</v>
      </c>
      <c r="D149" s="10">
        <v>4.4019909805294688</v>
      </c>
      <c r="I149" s="23"/>
      <c r="J149" s="9"/>
      <c r="K149" s="9"/>
      <c r="L149" s="10"/>
    </row>
    <row r="150" spans="1:12" ht="12" x14ac:dyDescent="0.2">
      <c r="A150" s="23">
        <v>48700</v>
      </c>
      <c r="B150" s="28">
        <v>2.7185359969118532</v>
      </c>
      <c r="C150" s="9">
        <v>1.6653755566338071</v>
      </c>
      <c r="D150" s="10">
        <v>4.4328391928121027</v>
      </c>
      <c r="I150" s="23"/>
      <c r="J150" s="9"/>
      <c r="K150" s="9"/>
      <c r="L150" s="10"/>
    </row>
    <row r="151" spans="1:12" ht="12" x14ac:dyDescent="0.2">
      <c r="A151" s="23">
        <v>48731</v>
      </c>
      <c r="B151" s="28">
        <v>2.8331199236510254</v>
      </c>
      <c r="C151" s="9">
        <v>1.8449679792363749</v>
      </c>
      <c r="D151" s="10">
        <v>4.7766744257415414</v>
      </c>
      <c r="I151" s="23"/>
      <c r="J151" s="9"/>
      <c r="K151" s="9"/>
      <c r="L151" s="10"/>
    </row>
    <row r="152" spans="1:12" ht="12" x14ac:dyDescent="0.2">
      <c r="A152" s="23">
        <v>48761</v>
      </c>
      <c r="B152" s="28">
        <v>2.9552323367674673</v>
      </c>
      <c r="C152" s="9">
        <v>1.937665460129544</v>
      </c>
      <c r="D152" s="10">
        <v>4.9371727378554997</v>
      </c>
      <c r="I152" s="23"/>
      <c r="J152" s="9"/>
      <c r="K152" s="9"/>
      <c r="L152" s="10"/>
    </row>
    <row r="153" spans="1:12" ht="12" x14ac:dyDescent="0.2">
      <c r="A153" s="23">
        <v>48792</v>
      </c>
      <c r="B153" s="28">
        <v>2.9755991264062289</v>
      </c>
      <c r="C153" s="9">
        <v>1.9859527285133582</v>
      </c>
      <c r="D153" s="10">
        <v>5.1650817523191774</v>
      </c>
      <c r="I153" s="23"/>
      <c r="J153" s="9"/>
      <c r="K153" s="9"/>
      <c r="L153" s="10"/>
    </row>
    <row r="154" spans="1:12" ht="12" x14ac:dyDescent="0.2">
      <c r="A154" s="23">
        <v>48823</v>
      </c>
      <c r="B154" s="28">
        <v>2.9570867370057003</v>
      </c>
      <c r="C154" s="9">
        <v>1.9495234830611359</v>
      </c>
      <c r="D154" s="10">
        <v>5.0511880792272752</v>
      </c>
      <c r="I154" s="23"/>
      <c r="J154" s="9"/>
      <c r="K154" s="9"/>
      <c r="L154" s="10"/>
    </row>
    <row r="155" spans="1:12" ht="12" x14ac:dyDescent="0.2">
      <c r="A155" s="23">
        <v>48853</v>
      </c>
      <c r="B155" s="28">
        <v>2.968543963259755</v>
      </c>
      <c r="C155" s="9">
        <v>2.0074345757340275</v>
      </c>
      <c r="D155" s="10">
        <v>5.3383714089832734</v>
      </c>
      <c r="I155" s="23"/>
      <c r="J155" s="9"/>
      <c r="K155" s="9"/>
      <c r="L155" s="10"/>
    </row>
    <row r="156" spans="1:12" ht="12" x14ac:dyDescent="0.2">
      <c r="A156" s="23">
        <v>48884</v>
      </c>
      <c r="B156" s="28">
        <v>3.0823377952216346</v>
      </c>
      <c r="C156" s="9">
        <v>2.1029607717025818</v>
      </c>
      <c r="D156" s="10">
        <v>5.599702474770659</v>
      </c>
      <c r="I156" s="23"/>
      <c r="J156" s="9"/>
      <c r="K156" s="9"/>
      <c r="L156" s="10"/>
    </row>
    <row r="157" spans="1:12" ht="12" x14ac:dyDescent="0.2">
      <c r="A157" s="23">
        <v>48914</v>
      </c>
      <c r="B157" s="28">
        <v>3.1428557180323269</v>
      </c>
      <c r="C157" s="9">
        <v>2.1128213075929563</v>
      </c>
      <c r="D157" s="10">
        <v>5.650634388295166</v>
      </c>
      <c r="I157" s="23"/>
      <c r="J157" s="9"/>
      <c r="K157" s="9"/>
      <c r="L157" s="10"/>
    </row>
    <row r="158" spans="1:12" ht="12" x14ac:dyDescent="0.2">
      <c r="A158" s="23">
        <v>48945</v>
      </c>
      <c r="B158" s="28">
        <v>3.2619375836194049</v>
      </c>
      <c r="C158" s="9">
        <v>1.8917329779368657</v>
      </c>
      <c r="D158" s="10">
        <v>5.8413888828066609</v>
      </c>
      <c r="I158" s="23"/>
      <c r="J158" s="9"/>
      <c r="K158" s="9"/>
      <c r="L158" s="10"/>
    </row>
    <row r="159" spans="1:12" ht="12" x14ac:dyDescent="0.2">
      <c r="A159" s="23">
        <v>48976</v>
      </c>
      <c r="B159" s="28">
        <v>3.2180458656568405</v>
      </c>
      <c r="C159" s="9">
        <v>1.8760428241300764</v>
      </c>
      <c r="D159" s="10">
        <v>5.6655717481475572</v>
      </c>
      <c r="I159" s="23"/>
      <c r="J159" s="9"/>
      <c r="K159" s="9"/>
      <c r="L159" s="10"/>
    </row>
    <row r="160" spans="1:12" ht="12" x14ac:dyDescent="0.2">
      <c r="A160" s="23">
        <v>49004</v>
      </c>
      <c r="B160" s="28">
        <v>3.0454519224918379</v>
      </c>
      <c r="C160" s="9">
        <v>1.8463986177223473</v>
      </c>
      <c r="D160" s="10">
        <v>5.2233381488948485</v>
      </c>
      <c r="I160" s="23"/>
      <c r="J160" s="9"/>
      <c r="K160" s="9"/>
      <c r="L160" s="10"/>
    </row>
    <row r="161" spans="1:12" ht="12" x14ac:dyDescent="0.2">
      <c r="A161" s="23">
        <v>49035</v>
      </c>
      <c r="B161" s="28">
        <v>3.0222348709981497</v>
      </c>
      <c r="C161" s="9">
        <v>1.8129117807530279</v>
      </c>
      <c r="D161" s="10">
        <v>5.2227244754481656</v>
      </c>
      <c r="I161" s="23"/>
      <c r="J161" s="9"/>
      <c r="K161" s="9"/>
      <c r="L161" s="10"/>
    </row>
    <row r="162" spans="1:12" ht="12" x14ac:dyDescent="0.2">
      <c r="A162" s="23">
        <v>49065</v>
      </c>
      <c r="B162" s="28">
        <v>2.9186758946465727</v>
      </c>
      <c r="C162" s="9">
        <v>1.7522547783384825</v>
      </c>
      <c r="D162" s="10">
        <v>4.8294024994469735</v>
      </c>
      <c r="I162" s="23"/>
      <c r="J162" s="9"/>
      <c r="K162" s="9"/>
      <c r="L162" s="10"/>
    </row>
    <row r="163" spans="1:12" ht="12" x14ac:dyDescent="0.2">
      <c r="A163" s="23">
        <v>49096</v>
      </c>
      <c r="B163" s="28">
        <v>2.9406700662763212</v>
      </c>
      <c r="C163" s="9">
        <v>1.7195143355573235</v>
      </c>
      <c r="D163" s="10">
        <v>4.7577775451191817</v>
      </c>
      <c r="I163" s="23"/>
      <c r="J163" s="9"/>
      <c r="K163" s="9"/>
      <c r="L163" s="10"/>
    </row>
    <row r="164" spans="1:12" ht="12" x14ac:dyDescent="0.2">
      <c r="A164" s="23">
        <v>49126</v>
      </c>
      <c r="B164" s="28">
        <v>2.9927628542181877</v>
      </c>
      <c r="C164" s="9">
        <v>1.6629756063019696</v>
      </c>
      <c r="D164" s="10">
        <v>4.7675418266093326</v>
      </c>
      <c r="I164" s="23"/>
      <c r="J164" s="9"/>
      <c r="K164" s="9"/>
      <c r="L164" s="10"/>
    </row>
    <row r="165" spans="1:12" ht="12" x14ac:dyDescent="0.2">
      <c r="A165" s="23">
        <v>49157</v>
      </c>
      <c r="B165" s="28">
        <v>3.1232070893982042</v>
      </c>
      <c r="C165" s="9">
        <v>1.7422617005000072</v>
      </c>
      <c r="D165" s="10">
        <v>5.1402373043539393</v>
      </c>
      <c r="I165" s="23"/>
      <c r="J165" s="9"/>
      <c r="K165" s="9"/>
      <c r="L165" s="10"/>
    </row>
    <row r="166" spans="1:12" ht="12" x14ac:dyDescent="0.2">
      <c r="A166" s="23">
        <v>49188</v>
      </c>
      <c r="B166" s="28">
        <v>3.1517053480090329</v>
      </c>
      <c r="C166" s="9">
        <v>1.8557456447655927</v>
      </c>
      <c r="D166" s="10">
        <v>5.3305856492274</v>
      </c>
      <c r="I166" s="23"/>
      <c r="J166" s="9"/>
      <c r="K166" s="9"/>
      <c r="L166" s="10"/>
    </row>
    <row r="167" spans="1:12" ht="12" x14ac:dyDescent="0.2">
      <c r="A167" s="23">
        <v>49218</v>
      </c>
      <c r="B167" s="28">
        <v>3.1617878239720909</v>
      </c>
      <c r="C167" s="9">
        <v>1.7807885659231244</v>
      </c>
      <c r="D167" s="10">
        <v>5.3442049286936939</v>
      </c>
      <c r="I167" s="23"/>
      <c r="J167" s="9"/>
      <c r="K167" s="9"/>
      <c r="L167" s="10"/>
    </row>
    <row r="168" spans="1:12" ht="12" x14ac:dyDescent="0.2">
      <c r="A168" s="23">
        <v>49249</v>
      </c>
      <c r="B168" s="28">
        <v>3.3216031027551471</v>
      </c>
      <c r="C168" s="9">
        <v>1.9360656952267756</v>
      </c>
      <c r="D168" s="10">
        <v>5.9010619025667506</v>
      </c>
      <c r="I168" s="23"/>
      <c r="J168" s="9"/>
      <c r="K168" s="9"/>
      <c r="L168" s="10"/>
    </row>
    <row r="169" spans="1:12" ht="12" x14ac:dyDescent="0.2">
      <c r="A169" s="23">
        <v>49279</v>
      </c>
      <c r="B169" s="28">
        <v>3.401329862137501</v>
      </c>
      <c r="C169" s="9">
        <v>1.9285110322356833</v>
      </c>
      <c r="D169" s="10">
        <v>5.8833281661203305</v>
      </c>
      <c r="I169" s="23"/>
      <c r="J169" s="9"/>
      <c r="K169" s="9"/>
      <c r="L169" s="10"/>
    </row>
    <row r="170" spans="1:12" ht="12" x14ac:dyDescent="0.2">
      <c r="A170" s="23">
        <v>49310</v>
      </c>
      <c r="B170" s="28">
        <v>3.4608709088163905</v>
      </c>
      <c r="C170" s="9">
        <v>1.999643449593151</v>
      </c>
      <c r="D170" s="10">
        <v>6.1557470834802297</v>
      </c>
      <c r="I170" s="23"/>
      <c r="J170" s="9"/>
      <c r="K170" s="9"/>
      <c r="L170" s="10"/>
    </row>
    <row r="171" spans="1:12" ht="12" x14ac:dyDescent="0.2">
      <c r="A171" s="23">
        <v>49341</v>
      </c>
      <c r="B171" s="28">
        <v>3.4025989148948677</v>
      </c>
      <c r="C171" s="9">
        <v>1.9230464851395983</v>
      </c>
      <c r="D171" s="10">
        <v>5.8242816007739737</v>
      </c>
      <c r="I171" s="23"/>
      <c r="J171" s="9"/>
      <c r="K171" s="9"/>
      <c r="L171" s="10"/>
    </row>
    <row r="172" spans="1:12" ht="12" x14ac:dyDescent="0.2">
      <c r="A172" s="23">
        <v>49369</v>
      </c>
      <c r="B172" s="28">
        <v>3.266988052383053</v>
      </c>
      <c r="C172" s="9">
        <v>1.9855209952397508</v>
      </c>
      <c r="D172" s="10">
        <v>5.6558156216008282</v>
      </c>
      <c r="I172" s="23"/>
      <c r="J172" s="9"/>
      <c r="K172" s="9"/>
      <c r="L172" s="10"/>
    </row>
    <row r="173" spans="1:12" ht="12" x14ac:dyDescent="0.2">
      <c r="A173" s="23">
        <v>49400</v>
      </c>
      <c r="B173" s="28">
        <v>3.0055089025741091</v>
      </c>
      <c r="C173" s="9">
        <v>1.7611586207077705</v>
      </c>
      <c r="D173" s="10">
        <v>4.9083232286891034</v>
      </c>
      <c r="I173" s="23"/>
      <c r="J173" s="9"/>
      <c r="K173" s="9"/>
      <c r="L173" s="10"/>
    </row>
    <row r="174" spans="1:12" ht="12" x14ac:dyDescent="0.2">
      <c r="A174" s="23">
        <v>49430</v>
      </c>
      <c r="B174" s="28">
        <v>3.0008331886604882</v>
      </c>
      <c r="C174" s="9">
        <v>1.7212428772084483</v>
      </c>
      <c r="D174" s="10">
        <v>5.1638245592327383</v>
      </c>
      <c r="I174" s="23"/>
      <c r="J174" s="9"/>
      <c r="K174" s="9"/>
      <c r="L174" s="10"/>
    </row>
    <row r="175" spans="1:12" ht="12" x14ac:dyDescent="0.2">
      <c r="A175" s="23">
        <v>49461</v>
      </c>
      <c r="B175" s="28">
        <v>2.9661569067988722</v>
      </c>
      <c r="C175" s="9">
        <v>1.6751976937523829</v>
      </c>
      <c r="D175" s="10">
        <v>4.8797150310328865</v>
      </c>
      <c r="I175" s="23"/>
      <c r="J175" s="9"/>
      <c r="K175" s="9"/>
      <c r="L175" s="10"/>
    </row>
    <row r="176" spans="1:12" ht="12" x14ac:dyDescent="0.2">
      <c r="A176" s="23">
        <v>49491</v>
      </c>
      <c r="B176" s="28">
        <v>3.0626050431870468</v>
      </c>
      <c r="C176" s="9">
        <v>1.7431857108855566</v>
      </c>
      <c r="D176" s="10">
        <v>5.0727930777711601</v>
      </c>
      <c r="I176" s="23"/>
      <c r="J176" s="9"/>
      <c r="K176" s="9"/>
      <c r="L176" s="10"/>
    </row>
    <row r="177" spans="1:12" ht="12" x14ac:dyDescent="0.2">
      <c r="A177" s="23">
        <v>49522</v>
      </c>
      <c r="B177" s="28">
        <v>3.0950994288330151</v>
      </c>
      <c r="C177" s="9">
        <v>1.8080710433397227</v>
      </c>
      <c r="D177" s="10">
        <v>5.3407008626067256</v>
      </c>
      <c r="I177" s="23"/>
      <c r="J177" s="9"/>
      <c r="K177" s="9"/>
      <c r="L177" s="10"/>
    </row>
    <row r="178" spans="1:12" ht="12" x14ac:dyDescent="0.2">
      <c r="A178" s="23">
        <v>49553</v>
      </c>
      <c r="B178" s="28">
        <v>3.0825367392829146</v>
      </c>
      <c r="C178" s="9">
        <v>1.8808220348763207</v>
      </c>
      <c r="D178" s="10">
        <v>5.2991577635548825</v>
      </c>
      <c r="I178" s="23"/>
      <c r="J178" s="9"/>
      <c r="K178" s="9"/>
      <c r="L178" s="10"/>
    </row>
    <row r="179" spans="1:12" ht="12" x14ac:dyDescent="0.2">
      <c r="A179" s="23">
        <v>49583</v>
      </c>
      <c r="B179" s="28">
        <v>3.0898306991328415</v>
      </c>
      <c r="C179" s="9">
        <v>1.7886826645931868</v>
      </c>
      <c r="D179" s="10">
        <v>5.0802937821914416</v>
      </c>
      <c r="I179" s="23"/>
      <c r="J179" s="9"/>
      <c r="K179" s="9"/>
      <c r="L179" s="10"/>
    </row>
    <row r="180" spans="1:12" ht="12" x14ac:dyDescent="0.2">
      <c r="A180" s="23">
        <v>49614</v>
      </c>
      <c r="B180" s="28">
        <v>3.1390116723182793</v>
      </c>
      <c r="C180" s="9">
        <v>1.7911424688780047</v>
      </c>
      <c r="D180" s="10">
        <v>5.1977217940337219</v>
      </c>
      <c r="I180" s="23"/>
      <c r="J180" s="9"/>
      <c r="K180" s="9"/>
      <c r="L180" s="10"/>
    </row>
    <row r="181" spans="1:12" ht="12" x14ac:dyDescent="0.2">
      <c r="A181" s="23">
        <v>49644</v>
      </c>
      <c r="B181" s="28">
        <v>3.2708618280864754</v>
      </c>
      <c r="C181" s="9">
        <v>1.8190221827898214</v>
      </c>
      <c r="D181" s="10">
        <v>5.6544761956631735</v>
      </c>
      <c r="I181" s="23"/>
      <c r="J181" s="9"/>
      <c r="K181" s="9"/>
      <c r="L181" s="10"/>
    </row>
    <row r="182" spans="1:12" ht="12" x14ac:dyDescent="0.2">
      <c r="A182" s="23">
        <v>49675</v>
      </c>
      <c r="B182" s="28">
        <v>3.4259878777997974</v>
      </c>
      <c r="C182" s="9">
        <v>1.9048550931091714</v>
      </c>
      <c r="D182" s="10">
        <v>6.5805717834894537</v>
      </c>
      <c r="I182" s="23"/>
      <c r="J182" s="9"/>
      <c r="K182" s="9"/>
      <c r="L182" s="10"/>
    </row>
    <row r="183" spans="1:12" ht="12" x14ac:dyDescent="0.2">
      <c r="A183" s="23">
        <v>49706</v>
      </c>
      <c r="B183" s="28">
        <v>3.3319793501569728</v>
      </c>
      <c r="C183" s="9">
        <v>1.8556022212126881</v>
      </c>
      <c r="D183" s="10">
        <v>6.0302082715538718</v>
      </c>
      <c r="I183" s="23"/>
      <c r="J183" s="9"/>
      <c r="K183" s="9"/>
      <c r="L183" s="10"/>
    </row>
    <row r="184" spans="1:12" ht="12" x14ac:dyDescent="0.2">
      <c r="A184" s="23">
        <v>49735</v>
      </c>
      <c r="B184" s="28">
        <v>3.2376082534281365</v>
      </c>
      <c r="C184" s="9">
        <v>1.8985364250840047</v>
      </c>
      <c r="D184" s="10">
        <v>6.0350381656694463</v>
      </c>
      <c r="I184" s="23"/>
      <c r="J184" s="9"/>
      <c r="K184" s="9"/>
      <c r="L184" s="10"/>
    </row>
    <row r="185" spans="1:12" ht="12" x14ac:dyDescent="0.2">
      <c r="A185" s="23">
        <v>49766</v>
      </c>
      <c r="B185" s="28">
        <v>2.9895165304277551</v>
      </c>
      <c r="C185" s="9">
        <v>1.668934025585451</v>
      </c>
      <c r="D185" s="10">
        <v>4.9430447505435353</v>
      </c>
      <c r="I185" s="23"/>
      <c r="J185" s="9"/>
      <c r="K185" s="9"/>
      <c r="L185" s="10"/>
    </row>
    <row r="186" spans="1:12" ht="12" x14ac:dyDescent="0.2">
      <c r="A186" s="23">
        <v>49796</v>
      </c>
      <c r="B186" s="28">
        <v>3.1101019131815781</v>
      </c>
      <c r="C186" s="9">
        <v>1.7795036320775459</v>
      </c>
      <c r="D186" s="10">
        <v>5.1455680250305313</v>
      </c>
      <c r="I186" s="23"/>
      <c r="J186" s="9"/>
      <c r="K186" s="9"/>
      <c r="L186" s="10"/>
    </row>
    <row r="187" spans="1:12" ht="12" x14ac:dyDescent="0.2">
      <c r="A187" s="23">
        <v>49827</v>
      </c>
      <c r="B187" s="28">
        <v>3.0420026818321886</v>
      </c>
      <c r="C187" s="9">
        <v>1.7823626602268174</v>
      </c>
      <c r="D187" s="10">
        <v>5.5473917345532611</v>
      </c>
      <c r="I187" s="23"/>
      <c r="J187" s="9"/>
      <c r="K187" s="9"/>
      <c r="L187" s="10"/>
    </row>
    <row r="188" spans="1:12" ht="12" x14ac:dyDescent="0.2">
      <c r="A188" s="23">
        <v>49857</v>
      </c>
      <c r="B188" s="28">
        <v>3.1607889496726669</v>
      </c>
      <c r="C188" s="9">
        <v>1.8243426900237556</v>
      </c>
      <c r="D188" s="10">
        <v>5.4057594378794311</v>
      </c>
      <c r="I188" s="23"/>
      <c r="J188" s="9"/>
      <c r="K188" s="9"/>
      <c r="L188" s="10"/>
    </row>
    <row r="189" spans="1:12" ht="12" x14ac:dyDescent="0.2">
      <c r="A189" s="23">
        <v>49888</v>
      </c>
      <c r="B189" s="28">
        <v>3.2143629130055338</v>
      </c>
      <c r="C189" s="9">
        <v>1.835438184367846</v>
      </c>
      <c r="D189" s="10">
        <v>5.5924735659775475</v>
      </c>
      <c r="I189" s="23"/>
      <c r="J189" s="9"/>
      <c r="K189" s="9"/>
      <c r="L189" s="10"/>
    </row>
    <row r="190" spans="1:12" ht="12" x14ac:dyDescent="0.2">
      <c r="A190" s="23">
        <v>49919</v>
      </c>
      <c r="B190" s="28">
        <v>3.1826923096115785</v>
      </c>
      <c r="C190" s="9">
        <v>1.7931293481257036</v>
      </c>
      <c r="D190" s="10">
        <v>5.1463663120059691</v>
      </c>
      <c r="I190" s="23"/>
      <c r="J190" s="9"/>
      <c r="K190" s="9"/>
      <c r="L190" s="10"/>
    </row>
    <row r="191" spans="1:12" ht="12" x14ac:dyDescent="0.2">
      <c r="A191" s="23">
        <v>49949</v>
      </c>
      <c r="B191" s="28">
        <v>3.1856633448439755</v>
      </c>
      <c r="C191" s="9">
        <v>1.710760950601256</v>
      </c>
      <c r="D191" s="10">
        <v>5.0857392765136566</v>
      </c>
      <c r="I191" s="23"/>
      <c r="J191" s="9"/>
      <c r="K191" s="9"/>
      <c r="L191" s="10"/>
    </row>
    <row r="192" spans="1:12" ht="12" x14ac:dyDescent="0.2">
      <c r="A192" s="23">
        <v>49980</v>
      </c>
      <c r="B192" s="28">
        <v>3.2570316047624748</v>
      </c>
      <c r="C192" s="9">
        <v>1.7302653043343805</v>
      </c>
      <c r="D192" s="10">
        <v>5.2835377280022175</v>
      </c>
      <c r="I192" s="23"/>
      <c r="J192" s="9"/>
      <c r="K192" s="9"/>
      <c r="L192" s="10"/>
    </row>
    <row r="193" spans="1:12" ht="12" x14ac:dyDescent="0.2">
      <c r="A193" s="23">
        <v>50010</v>
      </c>
      <c r="B193" s="28">
        <v>3.3956123845500095</v>
      </c>
      <c r="C193" s="9">
        <v>1.8298392607658802</v>
      </c>
      <c r="D193" s="10">
        <v>5.7339687432453941</v>
      </c>
      <c r="I193" s="23"/>
      <c r="J193" s="9"/>
      <c r="K193" s="9"/>
      <c r="L193" s="10"/>
    </row>
    <row r="194" spans="1:12" ht="12" x14ac:dyDescent="0.2">
      <c r="A194" s="23">
        <v>50041</v>
      </c>
      <c r="B194" s="28">
        <v>3.5696032939099016</v>
      </c>
      <c r="C194" s="9">
        <v>2.0455601995704673</v>
      </c>
      <c r="D194" s="10">
        <v>5.8042509102768216</v>
      </c>
      <c r="I194" s="23"/>
      <c r="J194" s="9"/>
      <c r="K194" s="9"/>
      <c r="L194" s="10"/>
    </row>
    <row r="195" spans="1:12" ht="12" x14ac:dyDescent="0.2">
      <c r="A195" s="23">
        <v>50072</v>
      </c>
      <c r="B195" s="28">
        <v>3.5305335283189407</v>
      </c>
      <c r="C195" s="9">
        <v>2.0493608764386257</v>
      </c>
      <c r="D195" s="10">
        <v>5.449450910742681</v>
      </c>
      <c r="I195" s="23"/>
      <c r="J195" s="9"/>
      <c r="K195" s="9"/>
      <c r="L195" s="10"/>
    </row>
    <row r="196" spans="1:12" ht="12" x14ac:dyDescent="0.2">
      <c r="A196" s="23">
        <v>50100</v>
      </c>
      <c r="B196" s="28">
        <v>3.3859036166515484</v>
      </c>
      <c r="C196" s="9">
        <v>1.9136272331821773</v>
      </c>
      <c r="D196" s="10">
        <v>5.268682220789537</v>
      </c>
      <c r="I196" s="23"/>
      <c r="J196" s="9"/>
      <c r="K196" s="9"/>
      <c r="L196" s="10"/>
    </row>
    <row r="197" spans="1:12" ht="12" x14ac:dyDescent="0.2">
      <c r="A197" s="23">
        <v>50131</v>
      </c>
      <c r="B197" s="28">
        <v>3.2153966622587462</v>
      </c>
      <c r="C197" s="9">
        <v>1.7459783695105986</v>
      </c>
      <c r="D197" s="10">
        <v>4.6800184779217924</v>
      </c>
      <c r="I197" s="23"/>
      <c r="J197" s="9"/>
      <c r="K197" s="9"/>
      <c r="L197" s="10"/>
    </row>
    <row r="198" spans="1:12" ht="12" x14ac:dyDescent="0.2">
      <c r="A198" s="23">
        <v>50161</v>
      </c>
      <c r="B198" s="28">
        <v>3.2878164587954597</v>
      </c>
      <c r="C198" s="9">
        <v>1.8999492509218199</v>
      </c>
      <c r="D198" s="10">
        <v>4.7923099955785622</v>
      </c>
      <c r="I198" s="23"/>
      <c r="J198" s="9"/>
      <c r="K198" s="9"/>
      <c r="L198" s="10"/>
    </row>
    <row r="199" spans="1:12" ht="12" x14ac:dyDescent="0.2">
      <c r="A199" s="23">
        <v>50192</v>
      </c>
      <c r="B199" s="28">
        <v>3.1341712702721343</v>
      </c>
      <c r="C199" s="9">
        <v>1.8512160001206115</v>
      </c>
      <c r="D199" s="10">
        <v>4.918384582843295</v>
      </c>
      <c r="I199" s="23"/>
      <c r="J199" s="9"/>
      <c r="K199" s="9"/>
      <c r="L199" s="10"/>
    </row>
    <row r="200" spans="1:12" ht="12" x14ac:dyDescent="0.2">
      <c r="A200" s="23">
        <v>50222</v>
      </c>
      <c r="B200" s="28">
        <v>3.2659554708763183</v>
      </c>
      <c r="C200" s="9">
        <v>1.8238476129342895</v>
      </c>
      <c r="D200" s="10">
        <v>5.0112920689282028</v>
      </c>
      <c r="I200" s="23"/>
      <c r="J200" s="9"/>
      <c r="K200" s="9"/>
      <c r="L200" s="10"/>
    </row>
    <row r="201" spans="1:12" ht="12" x14ac:dyDescent="0.2">
      <c r="A201" s="23">
        <v>50253</v>
      </c>
      <c r="B201" s="28">
        <v>3.3325928309296557</v>
      </c>
      <c r="C201" s="9">
        <v>1.8099042418089044</v>
      </c>
      <c r="D201" s="10">
        <v>5.1763472348228516</v>
      </c>
      <c r="I201" s="23"/>
      <c r="J201" s="9"/>
      <c r="K201" s="9"/>
      <c r="L201" s="10"/>
    </row>
    <row r="202" spans="1:12" ht="12" x14ac:dyDescent="0.2">
      <c r="A202" s="23">
        <v>50284</v>
      </c>
      <c r="B202" s="28">
        <v>3.3164149457251728</v>
      </c>
      <c r="C202" s="9">
        <v>1.8114724429203326</v>
      </c>
      <c r="D202" s="10">
        <v>5.2462132267018164</v>
      </c>
      <c r="I202" s="23"/>
      <c r="J202" s="9"/>
      <c r="K202" s="9"/>
      <c r="L202" s="10"/>
    </row>
    <row r="203" spans="1:12" ht="12" x14ac:dyDescent="0.2">
      <c r="A203" s="23">
        <v>50314</v>
      </c>
      <c r="B203" s="28">
        <v>3.3050565051363638</v>
      </c>
      <c r="C203" s="9">
        <v>1.662827040836107</v>
      </c>
      <c r="D203" s="10">
        <v>5.3269944308553603</v>
      </c>
      <c r="I203" s="23"/>
      <c r="J203" s="9"/>
      <c r="K203" s="9"/>
      <c r="L203" s="10"/>
    </row>
    <row r="204" spans="1:12" ht="12" x14ac:dyDescent="0.2">
      <c r="A204" s="23">
        <v>50345</v>
      </c>
      <c r="B204" s="28">
        <v>3.3949829818373036</v>
      </c>
      <c r="C204" s="9">
        <v>1.6568208676492449</v>
      </c>
      <c r="D204" s="10">
        <v>5.7131753875622522</v>
      </c>
      <c r="I204" s="23"/>
      <c r="J204" s="9"/>
      <c r="K204" s="9"/>
      <c r="L204" s="10"/>
    </row>
    <row r="205" spans="1:12" ht="12" x14ac:dyDescent="0.2">
      <c r="A205" s="23">
        <v>50375</v>
      </c>
      <c r="B205" s="28">
        <v>3.6547364685517865</v>
      </c>
      <c r="C205" s="9">
        <v>1.853728387205773</v>
      </c>
      <c r="D205" s="10">
        <v>5.9578063664890708</v>
      </c>
      <c r="I205" s="23"/>
      <c r="J205" s="9"/>
      <c r="K205" s="9"/>
      <c r="L205" s="10"/>
    </row>
    <row r="206" spans="1:12" ht="12" x14ac:dyDescent="0.2">
      <c r="A206" s="23">
        <v>50406</v>
      </c>
      <c r="B206" s="28">
        <v>3.7374619943498772</v>
      </c>
      <c r="C206" s="9">
        <v>1.8745725002208813</v>
      </c>
      <c r="D206" s="10">
        <v>6.0563050345280498</v>
      </c>
      <c r="I206" s="23"/>
      <c r="J206" s="9"/>
      <c r="K206" s="9"/>
      <c r="L206" s="10"/>
    </row>
    <row r="207" spans="1:12" ht="12" x14ac:dyDescent="0.2">
      <c r="A207" s="23">
        <v>50437</v>
      </c>
      <c r="B207" s="28">
        <v>3.6453845184038887</v>
      </c>
      <c r="C207" s="9">
        <v>1.8797093348751825</v>
      </c>
      <c r="D207" s="10">
        <v>6.1627938324467815</v>
      </c>
      <c r="I207" s="23"/>
      <c r="J207" s="9"/>
      <c r="K207" s="9"/>
      <c r="L207" s="10"/>
    </row>
    <row r="208" spans="1:12" ht="12" x14ac:dyDescent="0.2">
      <c r="A208" s="23">
        <v>50465</v>
      </c>
      <c r="B208" s="28">
        <v>3.4501645166796271</v>
      </c>
      <c r="C208" s="9">
        <v>1.8428290848237752</v>
      </c>
      <c r="D208" s="10">
        <v>5.4493367946801632</v>
      </c>
      <c r="I208" s="23"/>
      <c r="J208" s="9"/>
      <c r="K208" s="9"/>
      <c r="L208" s="10"/>
    </row>
    <row r="209" spans="1:12" ht="12" x14ac:dyDescent="0.2">
      <c r="A209" s="23">
        <v>50496</v>
      </c>
      <c r="B209" s="28">
        <v>3.3403171182167517</v>
      </c>
      <c r="C209" s="9">
        <v>1.8127711876115182</v>
      </c>
      <c r="D209" s="10">
        <v>5.4274014885238921</v>
      </c>
      <c r="I209" s="23"/>
      <c r="J209" s="9"/>
      <c r="K209" s="9"/>
      <c r="L209" s="10"/>
    </row>
    <row r="210" spans="1:12" ht="12" x14ac:dyDescent="0.2">
      <c r="A210" s="23">
        <v>50526</v>
      </c>
      <c r="B210" s="28">
        <v>3.5064251432696696</v>
      </c>
      <c r="C210" s="9">
        <v>1.8378595142659899</v>
      </c>
      <c r="D210" s="10">
        <v>5.7964368270921129</v>
      </c>
      <c r="I210" s="23"/>
      <c r="J210" s="9"/>
      <c r="K210" s="9"/>
      <c r="L210" s="10"/>
    </row>
    <row r="211" spans="1:12" ht="12" x14ac:dyDescent="0.2">
      <c r="A211" s="23">
        <v>50557</v>
      </c>
      <c r="B211" s="28">
        <v>3.166247545432832</v>
      </c>
      <c r="C211" s="9">
        <v>1.6351893438663139</v>
      </c>
      <c r="D211" s="10">
        <v>4.7652727033580451</v>
      </c>
      <c r="I211" s="23"/>
      <c r="J211" s="9"/>
      <c r="K211" s="9"/>
      <c r="L211" s="10"/>
    </row>
    <row r="212" spans="1:12" ht="12" x14ac:dyDescent="0.2">
      <c r="A212" s="23">
        <v>50587</v>
      </c>
      <c r="B212" s="28">
        <v>3.3230711411422909</v>
      </c>
      <c r="C212" s="9">
        <v>1.7069222457095843</v>
      </c>
      <c r="D212" s="10">
        <v>5.3652741681878622</v>
      </c>
      <c r="I212" s="23"/>
      <c r="J212" s="9"/>
      <c r="K212" s="9"/>
      <c r="L212" s="10"/>
    </row>
    <row r="213" spans="1:12" ht="12" x14ac:dyDescent="0.2">
      <c r="A213" s="23">
        <v>50618</v>
      </c>
      <c r="B213" s="28">
        <v>3.3850903842617242</v>
      </c>
      <c r="C213" s="9">
        <v>1.7168793056322493</v>
      </c>
      <c r="D213" s="10">
        <v>5.5447787722189492</v>
      </c>
      <c r="I213" s="23"/>
      <c r="J213" s="9"/>
      <c r="K213" s="9"/>
      <c r="L213" s="10"/>
    </row>
    <row r="214" spans="1:12" ht="12" x14ac:dyDescent="0.2">
      <c r="A214" s="23">
        <v>50649</v>
      </c>
      <c r="B214" s="28">
        <v>3.3707607432741904</v>
      </c>
      <c r="C214" s="9">
        <v>1.6664053726719223</v>
      </c>
      <c r="D214" s="10">
        <v>5.3636125202849536</v>
      </c>
      <c r="I214" s="23"/>
      <c r="J214" s="9"/>
      <c r="K214" s="9"/>
      <c r="L214" s="10"/>
    </row>
    <row r="215" spans="1:12" ht="12" x14ac:dyDescent="0.2">
      <c r="A215" s="23">
        <v>50679</v>
      </c>
      <c r="B215" s="28">
        <v>3.3468863637417932</v>
      </c>
      <c r="C215" s="9">
        <v>1.6437536205339687</v>
      </c>
      <c r="D215" s="10">
        <v>5.0782308282991533</v>
      </c>
      <c r="I215" s="23"/>
      <c r="J215" s="9"/>
      <c r="K215" s="9"/>
      <c r="L215" s="10"/>
    </row>
    <row r="216" spans="1:12" ht="12" x14ac:dyDescent="0.2">
      <c r="A216" s="23">
        <v>50710</v>
      </c>
      <c r="B216" s="28">
        <v>3.4292682357481801</v>
      </c>
      <c r="C216" s="9">
        <v>1.7097566092106413</v>
      </c>
      <c r="D216" s="10">
        <v>5.2211177748515318</v>
      </c>
      <c r="I216" s="23"/>
      <c r="J216" s="9"/>
      <c r="K216" s="9"/>
      <c r="L216" s="10"/>
    </row>
    <row r="217" spans="1:12" ht="12" x14ac:dyDescent="0.2">
      <c r="A217" s="23">
        <v>50740</v>
      </c>
      <c r="B217" s="28">
        <v>3.5459471773599791</v>
      </c>
      <c r="C217" s="9">
        <v>1.8061407507062543</v>
      </c>
      <c r="D217" s="10">
        <v>5.6428971550146239</v>
      </c>
      <c r="I217" s="23"/>
      <c r="J217" s="9"/>
      <c r="K217" s="9"/>
      <c r="L217" s="10"/>
    </row>
    <row r="218" spans="1:12" ht="12" x14ac:dyDescent="0.2">
      <c r="A218" s="23">
        <v>50771</v>
      </c>
      <c r="B218" s="28">
        <v>3.7527208977643496</v>
      </c>
      <c r="C218" s="9">
        <v>1.7385532573617797</v>
      </c>
      <c r="D218" s="10">
        <v>5.8367125300555811</v>
      </c>
      <c r="I218" s="23"/>
      <c r="J218" s="9"/>
      <c r="K218" s="9"/>
      <c r="L218" s="10"/>
    </row>
    <row r="219" spans="1:12" ht="12" x14ac:dyDescent="0.2">
      <c r="A219" s="23">
        <v>50802</v>
      </c>
      <c r="B219" s="28">
        <v>3.4383016574459679</v>
      </c>
      <c r="C219" s="9">
        <v>1.5492985792094103</v>
      </c>
      <c r="D219" s="10">
        <v>5.2725394287544187</v>
      </c>
      <c r="I219" s="23"/>
      <c r="J219" s="9"/>
      <c r="K219" s="9"/>
      <c r="L219" s="10"/>
    </row>
    <row r="220" spans="1:12" ht="12" x14ac:dyDescent="0.2">
      <c r="A220" s="23">
        <v>50830</v>
      </c>
      <c r="B220" s="28">
        <v>3.1930311754038536</v>
      </c>
      <c r="C220" s="9">
        <v>1.5287915093060258</v>
      </c>
      <c r="D220" s="10">
        <v>4.8290907377188281</v>
      </c>
      <c r="I220" s="23"/>
      <c r="J220" s="9"/>
      <c r="K220" s="9"/>
      <c r="L220" s="10"/>
    </row>
    <row r="221" spans="1:12" ht="12" x14ac:dyDescent="0.2">
      <c r="A221" s="23">
        <v>50861</v>
      </c>
      <c r="B221" s="28">
        <v>3.0524659082857708</v>
      </c>
      <c r="C221" s="9">
        <v>1.5664829537861997</v>
      </c>
      <c r="D221" s="10">
        <v>4.8297037051957288</v>
      </c>
      <c r="I221" s="23"/>
      <c r="J221" s="9"/>
      <c r="K221" s="9"/>
      <c r="L221" s="10"/>
    </row>
    <row r="222" spans="1:12" ht="12" x14ac:dyDescent="0.2">
      <c r="A222" s="23">
        <v>50891</v>
      </c>
      <c r="B222" s="28">
        <v>3.3758534629076968</v>
      </c>
      <c r="C222" s="9">
        <v>1.7573871645837373</v>
      </c>
      <c r="D222" s="10">
        <v>5.1465926882168249</v>
      </c>
      <c r="I222" s="23"/>
      <c r="J222" s="9"/>
      <c r="K222" s="9"/>
      <c r="L222" s="10"/>
    </row>
    <row r="223" spans="1:12" ht="12" x14ac:dyDescent="0.2">
      <c r="A223" s="23">
        <v>50922</v>
      </c>
      <c r="B223" s="28">
        <v>3.2458997524474187</v>
      </c>
      <c r="C223" s="9">
        <v>1.6772453379273473</v>
      </c>
      <c r="D223" s="10">
        <v>4.8796441307657741</v>
      </c>
      <c r="I223" s="23"/>
      <c r="J223" s="9"/>
      <c r="K223" s="9"/>
      <c r="L223" s="10"/>
    </row>
    <row r="224" spans="1:12" ht="12" x14ac:dyDescent="0.2">
      <c r="A224" s="23">
        <v>50952</v>
      </c>
      <c r="B224" s="28">
        <v>3.365922415318547</v>
      </c>
      <c r="C224" s="9">
        <v>1.8866215769439267</v>
      </c>
      <c r="D224" s="10">
        <v>4.9145073098484584</v>
      </c>
      <c r="I224" s="23"/>
      <c r="J224" s="9"/>
      <c r="K224" s="9"/>
      <c r="L224" s="10"/>
    </row>
    <row r="225" spans="1:12" ht="12" x14ac:dyDescent="0.2">
      <c r="A225" s="23">
        <v>50983</v>
      </c>
      <c r="B225" s="28">
        <v>3.4546169454363924</v>
      </c>
      <c r="C225" s="9">
        <v>1.8836524523475617</v>
      </c>
      <c r="D225" s="10">
        <v>5.2058030428049031</v>
      </c>
      <c r="I225" s="23"/>
      <c r="J225" s="9"/>
      <c r="K225" s="9"/>
      <c r="L225" s="10"/>
    </row>
    <row r="226" spans="1:12" ht="12" x14ac:dyDescent="0.2">
      <c r="A226" s="23">
        <v>51014</v>
      </c>
      <c r="B226" s="28">
        <v>3.5274073195699316</v>
      </c>
      <c r="C226" s="9">
        <v>1.9455598886687568</v>
      </c>
      <c r="D226" s="10">
        <v>5.5928993201503321</v>
      </c>
      <c r="I226" s="23"/>
      <c r="J226" s="9"/>
      <c r="K226" s="9"/>
      <c r="L226" s="10"/>
    </row>
    <row r="227" spans="1:12" ht="12" x14ac:dyDescent="0.2">
      <c r="A227" s="23">
        <v>51044</v>
      </c>
      <c r="B227" s="28">
        <v>3.4912065077809262</v>
      </c>
      <c r="C227" s="9">
        <v>1.8786980162917557</v>
      </c>
      <c r="D227" s="10">
        <v>5.7584083716717167</v>
      </c>
      <c r="I227" s="23"/>
      <c r="J227" s="9"/>
      <c r="K227" s="9"/>
      <c r="L227" s="10"/>
    </row>
    <row r="228" spans="1:12" ht="12" x14ac:dyDescent="0.2">
      <c r="A228" s="23">
        <v>51075</v>
      </c>
      <c r="B228" s="28">
        <v>3.5833279515141565</v>
      </c>
      <c r="C228" s="9">
        <v>1.853092641633014</v>
      </c>
      <c r="D228" s="10">
        <v>5.3980947739449956</v>
      </c>
      <c r="I228" s="23"/>
      <c r="J228" s="9"/>
      <c r="K228" s="9"/>
      <c r="L228" s="10"/>
    </row>
    <row r="229" spans="1:12" ht="12" x14ac:dyDescent="0.2">
      <c r="A229" s="23">
        <v>51105</v>
      </c>
      <c r="B229" s="28">
        <v>3.7625041030697326</v>
      </c>
      <c r="C229" s="9">
        <v>1.9678398157244885</v>
      </c>
      <c r="D229" s="10">
        <v>5.8114724586857536</v>
      </c>
      <c r="I229" s="23"/>
      <c r="J229" s="9"/>
      <c r="K229" s="9"/>
      <c r="L229" s="10"/>
    </row>
    <row r="230" spans="1:12" ht="12" x14ac:dyDescent="0.2">
      <c r="A230" s="23">
        <v>51136</v>
      </c>
      <c r="B230" s="28">
        <v>4.1918369705473983</v>
      </c>
      <c r="C230" s="9">
        <v>2.1413391885452557</v>
      </c>
      <c r="D230" s="10">
        <v>6.7428116817765558</v>
      </c>
      <c r="I230" s="23"/>
      <c r="J230" s="9"/>
      <c r="K230" s="9"/>
      <c r="L230" s="10"/>
    </row>
    <row r="231" spans="1:12" ht="12" x14ac:dyDescent="0.2">
      <c r="A231" s="23">
        <v>51167</v>
      </c>
      <c r="B231" s="28">
        <v>4.1174476674127547</v>
      </c>
      <c r="C231" s="9">
        <v>2.0661743352874224</v>
      </c>
      <c r="D231" s="10">
        <v>6.6860598789287566</v>
      </c>
      <c r="I231" s="23"/>
      <c r="J231" s="9"/>
      <c r="K231" s="9"/>
      <c r="L231" s="10"/>
    </row>
    <row r="232" spans="1:12" ht="12" x14ac:dyDescent="0.2">
      <c r="A232" s="23">
        <v>51196</v>
      </c>
      <c r="B232" s="28">
        <v>3.5814839567978431</v>
      </c>
      <c r="C232" s="9">
        <v>1.8052504317938283</v>
      </c>
      <c r="D232" s="10">
        <v>5.8523164721308891</v>
      </c>
      <c r="I232" s="23"/>
      <c r="J232" s="9"/>
      <c r="K232" s="9"/>
      <c r="L232" s="10"/>
    </row>
    <row r="233" spans="1:12" ht="12" x14ac:dyDescent="0.2">
      <c r="A233" s="23">
        <v>51227</v>
      </c>
      <c r="B233" s="28">
        <v>3.294357924911294</v>
      </c>
      <c r="C233" s="9">
        <v>1.7436065053802652</v>
      </c>
      <c r="D233" s="10">
        <v>5.4100942774182732</v>
      </c>
      <c r="I233" s="23"/>
      <c r="J233" s="9"/>
      <c r="K233" s="9"/>
      <c r="L233" s="10"/>
    </row>
    <row r="234" spans="1:12" ht="12" x14ac:dyDescent="0.2">
      <c r="A234" s="23">
        <v>51257</v>
      </c>
      <c r="B234" s="28">
        <v>3.3381279266680726</v>
      </c>
      <c r="C234" s="9">
        <v>1.7960083084120169</v>
      </c>
      <c r="D234" s="10">
        <v>5.3009659179965638</v>
      </c>
      <c r="I234" s="23"/>
      <c r="J234" s="9"/>
      <c r="K234" s="9"/>
      <c r="L234" s="10"/>
    </row>
    <row r="235" spans="1:12" ht="12" x14ac:dyDescent="0.2">
      <c r="A235" s="23">
        <v>51288</v>
      </c>
      <c r="B235" s="28">
        <v>3.3919821525424028</v>
      </c>
      <c r="C235" s="9">
        <v>1.8087454458456866</v>
      </c>
      <c r="D235" s="10">
        <v>5.1236479186853652</v>
      </c>
      <c r="I235" s="23"/>
      <c r="J235" s="9"/>
      <c r="K235" s="9"/>
      <c r="L235" s="10"/>
    </row>
    <row r="236" spans="1:12" ht="12" x14ac:dyDescent="0.2">
      <c r="A236" s="23">
        <v>51318</v>
      </c>
      <c r="B236" s="28">
        <v>3.6573688102839141</v>
      </c>
      <c r="C236" s="9">
        <v>1.8931737583762123</v>
      </c>
      <c r="D236" s="10">
        <v>5.7247744799600486</v>
      </c>
      <c r="I236" s="23"/>
      <c r="J236" s="9"/>
      <c r="K236" s="9"/>
      <c r="L236" s="10"/>
    </row>
    <row r="237" spans="1:12" ht="12" x14ac:dyDescent="0.2">
      <c r="A237" s="23">
        <v>51349</v>
      </c>
      <c r="B237" s="28">
        <v>3.7420379213605721</v>
      </c>
      <c r="C237" s="9">
        <v>1.9813379381816201</v>
      </c>
      <c r="D237" s="10">
        <v>5.8260731107991237</v>
      </c>
      <c r="I237" s="23"/>
      <c r="J237" s="9"/>
      <c r="K237" s="9"/>
      <c r="L237" s="10"/>
    </row>
    <row r="238" spans="1:12" ht="12" x14ac:dyDescent="0.2">
      <c r="A238" s="23">
        <v>51380</v>
      </c>
      <c r="B238" s="28">
        <v>3.6691250930830366</v>
      </c>
      <c r="C238" s="9">
        <v>1.8568607594824031</v>
      </c>
      <c r="D238" s="10">
        <v>5.8345251844003316</v>
      </c>
      <c r="I238" s="23"/>
      <c r="J238" s="9"/>
      <c r="K238" s="9"/>
      <c r="L238" s="10"/>
    </row>
    <row r="239" spans="1:12" ht="12" x14ac:dyDescent="0.2">
      <c r="A239" s="23">
        <v>51410</v>
      </c>
      <c r="B239" s="28">
        <v>3.657893980272708</v>
      </c>
      <c r="C239" s="9">
        <v>1.8953868075427085</v>
      </c>
      <c r="D239" s="10">
        <v>5.94771381554939</v>
      </c>
      <c r="I239" s="23"/>
      <c r="J239" s="9"/>
      <c r="K239" s="9"/>
      <c r="L239" s="10"/>
    </row>
    <row r="240" spans="1:12" ht="12" x14ac:dyDescent="0.2">
      <c r="A240" s="23">
        <v>51441</v>
      </c>
      <c r="B240" s="28">
        <v>3.7167596931909745</v>
      </c>
      <c r="C240" s="9">
        <v>1.8712519511207779</v>
      </c>
      <c r="D240" s="10">
        <v>6.0186772908321391</v>
      </c>
      <c r="I240" s="23"/>
      <c r="J240" s="9"/>
      <c r="K240" s="9"/>
      <c r="L240" s="10"/>
    </row>
    <row r="241" spans="1:12" ht="12" x14ac:dyDescent="0.2">
      <c r="A241" s="23">
        <v>51471</v>
      </c>
      <c r="B241" s="28">
        <v>3.9340123401396898</v>
      </c>
      <c r="C241" s="9">
        <v>1.9286458005498655</v>
      </c>
      <c r="D241" s="10">
        <v>6.2994546524375625</v>
      </c>
      <c r="I241" s="23"/>
      <c r="J241" s="9"/>
      <c r="K241" s="9"/>
      <c r="L241" s="10"/>
    </row>
    <row r="242" spans="1:12" ht="12" x14ac:dyDescent="0.2">
      <c r="A242" s="23">
        <v>51502</v>
      </c>
      <c r="B242" s="28">
        <v>4.2756737099583466</v>
      </c>
      <c r="C242" s="9">
        <v>2.0255360920922882</v>
      </c>
      <c r="D242" s="10">
        <v>6.7903036888656017</v>
      </c>
      <c r="I242" s="23"/>
      <c r="J242" s="9"/>
      <c r="K242" s="9"/>
      <c r="L242" s="10"/>
    </row>
    <row r="243" spans="1:12" ht="12" x14ac:dyDescent="0.2">
      <c r="A243" s="23">
        <v>51533</v>
      </c>
      <c r="B243" s="28">
        <v>4.1997966207610098</v>
      </c>
      <c r="C243" s="9">
        <v>2.0419749132757188</v>
      </c>
      <c r="D243" s="10">
        <v>6.4792720199516225</v>
      </c>
      <c r="I243" s="23"/>
      <c r="J243" s="9"/>
      <c r="K243" s="9"/>
      <c r="L243" s="10"/>
    </row>
    <row r="244" spans="1:12" ht="12" x14ac:dyDescent="0.2">
      <c r="A244" s="23">
        <v>51561</v>
      </c>
      <c r="B244" s="28">
        <v>3.6531136359338001</v>
      </c>
      <c r="C244" s="9">
        <v>1.7804135119643996</v>
      </c>
      <c r="D244" s="10">
        <v>5.6749174233672584</v>
      </c>
      <c r="I244" s="23"/>
      <c r="J244" s="9"/>
      <c r="K244" s="9"/>
      <c r="L244" s="10"/>
    </row>
    <row r="245" spans="1:12" ht="12" x14ac:dyDescent="0.2">
      <c r="A245" s="23">
        <v>51592</v>
      </c>
      <c r="B245" s="28">
        <v>3.3602450834095201</v>
      </c>
      <c r="C245" s="9">
        <v>1.5901330167001573</v>
      </c>
      <c r="D245" s="10">
        <v>5.1063403325805208</v>
      </c>
      <c r="I245" s="23"/>
      <c r="J245" s="9"/>
      <c r="K245" s="9"/>
      <c r="L245" s="10"/>
    </row>
    <row r="246" spans="1:12" ht="12" x14ac:dyDescent="0.2">
      <c r="A246" s="23">
        <v>51622</v>
      </c>
      <c r="B246" s="28">
        <v>3.4048904852014341</v>
      </c>
      <c r="C246" s="9">
        <v>1.7146592095377757</v>
      </c>
      <c r="D246" s="10">
        <v>5.3533229699790743</v>
      </c>
      <c r="I246" s="23"/>
      <c r="J246" s="9"/>
      <c r="K246" s="9"/>
      <c r="L246" s="10"/>
    </row>
    <row r="247" spans="1:12" ht="12" x14ac:dyDescent="0.2">
      <c r="A247" s="23">
        <v>51653</v>
      </c>
      <c r="B247" s="28">
        <v>3.4598217955932511</v>
      </c>
      <c r="C247" s="9">
        <v>1.7951941867213073</v>
      </c>
      <c r="D247" s="10">
        <v>5.4815921639342449</v>
      </c>
      <c r="I247" s="23"/>
      <c r="J247" s="9"/>
      <c r="K247" s="9"/>
      <c r="L247" s="10"/>
    </row>
    <row r="248" spans="1:12" ht="12" x14ac:dyDescent="0.2">
      <c r="A248" s="23">
        <v>51683</v>
      </c>
      <c r="B248" s="28">
        <v>3.7305161864895924</v>
      </c>
      <c r="C248" s="9">
        <v>1.9326819831440634</v>
      </c>
      <c r="D248" s="10">
        <v>5.813189660645854</v>
      </c>
      <c r="I248" s="23"/>
      <c r="J248" s="9"/>
      <c r="K248" s="9"/>
      <c r="L248" s="10"/>
    </row>
    <row r="249" spans="1:12" ht="12" x14ac:dyDescent="0.2">
      <c r="A249" s="23">
        <v>51714</v>
      </c>
      <c r="B249" s="28">
        <v>3.8168786797877838</v>
      </c>
      <c r="C249" s="9">
        <v>2.0395440536077745</v>
      </c>
      <c r="D249" s="10">
        <v>6.0939765743588454</v>
      </c>
      <c r="I249" s="23"/>
      <c r="J249" s="9"/>
      <c r="K249" s="9"/>
      <c r="L249" s="10"/>
    </row>
    <row r="250" spans="1:12" ht="12" x14ac:dyDescent="0.2">
      <c r="A250" s="23">
        <v>51745</v>
      </c>
      <c r="B250" s="28">
        <v>3.7425075949446973</v>
      </c>
      <c r="C250" s="9">
        <v>1.9435076968509921</v>
      </c>
      <c r="D250" s="10">
        <v>5.8081138090804298</v>
      </c>
      <c r="I250" s="23"/>
      <c r="J250" s="9"/>
      <c r="K250" s="9"/>
      <c r="L250" s="10"/>
    </row>
    <row r="251" spans="1:12" ht="12" x14ac:dyDescent="0.2">
      <c r="A251" s="23">
        <v>51775</v>
      </c>
      <c r="B251" s="28">
        <v>3.7310518598781623</v>
      </c>
      <c r="C251" s="9">
        <v>1.914252886893882</v>
      </c>
      <c r="D251" s="10">
        <v>6.1454048391160514</v>
      </c>
      <c r="I251" s="23"/>
      <c r="J251" s="9"/>
      <c r="K251" s="9"/>
      <c r="L251" s="10"/>
    </row>
    <row r="252" spans="1:12" ht="12" x14ac:dyDescent="0.2">
      <c r="A252" s="23">
        <v>51806</v>
      </c>
      <c r="B252" s="28">
        <v>3.7910948870547942</v>
      </c>
      <c r="C252" s="9">
        <v>1.9816542039041576</v>
      </c>
      <c r="D252" s="10">
        <v>6.2398915726244546</v>
      </c>
      <c r="I252" s="23"/>
      <c r="J252" s="9"/>
      <c r="K252" s="9"/>
      <c r="L252" s="10"/>
    </row>
    <row r="253" spans="1:12" ht="12" x14ac:dyDescent="0.2">
      <c r="A253" s="23">
        <v>51836</v>
      </c>
      <c r="B253" s="28">
        <v>4.0126925869424834</v>
      </c>
      <c r="C253" s="9">
        <v>2.0254226079924602</v>
      </c>
      <c r="D253" s="10">
        <v>6.3260054021384065</v>
      </c>
      <c r="I253" s="23"/>
      <c r="J253" s="9"/>
      <c r="K253" s="9"/>
      <c r="L253" s="10"/>
    </row>
    <row r="254" spans="1:12" ht="12" x14ac:dyDescent="0.2">
      <c r="A254" s="23">
        <v>51867</v>
      </c>
      <c r="B254" s="28">
        <v>4.3611871841575134</v>
      </c>
      <c r="C254" s="9">
        <v>2.0950935301031657</v>
      </c>
      <c r="D254" s="10">
        <v>7.7707885124961527</v>
      </c>
      <c r="I254" s="23"/>
      <c r="J254" s="9"/>
      <c r="K254" s="9"/>
      <c r="L254" s="10"/>
    </row>
    <row r="255" spans="1:12" ht="12" x14ac:dyDescent="0.2">
      <c r="A255" s="23">
        <v>51898</v>
      </c>
      <c r="B255" s="28">
        <v>4.2837925531762302</v>
      </c>
      <c r="C255" s="9">
        <v>2.0474092743653918</v>
      </c>
      <c r="D255" s="10">
        <v>7.5112556533055255</v>
      </c>
      <c r="I255" s="23"/>
      <c r="J255" s="9"/>
      <c r="K255" s="9"/>
      <c r="L255" s="10"/>
    </row>
    <row r="256" spans="1:12" ht="12" x14ac:dyDescent="0.2">
      <c r="A256" s="23">
        <v>51926</v>
      </c>
      <c r="B256" s="28">
        <v>3.7261759086524764</v>
      </c>
      <c r="C256" s="9">
        <v>1.6796979666191858</v>
      </c>
      <c r="D256" s="10">
        <v>6.2841230989901211</v>
      </c>
      <c r="I256" s="23"/>
      <c r="J256" s="9"/>
      <c r="K256" s="9"/>
      <c r="L256" s="10"/>
    </row>
    <row r="257" spans="1:12" ht="12" x14ac:dyDescent="0.2">
      <c r="A257" s="23">
        <v>51957</v>
      </c>
      <c r="B257" s="28">
        <v>3.4274499850777107</v>
      </c>
      <c r="C257" s="9">
        <v>1.5656827010790157</v>
      </c>
      <c r="D257" s="10">
        <v>5.341853936317011</v>
      </c>
      <c r="I257" s="23"/>
      <c r="J257" s="9"/>
      <c r="K257" s="9"/>
      <c r="L257" s="10"/>
    </row>
    <row r="258" spans="1:12" ht="12" x14ac:dyDescent="0.2">
      <c r="A258" s="23">
        <v>51987</v>
      </c>
      <c r="B258" s="28">
        <v>3.4729882949054627</v>
      </c>
      <c r="C258" s="9">
        <v>1.5404846329279738</v>
      </c>
      <c r="D258" s="10">
        <v>5.3570043759932551</v>
      </c>
      <c r="I258" s="23"/>
      <c r="J258" s="9"/>
      <c r="K258" s="9"/>
      <c r="L258" s="10"/>
    </row>
    <row r="259" spans="1:12" ht="12" x14ac:dyDescent="0.2">
      <c r="A259" s="23">
        <v>52018</v>
      </c>
      <c r="B259" s="28">
        <v>3.5290182315051162</v>
      </c>
      <c r="C259" s="9">
        <v>1.5887836068971302</v>
      </c>
      <c r="D259" s="10">
        <v>5.5657653069091602</v>
      </c>
      <c r="I259" s="23"/>
      <c r="J259" s="9"/>
      <c r="K259" s="9"/>
      <c r="L259" s="10"/>
    </row>
    <row r="260" spans="1:12" ht="12" x14ac:dyDescent="0.2">
      <c r="A260" s="23">
        <v>52048</v>
      </c>
      <c r="B260" s="28">
        <v>3.8051265102193841</v>
      </c>
      <c r="C260" s="9">
        <v>1.76576132529584</v>
      </c>
      <c r="D260" s="10">
        <v>6.177623698182046</v>
      </c>
      <c r="I260" s="23"/>
      <c r="J260" s="9"/>
      <c r="K260" s="9"/>
      <c r="L260" s="10"/>
    </row>
    <row r="261" spans="1:12" ht="12" x14ac:dyDescent="0.2">
      <c r="A261" s="23">
        <v>52079</v>
      </c>
      <c r="B261" s="28">
        <v>3.8932162533835397</v>
      </c>
      <c r="C261" s="9">
        <v>1.7563259246008505</v>
      </c>
      <c r="D261" s="10">
        <v>5.7265190163043282</v>
      </c>
      <c r="I261" s="23"/>
      <c r="J261" s="9"/>
      <c r="K261" s="9"/>
      <c r="L261" s="10"/>
    </row>
    <row r="262" spans="1:12" ht="12" x14ac:dyDescent="0.2">
      <c r="A262" s="23">
        <v>52110</v>
      </c>
      <c r="B262" s="28">
        <v>3.8173577468435913</v>
      </c>
      <c r="C262" s="9">
        <v>1.7346199987343949</v>
      </c>
      <c r="D262" s="10">
        <v>5.7718839107897582</v>
      </c>
      <c r="I262" s="23"/>
      <c r="J262" s="9"/>
      <c r="K262" s="9"/>
      <c r="L262" s="10"/>
    </row>
    <row r="263" spans="1:12" ht="12" x14ac:dyDescent="0.2">
      <c r="A263" s="23">
        <v>52140</v>
      </c>
      <c r="B263" s="28">
        <v>3.8056728970757256</v>
      </c>
      <c r="C263" s="9">
        <v>1.6974872304760671</v>
      </c>
      <c r="D263" s="10">
        <v>6.235586057036957</v>
      </c>
      <c r="I263" s="23"/>
      <c r="J263" s="9"/>
      <c r="K263" s="9"/>
      <c r="L263" s="10"/>
    </row>
    <row r="264" spans="1:12" ht="12" x14ac:dyDescent="0.2">
      <c r="A264" s="23">
        <v>52171</v>
      </c>
      <c r="B264" s="28">
        <v>3.8669167847958903</v>
      </c>
      <c r="C264" s="9">
        <v>1.8170285210339303</v>
      </c>
      <c r="D264" s="10">
        <v>6.0274289725648584</v>
      </c>
      <c r="I264" s="23"/>
      <c r="J264" s="9"/>
      <c r="K264" s="9"/>
      <c r="L264" s="10"/>
    </row>
    <row r="265" spans="1:12" ht="12" x14ac:dyDescent="0.2">
      <c r="A265" s="23">
        <v>52201</v>
      </c>
      <c r="B265" s="28">
        <v>4.0929464386813299</v>
      </c>
      <c r="C265" s="9">
        <v>1.8713645912188857</v>
      </c>
      <c r="D265" s="10">
        <v>6.6717460185427875</v>
      </c>
      <c r="I265" s="23"/>
      <c r="J265" s="9"/>
      <c r="K265" s="9"/>
      <c r="L265" s="10"/>
    </row>
    <row r="266" spans="1:12" ht="12" x14ac:dyDescent="0.2">
      <c r="A266" s="23">
        <v>52232</v>
      </c>
      <c r="B266" s="28">
        <v>4.4484109278406638</v>
      </c>
      <c r="C266" s="9">
        <v>2.1160444654041974</v>
      </c>
      <c r="D266" s="10">
        <v>7.8484963976211146</v>
      </c>
      <c r="I266" s="23"/>
      <c r="J266" s="9"/>
      <c r="K266" s="9"/>
      <c r="L266" s="10"/>
    </row>
    <row r="267" spans="1:12" ht="12" x14ac:dyDescent="0.2">
      <c r="A267" s="23">
        <v>52263</v>
      </c>
      <c r="B267" s="28">
        <v>4.3694684042397549</v>
      </c>
      <c r="C267" s="9">
        <v>2.0678833671090455</v>
      </c>
      <c r="D267" s="10">
        <v>7.5863682098385805</v>
      </c>
      <c r="I267" s="23"/>
      <c r="J267" s="9"/>
      <c r="K267" s="9"/>
      <c r="L267" s="10"/>
    </row>
    <row r="268" spans="1:12" ht="12" x14ac:dyDescent="0.2">
      <c r="A268" s="23">
        <v>52291</v>
      </c>
      <c r="B268" s="28">
        <v>3.8006994268255259</v>
      </c>
      <c r="C268" s="9">
        <v>1.6964949462853778</v>
      </c>
      <c r="D268" s="10">
        <v>6.3469643299800227</v>
      </c>
      <c r="I268" s="23"/>
      <c r="J268" s="9"/>
      <c r="K268" s="9"/>
      <c r="L268" s="10"/>
    </row>
    <row r="269" spans="1:12" ht="12" x14ac:dyDescent="0.2">
      <c r="A269" s="23">
        <v>52322</v>
      </c>
      <c r="B269" s="28">
        <v>3.495998984779265</v>
      </c>
      <c r="C269" s="9">
        <v>1.5813395280898059</v>
      </c>
      <c r="D269" s="10">
        <v>5.3952724756801809</v>
      </c>
      <c r="I269" s="23"/>
      <c r="J269" s="9"/>
      <c r="K269" s="9"/>
      <c r="L269" s="10"/>
    </row>
    <row r="270" spans="1:12" ht="12" x14ac:dyDescent="0.2">
      <c r="A270" s="23">
        <v>52352</v>
      </c>
      <c r="B270" s="28">
        <v>3.5424480608035718</v>
      </c>
      <c r="C270" s="9">
        <v>1.5558894792572535</v>
      </c>
      <c r="D270" s="10">
        <v>5.4105744197531873</v>
      </c>
      <c r="I270" s="23"/>
      <c r="J270" s="9"/>
      <c r="K270" s="9"/>
      <c r="L270" s="10"/>
    </row>
    <row r="271" spans="1:12" ht="12" x14ac:dyDescent="0.2">
      <c r="A271" s="23">
        <v>52383</v>
      </c>
      <c r="B271" s="28">
        <v>3.5995985961352184</v>
      </c>
      <c r="C271" s="9">
        <v>1.6046714429661015</v>
      </c>
      <c r="D271" s="10">
        <v>5.6214229599782515</v>
      </c>
      <c r="I271" s="23"/>
      <c r="J271" s="9"/>
      <c r="K271" s="9"/>
      <c r="L271" s="10"/>
    </row>
    <row r="272" spans="1:12" ht="12" x14ac:dyDescent="0.2">
      <c r="A272" s="23">
        <v>52413</v>
      </c>
      <c r="B272" s="28">
        <v>3.8812290404237717</v>
      </c>
      <c r="C272" s="9">
        <v>1.7834189385487984</v>
      </c>
      <c r="D272" s="10">
        <v>6.2393999351638669</v>
      </c>
      <c r="I272" s="23"/>
      <c r="J272" s="9"/>
      <c r="K272" s="9"/>
      <c r="L272" s="10"/>
    </row>
    <row r="273" spans="1:12" ht="12" x14ac:dyDescent="0.2">
      <c r="A273" s="23">
        <v>52444</v>
      </c>
      <c r="B273" s="28">
        <v>3.9710805784512107</v>
      </c>
      <c r="C273" s="9">
        <v>1.7738891838468589</v>
      </c>
      <c r="D273" s="10">
        <v>5.7837842064673719</v>
      </c>
      <c r="I273" s="23"/>
      <c r="J273" s="9"/>
      <c r="K273" s="9"/>
      <c r="L273" s="10"/>
    </row>
    <row r="274" spans="1:12" ht="12" x14ac:dyDescent="0.2">
      <c r="A274" s="23">
        <v>52475</v>
      </c>
      <c r="B274" s="28">
        <v>3.8937049017804632</v>
      </c>
      <c r="C274" s="9">
        <v>1.7519661987217388</v>
      </c>
      <c r="D274" s="10">
        <v>5.8296027498976555</v>
      </c>
      <c r="I274" s="23"/>
      <c r="J274" s="9"/>
      <c r="K274" s="9"/>
      <c r="L274" s="10"/>
    </row>
    <row r="275" spans="1:12" ht="12" x14ac:dyDescent="0.2">
      <c r="A275" s="23">
        <v>52505</v>
      </c>
      <c r="B275" s="28">
        <v>3.88178635501724</v>
      </c>
      <c r="C275" s="9">
        <v>1.7144621027808278</v>
      </c>
      <c r="D275" s="10">
        <v>6.2979419176073268</v>
      </c>
      <c r="I275" s="23"/>
      <c r="J275" s="9"/>
      <c r="K275" s="9"/>
      <c r="L275" s="10"/>
    </row>
    <row r="276" spans="1:12" ht="12" x14ac:dyDescent="0.2">
      <c r="A276" s="23">
        <v>52536</v>
      </c>
      <c r="B276" s="28">
        <v>3.9442551204918082</v>
      </c>
      <c r="C276" s="9">
        <v>1.8351988062442697</v>
      </c>
      <c r="D276" s="10">
        <v>6.087703262290507</v>
      </c>
      <c r="I276" s="23"/>
      <c r="J276" s="9"/>
      <c r="K276" s="9"/>
      <c r="L276" s="10"/>
    </row>
    <row r="277" spans="1:12" ht="12" x14ac:dyDescent="0.2">
      <c r="A277" s="23">
        <v>52566</v>
      </c>
      <c r="B277" s="28">
        <v>4.1748053674549599</v>
      </c>
      <c r="C277" s="9">
        <v>1.8900782371310745</v>
      </c>
      <c r="D277" s="10">
        <v>6.7384634787282156</v>
      </c>
      <c r="I277" s="24"/>
      <c r="J277" s="9"/>
      <c r="K277" s="9"/>
      <c r="L277" s="10"/>
    </row>
    <row r="278" spans="1:12" ht="12" x14ac:dyDescent="0.2">
      <c r="A278" s="23">
        <v>52597</v>
      </c>
      <c r="B278" s="28">
        <v>4.5373791463974769</v>
      </c>
      <c r="C278" s="9">
        <v>2.1372049100582395</v>
      </c>
      <c r="D278" s="10">
        <v>7.9269813615973259</v>
      </c>
      <c r="I278" s="23"/>
      <c r="J278" s="9"/>
      <c r="K278" s="9"/>
      <c r="L278" s="10"/>
    </row>
    <row r="279" spans="1:12" ht="12" x14ac:dyDescent="0.2">
      <c r="A279" s="23">
        <v>52628</v>
      </c>
      <c r="B279" s="28">
        <v>4.4568577723245504</v>
      </c>
      <c r="C279" s="9">
        <v>2.0885622007801361</v>
      </c>
      <c r="D279" s="10">
        <v>7.6622318919369663</v>
      </c>
      <c r="I279" s="23"/>
      <c r="J279" s="9"/>
      <c r="K279" s="9"/>
      <c r="L279" s="10"/>
    </row>
    <row r="280" spans="1:12" ht="12" x14ac:dyDescent="0.2">
      <c r="A280" s="23">
        <v>52657</v>
      </c>
      <c r="B280" s="28">
        <v>3.8767134153620364</v>
      </c>
      <c r="C280" s="9">
        <v>1.7134598957482317</v>
      </c>
      <c r="D280" s="10">
        <v>6.4104339732798232</v>
      </c>
      <c r="I280" s="23"/>
      <c r="J280" s="9"/>
      <c r="K280" s="9"/>
      <c r="L280" s="10"/>
    </row>
    <row r="281" spans="1:12" ht="12" x14ac:dyDescent="0.2">
      <c r="A281" s="23">
        <v>52688</v>
      </c>
      <c r="B281" s="28">
        <v>3.5659189644748501</v>
      </c>
      <c r="C281" s="9">
        <v>1.597152923370704</v>
      </c>
      <c r="D281" s="10">
        <v>5.4492252004369828</v>
      </c>
      <c r="I281" s="23"/>
      <c r="J281" s="9"/>
      <c r="K281" s="9"/>
      <c r="L281" s="10"/>
    </row>
    <row r="282" spans="1:12" ht="12" x14ac:dyDescent="0.2">
      <c r="A282" s="23">
        <v>52718</v>
      </c>
      <c r="B282" s="28">
        <v>3.6132970220196432</v>
      </c>
      <c r="C282" s="9">
        <v>1.571448374049826</v>
      </c>
      <c r="D282" s="10">
        <v>5.4646801639507192</v>
      </c>
      <c r="I282" s="23"/>
      <c r="J282" s="9"/>
      <c r="K282" s="9"/>
      <c r="L282" s="10"/>
    </row>
    <row r="283" spans="1:12" ht="12" x14ac:dyDescent="0.2">
      <c r="A283" s="23">
        <v>52749</v>
      </c>
      <c r="B283" s="28">
        <v>3.6715905680579226</v>
      </c>
      <c r="C283" s="9">
        <v>1.6207181573957625</v>
      </c>
      <c r="D283" s="10">
        <v>5.677637189578034</v>
      </c>
      <c r="I283" s="23"/>
      <c r="J283" s="9"/>
      <c r="K283" s="9"/>
      <c r="L283" s="10"/>
    </row>
    <row r="284" spans="1:12" ht="12" x14ac:dyDescent="0.2">
      <c r="A284" s="23">
        <v>52779</v>
      </c>
      <c r="B284" s="28">
        <v>3.9588536212322474</v>
      </c>
      <c r="C284" s="9">
        <v>1.8012531279342865</v>
      </c>
      <c r="D284" s="10">
        <v>6.3017939345155058</v>
      </c>
      <c r="I284" s="23"/>
      <c r="J284" s="9"/>
      <c r="K284" s="9"/>
      <c r="L284" s="10"/>
    </row>
    <row r="285" spans="1:12" ht="12" x14ac:dyDescent="0.2">
      <c r="A285" s="23">
        <v>52810</v>
      </c>
      <c r="B285" s="28">
        <v>4.0505021900202349</v>
      </c>
      <c r="C285" s="9">
        <v>1.7916280756853276</v>
      </c>
      <c r="D285" s="10">
        <v>5.841622048532046</v>
      </c>
      <c r="I285" s="23"/>
      <c r="J285" s="9"/>
      <c r="K285" s="9"/>
      <c r="L285" s="10"/>
    </row>
    <row r="286" spans="1:12" ht="12" x14ac:dyDescent="0.2">
      <c r="A286" s="23">
        <v>52841</v>
      </c>
      <c r="B286" s="28">
        <v>3.9715789998160727</v>
      </c>
      <c r="C286" s="9">
        <v>1.7694858607089561</v>
      </c>
      <c r="D286" s="10">
        <v>5.8878987773966323</v>
      </c>
      <c r="I286" s="23"/>
      <c r="J286" s="9"/>
      <c r="K286" s="9"/>
      <c r="L286" s="10"/>
    </row>
    <row r="287" spans="1:12" ht="12" x14ac:dyDescent="0.2">
      <c r="A287" s="23">
        <v>52871</v>
      </c>
      <c r="B287" s="28">
        <v>3.9594220821175847</v>
      </c>
      <c r="C287" s="9">
        <v>1.7316067238086361</v>
      </c>
      <c r="D287" s="10">
        <v>6.3609213367834005</v>
      </c>
      <c r="I287" s="23"/>
      <c r="J287" s="9"/>
      <c r="K287" s="9"/>
      <c r="L287" s="10"/>
    </row>
    <row r="288" spans="1:12" ht="12" x14ac:dyDescent="0.2">
      <c r="A288" s="23">
        <v>52902</v>
      </c>
      <c r="B288" s="28">
        <v>4.0231402229016444</v>
      </c>
      <c r="C288" s="9">
        <v>1.8535507943067124</v>
      </c>
      <c r="D288" s="10">
        <v>6.1485802949134118</v>
      </c>
      <c r="I288" s="23"/>
      <c r="J288" s="9"/>
      <c r="K288" s="9"/>
      <c r="L288" s="10"/>
    </row>
    <row r="289" spans="1:12" ht="12" x14ac:dyDescent="0.2">
      <c r="A289" s="23">
        <v>52932</v>
      </c>
      <c r="B289" s="28">
        <v>4.2583014748040595</v>
      </c>
      <c r="C289" s="9">
        <v>1.9089790195023852</v>
      </c>
      <c r="D289" s="10">
        <v>6.8058481135154976</v>
      </c>
      <c r="I289" s="24"/>
      <c r="J289" s="9"/>
      <c r="K289" s="9"/>
      <c r="L289" s="10"/>
    </row>
    <row r="290" spans="1:12" ht="12" x14ac:dyDescent="0.2">
      <c r="A290" s="23">
        <v>52963</v>
      </c>
      <c r="B290" s="28">
        <v>4.6281267293254267</v>
      </c>
      <c r="C290" s="9">
        <v>2.1585769591588218</v>
      </c>
      <c r="D290" s="10">
        <v>8.0062511752132988</v>
      </c>
    </row>
    <row r="291" spans="1:12" ht="12" x14ac:dyDescent="0.2">
      <c r="A291" s="23">
        <v>52994</v>
      </c>
      <c r="B291" s="28">
        <v>4.5459949277710416</v>
      </c>
      <c r="C291" s="9">
        <v>2.1094478227879376</v>
      </c>
      <c r="D291" s="10">
        <v>7.7388542108563358</v>
      </c>
    </row>
    <row r="292" spans="1:12" ht="12" x14ac:dyDescent="0.2">
      <c r="A292" s="23">
        <v>53022</v>
      </c>
      <c r="B292" s="28">
        <v>3.9542476836692773</v>
      </c>
      <c r="C292" s="9">
        <v>1.7305944947057139</v>
      </c>
      <c r="D292" s="10">
        <v>6.4745383130126219</v>
      </c>
    </row>
    <row r="293" spans="1:12" ht="12" x14ac:dyDescent="0.2">
      <c r="A293" s="23">
        <v>53053</v>
      </c>
      <c r="B293" s="28">
        <v>3.637237343764347</v>
      </c>
      <c r="C293" s="9">
        <v>1.6131244526044111</v>
      </c>
      <c r="D293" s="10">
        <v>5.5037174524413528</v>
      </c>
    </row>
    <row r="294" spans="1:12" ht="12" x14ac:dyDescent="0.2">
      <c r="A294" s="23">
        <v>53083</v>
      </c>
      <c r="B294" s="28">
        <v>3.6855629624600361</v>
      </c>
      <c r="C294" s="9">
        <v>1.5871628577903243</v>
      </c>
      <c r="D294" s="10">
        <v>5.5193269655902268</v>
      </c>
    </row>
    <row r="295" spans="1:12" ht="12" x14ac:dyDescent="0.2">
      <c r="A295" s="23">
        <v>53114</v>
      </c>
      <c r="B295" s="28">
        <v>3.7450223794190811</v>
      </c>
      <c r="C295" s="9">
        <v>1.6369253389697203</v>
      </c>
      <c r="D295" s="10">
        <v>5.7344135614738141</v>
      </c>
    </row>
    <row r="296" spans="1:12" ht="12" x14ac:dyDescent="0.2">
      <c r="A296" s="23">
        <v>53144</v>
      </c>
      <c r="B296" s="28">
        <v>4.0380306936568928</v>
      </c>
      <c r="C296" s="9">
        <v>1.8192656592136294</v>
      </c>
      <c r="D296" s="10">
        <v>6.3648118738606607</v>
      </c>
    </row>
    <row r="297" spans="1:12" ht="12" x14ac:dyDescent="0.2">
      <c r="A297" s="23">
        <v>53175</v>
      </c>
      <c r="B297" s="28">
        <v>4.13151223382064</v>
      </c>
      <c r="C297" s="9">
        <v>1.8095443564421809</v>
      </c>
      <c r="D297" s="10">
        <v>5.9000382690173669</v>
      </c>
    </row>
    <row r="298" spans="1:12" ht="12" x14ac:dyDescent="0.2">
      <c r="A298" s="23">
        <v>53206</v>
      </c>
      <c r="B298" s="28">
        <v>4.0510105798123943</v>
      </c>
      <c r="C298" s="9">
        <v>1.7871807193160456</v>
      </c>
      <c r="D298" s="10">
        <v>5.9467777651705989</v>
      </c>
    </row>
    <row r="299" spans="1:12" ht="12" x14ac:dyDescent="0.2">
      <c r="A299" s="23">
        <v>53236</v>
      </c>
      <c r="B299" s="28">
        <v>4.0386105237599361</v>
      </c>
      <c r="C299" s="9">
        <v>1.7489227910467224</v>
      </c>
      <c r="D299" s="10">
        <v>6.4245305501512346</v>
      </c>
    </row>
    <row r="300" spans="1:12" ht="12" x14ac:dyDescent="0.2">
      <c r="A300" s="23">
        <v>53267</v>
      </c>
      <c r="B300" s="28">
        <v>4.1036030273596777</v>
      </c>
      <c r="C300" s="9">
        <v>1.8720863022497796</v>
      </c>
      <c r="D300" s="10">
        <v>6.2100660978625459</v>
      </c>
    </row>
    <row r="301" spans="1:12" ht="12" x14ac:dyDescent="0.2">
      <c r="A301" s="23">
        <v>53297</v>
      </c>
      <c r="B301" s="28">
        <v>4.3434675043001407</v>
      </c>
      <c r="C301" s="9">
        <v>1.928068809697409</v>
      </c>
      <c r="D301" s="10">
        <v>6.873906594650653</v>
      </c>
    </row>
    <row r="302" spans="1:12" ht="12" x14ac:dyDescent="0.2">
      <c r="A302" s="23">
        <v>53328</v>
      </c>
      <c r="B302" s="28">
        <v>4.7206892639119351</v>
      </c>
      <c r="C302" s="9">
        <v>2.18016272875041</v>
      </c>
      <c r="D302" s="10">
        <v>8.0863136869654326</v>
      </c>
    </row>
    <row r="303" spans="1:12" ht="12" x14ac:dyDescent="0.2">
      <c r="A303" s="23">
        <v>53359</v>
      </c>
      <c r="B303" s="28">
        <v>4.6369148263264623</v>
      </c>
      <c r="C303" s="9">
        <v>2.1305423010158169</v>
      </c>
      <c r="D303" s="10">
        <v>7.8162427529648992</v>
      </c>
    </row>
    <row r="304" spans="1:12" ht="12" x14ac:dyDescent="0.2">
      <c r="A304" s="23">
        <v>53387</v>
      </c>
      <c r="B304" s="28">
        <v>4.0333326373426628</v>
      </c>
      <c r="C304" s="9">
        <v>1.7479004396527711</v>
      </c>
      <c r="D304" s="10">
        <v>6.5392836961427481</v>
      </c>
    </row>
    <row r="305" spans="1:4" ht="12" x14ac:dyDescent="0.2">
      <c r="A305" s="23">
        <v>53418</v>
      </c>
      <c r="B305" s="28">
        <v>3.7099820906396341</v>
      </c>
      <c r="C305" s="9">
        <v>1.6292556971304553</v>
      </c>
      <c r="D305" s="10">
        <v>5.5587546269657659</v>
      </c>
    </row>
    <row r="306" spans="1:4" ht="12" x14ac:dyDescent="0.2">
      <c r="A306" s="23">
        <v>53448</v>
      </c>
      <c r="B306" s="28">
        <v>3.7592742217092368</v>
      </c>
      <c r="C306" s="9">
        <v>1.6030344863682275</v>
      </c>
      <c r="D306" s="10">
        <v>5.5745202352461289</v>
      </c>
    </row>
    <row r="307" spans="1:4" ht="12" x14ac:dyDescent="0.2">
      <c r="A307" s="23">
        <v>53479</v>
      </c>
      <c r="B307" s="28">
        <v>3.819922827007463</v>
      </c>
      <c r="C307" s="9">
        <v>1.6532945923594176</v>
      </c>
      <c r="D307" s="10">
        <v>5.7917576970885527</v>
      </c>
    </row>
    <row r="308" spans="1:4" ht="12" x14ac:dyDescent="0.2">
      <c r="A308" s="23">
        <v>53509</v>
      </c>
      <c r="B308" s="28">
        <v>4.1187913075300306</v>
      </c>
      <c r="C308" s="9">
        <v>1.8374583158057656</v>
      </c>
      <c r="D308" s="10">
        <v>6.4284599925992678</v>
      </c>
    </row>
    <row r="309" spans="1:4" ht="12" x14ac:dyDescent="0.2">
      <c r="A309" s="23">
        <v>53540</v>
      </c>
      <c r="B309" s="28">
        <v>4.2141424784970525</v>
      </c>
      <c r="C309" s="9">
        <v>1.8276398000066028</v>
      </c>
      <c r="D309" s="10">
        <v>5.9590386517075409</v>
      </c>
    </row>
    <row r="310" spans="1:4" ht="12" x14ac:dyDescent="0.2">
      <c r="A310" s="23">
        <v>53571</v>
      </c>
      <c r="B310" s="28">
        <v>4.132030791408642</v>
      </c>
      <c r="C310" s="9">
        <v>1.8050525265092061</v>
      </c>
      <c r="D310" s="10">
        <v>6.0062455428223052</v>
      </c>
    </row>
    <row r="311" spans="1:4" ht="12" x14ac:dyDescent="0.2">
      <c r="A311" s="23">
        <v>53601</v>
      </c>
      <c r="B311" s="28">
        <v>4.1193827342351348</v>
      </c>
      <c r="C311" s="9">
        <v>1.7664120189571897</v>
      </c>
      <c r="D311" s="10">
        <v>6.4887758556527473</v>
      </c>
    </row>
    <row r="312" spans="1:4" ht="12" x14ac:dyDescent="0.2">
      <c r="A312" s="23">
        <v>53632</v>
      </c>
      <c r="B312" s="28">
        <v>4.1856750879068718</v>
      </c>
      <c r="C312" s="9">
        <v>1.8908071652722773</v>
      </c>
      <c r="D312" s="10">
        <v>6.2721667588411716</v>
      </c>
    </row>
    <row r="313" spans="1:4" ht="12" x14ac:dyDescent="0.2">
      <c r="A313" s="23">
        <v>53662</v>
      </c>
      <c r="B313" s="28">
        <v>4.4303368543861437</v>
      </c>
      <c r="C313" s="9">
        <v>1.947349497794383</v>
      </c>
      <c r="D313" s="10">
        <v>6.9426456605971598</v>
      </c>
    </row>
    <row r="314" spans="1:4" ht="12" x14ac:dyDescent="0.2">
      <c r="A314" s="23">
        <v>53693</v>
      </c>
      <c r="B314" s="28">
        <v>4.8151030491901743</v>
      </c>
      <c r="C314" s="9">
        <v>2.2019643560379141</v>
      </c>
      <c r="D314" s="10">
        <v>8.1671768238350868</v>
      </c>
    </row>
    <row r="315" spans="1:4" ht="12" x14ac:dyDescent="0.2">
      <c r="A315" s="23">
        <v>53724</v>
      </c>
      <c r="B315" s="28">
        <v>4.7296531228529917</v>
      </c>
      <c r="C315" s="9">
        <v>2.1518477240259752</v>
      </c>
      <c r="D315" s="10">
        <v>7.8944051804945481</v>
      </c>
    </row>
    <row r="316" spans="1:4" ht="12" x14ac:dyDescent="0.2">
      <c r="A316" s="23">
        <v>53752</v>
      </c>
      <c r="B316" s="28">
        <v>4.1139992900895157</v>
      </c>
      <c r="C316" s="9">
        <v>1.7653794440492989</v>
      </c>
      <c r="D316" s="10">
        <v>6.6046765331041755</v>
      </c>
    </row>
    <row r="317" spans="1:4" ht="12" x14ac:dyDescent="0.2">
      <c r="A317" s="23">
        <v>53783</v>
      </c>
      <c r="B317" s="28">
        <v>3.7841817324524269</v>
      </c>
      <c r="C317" s="9">
        <v>1.6455482541017599</v>
      </c>
      <c r="D317" s="10">
        <v>5.6143421732354239</v>
      </c>
    </row>
    <row r="318" spans="1:4" ht="12" x14ac:dyDescent="0.2">
      <c r="A318" s="23">
        <v>53813</v>
      </c>
      <c r="B318" s="28">
        <v>3.8344597061434214</v>
      </c>
      <c r="C318" s="9">
        <v>1.6190648312319098</v>
      </c>
      <c r="D318" s="10">
        <v>5.6302654375985899</v>
      </c>
    </row>
    <row r="319" spans="1:4" ht="12" x14ac:dyDescent="0.2">
      <c r="A319" s="23">
        <v>53844</v>
      </c>
      <c r="B319" s="28">
        <v>3.8963212835476124</v>
      </c>
      <c r="C319" s="9">
        <v>1.6698275382830117</v>
      </c>
      <c r="D319" s="10">
        <v>5.8496752740594387</v>
      </c>
    </row>
    <row r="320" spans="1:4" ht="12" x14ac:dyDescent="0.2">
      <c r="A320" s="23">
        <v>53874</v>
      </c>
      <c r="B320" s="28">
        <v>4.2011671336806318</v>
      </c>
      <c r="C320" s="9">
        <v>1.8558328989638233</v>
      </c>
      <c r="D320" s="10">
        <v>6.4927445925252609</v>
      </c>
    </row>
    <row r="321" spans="1:4" ht="12" x14ac:dyDescent="0.2">
      <c r="A321" s="23">
        <v>53905</v>
      </c>
      <c r="B321" s="28">
        <v>4.298425328066994</v>
      </c>
      <c r="C321" s="9">
        <v>1.8459161980066687</v>
      </c>
      <c r="D321" s="10">
        <v>6.0186290382246161</v>
      </c>
    </row>
    <row r="322" spans="1:4" ht="12" x14ac:dyDescent="0.2">
      <c r="A322" s="23">
        <v>53936</v>
      </c>
      <c r="B322" s="28">
        <v>4.214671407236815</v>
      </c>
      <c r="C322" s="9">
        <v>1.8231030517742981</v>
      </c>
      <c r="D322" s="10">
        <v>6.0663079982505286</v>
      </c>
    </row>
    <row r="323" spans="1:4" ht="12" x14ac:dyDescent="0.2">
      <c r="A323" s="23">
        <v>53966</v>
      </c>
      <c r="B323" s="28">
        <v>4.2017703889198375</v>
      </c>
      <c r="C323" s="9">
        <v>1.7840761391467617</v>
      </c>
      <c r="D323" s="10">
        <v>6.5536636142092748</v>
      </c>
    </row>
    <row r="324" spans="1:4" ht="12" x14ac:dyDescent="0.2">
      <c r="A324" s="23">
        <v>53997</v>
      </c>
      <c r="B324" s="28">
        <v>4.2693885896650094</v>
      </c>
      <c r="C324" s="9">
        <v>1.9097152369250001</v>
      </c>
      <c r="D324" s="10">
        <v>6.3348884264295835</v>
      </c>
    </row>
    <row r="325" spans="1:4" ht="12" x14ac:dyDescent="0.2">
      <c r="A325" s="23">
        <v>54027</v>
      </c>
      <c r="B325" s="28">
        <v>4.5189435914738665</v>
      </c>
      <c r="C325" s="9">
        <v>1.9668229927723269</v>
      </c>
      <c r="D325" s="10">
        <v>7.0120721172031315</v>
      </c>
    </row>
    <row r="326" spans="1:4" ht="12" x14ac:dyDescent="0.2">
      <c r="A326" s="23">
        <v>54058</v>
      </c>
      <c r="B326" s="28">
        <v>4.9114051101739777</v>
      </c>
      <c r="C326" s="9">
        <v>2.2239839995982931</v>
      </c>
      <c r="D326" s="10">
        <v>8.248848592073438</v>
      </c>
    </row>
    <row r="327" spans="1:4" ht="12" x14ac:dyDescent="0.2">
      <c r="A327" s="23">
        <v>54089</v>
      </c>
      <c r="B327" s="28">
        <v>4.8242461853100513</v>
      </c>
      <c r="C327" s="9">
        <v>2.1733662012662349</v>
      </c>
      <c r="D327" s="10">
        <v>7.9733492322994932</v>
      </c>
    </row>
    <row r="328" spans="1:4" ht="12" x14ac:dyDescent="0.2">
      <c r="A328" s="23">
        <v>54118</v>
      </c>
      <c r="B328" s="28">
        <v>4.1962792758913059</v>
      </c>
      <c r="C328" s="9">
        <v>1.783033238489792</v>
      </c>
      <c r="D328" s="10">
        <v>6.6707232984352176</v>
      </c>
    </row>
    <row r="329" spans="1:4" ht="12" x14ac:dyDescent="0.2">
      <c r="A329" s="23">
        <v>54149</v>
      </c>
      <c r="B329" s="28">
        <v>3.8598653671014755</v>
      </c>
      <c r="C329" s="9">
        <v>1.6620037366427776</v>
      </c>
      <c r="D329" s="10">
        <v>5.6704855949677784</v>
      </c>
    </row>
    <row r="330" spans="1:4" ht="12" x14ac:dyDescent="0.2">
      <c r="A330" s="23">
        <v>54179</v>
      </c>
      <c r="B330" s="28">
        <v>3.9111489002662898</v>
      </c>
      <c r="C330" s="9">
        <v>1.6352554795442289</v>
      </c>
      <c r="D330" s="10">
        <v>5.6865680919745758</v>
      </c>
    </row>
    <row r="331" spans="1:4" ht="12" x14ac:dyDescent="0.2">
      <c r="A331" s="23">
        <v>54210</v>
      </c>
      <c r="B331" s="28">
        <v>3.9742477092185649</v>
      </c>
      <c r="C331" s="9">
        <v>1.6865258136658419</v>
      </c>
      <c r="D331" s="10">
        <v>5.9081720268000328</v>
      </c>
    </row>
    <row r="332" spans="1:4" ht="12" x14ac:dyDescent="0.2">
      <c r="A332" s="23">
        <v>54240</v>
      </c>
      <c r="B332" s="28">
        <v>4.2851904763542441</v>
      </c>
      <c r="C332" s="9">
        <v>1.8743912279534616</v>
      </c>
      <c r="D332" s="10">
        <v>6.5576720384505132</v>
      </c>
    </row>
    <row r="333" spans="1:4" ht="12" x14ac:dyDescent="0.2">
      <c r="A333" s="23">
        <v>54271</v>
      </c>
      <c r="B333" s="28">
        <v>4.3843938346283338</v>
      </c>
      <c r="C333" s="9">
        <v>1.8643753599867354</v>
      </c>
      <c r="D333" s="10">
        <v>6.0788153286068622</v>
      </c>
    </row>
    <row r="334" spans="1:4" ht="12" x14ac:dyDescent="0.2">
      <c r="A334" s="23">
        <v>54302</v>
      </c>
      <c r="B334" s="28">
        <v>4.2989648353815513</v>
      </c>
      <c r="C334" s="9">
        <v>1.8413340822920412</v>
      </c>
      <c r="D334" s="10">
        <v>6.1269710782330336</v>
      </c>
    </row>
    <row r="335" spans="1:4" ht="12" x14ac:dyDescent="0.2">
      <c r="A335" s="23">
        <v>54332</v>
      </c>
      <c r="B335" s="28">
        <v>4.2858057966982344</v>
      </c>
      <c r="C335" s="9">
        <v>1.8019169005382294</v>
      </c>
      <c r="D335" s="10">
        <v>6.6192002503513674</v>
      </c>
    </row>
    <row r="336" spans="1:4" ht="12" x14ac:dyDescent="0.2">
      <c r="A336" s="23">
        <v>54363</v>
      </c>
      <c r="B336" s="28">
        <v>4.3547763614583097</v>
      </c>
      <c r="C336" s="9">
        <v>1.9288123892942501</v>
      </c>
      <c r="D336" s="10">
        <v>6.3982373106938795</v>
      </c>
    </row>
    <row r="337" spans="1:4" ht="12" x14ac:dyDescent="0.2">
      <c r="A337" s="23">
        <v>54393</v>
      </c>
      <c r="B337" s="28">
        <v>4.6093224633033438</v>
      </c>
      <c r="C337" s="9">
        <v>1.9864912227000502</v>
      </c>
      <c r="D337" s="10">
        <v>7.0821928383751631</v>
      </c>
    </row>
    <row r="338" spans="1:4" ht="12" x14ac:dyDescent="0.2">
      <c r="A338" s="23">
        <v>54424</v>
      </c>
      <c r="B338" s="28">
        <v>5.009633212377457</v>
      </c>
      <c r="C338" s="9">
        <v>2.246223839594276</v>
      </c>
      <c r="D338" s="10">
        <v>8.3313370779941724</v>
      </c>
    </row>
    <row r="339" spans="1:4" ht="12" x14ac:dyDescent="0.2">
      <c r="A339" s="23">
        <v>54455</v>
      </c>
      <c r="B339" s="28">
        <v>4.9207311090162529</v>
      </c>
      <c r="C339" s="9">
        <v>2.1950998632788972</v>
      </c>
      <c r="D339" s="10">
        <v>8.0530827246224881</v>
      </c>
    </row>
    <row r="340" spans="1:4" ht="12" x14ac:dyDescent="0.2">
      <c r="A340" s="23">
        <v>54483</v>
      </c>
      <c r="B340" s="28">
        <v>4.2802048614091319</v>
      </c>
      <c r="C340" s="9">
        <v>1.8008635708746898</v>
      </c>
      <c r="D340" s="10">
        <v>6.7374305314195695</v>
      </c>
    </row>
    <row r="341" spans="1:4" ht="12" x14ac:dyDescent="0.2">
      <c r="A341" s="23">
        <v>54514</v>
      </c>
      <c r="B341" s="28">
        <v>3.9370626744435051</v>
      </c>
      <c r="C341" s="9">
        <v>1.6786237740092054</v>
      </c>
      <c r="D341" s="10">
        <v>5.7271904509174565</v>
      </c>
    </row>
    <row r="342" spans="1:4" ht="12" x14ac:dyDescent="0.2">
      <c r="A342" s="23">
        <v>54544</v>
      </c>
      <c r="B342" s="28">
        <v>3.9893718782716157</v>
      </c>
      <c r="C342" s="9">
        <v>1.6516080343396713</v>
      </c>
      <c r="D342" s="10">
        <v>5.7434337728943214</v>
      </c>
    </row>
    <row r="343" spans="1:4" ht="12" x14ac:dyDescent="0.2">
      <c r="A343" s="23">
        <v>54575</v>
      </c>
      <c r="B343" s="28">
        <v>4.0537326634029363</v>
      </c>
      <c r="C343" s="9">
        <v>1.7033910718025003</v>
      </c>
      <c r="D343" s="10">
        <v>5.9672537470680336</v>
      </c>
    </row>
    <row r="344" spans="1:4" ht="12" x14ac:dyDescent="0.2">
      <c r="A344" s="23">
        <v>54605</v>
      </c>
      <c r="B344" s="28">
        <v>4.3708942858813291</v>
      </c>
      <c r="C344" s="9">
        <v>1.8931351402329961</v>
      </c>
      <c r="D344" s="10">
        <v>6.6232487588350182</v>
      </c>
    </row>
    <row r="345" spans="1:4" ht="12" x14ac:dyDescent="0.2">
      <c r="A345" s="23">
        <v>54636</v>
      </c>
      <c r="B345" s="28">
        <v>4.4720817113209002</v>
      </c>
      <c r="C345" s="9">
        <v>1.8830191135866028</v>
      </c>
      <c r="D345" s="10">
        <v>6.139603481892931</v>
      </c>
    </row>
    <row r="346" spans="1:4" ht="12" x14ac:dyDescent="0.2">
      <c r="A346" s="23">
        <v>54667</v>
      </c>
      <c r="B346" s="28">
        <v>4.3849441320891822</v>
      </c>
      <c r="C346" s="9">
        <v>1.8597474231149616</v>
      </c>
      <c r="D346" s="10">
        <v>6.1882407890153637</v>
      </c>
    </row>
    <row r="347" spans="1:4" ht="12" x14ac:dyDescent="0.2">
      <c r="A347" s="23">
        <v>54697</v>
      </c>
      <c r="B347" s="28">
        <v>4.3715219126321987</v>
      </c>
      <c r="C347" s="9">
        <v>1.8199360695436118</v>
      </c>
      <c r="D347" s="10">
        <v>6.6853922528548813</v>
      </c>
    </row>
    <row r="348" spans="1:4" ht="12" x14ac:dyDescent="0.2">
      <c r="A348" s="23">
        <v>54728</v>
      </c>
      <c r="B348" s="28">
        <v>4.4418718886874764</v>
      </c>
      <c r="C348" s="9">
        <v>1.9481005131871927</v>
      </c>
      <c r="D348" s="10">
        <v>6.4622196838008179</v>
      </c>
    </row>
    <row r="349" spans="1:4" ht="12" x14ac:dyDescent="0.2">
      <c r="A349" s="23">
        <v>54758</v>
      </c>
      <c r="B349" s="28">
        <v>4.7015089125694107</v>
      </c>
      <c r="C349" s="9">
        <v>2.0063561349270507</v>
      </c>
      <c r="D349" s="10">
        <v>7.1530147667589148</v>
      </c>
    </row>
    <row r="350" spans="1:4" ht="12" x14ac:dyDescent="0.2">
      <c r="A350" s="23">
        <v>54789</v>
      </c>
      <c r="B350" s="28">
        <v>5.1098258766250062</v>
      </c>
      <c r="C350" s="9">
        <v>2.2686860779902189</v>
      </c>
      <c r="D350" s="10">
        <v>8.4146504487741147</v>
      </c>
    </row>
    <row r="351" spans="1:4" ht="12" x14ac:dyDescent="0.2">
      <c r="A351" s="23">
        <v>54820</v>
      </c>
      <c r="B351" s="28">
        <v>5.0191457311965779</v>
      </c>
      <c r="C351" s="9">
        <v>2.217050861911686</v>
      </c>
      <c r="D351" s="10">
        <v>8.1336135518687129</v>
      </c>
    </row>
    <row r="352" spans="1:4" ht="12" x14ac:dyDescent="0.2">
      <c r="A352" s="23">
        <v>54848</v>
      </c>
      <c r="B352" s="28">
        <v>4.3658089586373148</v>
      </c>
      <c r="C352" s="9">
        <v>1.8188722065834368</v>
      </c>
      <c r="D352" s="10">
        <v>6.8048048367337657</v>
      </c>
    </row>
    <row r="353" spans="1:4" ht="12" x14ac:dyDescent="0.2">
      <c r="A353" s="23">
        <v>54879</v>
      </c>
      <c r="B353" s="28">
        <v>4.0158039279323754</v>
      </c>
      <c r="C353" s="9">
        <v>1.6954100117492974</v>
      </c>
      <c r="D353" s="10">
        <v>5.7844623554266308</v>
      </c>
    </row>
    <row r="354" spans="1:4" ht="12" x14ac:dyDescent="0.2">
      <c r="A354" s="23">
        <v>54909</v>
      </c>
      <c r="B354" s="28">
        <v>4.069159315837048</v>
      </c>
      <c r="C354" s="9">
        <v>1.6681241146830681</v>
      </c>
      <c r="D354" s="10">
        <v>5.8008681106232647</v>
      </c>
    </row>
    <row r="355" spans="1:4" ht="12" x14ac:dyDescent="0.2">
      <c r="A355" s="23">
        <v>54940</v>
      </c>
      <c r="B355" s="28">
        <v>4.1348073166709947</v>
      </c>
      <c r="C355" s="9">
        <v>1.7204249825205253</v>
      </c>
      <c r="D355" s="10">
        <v>6.0269262845387139</v>
      </c>
    </row>
    <row r="356" spans="1:4" ht="12" x14ac:dyDescent="0.2">
      <c r="A356" s="23">
        <v>54970</v>
      </c>
      <c r="B356" s="28">
        <v>4.4583121715989558</v>
      </c>
      <c r="C356" s="9">
        <v>1.912066491635326</v>
      </c>
      <c r="D356" s="10">
        <v>6.6894812464233686</v>
      </c>
    </row>
    <row r="357" spans="1:4" ht="12" x14ac:dyDescent="0.2">
      <c r="A357" s="23">
        <v>55001</v>
      </c>
      <c r="B357" s="28">
        <v>4.5615233455473181</v>
      </c>
      <c r="C357" s="9">
        <v>1.9018493047224689</v>
      </c>
      <c r="D357" s="10">
        <v>6.2009995167118603</v>
      </c>
    </row>
    <row r="358" spans="1:4" ht="12" x14ac:dyDescent="0.2">
      <c r="A358" s="23">
        <v>55032</v>
      </c>
      <c r="B358" s="28">
        <v>4.4726430147309664</v>
      </c>
      <c r="C358" s="9">
        <v>1.8783448973461112</v>
      </c>
      <c r="D358" s="10">
        <v>6.2501231969055171</v>
      </c>
    </row>
    <row r="359" spans="1:4" ht="12" x14ac:dyDescent="0.2">
      <c r="A359" s="23">
        <v>55062</v>
      </c>
      <c r="B359" s="28">
        <v>4.458952350884843</v>
      </c>
      <c r="C359" s="9">
        <v>1.8381354302390478</v>
      </c>
      <c r="D359" s="10">
        <v>6.75224617538343</v>
      </c>
    </row>
    <row r="360" spans="1:4" ht="12" x14ac:dyDescent="0.2">
      <c r="A360" s="23">
        <v>55093</v>
      </c>
      <c r="B360" s="28">
        <v>4.5307093264612259</v>
      </c>
      <c r="C360" s="9">
        <v>1.9675815183190646</v>
      </c>
      <c r="D360" s="10">
        <v>6.526841880638826</v>
      </c>
    </row>
    <row r="361" spans="1:4" ht="12" x14ac:dyDescent="0.2">
      <c r="A361" s="23">
        <v>55123</v>
      </c>
      <c r="B361" s="28">
        <v>4.7955390908207987</v>
      </c>
      <c r="C361" s="9">
        <v>2.0264196962763212</v>
      </c>
      <c r="D361" s="10">
        <v>7.2245449144265041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showGridLines="0" workbookViewId="0">
      <selection activeCell="D8" sqref="D8"/>
    </sheetView>
  </sheetViews>
  <sheetFormatPr defaultRowHeight="12.75" x14ac:dyDescent="0.2"/>
  <cols>
    <col min="1" max="1" width="13.140625" customWidth="1"/>
    <col min="5" max="5" width="24.7109375" customWidth="1"/>
  </cols>
  <sheetData>
    <row r="1" spans="1:6" x14ac:dyDescent="0.2">
      <c r="A1" s="11"/>
      <c r="B1" s="8" t="s">
        <v>8</v>
      </c>
    </row>
    <row r="2" spans="1:6" x14ac:dyDescent="0.2">
      <c r="A2" s="13" t="s">
        <v>3</v>
      </c>
      <c r="B2" s="27">
        <v>5.1610326118022659E-2</v>
      </c>
      <c r="E2" s="5"/>
      <c r="F2" s="2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showGridLines="0" workbookViewId="0">
      <selection activeCell="D2" sqref="D2"/>
    </sheetView>
  </sheetViews>
  <sheetFormatPr defaultRowHeight="12.75" x14ac:dyDescent="0.2"/>
  <cols>
    <col min="1" max="1" width="11" customWidth="1"/>
  </cols>
  <sheetData>
    <row r="1" spans="1:7" x14ac:dyDescent="0.2">
      <c r="A1" s="11"/>
      <c r="B1" s="8" t="s">
        <v>8</v>
      </c>
    </row>
    <row r="2" spans="1:7" x14ac:dyDescent="0.2">
      <c r="A2" s="12" t="s">
        <v>0</v>
      </c>
      <c r="B2" s="22">
        <v>0.15</v>
      </c>
      <c r="C2" s="2">
        <v>0.15</v>
      </c>
      <c r="D2" s="2">
        <v>0.10622620342842001</v>
      </c>
      <c r="F2" s="3"/>
      <c r="G2" s="3"/>
    </row>
    <row r="3" spans="1:7" x14ac:dyDescent="0.2">
      <c r="A3" s="29" t="s">
        <v>1</v>
      </c>
      <c r="B3" s="30">
        <v>0.16</v>
      </c>
    </row>
    <row r="4" spans="1:7" x14ac:dyDescent="0.2">
      <c r="A4" s="31" t="s">
        <v>2</v>
      </c>
      <c r="B4" s="32">
        <v>200</v>
      </c>
    </row>
  </sheetData>
  <protectedRanges>
    <protectedRange sqref="B4" name="Range1_2"/>
  </protectedRanges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showGridLines="0" workbookViewId="0"/>
  </sheetViews>
  <sheetFormatPr defaultColWidth="9.140625" defaultRowHeight="11.25" x14ac:dyDescent="0.2"/>
  <cols>
    <col min="1" max="1" width="13.7109375" style="1" bestFit="1" customWidth="1"/>
    <col min="2" max="2" width="6" style="1" bestFit="1" customWidth="1"/>
    <col min="3" max="4" width="11.28515625" style="1" bestFit="1" customWidth="1"/>
    <col min="5" max="16384" width="9.140625" style="1"/>
  </cols>
  <sheetData>
    <row r="1" spans="1:4" ht="12" thickBot="1" x14ac:dyDescent="0.25">
      <c r="A1" s="15"/>
      <c r="B1" s="14" t="s">
        <v>9</v>
      </c>
      <c r="C1" s="14" t="s">
        <v>10</v>
      </c>
      <c r="D1" s="14" t="s">
        <v>11</v>
      </c>
    </row>
    <row r="2" spans="1:4" ht="12" customHeight="1" x14ac:dyDescent="0.2">
      <c r="A2" s="16" t="s">
        <v>9</v>
      </c>
      <c r="B2" s="17">
        <v>1</v>
      </c>
      <c r="C2" s="18">
        <v>0.99</v>
      </c>
      <c r="D2" s="18">
        <v>0.99</v>
      </c>
    </row>
    <row r="3" spans="1:4" x14ac:dyDescent="0.2">
      <c r="A3" s="16" t="s">
        <v>10</v>
      </c>
      <c r="B3" s="19">
        <v>0.99</v>
      </c>
      <c r="C3" s="20">
        <v>1</v>
      </c>
      <c r="D3" s="21">
        <v>0.99</v>
      </c>
    </row>
    <row r="4" spans="1:4" x14ac:dyDescent="0.2">
      <c r="A4" s="16" t="s">
        <v>11</v>
      </c>
      <c r="B4" s="19">
        <v>0.99</v>
      </c>
      <c r="C4" s="20">
        <v>0.99</v>
      </c>
      <c r="D4" s="20">
        <v>1</v>
      </c>
    </row>
    <row r="9" spans="1:4" x14ac:dyDescent="0.2">
      <c r="B9" s="4"/>
      <c r="C9" s="4"/>
      <c r="D9" s="4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3:J363"/>
  <sheetViews>
    <sheetView workbookViewId="0">
      <selection activeCell="E4" sqref="E4"/>
    </sheetView>
  </sheetViews>
  <sheetFormatPr defaultRowHeight="12.75" x14ac:dyDescent="0.2"/>
  <sheetData>
    <row r="3" spans="4:10" x14ac:dyDescent="0.2">
      <c r="D3" s="25" t="s">
        <v>4</v>
      </c>
      <c r="E3" t="s">
        <v>5</v>
      </c>
    </row>
    <row r="4" spans="4:10" x14ac:dyDescent="0.2">
      <c r="D4" s="23">
        <v>44197</v>
      </c>
      <c r="E4" s="28">
        <v>2.7810000000000001</v>
      </c>
      <c r="F4">
        <f>YEAR(D4)</f>
        <v>2021</v>
      </c>
      <c r="I4" s="26">
        <v>2021</v>
      </c>
      <c r="J4" cm="1">
        <f t="array" ref="J4">AVERAGE(IF(I4=$F$4:$F$363,$E$4:$E$363))</f>
        <v>2.7920416666666665</v>
      </c>
    </row>
    <row r="5" spans="4:10" x14ac:dyDescent="0.2">
      <c r="D5" s="23">
        <v>44228</v>
      </c>
      <c r="E5" s="28">
        <v>2.7729999999999997</v>
      </c>
      <c r="F5">
        <f t="shared" ref="F5:F68" si="0">YEAR(D5)</f>
        <v>2021</v>
      </c>
      <c r="I5" s="26">
        <f>I4+1</f>
        <v>2022</v>
      </c>
      <c r="J5" cm="1">
        <f t="array" ref="J5">AVERAGE(IF(I5=$F$4:$F$363,$E$4:$E$363))</f>
        <v>2.804916942692794</v>
      </c>
    </row>
    <row r="6" spans="4:10" x14ac:dyDescent="0.2">
      <c r="D6" s="23">
        <v>44256</v>
      </c>
      <c r="E6" s="28">
        <v>2.7330000000000001</v>
      </c>
      <c r="F6">
        <f t="shared" si="0"/>
        <v>2021</v>
      </c>
      <c r="I6" s="26">
        <f t="shared" ref="I6:I33" si="1">I5+1</f>
        <v>2023</v>
      </c>
      <c r="J6" cm="1">
        <f t="array" ref="J6">AVERAGE(IF(I6=$F$4:$F$363,$E$4:$E$363))</f>
        <v>3.0419385435724138</v>
      </c>
    </row>
    <row r="7" spans="4:10" x14ac:dyDescent="0.2">
      <c r="D7" s="23">
        <v>44287</v>
      </c>
      <c r="E7" s="28">
        <v>2.6894999999999998</v>
      </c>
      <c r="F7">
        <f t="shared" si="0"/>
        <v>2021</v>
      </c>
      <c r="I7" s="26">
        <f t="shared" si="1"/>
        <v>2024</v>
      </c>
      <c r="J7" cm="1">
        <f t="array" ref="J7">AVERAGE(IF(I7=$F$4:$F$363,$E$4:$E$363))</f>
        <v>2.6846362942503625</v>
      </c>
    </row>
    <row r="8" spans="4:10" x14ac:dyDescent="0.2">
      <c r="D8" s="23">
        <v>44317</v>
      </c>
      <c r="E8" s="28">
        <v>2.6924999999999999</v>
      </c>
      <c r="F8">
        <f t="shared" si="0"/>
        <v>2021</v>
      </c>
      <c r="I8" s="26">
        <f t="shared" si="1"/>
        <v>2025</v>
      </c>
      <c r="J8" cm="1">
        <f t="array" ref="J8">AVERAGE(IF(I8=$F$4:$F$363,$E$4:$E$363))</f>
        <v>2.7040498232495955</v>
      </c>
    </row>
    <row r="9" spans="4:10" x14ac:dyDescent="0.2">
      <c r="D9" s="23">
        <v>44348</v>
      </c>
      <c r="E9" s="28">
        <v>2.7320000000000002</v>
      </c>
      <c r="F9">
        <f t="shared" si="0"/>
        <v>2021</v>
      </c>
      <c r="I9" s="26">
        <f t="shared" si="1"/>
        <v>2026</v>
      </c>
      <c r="J9" cm="1">
        <f t="array" ref="J9">AVERAGE(IF(I9=$F$4:$F$363,$E$4:$E$363))</f>
        <v>2.7752984354052246</v>
      </c>
    </row>
    <row r="10" spans="4:10" x14ac:dyDescent="0.2">
      <c r="D10" s="23">
        <v>44378</v>
      </c>
      <c r="E10" s="28">
        <v>2.7854999999999999</v>
      </c>
      <c r="F10">
        <f t="shared" si="0"/>
        <v>2021</v>
      </c>
      <c r="I10" s="26">
        <f t="shared" si="1"/>
        <v>2027</v>
      </c>
      <c r="J10" cm="1">
        <f t="array" ref="J10">AVERAGE(IF(I10=$F$4:$F$363,$E$4:$E$363))</f>
        <v>2.7078266022191273</v>
      </c>
    </row>
    <row r="11" spans="4:10" x14ac:dyDescent="0.2">
      <c r="D11" s="23">
        <v>44409</v>
      </c>
      <c r="E11" s="28">
        <v>2.8064999999999998</v>
      </c>
      <c r="F11">
        <f t="shared" si="0"/>
        <v>2021</v>
      </c>
      <c r="I11" s="26">
        <f t="shared" si="1"/>
        <v>2028</v>
      </c>
      <c r="J11" cm="1">
        <f t="array" ref="J11">AVERAGE(IF(I11=$F$4:$F$363,$E$4:$E$363))</f>
        <v>2.7613718127958768</v>
      </c>
    </row>
    <row r="12" spans="4:10" x14ac:dyDescent="0.2">
      <c r="D12" s="23">
        <v>44440</v>
      </c>
      <c r="E12" s="28">
        <v>2.7984999999999998</v>
      </c>
      <c r="F12">
        <f t="shared" si="0"/>
        <v>2021</v>
      </c>
      <c r="I12" s="26">
        <f t="shared" si="1"/>
        <v>2029</v>
      </c>
      <c r="J12" cm="1">
        <f t="array" ref="J12">AVERAGE(IF(I12=$F$4:$F$363,$E$4:$E$363))</f>
        <v>2.8268364788263471</v>
      </c>
    </row>
    <row r="13" spans="4:10" x14ac:dyDescent="0.2">
      <c r="D13" s="23">
        <v>44470</v>
      </c>
      <c r="E13" s="28">
        <v>2.8215000000000003</v>
      </c>
      <c r="F13">
        <f t="shared" si="0"/>
        <v>2021</v>
      </c>
      <c r="I13" s="26">
        <f t="shared" si="1"/>
        <v>2030</v>
      </c>
      <c r="J13" cm="1">
        <f t="array" ref="J13">AVERAGE(IF(I13=$F$4:$F$363,$E$4:$E$363))</f>
        <v>2.8352611842819275</v>
      </c>
    </row>
    <row r="14" spans="4:10" x14ac:dyDescent="0.2">
      <c r="D14" s="23">
        <v>44501</v>
      </c>
      <c r="E14" s="28">
        <v>2.8810000000000002</v>
      </c>
      <c r="F14">
        <f t="shared" si="0"/>
        <v>2021</v>
      </c>
      <c r="I14" s="26">
        <f t="shared" si="1"/>
        <v>2031</v>
      </c>
      <c r="J14" cm="1">
        <f t="array" ref="J14">AVERAGE(IF(I14=$F$4:$F$363,$E$4:$E$363))</f>
        <v>2.8608756624202929</v>
      </c>
    </row>
    <row r="15" spans="4:10" x14ac:dyDescent="0.2">
      <c r="D15" s="23">
        <v>44531</v>
      </c>
      <c r="E15" s="28">
        <v>3.0105</v>
      </c>
      <c r="F15">
        <f t="shared" si="0"/>
        <v>2021</v>
      </c>
      <c r="I15" s="26">
        <f t="shared" si="1"/>
        <v>2032</v>
      </c>
      <c r="J15" cm="1">
        <f t="array" ref="J15">AVERAGE(IF(I15=$F$4:$F$363,$E$4:$E$363))</f>
        <v>2.9794137837471166</v>
      </c>
    </row>
    <row r="16" spans="4:10" x14ac:dyDescent="0.2">
      <c r="D16" s="23">
        <v>44562</v>
      </c>
      <c r="E16" s="28">
        <v>3.1109999999999998</v>
      </c>
      <c r="F16">
        <f t="shared" si="0"/>
        <v>2022</v>
      </c>
      <c r="I16" s="26">
        <f t="shared" si="1"/>
        <v>2033</v>
      </c>
      <c r="J16" cm="1">
        <f t="array" ref="J16">AVERAGE(IF(I16=$F$4:$F$363,$E$4:$E$363))</f>
        <v>2.9884753214565922</v>
      </c>
    </row>
    <row r="17" spans="4:10" x14ac:dyDescent="0.2">
      <c r="D17" s="23">
        <v>44593</v>
      </c>
      <c r="E17" s="28">
        <v>3.044</v>
      </c>
      <c r="F17">
        <f t="shared" si="0"/>
        <v>2022</v>
      </c>
      <c r="I17" s="26">
        <f t="shared" si="1"/>
        <v>2034</v>
      </c>
      <c r="J17" cm="1">
        <f t="array" ref="J17">AVERAGE(IF(I17=$F$4:$F$363,$E$4:$E$363))</f>
        <v>3.1299510236816075</v>
      </c>
    </row>
    <row r="18" spans="4:10" x14ac:dyDescent="0.2">
      <c r="D18" s="23">
        <v>44621</v>
      </c>
      <c r="E18" s="28">
        <v>2.8810000000000002</v>
      </c>
      <c r="F18">
        <f t="shared" si="0"/>
        <v>2022</v>
      </c>
      <c r="I18" s="26">
        <f t="shared" si="1"/>
        <v>2035</v>
      </c>
      <c r="J18" cm="1">
        <f t="array" ref="J18">AVERAGE(IF(I18=$F$4:$F$363,$E$4:$E$363))</f>
        <v>3.1535751904140294</v>
      </c>
    </row>
    <row r="19" spans="4:10" x14ac:dyDescent="0.2">
      <c r="D19" s="23">
        <v>44652</v>
      </c>
      <c r="E19" s="28">
        <v>2.4969999999999999</v>
      </c>
      <c r="F19">
        <f t="shared" si="0"/>
        <v>2022</v>
      </c>
      <c r="I19" s="26">
        <f t="shared" si="1"/>
        <v>2036</v>
      </c>
      <c r="J19" cm="1">
        <f t="array" ref="J19">AVERAGE(IF(I19=$F$4:$F$363,$E$4:$E$363))</f>
        <v>3.2111123427727222</v>
      </c>
    </row>
    <row r="20" spans="4:10" x14ac:dyDescent="0.2">
      <c r="D20" s="23">
        <v>44682</v>
      </c>
      <c r="E20" s="28">
        <v>2.4500000000000002</v>
      </c>
      <c r="F20">
        <f t="shared" si="0"/>
        <v>2022</v>
      </c>
      <c r="I20" s="26">
        <f t="shared" si="1"/>
        <v>2037</v>
      </c>
      <c r="J20" cm="1">
        <f t="array" ref="J20">AVERAGE(IF(I20=$F$4:$F$363,$E$4:$E$363))</f>
        <v>3.3660970027719443</v>
      </c>
    </row>
    <row r="21" spans="4:10" x14ac:dyDescent="0.2">
      <c r="D21" s="23">
        <v>44713</v>
      </c>
      <c r="E21" s="28">
        <v>2.4740000000000002</v>
      </c>
      <c r="F21">
        <f t="shared" si="0"/>
        <v>2022</v>
      </c>
      <c r="I21" s="26">
        <f t="shared" si="1"/>
        <v>2038</v>
      </c>
      <c r="J21" cm="1">
        <f t="array" ref="J21">AVERAGE(IF(I21=$F$4:$F$363,$E$4:$E$363))</f>
        <v>3.4372520734900669</v>
      </c>
    </row>
    <row r="22" spans="4:10" x14ac:dyDescent="0.2">
      <c r="D22" s="23">
        <v>44743</v>
      </c>
      <c r="E22" s="28">
        <v>2.5865442069172859</v>
      </c>
      <c r="F22">
        <f t="shared" si="0"/>
        <v>2022</v>
      </c>
      <c r="I22" s="26">
        <f t="shared" si="1"/>
        <v>2039</v>
      </c>
      <c r="J22" cm="1">
        <f t="array" ref="J22">AVERAGE(IF(I22=$F$4:$F$363,$E$4:$E$363))</f>
        <v>3.4369381747453946</v>
      </c>
    </row>
    <row r="23" spans="4:10" x14ac:dyDescent="0.2">
      <c r="D23" s="23">
        <v>44774</v>
      </c>
      <c r="E23" s="28">
        <v>2.6779227567444943</v>
      </c>
      <c r="F23">
        <f t="shared" si="0"/>
        <v>2022</v>
      </c>
      <c r="I23" s="26">
        <f t="shared" si="1"/>
        <v>2040</v>
      </c>
      <c r="J23" cm="1">
        <f t="array" ref="J23">AVERAGE(IF(I23=$F$4:$F$363,$E$4:$E$363))</f>
        <v>3.691036203100889</v>
      </c>
    </row>
    <row r="24" spans="4:10" x14ac:dyDescent="0.2">
      <c r="D24" s="23">
        <v>44805</v>
      </c>
      <c r="E24" s="28">
        <v>2.7462507653669723</v>
      </c>
      <c r="F24">
        <f t="shared" si="0"/>
        <v>2022</v>
      </c>
      <c r="I24" s="26">
        <f t="shared" si="1"/>
        <v>2041</v>
      </c>
      <c r="J24" cm="1">
        <f t="array" ref="J24">AVERAGE(IF(I24=$F$4:$F$363,$E$4:$E$363))</f>
        <v>3.7648569271629064</v>
      </c>
    </row>
    <row r="25" spans="4:10" x14ac:dyDescent="0.2">
      <c r="D25" s="23">
        <v>44835</v>
      </c>
      <c r="E25" s="28">
        <v>2.8509065050664142</v>
      </c>
      <c r="F25">
        <f t="shared" si="0"/>
        <v>2022</v>
      </c>
      <c r="I25" s="26">
        <f t="shared" si="1"/>
        <v>2042</v>
      </c>
      <c r="J25" cm="1">
        <f t="array" ref="J25">AVERAGE(IF(I25=$F$4:$F$363,$E$4:$E$363))</f>
        <v>3.8401540657061641</v>
      </c>
    </row>
    <row r="26" spans="4:10" x14ac:dyDescent="0.2">
      <c r="D26" s="23">
        <v>44866</v>
      </c>
      <c r="E26" s="28">
        <v>3.0579290614756331</v>
      </c>
      <c r="F26">
        <f t="shared" si="0"/>
        <v>2022</v>
      </c>
      <c r="I26" s="26">
        <f t="shared" si="1"/>
        <v>2043</v>
      </c>
      <c r="J26" cm="1">
        <f t="array" ref="J26">AVERAGE(IF(I26=$F$4:$F$363,$E$4:$E$363))</f>
        <v>3.916957147020288</v>
      </c>
    </row>
    <row r="27" spans="4:10" x14ac:dyDescent="0.2">
      <c r="D27" s="23">
        <v>44896</v>
      </c>
      <c r="E27" s="28">
        <v>3.2824500167427288</v>
      </c>
      <c r="F27">
        <f t="shared" si="0"/>
        <v>2022</v>
      </c>
      <c r="I27" s="26">
        <f t="shared" si="1"/>
        <v>2044</v>
      </c>
      <c r="J27" cm="1">
        <f t="array" ref="J27">AVERAGE(IF(I27=$F$4:$F$363,$E$4:$E$363))</f>
        <v>3.9952962899606934</v>
      </c>
    </row>
    <row r="28" spans="4:10" x14ac:dyDescent="0.2">
      <c r="D28" s="23">
        <v>44927</v>
      </c>
      <c r="E28" s="28">
        <v>3.5847205565010332</v>
      </c>
      <c r="F28">
        <f t="shared" si="0"/>
        <v>2023</v>
      </c>
      <c r="I28" s="26">
        <f t="shared" si="1"/>
        <v>2045</v>
      </c>
      <c r="J28" cm="1">
        <f t="array" ref="J28">AVERAGE(IF(I28=$F$4:$F$363,$E$4:$E$363))</f>
        <v>4.0752022157599077</v>
      </c>
    </row>
    <row r="29" spans="4:10" x14ac:dyDescent="0.2">
      <c r="D29" s="23">
        <v>44958</v>
      </c>
      <c r="E29" s="28">
        <v>3.3910816901036762</v>
      </c>
      <c r="F29">
        <f t="shared" si="0"/>
        <v>2023</v>
      </c>
      <c r="I29" s="26">
        <f t="shared" si="1"/>
        <v>2046</v>
      </c>
      <c r="J29" cm="1">
        <f t="array" ref="J29">AVERAGE(IF(I29=$F$4:$F$363,$E$4:$E$363))</f>
        <v>4.1567062600751052</v>
      </c>
    </row>
    <row r="30" spans="4:10" x14ac:dyDescent="0.2">
      <c r="D30" s="23">
        <v>44986</v>
      </c>
      <c r="E30" s="28">
        <v>3.0024635588450215</v>
      </c>
      <c r="F30">
        <f t="shared" si="0"/>
        <v>2023</v>
      </c>
      <c r="I30" s="26">
        <f t="shared" si="1"/>
        <v>2047</v>
      </c>
      <c r="J30" cm="1">
        <f t="array" ref="J30">AVERAGE(IF(I30=$F$4:$F$363,$E$4:$E$363))</f>
        <v>4.2398403852766071</v>
      </c>
    </row>
    <row r="31" spans="4:10" x14ac:dyDescent="0.2">
      <c r="D31" s="23">
        <v>45017</v>
      </c>
      <c r="E31" s="28">
        <v>2.7836056416007926</v>
      </c>
      <c r="F31">
        <f t="shared" si="0"/>
        <v>2023</v>
      </c>
      <c r="I31" s="26">
        <f t="shared" si="1"/>
        <v>2048</v>
      </c>
      <c r="J31" cm="1">
        <f t="array" ref="J31">AVERAGE(IF(I31=$F$4:$F$363,$E$4:$E$363))</f>
        <v>4.3246371929821406</v>
      </c>
    </row>
    <row r="32" spans="4:10" x14ac:dyDescent="0.2">
      <c r="D32" s="23">
        <v>45047</v>
      </c>
      <c r="E32" s="28">
        <v>2.8304897696843478</v>
      </c>
      <c r="F32">
        <f t="shared" si="0"/>
        <v>2023</v>
      </c>
      <c r="I32" s="26">
        <f t="shared" si="1"/>
        <v>2049</v>
      </c>
      <c r="J32" cm="1">
        <f t="array" ref="J32">AVERAGE(IF(I32=$F$4:$F$363,$E$4:$E$363))</f>
        <v>4.4111299368417827</v>
      </c>
    </row>
    <row r="33" spans="4:10" x14ac:dyDescent="0.2">
      <c r="D33" s="23">
        <v>45078</v>
      </c>
      <c r="E33" s="28">
        <v>2.8963263337436906</v>
      </c>
      <c r="F33">
        <f t="shared" si="0"/>
        <v>2023</v>
      </c>
      <c r="I33" s="26">
        <f t="shared" si="1"/>
        <v>2050</v>
      </c>
      <c r="J33" cm="1">
        <f t="array" ref="J33">AVERAGE(IF(I33=$F$4:$F$363,$E$4:$E$363))</f>
        <v>4.4993525355786179</v>
      </c>
    </row>
    <row r="34" spans="4:10" x14ac:dyDescent="0.2">
      <c r="D34" s="23">
        <v>45108</v>
      </c>
      <c r="E34" s="28">
        <v>2.9989301302851397</v>
      </c>
      <c r="F34">
        <f t="shared" si="0"/>
        <v>2023</v>
      </c>
    </row>
    <row r="35" spans="4:10" x14ac:dyDescent="0.2">
      <c r="D35" s="23">
        <v>45139</v>
      </c>
      <c r="E35" s="28">
        <v>2.8618766315789474</v>
      </c>
      <c r="F35">
        <f t="shared" si="0"/>
        <v>2023</v>
      </c>
    </row>
    <row r="36" spans="4:10" x14ac:dyDescent="0.2">
      <c r="D36" s="23">
        <v>45170</v>
      </c>
      <c r="E36" s="28">
        <v>2.8850218421052634</v>
      </c>
      <c r="F36">
        <f t="shared" si="0"/>
        <v>2023</v>
      </c>
    </row>
    <row r="37" spans="4:10" x14ac:dyDescent="0.2">
      <c r="D37" s="23">
        <v>45200</v>
      </c>
      <c r="E37" s="28">
        <v>2.9343522105263156</v>
      </c>
      <c r="F37">
        <f t="shared" si="0"/>
        <v>2023</v>
      </c>
    </row>
    <row r="38" spans="4:10" x14ac:dyDescent="0.2">
      <c r="D38" s="23">
        <v>45231</v>
      </c>
      <c r="E38" s="28">
        <v>3.1228978421052633</v>
      </c>
      <c r="F38">
        <f t="shared" si="0"/>
        <v>2023</v>
      </c>
    </row>
    <row r="39" spans="4:10" x14ac:dyDescent="0.2">
      <c r="D39" s="23">
        <v>45261</v>
      </c>
      <c r="E39" s="28">
        <v>3.211496315789474</v>
      </c>
      <c r="F39">
        <f t="shared" si="0"/>
        <v>2023</v>
      </c>
    </row>
    <row r="40" spans="4:10" x14ac:dyDescent="0.2">
      <c r="D40" s="23">
        <v>45292</v>
      </c>
      <c r="E40" s="28">
        <v>3.2592140000000001</v>
      </c>
      <c r="F40">
        <f t="shared" si="0"/>
        <v>2024</v>
      </c>
    </row>
    <row r="41" spans="4:10" x14ac:dyDescent="0.2">
      <c r="D41" s="23">
        <v>45323</v>
      </c>
      <c r="E41" s="28">
        <v>2.8850795811201664</v>
      </c>
      <c r="F41">
        <f t="shared" si="0"/>
        <v>2024</v>
      </c>
    </row>
    <row r="42" spans="4:10" x14ac:dyDescent="0.2">
      <c r="D42" s="23">
        <v>45352</v>
      </c>
      <c r="E42" s="28">
        <v>2.6263751709399461</v>
      </c>
      <c r="F42">
        <f t="shared" si="0"/>
        <v>2024</v>
      </c>
    </row>
    <row r="43" spans="4:10" x14ac:dyDescent="0.2">
      <c r="D43" s="23">
        <v>45383</v>
      </c>
      <c r="E43" s="28">
        <v>2.3780677876198495</v>
      </c>
      <c r="F43">
        <f t="shared" si="0"/>
        <v>2024</v>
      </c>
    </row>
    <row r="44" spans="4:10" x14ac:dyDescent="0.2">
      <c r="D44" s="23">
        <v>45413</v>
      </c>
      <c r="E44" s="28">
        <v>2.3984010453440283</v>
      </c>
      <c r="F44">
        <f t="shared" si="0"/>
        <v>2024</v>
      </c>
    </row>
    <row r="45" spans="4:10" x14ac:dyDescent="0.2">
      <c r="D45" s="23">
        <v>45444</v>
      </c>
      <c r="E45" s="28">
        <v>2.4611007783668146</v>
      </c>
      <c r="F45">
        <f t="shared" si="0"/>
        <v>2024</v>
      </c>
    </row>
    <row r="46" spans="4:10" x14ac:dyDescent="0.2">
      <c r="D46" s="23">
        <v>45474</v>
      </c>
      <c r="E46" s="28">
        <v>2.5132243791459552</v>
      </c>
      <c r="F46">
        <f t="shared" si="0"/>
        <v>2024</v>
      </c>
    </row>
    <row r="47" spans="4:10" x14ac:dyDescent="0.2">
      <c r="D47" s="23">
        <v>45505</v>
      </c>
      <c r="E47" s="28">
        <v>2.6014447003603527</v>
      </c>
      <c r="F47">
        <f t="shared" si="0"/>
        <v>2024</v>
      </c>
    </row>
    <row r="48" spans="4:10" x14ac:dyDescent="0.2">
      <c r="D48" s="23">
        <v>45536</v>
      </c>
      <c r="E48" s="28">
        <v>2.6410243022672368</v>
      </c>
      <c r="F48">
        <f t="shared" si="0"/>
        <v>2024</v>
      </c>
    </row>
    <row r="49" spans="4:6" x14ac:dyDescent="0.2">
      <c r="D49" s="23">
        <v>45566</v>
      </c>
      <c r="E49" s="28">
        <v>2.6418160148473149</v>
      </c>
      <c r="F49">
        <f t="shared" si="0"/>
        <v>2024</v>
      </c>
    </row>
    <row r="50" spans="4:6" x14ac:dyDescent="0.2">
      <c r="D50" s="23">
        <v>45597</v>
      </c>
      <c r="E50" s="28">
        <v>2.8811899727258128</v>
      </c>
      <c r="F50">
        <f t="shared" si="0"/>
        <v>2024</v>
      </c>
    </row>
    <row r="51" spans="4:6" x14ac:dyDescent="0.2">
      <c r="D51" s="23">
        <v>45627</v>
      </c>
      <c r="E51" s="28">
        <v>2.9286977982668736</v>
      </c>
      <c r="F51">
        <f t="shared" si="0"/>
        <v>2024</v>
      </c>
    </row>
    <row r="52" spans="4:6" x14ac:dyDescent="0.2">
      <c r="D52" s="23">
        <v>45658</v>
      </c>
      <c r="E52" s="28">
        <v>3.0510214852195436</v>
      </c>
      <c r="F52">
        <f t="shared" si="0"/>
        <v>2025</v>
      </c>
    </row>
    <row r="53" spans="4:6" x14ac:dyDescent="0.2">
      <c r="D53" s="23">
        <v>45689</v>
      </c>
      <c r="E53" s="28">
        <v>3.0101428430015029</v>
      </c>
      <c r="F53">
        <f t="shared" si="0"/>
        <v>2025</v>
      </c>
    </row>
    <row r="54" spans="4:6" x14ac:dyDescent="0.2">
      <c r="D54" s="23">
        <v>45717</v>
      </c>
      <c r="E54" s="28">
        <v>2.6288027500692888</v>
      </c>
      <c r="F54">
        <f t="shared" si="0"/>
        <v>2025</v>
      </c>
    </row>
    <row r="55" spans="4:6" x14ac:dyDescent="0.2">
      <c r="D55" s="23">
        <v>45748</v>
      </c>
      <c r="E55" s="28">
        <v>2.4356301926906574</v>
      </c>
      <c r="F55">
        <f t="shared" si="0"/>
        <v>2025</v>
      </c>
    </row>
    <row r="56" spans="4:6" x14ac:dyDescent="0.2">
      <c r="D56" s="23">
        <v>45778</v>
      </c>
      <c r="E56" s="28">
        <v>2.454885177731307</v>
      </c>
      <c r="F56">
        <f t="shared" si="0"/>
        <v>2025</v>
      </c>
    </row>
    <row r="57" spans="4:6" x14ac:dyDescent="0.2">
      <c r="D57" s="23">
        <v>45809</v>
      </c>
      <c r="E57" s="28">
        <v>2.4900700290680855</v>
      </c>
      <c r="F57">
        <f t="shared" si="0"/>
        <v>2025</v>
      </c>
    </row>
    <row r="58" spans="4:6" x14ac:dyDescent="0.2">
      <c r="D58" s="23">
        <v>45839</v>
      </c>
      <c r="E58" s="28">
        <v>2.6157823606366479</v>
      </c>
      <c r="F58">
        <f t="shared" si="0"/>
        <v>2025</v>
      </c>
    </row>
    <row r="59" spans="4:6" x14ac:dyDescent="0.2">
      <c r="D59" s="23">
        <v>45870</v>
      </c>
      <c r="E59" s="28">
        <v>2.6485840911172529</v>
      </c>
      <c r="F59">
        <f t="shared" si="0"/>
        <v>2025</v>
      </c>
    </row>
    <row r="60" spans="4:6" x14ac:dyDescent="0.2">
      <c r="D60" s="23">
        <v>45901</v>
      </c>
      <c r="E60" s="28">
        <v>2.6609399316416882</v>
      </c>
      <c r="F60">
        <f t="shared" si="0"/>
        <v>2025</v>
      </c>
    </row>
    <row r="61" spans="4:6" x14ac:dyDescent="0.2">
      <c r="D61" s="23">
        <v>45931</v>
      </c>
      <c r="E61" s="28">
        <v>2.6734571302221819</v>
      </c>
      <c r="F61">
        <f t="shared" si="0"/>
        <v>2025</v>
      </c>
    </row>
    <row r="62" spans="4:6" x14ac:dyDescent="0.2">
      <c r="D62" s="23">
        <v>45962</v>
      </c>
      <c r="E62" s="28">
        <v>2.8687840638265785</v>
      </c>
      <c r="F62">
        <f t="shared" si="0"/>
        <v>2025</v>
      </c>
    </row>
    <row r="63" spans="4:6" x14ac:dyDescent="0.2">
      <c r="D63" s="23">
        <v>45992</v>
      </c>
      <c r="E63" s="28">
        <v>2.9104978237704082</v>
      </c>
      <c r="F63">
        <f t="shared" si="0"/>
        <v>2025</v>
      </c>
    </row>
    <row r="64" spans="4:6" x14ac:dyDescent="0.2">
      <c r="D64" s="23">
        <v>46023</v>
      </c>
      <c r="E64" s="28">
        <v>3.2879643865250072</v>
      </c>
      <c r="F64">
        <f t="shared" si="0"/>
        <v>2026</v>
      </c>
    </row>
    <row r="65" spans="4:6" x14ac:dyDescent="0.2">
      <c r="D65" s="23">
        <v>46054</v>
      </c>
      <c r="E65" s="28">
        <v>2.9814458796791121</v>
      </c>
      <c r="F65">
        <f t="shared" si="0"/>
        <v>2026</v>
      </c>
    </row>
    <row r="66" spans="4:6" x14ac:dyDescent="0.2">
      <c r="D66" s="23">
        <v>46082</v>
      </c>
      <c r="E66" s="28">
        <v>2.6760819557536304</v>
      </c>
      <c r="F66">
        <f t="shared" si="0"/>
        <v>2026</v>
      </c>
    </row>
    <row r="67" spans="4:6" x14ac:dyDescent="0.2">
      <c r="D67" s="23">
        <v>46113</v>
      </c>
      <c r="E67" s="28">
        <v>2.5116301158013647</v>
      </c>
      <c r="F67">
        <f t="shared" si="0"/>
        <v>2026</v>
      </c>
    </row>
    <row r="68" spans="4:6" x14ac:dyDescent="0.2">
      <c r="D68" s="23">
        <v>46143</v>
      </c>
      <c r="E68" s="28">
        <v>2.5372799775265453</v>
      </c>
      <c r="F68">
        <f t="shared" si="0"/>
        <v>2026</v>
      </c>
    </row>
    <row r="69" spans="4:6" x14ac:dyDescent="0.2">
      <c r="D69" s="23">
        <v>46174</v>
      </c>
      <c r="E69" s="28">
        <v>2.5920047560946946</v>
      </c>
      <c r="F69">
        <f t="shared" ref="F69:F132" si="2">YEAR(D69)</f>
        <v>2026</v>
      </c>
    </row>
    <row r="70" spans="4:6" x14ac:dyDescent="0.2">
      <c r="D70" s="23">
        <v>46204</v>
      </c>
      <c r="E70" s="28">
        <v>2.6810938934228159</v>
      </c>
      <c r="F70">
        <f t="shared" si="2"/>
        <v>2026</v>
      </c>
    </row>
    <row r="71" spans="4:6" x14ac:dyDescent="0.2">
      <c r="D71" s="23">
        <v>46235</v>
      </c>
      <c r="E71" s="28">
        <v>2.7268591971581437</v>
      </c>
      <c r="F71">
        <f t="shared" si="2"/>
        <v>2026</v>
      </c>
    </row>
    <row r="72" spans="4:6" x14ac:dyDescent="0.2">
      <c r="D72" s="23">
        <v>46266</v>
      </c>
      <c r="E72" s="28">
        <v>2.7190340462475082</v>
      </c>
      <c r="F72">
        <f t="shared" si="2"/>
        <v>2026</v>
      </c>
    </row>
    <row r="73" spans="4:6" x14ac:dyDescent="0.2">
      <c r="D73" s="23">
        <v>46296</v>
      </c>
      <c r="E73" s="28">
        <v>2.7324111791573324</v>
      </c>
      <c r="F73">
        <f t="shared" si="2"/>
        <v>2026</v>
      </c>
    </row>
    <row r="74" spans="4:6" x14ac:dyDescent="0.2">
      <c r="D74" s="23">
        <v>46327</v>
      </c>
      <c r="E74" s="28">
        <v>2.9074541579026976</v>
      </c>
      <c r="F74">
        <f t="shared" si="2"/>
        <v>2026</v>
      </c>
    </row>
    <row r="75" spans="4:6" x14ac:dyDescent="0.2">
      <c r="D75" s="23">
        <v>46357</v>
      </c>
      <c r="E75" s="28">
        <v>2.9503216795938458</v>
      </c>
      <c r="F75">
        <f t="shared" si="2"/>
        <v>2026</v>
      </c>
    </row>
    <row r="76" spans="4:6" x14ac:dyDescent="0.2">
      <c r="D76" s="23">
        <v>46388</v>
      </c>
      <c r="E76" s="28">
        <v>3.0377897597602344</v>
      </c>
      <c r="F76">
        <f t="shared" si="2"/>
        <v>2027</v>
      </c>
    </row>
    <row r="77" spans="4:6" x14ac:dyDescent="0.2">
      <c r="D77" s="23">
        <v>46419</v>
      </c>
      <c r="E77" s="28">
        <v>2.9114300308507133</v>
      </c>
      <c r="F77">
        <f t="shared" si="2"/>
        <v>2027</v>
      </c>
    </row>
    <row r="78" spans="4:6" x14ac:dyDescent="0.2">
      <c r="D78" s="23">
        <v>46447</v>
      </c>
      <c r="E78" s="28">
        <v>2.6365127117789156</v>
      </c>
      <c r="F78">
        <f t="shared" si="2"/>
        <v>2027</v>
      </c>
    </row>
    <row r="79" spans="4:6" x14ac:dyDescent="0.2">
      <c r="D79" s="23">
        <v>46478</v>
      </c>
      <c r="E79" s="28">
        <v>2.445762066820961</v>
      </c>
      <c r="F79">
        <f t="shared" si="2"/>
        <v>2027</v>
      </c>
    </row>
    <row r="80" spans="4:6" x14ac:dyDescent="0.2">
      <c r="D80" s="23">
        <v>46508</v>
      </c>
      <c r="E80" s="28">
        <v>2.47377295648521</v>
      </c>
      <c r="F80">
        <f t="shared" si="2"/>
        <v>2027</v>
      </c>
    </row>
    <row r="81" spans="4:6" x14ac:dyDescent="0.2">
      <c r="D81" s="23">
        <v>46539</v>
      </c>
      <c r="E81" s="28">
        <v>2.5395532459206143</v>
      </c>
      <c r="F81">
        <f t="shared" si="2"/>
        <v>2027</v>
      </c>
    </row>
    <row r="82" spans="4:6" x14ac:dyDescent="0.2">
      <c r="D82" s="23">
        <v>46569</v>
      </c>
      <c r="E82" s="28">
        <v>2.676432820555207</v>
      </c>
      <c r="F82">
        <f t="shared" si="2"/>
        <v>2027</v>
      </c>
    </row>
    <row r="83" spans="4:6" x14ac:dyDescent="0.2">
      <c r="D83" s="23">
        <v>46600</v>
      </c>
      <c r="E83" s="28">
        <v>2.7043614457443068</v>
      </c>
      <c r="F83">
        <f t="shared" si="2"/>
        <v>2027</v>
      </c>
    </row>
    <row r="84" spans="4:6" x14ac:dyDescent="0.2">
      <c r="D84" s="23">
        <v>46631</v>
      </c>
      <c r="E84" s="28">
        <v>2.6755266767390249</v>
      </c>
      <c r="F84">
        <f t="shared" si="2"/>
        <v>2027</v>
      </c>
    </row>
    <row r="85" spans="4:6" x14ac:dyDescent="0.2">
      <c r="D85" s="23">
        <v>46661</v>
      </c>
      <c r="E85" s="28">
        <v>2.6843081331469412</v>
      </c>
      <c r="F85">
        <f t="shared" si="2"/>
        <v>2027</v>
      </c>
    </row>
    <row r="86" spans="4:6" x14ac:dyDescent="0.2">
      <c r="D86" s="23">
        <v>46692</v>
      </c>
      <c r="E86" s="28">
        <v>2.8172670659194425</v>
      </c>
      <c r="F86">
        <f t="shared" si="2"/>
        <v>2027</v>
      </c>
    </row>
    <row r="87" spans="4:6" x14ac:dyDescent="0.2">
      <c r="D87" s="23">
        <v>46722</v>
      </c>
      <c r="E87" s="28">
        <v>2.8912023129079598</v>
      </c>
      <c r="F87">
        <f t="shared" si="2"/>
        <v>2027</v>
      </c>
    </row>
    <row r="88" spans="4:6" x14ac:dyDescent="0.2">
      <c r="D88" s="23">
        <v>46753</v>
      </c>
      <c r="E88" s="28">
        <v>2.9959896306777551</v>
      </c>
      <c r="F88">
        <f t="shared" si="2"/>
        <v>2028</v>
      </c>
    </row>
    <row r="89" spans="4:6" x14ac:dyDescent="0.2">
      <c r="D89" s="23">
        <v>46784</v>
      </c>
      <c r="E89" s="28">
        <v>2.7784676550231389</v>
      </c>
      <c r="F89">
        <f t="shared" si="2"/>
        <v>2028</v>
      </c>
    </row>
    <row r="90" spans="4:6" x14ac:dyDescent="0.2">
      <c r="D90" s="23">
        <v>46813</v>
      </c>
      <c r="E90" s="28">
        <v>2.6900139107261118</v>
      </c>
      <c r="F90">
        <f t="shared" si="2"/>
        <v>2028</v>
      </c>
    </row>
    <row r="91" spans="4:6" x14ac:dyDescent="0.2">
      <c r="D91" s="23">
        <v>46844</v>
      </c>
      <c r="E91" s="28">
        <v>2.5407689767729984</v>
      </c>
      <c r="F91">
        <f t="shared" si="2"/>
        <v>2028</v>
      </c>
    </row>
    <row r="92" spans="4:6" x14ac:dyDescent="0.2">
      <c r="D92" s="23">
        <v>46874</v>
      </c>
      <c r="E92" s="28">
        <v>2.5746701116979303</v>
      </c>
      <c r="F92">
        <f t="shared" si="2"/>
        <v>2028</v>
      </c>
    </row>
    <row r="93" spans="4:6" x14ac:dyDescent="0.2">
      <c r="D93" s="23">
        <v>46905</v>
      </c>
      <c r="E93" s="28">
        <v>2.6596357251629312</v>
      </c>
      <c r="F93">
        <f t="shared" si="2"/>
        <v>2028</v>
      </c>
    </row>
    <row r="94" spans="4:6" x14ac:dyDescent="0.2">
      <c r="D94" s="23">
        <v>46935</v>
      </c>
      <c r="E94" s="28">
        <v>2.7461481144826698</v>
      </c>
      <c r="F94">
        <f t="shared" si="2"/>
        <v>2028</v>
      </c>
    </row>
    <row r="95" spans="4:6" x14ac:dyDescent="0.2">
      <c r="D95" s="23">
        <v>46966</v>
      </c>
      <c r="E95" s="28">
        <v>2.7902880734769404</v>
      </c>
      <c r="F95">
        <f t="shared" si="2"/>
        <v>2028</v>
      </c>
    </row>
    <row r="96" spans="4:6" x14ac:dyDescent="0.2">
      <c r="D96" s="23">
        <v>46997</v>
      </c>
      <c r="E96" s="28">
        <v>2.7810623393493983</v>
      </c>
      <c r="F96">
        <f t="shared" si="2"/>
        <v>2028</v>
      </c>
    </row>
    <row r="97" spans="4:6" x14ac:dyDescent="0.2">
      <c r="D97" s="23">
        <v>47027</v>
      </c>
      <c r="E97" s="28">
        <v>2.7421763272693953</v>
      </c>
      <c r="F97">
        <f t="shared" si="2"/>
        <v>2028</v>
      </c>
    </row>
    <row r="98" spans="4:6" x14ac:dyDescent="0.2">
      <c r="D98" s="23">
        <v>47058</v>
      </c>
      <c r="E98" s="28">
        <v>2.8841261277580723</v>
      </c>
      <c r="F98">
        <f t="shared" si="2"/>
        <v>2028</v>
      </c>
    </row>
    <row r="99" spans="4:6" x14ac:dyDescent="0.2">
      <c r="D99" s="23">
        <v>47088</v>
      </c>
      <c r="E99" s="28">
        <v>2.9531147611531789</v>
      </c>
      <c r="F99">
        <f t="shared" si="2"/>
        <v>2028</v>
      </c>
    </row>
    <row r="100" spans="4:6" x14ac:dyDescent="0.2">
      <c r="D100" s="23">
        <v>47119</v>
      </c>
      <c r="E100" s="28">
        <v>3.118865589828455</v>
      </c>
      <c r="F100">
        <f t="shared" si="2"/>
        <v>2029</v>
      </c>
    </row>
    <row r="101" spans="4:6" x14ac:dyDescent="0.2">
      <c r="D101" s="23">
        <v>47150</v>
      </c>
      <c r="E101" s="28">
        <v>2.9109203627429396</v>
      </c>
      <c r="F101">
        <f t="shared" si="2"/>
        <v>2029</v>
      </c>
    </row>
    <row r="102" spans="4:6" x14ac:dyDescent="0.2">
      <c r="D102" s="23">
        <v>47178</v>
      </c>
      <c r="E102" s="28">
        <v>2.7246204604756685</v>
      </c>
      <c r="F102">
        <f t="shared" si="2"/>
        <v>2029</v>
      </c>
    </row>
    <row r="103" spans="4:6" x14ac:dyDescent="0.2">
      <c r="D103" s="23">
        <v>47209</v>
      </c>
      <c r="E103" s="28">
        <v>2.5582537887336629</v>
      </c>
      <c r="F103">
        <f t="shared" si="2"/>
        <v>2029</v>
      </c>
    </row>
    <row r="104" spans="4:6" x14ac:dyDescent="0.2">
      <c r="D104" s="23">
        <v>47239</v>
      </c>
      <c r="E104" s="28">
        <v>2.586670482209811</v>
      </c>
      <c r="F104">
        <f t="shared" si="2"/>
        <v>2029</v>
      </c>
    </row>
    <row r="105" spans="4:6" x14ac:dyDescent="0.2">
      <c r="D105" s="23">
        <v>47270</v>
      </c>
      <c r="E105" s="28">
        <v>2.6692275117235762</v>
      </c>
      <c r="F105">
        <f t="shared" si="2"/>
        <v>2029</v>
      </c>
    </row>
    <row r="106" spans="4:6" x14ac:dyDescent="0.2">
      <c r="D106" s="23">
        <v>47300</v>
      </c>
      <c r="E106" s="28">
        <v>2.8374005037153101</v>
      </c>
      <c r="F106">
        <f t="shared" si="2"/>
        <v>2029</v>
      </c>
    </row>
    <row r="107" spans="4:6" x14ac:dyDescent="0.2">
      <c r="D107" s="23">
        <v>47331</v>
      </c>
      <c r="E107" s="28">
        <v>2.8672455745590102</v>
      </c>
      <c r="F107">
        <f t="shared" si="2"/>
        <v>2029</v>
      </c>
    </row>
    <row r="108" spans="4:6" x14ac:dyDescent="0.2">
      <c r="D108" s="23">
        <v>47362</v>
      </c>
      <c r="E108" s="28">
        <v>2.862567918803709</v>
      </c>
      <c r="F108">
        <f t="shared" si="2"/>
        <v>2029</v>
      </c>
    </row>
    <row r="109" spans="4:6" x14ac:dyDescent="0.2">
      <c r="D109" s="23">
        <v>47392</v>
      </c>
      <c r="E109" s="28">
        <v>2.8248456100551285</v>
      </c>
      <c r="F109">
        <f t="shared" si="2"/>
        <v>2029</v>
      </c>
    </row>
    <row r="110" spans="4:6" x14ac:dyDescent="0.2">
      <c r="D110" s="23">
        <v>47423</v>
      </c>
      <c r="E110" s="28">
        <v>2.9334237350957832</v>
      </c>
      <c r="F110">
        <f t="shared" si="2"/>
        <v>2029</v>
      </c>
    </row>
    <row r="111" spans="4:6" x14ac:dyDescent="0.2">
      <c r="D111" s="23">
        <v>47453</v>
      </c>
      <c r="E111" s="28">
        <v>3.0279962079731093</v>
      </c>
      <c r="F111">
        <f t="shared" si="2"/>
        <v>2029</v>
      </c>
    </row>
    <row r="112" spans="4:6" x14ac:dyDescent="0.2">
      <c r="D112" s="23">
        <v>47484</v>
      </c>
      <c r="E112" s="28">
        <v>3.1919846451163929</v>
      </c>
      <c r="F112">
        <f t="shared" si="2"/>
        <v>2030</v>
      </c>
    </row>
    <row r="113" spans="4:6" x14ac:dyDescent="0.2">
      <c r="D113" s="23">
        <v>47515</v>
      </c>
      <c r="E113" s="28">
        <v>2.948406821332493</v>
      </c>
      <c r="F113">
        <f t="shared" si="2"/>
        <v>2030</v>
      </c>
    </row>
    <row r="114" spans="4:6" x14ac:dyDescent="0.2">
      <c r="D114" s="23">
        <v>47543</v>
      </c>
      <c r="E114" s="28">
        <v>2.7504542244608876</v>
      </c>
      <c r="F114">
        <f t="shared" si="2"/>
        <v>2030</v>
      </c>
    </row>
    <row r="115" spans="4:6" x14ac:dyDescent="0.2">
      <c r="D115" s="23">
        <v>47574</v>
      </c>
      <c r="E115" s="28">
        <v>2.6133773929171755</v>
      </c>
      <c r="F115">
        <f t="shared" si="2"/>
        <v>2030</v>
      </c>
    </row>
    <row r="116" spans="4:6" x14ac:dyDescent="0.2">
      <c r="D116" s="23">
        <v>47604</v>
      </c>
      <c r="E116" s="28">
        <v>2.63058048621691</v>
      </c>
      <c r="F116">
        <f t="shared" si="2"/>
        <v>2030</v>
      </c>
    </row>
    <row r="117" spans="4:6" x14ac:dyDescent="0.2">
      <c r="D117" s="23">
        <v>47635</v>
      </c>
      <c r="E117" s="28">
        <v>2.7118070813962687</v>
      </c>
      <c r="F117">
        <f t="shared" si="2"/>
        <v>2030</v>
      </c>
    </row>
    <row r="118" spans="4:6" x14ac:dyDescent="0.2">
      <c r="D118" s="23">
        <v>47665</v>
      </c>
      <c r="E118" s="28">
        <v>2.8065375177053355</v>
      </c>
      <c r="F118">
        <f t="shared" si="2"/>
        <v>2030</v>
      </c>
    </row>
    <row r="119" spans="4:6" x14ac:dyDescent="0.2">
      <c r="D119" s="23">
        <v>47696</v>
      </c>
      <c r="E119" s="28">
        <v>2.8354638358294126</v>
      </c>
      <c r="F119">
        <f t="shared" si="2"/>
        <v>2030</v>
      </c>
    </row>
    <row r="120" spans="4:6" x14ac:dyDescent="0.2">
      <c r="D120" s="23">
        <v>47727</v>
      </c>
      <c r="E120" s="28">
        <v>2.8355431038688179</v>
      </c>
      <c r="F120">
        <f t="shared" si="2"/>
        <v>2030</v>
      </c>
    </row>
    <row r="121" spans="4:6" x14ac:dyDescent="0.2">
      <c r="D121" s="23">
        <v>47757</v>
      </c>
      <c r="E121" s="28">
        <v>2.8089317491079542</v>
      </c>
      <c r="F121">
        <f t="shared" si="2"/>
        <v>2030</v>
      </c>
    </row>
    <row r="122" spans="4:6" x14ac:dyDescent="0.2">
      <c r="D122" s="23">
        <v>47788</v>
      </c>
      <c r="E122" s="28">
        <v>2.9069615553980954</v>
      </c>
      <c r="F122">
        <f t="shared" si="2"/>
        <v>2030</v>
      </c>
    </row>
    <row r="123" spans="4:6" x14ac:dyDescent="0.2">
      <c r="D123" s="23">
        <v>47818</v>
      </c>
      <c r="E123" s="28">
        <v>2.9830857980333798</v>
      </c>
      <c r="F123">
        <f t="shared" si="2"/>
        <v>2030</v>
      </c>
    </row>
    <row r="124" spans="4:6" x14ac:dyDescent="0.2">
      <c r="D124" s="23">
        <v>47849</v>
      </c>
      <c r="E124" s="28">
        <v>3.1084749562418117</v>
      </c>
      <c r="F124">
        <f t="shared" si="2"/>
        <v>2031</v>
      </c>
    </row>
    <row r="125" spans="4:6" x14ac:dyDescent="0.2">
      <c r="D125" s="23">
        <v>47880</v>
      </c>
      <c r="E125" s="28">
        <v>3.021381746724785</v>
      </c>
      <c r="F125">
        <f t="shared" si="2"/>
        <v>2031</v>
      </c>
    </row>
    <row r="126" spans="4:6" x14ac:dyDescent="0.2">
      <c r="D126" s="23">
        <v>47908</v>
      </c>
      <c r="E126" s="28">
        <v>2.7780416416411287</v>
      </c>
      <c r="F126">
        <f t="shared" si="2"/>
        <v>2031</v>
      </c>
    </row>
    <row r="127" spans="4:6" x14ac:dyDescent="0.2">
      <c r="D127" s="23">
        <v>47939</v>
      </c>
      <c r="E127" s="28">
        <v>2.5596149692030856</v>
      </c>
      <c r="F127">
        <f t="shared" si="2"/>
        <v>2031</v>
      </c>
    </row>
    <row r="128" spans="4:6" x14ac:dyDescent="0.2">
      <c r="D128" s="23">
        <v>47969</v>
      </c>
      <c r="E128" s="28">
        <v>2.6075169337798583</v>
      </c>
      <c r="F128">
        <f t="shared" si="2"/>
        <v>2031</v>
      </c>
    </row>
    <row r="129" spans="4:6" x14ac:dyDescent="0.2">
      <c r="D129" s="23">
        <v>48000</v>
      </c>
      <c r="E129" s="28">
        <v>2.6933339927012843</v>
      </c>
      <c r="F129">
        <f t="shared" si="2"/>
        <v>2031</v>
      </c>
    </row>
    <row r="130" spans="4:6" x14ac:dyDescent="0.2">
      <c r="D130" s="23">
        <v>48030</v>
      </c>
      <c r="E130" s="28">
        <v>2.8427749089021064</v>
      </c>
      <c r="F130">
        <f t="shared" si="2"/>
        <v>2031</v>
      </c>
    </row>
    <row r="131" spans="4:6" x14ac:dyDescent="0.2">
      <c r="D131" s="23">
        <v>48061</v>
      </c>
      <c r="E131" s="28">
        <v>2.8844286355887396</v>
      </c>
      <c r="F131">
        <f t="shared" si="2"/>
        <v>2031</v>
      </c>
    </row>
    <row r="132" spans="4:6" x14ac:dyDescent="0.2">
      <c r="D132" s="23">
        <v>48092</v>
      </c>
      <c r="E132" s="28">
        <v>2.8867302355186437</v>
      </c>
      <c r="F132">
        <f t="shared" si="2"/>
        <v>2031</v>
      </c>
    </row>
    <row r="133" spans="4:6" x14ac:dyDescent="0.2">
      <c r="D133" s="23">
        <v>48122</v>
      </c>
      <c r="E133" s="28">
        <v>2.8755182133638111</v>
      </c>
      <c r="F133">
        <f t="shared" ref="F133:F196" si="3">YEAR(D133)</f>
        <v>2031</v>
      </c>
    </row>
    <row r="134" spans="4:6" x14ac:dyDescent="0.2">
      <c r="D134" s="23">
        <v>48153</v>
      </c>
      <c r="E134" s="28">
        <v>2.9942012490298082</v>
      </c>
      <c r="F134">
        <f t="shared" si="3"/>
        <v>2031</v>
      </c>
    </row>
    <row r="135" spans="4:6" x14ac:dyDescent="0.2">
      <c r="D135" s="23">
        <v>48183</v>
      </c>
      <c r="E135" s="28">
        <v>3.078490466348446</v>
      </c>
      <c r="F135">
        <f t="shared" si="3"/>
        <v>2031</v>
      </c>
    </row>
    <row r="136" spans="4:6" x14ac:dyDescent="0.2">
      <c r="D136" s="23">
        <v>48214</v>
      </c>
      <c r="E136" s="28">
        <v>3.2802909175487729</v>
      </c>
      <c r="F136">
        <f t="shared" si="3"/>
        <v>2032</v>
      </c>
    </row>
    <row r="137" spans="4:6" x14ac:dyDescent="0.2">
      <c r="D137" s="23">
        <v>48245</v>
      </c>
      <c r="E137" s="28">
        <v>3.0955989539407391</v>
      </c>
      <c r="F137">
        <f t="shared" si="3"/>
        <v>2032</v>
      </c>
    </row>
    <row r="138" spans="4:6" x14ac:dyDescent="0.2">
      <c r="D138" s="23">
        <v>48274</v>
      </c>
      <c r="E138" s="28">
        <v>2.9466801747686762</v>
      </c>
      <c r="F138">
        <f t="shared" si="3"/>
        <v>2032</v>
      </c>
    </row>
    <row r="139" spans="4:6" x14ac:dyDescent="0.2">
      <c r="D139" s="23">
        <v>48305</v>
      </c>
      <c r="E139" s="28">
        <v>2.7655338653900015</v>
      </c>
      <c r="F139">
        <f t="shared" si="3"/>
        <v>2032</v>
      </c>
    </row>
    <row r="140" spans="4:6" x14ac:dyDescent="0.2">
      <c r="D140" s="23">
        <v>48335</v>
      </c>
      <c r="E140" s="28">
        <v>2.7870646433361461</v>
      </c>
      <c r="F140">
        <f t="shared" si="3"/>
        <v>2032</v>
      </c>
    </row>
    <row r="141" spans="4:6" x14ac:dyDescent="0.2">
      <c r="D141" s="23">
        <v>48366</v>
      </c>
      <c r="E141" s="28">
        <v>2.8418154247834249</v>
      </c>
      <c r="F141">
        <f t="shared" si="3"/>
        <v>2032</v>
      </c>
    </row>
    <row r="142" spans="4:6" x14ac:dyDescent="0.2">
      <c r="D142" s="23">
        <v>48396</v>
      </c>
      <c r="E142" s="28">
        <v>2.931033453741279</v>
      </c>
      <c r="F142">
        <f t="shared" si="3"/>
        <v>2032</v>
      </c>
    </row>
    <row r="143" spans="4:6" x14ac:dyDescent="0.2">
      <c r="D143" s="23">
        <v>48427</v>
      </c>
      <c r="E143" s="28">
        <v>2.9758270113948808</v>
      </c>
      <c r="F143">
        <f t="shared" si="3"/>
        <v>2032</v>
      </c>
    </row>
    <row r="144" spans="4:6" x14ac:dyDescent="0.2">
      <c r="D144" s="23">
        <v>48458</v>
      </c>
      <c r="E144" s="28">
        <v>2.9715964935859289</v>
      </c>
      <c r="F144">
        <f t="shared" si="3"/>
        <v>2032</v>
      </c>
    </row>
    <row r="145" spans="4:6" x14ac:dyDescent="0.2">
      <c r="D145" s="23">
        <v>48488</v>
      </c>
      <c r="E145" s="28">
        <v>2.9557469739465501</v>
      </c>
      <c r="F145">
        <f t="shared" si="3"/>
        <v>2032</v>
      </c>
    </row>
    <row r="146" spans="4:6" x14ac:dyDescent="0.2">
      <c r="D146" s="23">
        <v>48519</v>
      </c>
      <c r="E146" s="28">
        <v>3.0517240126047525</v>
      </c>
      <c r="F146">
        <f t="shared" si="3"/>
        <v>2032</v>
      </c>
    </row>
    <row r="147" spans="4:6" x14ac:dyDescent="0.2">
      <c r="D147" s="23">
        <v>48549</v>
      </c>
      <c r="E147" s="28">
        <v>3.1500534799242539</v>
      </c>
      <c r="F147">
        <f t="shared" si="3"/>
        <v>2032</v>
      </c>
    </row>
    <row r="148" spans="4:6" x14ac:dyDescent="0.2">
      <c r="D148" s="23">
        <v>48580</v>
      </c>
      <c r="E148" s="28">
        <v>3.3864729813205932</v>
      </c>
      <c r="F148">
        <f t="shared" si="3"/>
        <v>2033</v>
      </c>
    </row>
    <row r="149" spans="4:6" x14ac:dyDescent="0.2">
      <c r="D149" s="23">
        <v>48611</v>
      </c>
      <c r="E149" s="28">
        <v>3.2901125532470159</v>
      </c>
      <c r="F149">
        <f t="shared" si="3"/>
        <v>2033</v>
      </c>
    </row>
    <row r="150" spans="4:6" x14ac:dyDescent="0.2">
      <c r="D150" s="23">
        <v>48639</v>
      </c>
      <c r="E150" s="28">
        <v>2.8680220969955954</v>
      </c>
      <c r="F150">
        <f t="shared" si="3"/>
        <v>2033</v>
      </c>
    </row>
    <row r="151" spans="4:6" x14ac:dyDescent="0.2">
      <c r="D151" s="23">
        <v>48670</v>
      </c>
      <c r="E151" s="28">
        <v>2.683784628659907</v>
      </c>
      <c r="F151">
        <f t="shared" si="3"/>
        <v>2033</v>
      </c>
    </row>
    <row r="152" spans="4:6" x14ac:dyDescent="0.2">
      <c r="D152" s="23">
        <v>48700</v>
      </c>
      <c r="E152" s="28">
        <v>2.7185359969118532</v>
      </c>
      <c r="F152">
        <f t="shared" si="3"/>
        <v>2033</v>
      </c>
    </row>
    <row r="153" spans="4:6" x14ac:dyDescent="0.2">
      <c r="D153" s="23">
        <v>48731</v>
      </c>
      <c r="E153" s="28">
        <v>2.8331199236510254</v>
      </c>
      <c r="F153">
        <f t="shared" si="3"/>
        <v>2033</v>
      </c>
    </row>
    <row r="154" spans="4:6" x14ac:dyDescent="0.2">
      <c r="D154" s="23">
        <v>48761</v>
      </c>
      <c r="E154" s="28">
        <v>2.9552323367674673</v>
      </c>
      <c r="F154">
        <f t="shared" si="3"/>
        <v>2033</v>
      </c>
    </row>
    <row r="155" spans="4:6" x14ac:dyDescent="0.2">
      <c r="D155" s="23">
        <v>48792</v>
      </c>
      <c r="E155" s="28">
        <v>2.9755991264062289</v>
      </c>
      <c r="F155">
        <f t="shared" si="3"/>
        <v>2033</v>
      </c>
    </row>
    <row r="156" spans="4:6" x14ac:dyDescent="0.2">
      <c r="D156" s="23">
        <v>48823</v>
      </c>
      <c r="E156" s="28">
        <v>2.9570867370057003</v>
      </c>
      <c r="F156">
        <f t="shared" si="3"/>
        <v>2033</v>
      </c>
    </row>
    <row r="157" spans="4:6" x14ac:dyDescent="0.2">
      <c r="D157" s="23">
        <v>48853</v>
      </c>
      <c r="E157" s="28">
        <v>2.968543963259755</v>
      </c>
      <c r="F157">
        <f t="shared" si="3"/>
        <v>2033</v>
      </c>
    </row>
    <row r="158" spans="4:6" x14ac:dyDescent="0.2">
      <c r="D158" s="23">
        <v>48884</v>
      </c>
      <c r="E158" s="28">
        <v>3.0823377952216346</v>
      </c>
      <c r="F158">
        <f t="shared" si="3"/>
        <v>2033</v>
      </c>
    </row>
    <row r="159" spans="4:6" x14ac:dyDescent="0.2">
      <c r="D159" s="23">
        <v>48914</v>
      </c>
      <c r="E159" s="28">
        <v>3.1428557180323269</v>
      </c>
      <c r="F159">
        <f t="shared" si="3"/>
        <v>2033</v>
      </c>
    </row>
    <row r="160" spans="4:6" x14ac:dyDescent="0.2">
      <c r="D160" s="23">
        <v>48945</v>
      </c>
      <c r="E160" s="28">
        <v>3.2619375836194049</v>
      </c>
      <c r="F160">
        <f t="shared" si="3"/>
        <v>2034</v>
      </c>
    </row>
    <row r="161" spans="4:6" x14ac:dyDescent="0.2">
      <c r="D161" s="23">
        <v>48976</v>
      </c>
      <c r="E161" s="28">
        <v>3.2180458656568405</v>
      </c>
      <c r="F161">
        <f t="shared" si="3"/>
        <v>2034</v>
      </c>
    </row>
    <row r="162" spans="4:6" x14ac:dyDescent="0.2">
      <c r="D162" s="23">
        <v>49004</v>
      </c>
      <c r="E162" s="28">
        <v>3.0454519224918379</v>
      </c>
      <c r="F162">
        <f t="shared" si="3"/>
        <v>2034</v>
      </c>
    </row>
    <row r="163" spans="4:6" x14ac:dyDescent="0.2">
      <c r="D163" s="23">
        <v>49035</v>
      </c>
      <c r="E163" s="28">
        <v>3.0222348709981497</v>
      </c>
      <c r="F163">
        <f t="shared" si="3"/>
        <v>2034</v>
      </c>
    </row>
    <row r="164" spans="4:6" x14ac:dyDescent="0.2">
      <c r="D164" s="23">
        <v>49065</v>
      </c>
      <c r="E164" s="28">
        <v>2.9186758946465727</v>
      </c>
      <c r="F164">
        <f t="shared" si="3"/>
        <v>2034</v>
      </c>
    </row>
    <row r="165" spans="4:6" x14ac:dyDescent="0.2">
      <c r="D165" s="23">
        <v>49096</v>
      </c>
      <c r="E165" s="28">
        <v>2.9406700662763212</v>
      </c>
      <c r="F165">
        <f t="shared" si="3"/>
        <v>2034</v>
      </c>
    </row>
    <row r="166" spans="4:6" x14ac:dyDescent="0.2">
      <c r="D166" s="23">
        <v>49126</v>
      </c>
      <c r="E166" s="28">
        <v>2.9927628542181877</v>
      </c>
      <c r="F166">
        <f t="shared" si="3"/>
        <v>2034</v>
      </c>
    </row>
    <row r="167" spans="4:6" x14ac:dyDescent="0.2">
      <c r="D167" s="23">
        <v>49157</v>
      </c>
      <c r="E167" s="28">
        <v>3.1232070893982042</v>
      </c>
      <c r="F167">
        <f t="shared" si="3"/>
        <v>2034</v>
      </c>
    </row>
    <row r="168" spans="4:6" x14ac:dyDescent="0.2">
      <c r="D168" s="23">
        <v>49188</v>
      </c>
      <c r="E168" s="28">
        <v>3.1517053480090329</v>
      </c>
      <c r="F168">
        <f t="shared" si="3"/>
        <v>2034</v>
      </c>
    </row>
    <row r="169" spans="4:6" x14ac:dyDescent="0.2">
      <c r="D169" s="23">
        <v>49218</v>
      </c>
      <c r="E169" s="28">
        <v>3.1617878239720909</v>
      </c>
      <c r="F169">
        <f t="shared" si="3"/>
        <v>2034</v>
      </c>
    </row>
    <row r="170" spans="4:6" x14ac:dyDescent="0.2">
      <c r="D170" s="23">
        <v>49249</v>
      </c>
      <c r="E170" s="28">
        <v>3.3216031027551471</v>
      </c>
      <c r="F170">
        <f t="shared" si="3"/>
        <v>2034</v>
      </c>
    </row>
    <row r="171" spans="4:6" x14ac:dyDescent="0.2">
      <c r="D171" s="23">
        <v>49279</v>
      </c>
      <c r="E171" s="28">
        <v>3.401329862137501</v>
      </c>
      <c r="F171">
        <f t="shared" si="3"/>
        <v>2034</v>
      </c>
    </row>
    <row r="172" spans="4:6" x14ac:dyDescent="0.2">
      <c r="D172" s="23">
        <v>49310</v>
      </c>
      <c r="E172" s="28">
        <v>3.4608709088163905</v>
      </c>
      <c r="F172">
        <f t="shared" si="3"/>
        <v>2035</v>
      </c>
    </row>
    <row r="173" spans="4:6" x14ac:dyDescent="0.2">
      <c r="D173" s="23">
        <v>49341</v>
      </c>
      <c r="E173" s="28">
        <v>3.4025989148948677</v>
      </c>
      <c r="F173">
        <f t="shared" si="3"/>
        <v>2035</v>
      </c>
    </row>
    <row r="174" spans="4:6" x14ac:dyDescent="0.2">
      <c r="D174" s="23">
        <v>49369</v>
      </c>
      <c r="E174" s="28">
        <v>3.266988052383053</v>
      </c>
      <c r="F174">
        <f t="shared" si="3"/>
        <v>2035</v>
      </c>
    </row>
    <row r="175" spans="4:6" x14ac:dyDescent="0.2">
      <c r="D175" s="23">
        <v>49400</v>
      </c>
      <c r="E175" s="28">
        <v>3.0055089025741091</v>
      </c>
      <c r="F175">
        <f t="shared" si="3"/>
        <v>2035</v>
      </c>
    </row>
    <row r="176" spans="4:6" x14ac:dyDescent="0.2">
      <c r="D176" s="23">
        <v>49430</v>
      </c>
      <c r="E176" s="28">
        <v>3.0008331886604882</v>
      </c>
      <c r="F176">
        <f t="shared" si="3"/>
        <v>2035</v>
      </c>
    </row>
    <row r="177" spans="4:6" x14ac:dyDescent="0.2">
      <c r="D177" s="23">
        <v>49461</v>
      </c>
      <c r="E177" s="28">
        <v>2.9661569067988722</v>
      </c>
      <c r="F177">
        <f t="shared" si="3"/>
        <v>2035</v>
      </c>
    </row>
    <row r="178" spans="4:6" x14ac:dyDescent="0.2">
      <c r="D178" s="23">
        <v>49491</v>
      </c>
      <c r="E178" s="28">
        <v>3.0626050431870468</v>
      </c>
      <c r="F178">
        <f t="shared" si="3"/>
        <v>2035</v>
      </c>
    </row>
    <row r="179" spans="4:6" x14ac:dyDescent="0.2">
      <c r="D179" s="23">
        <v>49522</v>
      </c>
      <c r="E179" s="28">
        <v>3.0950994288330151</v>
      </c>
      <c r="F179">
        <f t="shared" si="3"/>
        <v>2035</v>
      </c>
    </row>
    <row r="180" spans="4:6" x14ac:dyDescent="0.2">
      <c r="D180" s="23">
        <v>49553</v>
      </c>
      <c r="E180" s="28">
        <v>3.0825367392829146</v>
      </c>
      <c r="F180">
        <f t="shared" si="3"/>
        <v>2035</v>
      </c>
    </row>
    <row r="181" spans="4:6" x14ac:dyDescent="0.2">
      <c r="D181" s="23">
        <v>49583</v>
      </c>
      <c r="E181" s="28">
        <v>3.0898306991328415</v>
      </c>
      <c r="F181">
        <f t="shared" si="3"/>
        <v>2035</v>
      </c>
    </row>
    <row r="182" spans="4:6" x14ac:dyDescent="0.2">
      <c r="D182" s="23">
        <v>49614</v>
      </c>
      <c r="E182" s="28">
        <v>3.1390116723182793</v>
      </c>
      <c r="F182">
        <f t="shared" si="3"/>
        <v>2035</v>
      </c>
    </row>
    <row r="183" spans="4:6" x14ac:dyDescent="0.2">
      <c r="D183" s="23">
        <v>49644</v>
      </c>
      <c r="E183" s="28">
        <v>3.2708618280864754</v>
      </c>
      <c r="F183">
        <f t="shared" si="3"/>
        <v>2035</v>
      </c>
    </row>
    <row r="184" spans="4:6" x14ac:dyDescent="0.2">
      <c r="D184" s="23">
        <v>49675</v>
      </c>
      <c r="E184" s="28">
        <v>3.4259878777997974</v>
      </c>
      <c r="F184">
        <f t="shared" si="3"/>
        <v>2036</v>
      </c>
    </row>
    <row r="185" spans="4:6" x14ac:dyDescent="0.2">
      <c r="D185" s="23">
        <v>49706</v>
      </c>
      <c r="E185" s="28">
        <v>3.3319793501569728</v>
      </c>
      <c r="F185">
        <f t="shared" si="3"/>
        <v>2036</v>
      </c>
    </row>
    <row r="186" spans="4:6" x14ac:dyDescent="0.2">
      <c r="D186" s="23">
        <v>49735</v>
      </c>
      <c r="E186" s="28">
        <v>3.2376082534281365</v>
      </c>
      <c r="F186">
        <f t="shared" si="3"/>
        <v>2036</v>
      </c>
    </row>
    <row r="187" spans="4:6" x14ac:dyDescent="0.2">
      <c r="D187" s="23">
        <v>49766</v>
      </c>
      <c r="E187" s="28">
        <v>2.9895165304277551</v>
      </c>
      <c r="F187">
        <f t="shared" si="3"/>
        <v>2036</v>
      </c>
    </row>
    <row r="188" spans="4:6" x14ac:dyDescent="0.2">
      <c r="D188" s="23">
        <v>49796</v>
      </c>
      <c r="E188" s="28">
        <v>3.1101019131815781</v>
      </c>
      <c r="F188">
        <f t="shared" si="3"/>
        <v>2036</v>
      </c>
    </row>
    <row r="189" spans="4:6" x14ac:dyDescent="0.2">
      <c r="D189" s="23">
        <v>49827</v>
      </c>
      <c r="E189" s="28">
        <v>3.0420026818321886</v>
      </c>
      <c r="F189">
        <f t="shared" si="3"/>
        <v>2036</v>
      </c>
    </row>
    <row r="190" spans="4:6" x14ac:dyDescent="0.2">
      <c r="D190" s="23">
        <v>49857</v>
      </c>
      <c r="E190" s="28">
        <v>3.1607889496726669</v>
      </c>
      <c r="F190">
        <f t="shared" si="3"/>
        <v>2036</v>
      </c>
    </row>
    <row r="191" spans="4:6" x14ac:dyDescent="0.2">
      <c r="D191" s="23">
        <v>49888</v>
      </c>
      <c r="E191" s="28">
        <v>3.2143629130055338</v>
      </c>
      <c r="F191">
        <f t="shared" si="3"/>
        <v>2036</v>
      </c>
    </row>
    <row r="192" spans="4:6" x14ac:dyDescent="0.2">
      <c r="D192" s="23">
        <v>49919</v>
      </c>
      <c r="E192" s="28">
        <v>3.1826923096115785</v>
      </c>
      <c r="F192">
        <f t="shared" si="3"/>
        <v>2036</v>
      </c>
    </row>
    <row r="193" spans="4:6" x14ac:dyDescent="0.2">
      <c r="D193" s="23">
        <v>49949</v>
      </c>
      <c r="E193" s="28">
        <v>3.1856633448439755</v>
      </c>
      <c r="F193">
        <f t="shared" si="3"/>
        <v>2036</v>
      </c>
    </row>
    <row r="194" spans="4:6" x14ac:dyDescent="0.2">
      <c r="D194" s="23">
        <v>49980</v>
      </c>
      <c r="E194" s="28">
        <v>3.2570316047624748</v>
      </c>
      <c r="F194">
        <f t="shared" si="3"/>
        <v>2036</v>
      </c>
    </row>
    <row r="195" spans="4:6" x14ac:dyDescent="0.2">
      <c r="D195" s="23">
        <v>50010</v>
      </c>
      <c r="E195" s="28">
        <v>3.3956123845500095</v>
      </c>
      <c r="F195">
        <f t="shared" si="3"/>
        <v>2036</v>
      </c>
    </row>
    <row r="196" spans="4:6" x14ac:dyDescent="0.2">
      <c r="D196" s="23">
        <v>50041</v>
      </c>
      <c r="E196" s="28">
        <v>3.5696032939099016</v>
      </c>
      <c r="F196">
        <f t="shared" si="3"/>
        <v>2037</v>
      </c>
    </row>
    <row r="197" spans="4:6" x14ac:dyDescent="0.2">
      <c r="D197" s="23">
        <v>50072</v>
      </c>
      <c r="E197" s="28">
        <v>3.5305335283189407</v>
      </c>
      <c r="F197">
        <f t="shared" ref="F197:F260" si="4">YEAR(D197)</f>
        <v>2037</v>
      </c>
    </row>
    <row r="198" spans="4:6" x14ac:dyDescent="0.2">
      <c r="D198" s="23">
        <v>50100</v>
      </c>
      <c r="E198" s="28">
        <v>3.3859036166515484</v>
      </c>
      <c r="F198">
        <f t="shared" si="4"/>
        <v>2037</v>
      </c>
    </row>
    <row r="199" spans="4:6" x14ac:dyDescent="0.2">
      <c r="D199" s="23">
        <v>50131</v>
      </c>
      <c r="E199" s="28">
        <v>3.2153966622587462</v>
      </c>
      <c r="F199">
        <f t="shared" si="4"/>
        <v>2037</v>
      </c>
    </row>
    <row r="200" spans="4:6" x14ac:dyDescent="0.2">
      <c r="D200" s="23">
        <v>50161</v>
      </c>
      <c r="E200" s="28">
        <v>3.2878164587954597</v>
      </c>
      <c r="F200">
        <f t="shared" si="4"/>
        <v>2037</v>
      </c>
    </row>
    <row r="201" spans="4:6" x14ac:dyDescent="0.2">
      <c r="D201" s="23">
        <v>50192</v>
      </c>
      <c r="E201" s="28">
        <v>3.1341712702721343</v>
      </c>
      <c r="F201">
        <f t="shared" si="4"/>
        <v>2037</v>
      </c>
    </row>
    <row r="202" spans="4:6" x14ac:dyDescent="0.2">
      <c r="D202" s="23">
        <v>50222</v>
      </c>
      <c r="E202" s="28">
        <v>3.2659554708763183</v>
      </c>
      <c r="F202">
        <f t="shared" si="4"/>
        <v>2037</v>
      </c>
    </row>
    <row r="203" spans="4:6" x14ac:dyDescent="0.2">
      <c r="D203" s="23">
        <v>50253</v>
      </c>
      <c r="E203" s="28">
        <v>3.3325928309296557</v>
      </c>
      <c r="F203">
        <f t="shared" si="4"/>
        <v>2037</v>
      </c>
    </row>
    <row r="204" spans="4:6" x14ac:dyDescent="0.2">
      <c r="D204" s="23">
        <v>50284</v>
      </c>
      <c r="E204" s="28">
        <v>3.3164149457251728</v>
      </c>
      <c r="F204">
        <f t="shared" si="4"/>
        <v>2037</v>
      </c>
    </row>
    <row r="205" spans="4:6" x14ac:dyDescent="0.2">
      <c r="D205" s="23">
        <v>50314</v>
      </c>
      <c r="E205" s="28">
        <v>3.3050565051363638</v>
      </c>
      <c r="F205">
        <f t="shared" si="4"/>
        <v>2037</v>
      </c>
    </row>
    <row r="206" spans="4:6" x14ac:dyDescent="0.2">
      <c r="D206" s="23">
        <v>50345</v>
      </c>
      <c r="E206" s="28">
        <v>3.3949829818373036</v>
      </c>
      <c r="F206">
        <f t="shared" si="4"/>
        <v>2037</v>
      </c>
    </row>
    <row r="207" spans="4:6" x14ac:dyDescent="0.2">
      <c r="D207" s="23">
        <v>50375</v>
      </c>
      <c r="E207" s="28">
        <v>3.6547364685517865</v>
      </c>
      <c r="F207">
        <f t="shared" si="4"/>
        <v>2037</v>
      </c>
    </row>
    <row r="208" spans="4:6" x14ac:dyDescent="0.2">
      <c r="D208" s="23">
        <v>50406</v>
      </c>
      <c r="E208" s="28">
        <v>3.7374619943498772</v>
      </c>
      <c r="F208">
        <f t="shared" si="4"/>
        <v>2038</v>
      </c>
    </row>
    <row r="209" spans="4:6" x14ac:dyDescent="0.2">
      <c r="D209" s="23">
        <v>50437</v>
      </c>
      <c r="E209" s="28">
        <v>3.6453845184038887</v>
      </c>
      <c r="F209">
        <f t="shared" si="4"/>
        <v>2038</v>
      </c>
    </row>
    <row r="210" spans="4:6" x14ac:dyDescent="0.2">
      <c r="D210" s="23">
        <v>50465</v>
      </c>
      <c r="E210" s="28">
        <v>3.4501645166796271</v>
      </c>
      <c r="F210">
        <f t="shared" si="4"/>
        <v>2038</v>
      </c>
    </row>
    <row r="211" spans="4:6" x14ac:dyDescent="0.2">
      <c r="D211" s="23">
        <v>50496</v>
      </c>
      <c r="E211" s="28">
        <v>3.3403171182167517</v>
      </c>
      <c r="F211">
        <f t="shared" si="4"/>
        <v>2038</v>
      </c>
    </row>
    <row r="212" spans="4:6" x14ac:dyDescent="0.2">
      <c r="D212" s="23">
        <v>50526</v>
      </c>
      <c r="E212" s="28">
        <v>3.5064251432696696</v>
      </c>
      <c r="F212">
        <f t="shared" si="4"/>
        <v>2038</v>
      </c>
    </row>
    <row r="213" spans="4:6" x14ac:dyDescent="0.2">
      <c r="D213" s="23">
        <v>50557</v>
      </c>
      <c r="E213" s="28">
        <v>3.166247545432832</v>
      </c>
      <c r="F213">
        <f t="shared" si="4"/>
        <v>2038</v>
      </c>
    </row>
    <row r="214" spans="4:6" x14ac:dyDescent="0.2">
      <c r="D214" s="23">
        <v>50587</v>
      </c>
      <c r="E214" s="28">
        <v>3.3230711411422909</v>
      </c>
      <c r="F214">
        <f t="shared" si="4"/>
        <v>2038</v>
      </c>
    </row>
    <row r="215" spans="4:6" x14ac:dyDescent="0.2">
      <c r="D215" s="23">
        <v>50618</v>
      </c>
      <c r="E215" s="28">
        <v>3.3850903842617242</v>
      </c>
      <c r="F215">
        <f t="shared" si="4"/>
        <v>2038</v>
      </c>
    </row>
    <row r="216" spans="4:6" x14ac:dyDescent="0.2">
      <c r="D216" s="23">
        <v>50649</v>
      </c>
      <c r="E216" s="28">
        <v>3.3707607432741904</v>
      </c>
      <c r="F216">
        <f t="shared" si="4"/>
        <v>2038</v>
      </c>
    </row>
    <row r="217" spans="4:6" x14ac:dyDescent="0.2">
      <c r="D217" s="23">
        <v>50679</v>
      </c>
      <c r="E217" s="28">
        <v>3.3468863637417932</v>
      </c>
      <c r="F217">
        <f t="shared" si="4"/>
        <v>2038</v>
      </c>
    </row>
    <row r="218" spans="4:6" x14ac:dyDescent="0.2">
      <c r="D218" s="23">
        <v>50710</v>
      </c>
      <c r="E218" s="28">
        <v>3.4292682357481801</v>
      </c>
      <c r="F218">
        <f t="shared" si="4"/>
        <v>2038</v>
      </c>
    </row>
    <row r="219" spans="4:6" x14ac:dyDescent="0.2">
      <c r="D219" s="23">
        <v>50740</v>
      </c>
      <c r="E219" s="28">
        <v>3.5459471773599791</v>
      </c>
      <c r="F219">
        <f t="shared" si="4"/>
        <v>2038</v>
      </c>
    </row>
    <row r="220" spans="4:6" x14ac:dyDescent="0.2">
      <c r="D220" s="23">
        <v>50771</v>
      </c>
      <c r="E220" s="28">
        <v>3.7527208977643496</v>
      </c>
      <c r="F220">
        <f t="shared" si="4"/>
        <v>2039</v>
      </c>
    </row>
    <row r="221" spans="4:6" x14ac:dyDescent="0.2">
      <c r="D221" s="23">
        <v>50802</v>
      </c>
      <c r="E221" s="28">
        <v>3.4383016574459679</v>
      </c>
      <c r="F221">
        <f t="shared" si="4"/>
        <v>2039</v>
      </c>
    </row>
    <row r="222" spans="4:6" x14ac:dyDescent="0.2">
      <c r="D222" s="23">
        <v>50830</v>
      </c>
      <c r="E222" s="28">
        <v>3.1930311754038536</v>
      </c>
      <c r="F222">
        <f t="shared" si="4"/>
        <v>2039</v>
      </c>
    </row>
    <row r="223" spans="4:6" x14ac:dyDescent="0.2">
      <c r="D223" s="23">
        <v>50861</v>
      </c>
      <c r="E223" s="28">
        <v>3.0524659082857708</v>
      </c>
      <c r="F223">
        <f t="shared" si="4"/>
        <v>2039</v>
      </c>
    </row>
    <row r="224" spans="4:6" x14ac:dyDescent="0.2">
      <c r="D224" s="23">
        <v>50891</v>
      </c>
      <c r="E224" s="28">
        <v>3.3758534629076968</v>
      </c>
      <c r="F224">
        <f t="shared" si="4"/>
        <v>2039</v>
      </c>
    </row>
    <row r="225" spans="4:6" x14ac:dyDescent="0.2">
      <c r="D225" s="23">
        <v>50922</v>
      </c>
      <c r="E225" s="28">
        <v>3.2458997524474187</v>
      </c>
      <c r="F225">
        <f t="shared" si="4"/>
        <v>2039</v>
      </c>
    </row>
    <row r="226" spans="4:6" x14ac:dyDescent="0.2">
      <c r="D226" s="23">
        <v>50952</v>
      </c>
      <c r="E226" s="28">
        <v>3.365922415318547</v>
      </c>
      <c r="F226">
        <f t="shared" si="4"/>
        <v>2039</v>
      </c>
    </row>
    <row r="227" spans="4:6" x14ac:dyDescent="0.2">
      <c r="D227" s="23">
        <v>50983</v>
      </c>
      <c r="E227" s="28">
        <v>3.4546169454363924</v>
      </c>
      <c r="F227">
        <f t="shared" si="4"/>
        <v>2039</v>
      </c>
    </row>
    <row r="228" spans="4:6" x14ac:dyDescent="0.2">
      <c r="D228" s="23">
        <v>51014</v>
      </c>
      <c r="E228" s="28">
        <v>3.5274073195699316</v>
      </c>
      <c r="F228">
        <f t="shared" si="4"/>
        <v>2039</v>
      </c>
    </row>
    <row r="229" spans="4:6" x14ac:dyDescent="0.2">
      <c r="D229" s="23">
        <v>51044</v>
      </c>
      <c r="E229" s="28">
        <v>3.4912065077809262</v>
      </c>
      <c r="F229">
        <f t="shared" si="4"/>
        <v>2039</v>
      </c>
    </row>
    <row r="230" spans="4:6" x14ac:dyDescent="0.2">
      <c r="D230" s="23">
        <v>51075</v>
      </c>
      <c r="E230" s="28">
        <v>3.5833279515141565</v>
      </c>
      <c r="F230">
        <f t="shared" si="4"/>
        <v>2039</v>
      </c>
    </row>
    <row r="231" spans="4:6" x14ac:dyDescent="0.2">
      <c r="D231" s="23">
        <v>51105</v>
      </c>
      <c r="E231" s="28">
        <v>3.7625041030697326</v>
      </c>
      <c r="F231">
        <f t="shared" si="4"/>
        <v>2039</v>
      </c>
    </row>
    <row r="232" spans="4:6" x14ac:dyDescent="0.2">
      <c r="D232" s="23">
        <v>51136</v>
      </c>
      <c r="E232" s="28">
        <v>4.1918369705473983</v>
      </c>
      <c r="F232">
        <f t="shared" si="4"/>
        <v>2040</v>
      </c>
    </row>
    <row r="233" spans="4:6" x14ac:dyDescent="0.2">
      <c r="D233" s="23">
        <v>51167</v>
      </c>
      <c r="E233" s="28">
        <v>4.1174476674127547</v>
      </c>
      <c r="F233">
        <f t="shared" si="4"/>
        <v>2040</v>
      </c>
    </row>
    <row r="234" spans="4:6" x14ac:dyDescent="0.2">
      <c r="D234" s="23">
        <v>51196</v>
      </c>
      <c r="E234" s="28">
        <v>3.5814839567978431</v>
      </c>
      <c r="F234">
        <f t="shared" si="4"/>
        <v>2040</v>
      </c>
    </row>
    <row r="235" spans="4:6" x14ac:dyDescent="0.2">
      <c r="D235" s="23">
        <v>51227</v>
      </c>
      <c r="E235" s="28">
        <v>3.294357924911294</v>
      </c>
      <c r="F235">
        <f t="shared" si="4"/>
        <v>2040</v>
      </c>
    </row>
    <row r="236" spans="4:6" x14ac:dyDescent="0.2">
      <c r="D236" s="23">
        <v>51257</v>
      </c>
      <c r="E236" s="28">
        <v>3.3381279266680726</v>
      </c>
      <c r="F236">
        <f t="shared" si="4"/>
        <v>2040</v>
      </c>
    </row>
    <row r="237" spans="4:6" x14ac:dyDescent="0.2">
      <c r="D237" s="23">
        <v>51288</v>
      </c>
      <c r="E237" s="28">
        <v>3.3919821525424028</v>
      </c>
      <c r="F237">
        <f t="shared" si="4"/>
        <v>2040</v>
      </c>
    </row>
    <row r="238" spans="4:6" x14ac:dyDescent="0.2">
      <c r="D238" s="23">
        <v>51318</v>
      </c>
      <c r="E238" s="28">
        <v>3.6573688102839141</v>
      </c>
      <c r="F238">
        <f t="shared" si="4"/>
        <v>2040</v>
      </c>
    </row>
    <row r="239" spans="4:6" x14ac:dyDescent="0.2">
      <c r="D239" s="23">
        <v>51349</v>
      </c>
      <c r="E239" s="28">
        <v>3.7420379213605721</v>
      </c>
      <c r="F239">
        <f t="shared" si="4"/>
        <v>2040</v>
      </c>
    </row>
    <row r="240" spans="4:6" x14ac:dyDescent="0.2">
      <c r="D240" s="23">
        <v>51380</v>
      </c>
      <c r="E240" s="28">
        <v>3.6691250930830366</v>
      </c>
      <c r="F240">
        <f t="shared" si="4"/>
        <v>2040</v>
      </c>
    </row>
    <row r="241" spans="4:6" x14ac:dyDescent="0.2">
      <c r="D241" s="23">
        <v>51410</v>
      </c>
      <c r="E241" s="28">
        <v>3.657893980272708</v>
      </c>
      <c r="F241">
        <f t="shared" si="4"/>
        <v>2040</v>
      </c>
    </row>
    <row r="242" spans="4:6" x14ac:dyDescent="0.2">
      <c r="D242" s="23">
        <v>51441</v>
      </c>
      <c r="E242" s="28">
        <v>3.7167596931909745</v>
      </c>
      <c r="F242">
        <f t="shared" si="4"/>
        <v>2040</v>
      </c>
    </row>
    <row r="243" spans="4:6" x14ac:dyDescent="0.2">
      <c r="D243" s="23">
        <v>51471</v>
      </c>
      <c r="E243" s="28">
        <v>3.9340123401396898</v>
      </c>
      <c r="F243">
        <f t="shared" si="4"/>
        <v>2040</v>
      </c>
    </row>
    <row r="244" spans="4:6" x14ac:dyDescent="0.2">
      <c r="D244" s="23">
        <v>51502</v>
      </c>
      <c r="E244" s="28">
        <v>4.2756737099583466</v>
      </c>
      <c r="F244">
        <f t="shared" si="4"/>
        <v>2041</v>
      </c>
    </row>
    <row r="245" spans="4:6" x14ac:dyDescent="0.2">
      <c r="D245" s="23">
        <v>51533</v>
      </c>
      <c r="E245" s="28">
        <v>4.1997966207610098</v>
      </c>
      <c r="F245">
        <f t="shared" si="4"/>
        <v>2041</v>
      </c>
    </row>
    <row r="246" spans="4:6" x14ac:dyDescent="0.2">
      <c r="D246" s="23">
        <v>51561</v>
      </c>
      <c r="E246" s="28">
        <v>3.6531136359338001</v>
      </c>
      <c r="F246">
        <f t="shared" si="4"/>
        <v>2041</v>
      </c>
    </row>
    <row r="247" spans="4:6" x14ac:dyDescent="0.2">
      <c r="D247" s="23">
        <v>51592</v>
      </c>
      <c r="E247" s="28">
        <v>3.3602450834095201</v>
      </c>
      <c r="F247">
        <f t="shared" si="4"/>
        <v>2041</v>
      </c>
    </row>
    <row r="248" spans="4:6" x14ac:dyDescent="0.2">
      <c r="D248" s="23">
        <v>51622</v>
      </c>
      <c r="E248" s="28">
        <v>3.4048904852014341</v>
      </c>
      <c r="F248">
        <f t="shared" si="4"/>
        <v>2041</v>
      </c>
    </row>
    <row r="249" spans="4:6" x14ac:dyDescent="0.2">
      <c r="D249" s="23">
        <v>51653</v>
      </c>
      <c r="E249" s="28">
        <v>3.4598217955932511</v>
      </c>
      <c r="F249">
        <f t="shared" si="4"/>
        <v>2041</v>
      </c>
    </row>
    <row r="250" spans="4:6" x14ac:dyDescent="0.2">
      <c r="D250" s="23">
        <v>51683</v>
      </c>
      <c r="E250" s="28">
        <v>3.7305161864895924</v>
      </c>
      <c r="F250">
        <f t="shared" si="4"/>
        <v>2041</v>
      </c>
    </row>
    <row r="251" spans="4:6" x14ac:dyDescent="0.2">
      <c r="D251" s="23">
        <v>51714</v>
      </c>
      <c r="E251" s="28">
        <v>3.8168786797877838</v>
      </c>
      <c r="F251">
        <f t="shared" si="4"/>
        <v>2041</v>
      </c>
    </row>
    <row r="252" spans="4:6" x14ac:dyDescent="0.2">
      <c r="D252" s="23">
        <v>51745</v>
      </c>
      <c r="E252" s="28">
        <v>3.7425075949446973</v>
      </c>
      <c r="F252">
        <f t="shared" si="4"/>
        <v>2041</v>
      </c>
    </row>
    <row r="253" spans="4:6" x14ac:dyDescent="0.2">
      <c r="D253" s="23">
        <v>51775</v>
      </c>
      <c r="E253" s="28">
        <v>3.7310518598781623</v>
      </c>
      <c r="F253">
        <f t="shared" si="4"/>
        <v>2041</v>
      </c>
    </row>
    <row r="254" spans="4:6" x14ac:dyDescent="0.2">
      <c r="D254" s="23">
        <v>51806</v>
      </c>
      <c r="E254" s="28">
        <v>3.7910948870547942</v>
      </c>
      <c r="F254">
        <f t="shared" si="4"/>
        <v>2041</v>
      </c>
    </row>
    <row r="255" spans="4:6" x14ac:dyDescent="0.2">
      <c r="D255" s="23">
        <v>51836</v>
      </c>
      <c r="E255" s="28">
        <v>4.0126925869424834</v>
      </c>
      <c r="F255">
        <f t="shared" si="4"/>
        <v>2041</v>
      </c>
    </row>
    <row r="256" spans="4:6" x14ac:dyDescent="0.2">
      <c r="D256" s="23">
        <v>51867</v>
      </c>
      <c r="E256" s="28">
        <v>4.3611871841575134</v>
      </c>
      <c r="F256">
        <f t="shared" si="4"/>
        <v>2042</v>
      </c>
    </row>
    <row r="257" spans="4:6" x14ac:dyDescent="0.2">
      <c r="D257" s="23">
        <v>51898</v>
      </c>
      <c r="E257" s="28">
        <v>4.2837925531762302</v>
      </c>
      <c r="F257">
        <f t="shared" si="4"/>
        <v>2042</v>
      </c>
    </row>
    <row r="258" spans="4:6" x14ac:dyDescent="0.2">
      <c r="D258" s="23">
        <v>51926</v>
      </c>
      <c r="E258" s="28">
        <v>3.7261759086524764</v>
      </c>
      <c r="F258">
        <f t="shared" si="4"/>
        <v>2042</v>
      </c>
    </row>
    <row r="259" spans="4:6" x14ac:dyDescent="0.2">
      <c r="D259" s="23">
        <v>51957</v>
      </c>
      <c r="E259" s="28">
        <v>3.4274499850777107</v>
      </c>
      <c r="F259">
        <f t="shared" si="4"/>
        <v>2042</v>
      </c>
    </row>
    <row r="260" spans="4:6" x14ac:dyDescent="0.2">
      <c r="D260" s="23">
        <v>51987</v>
      </c>
      <c r="E260" s="28">
        <v>3.4729882949054627</v>
      </c>
      <c r="F260">
        <f t="shared" si="4"/>
        <v>2042</v>
      </c>
    </row>
    <row r="261" spans="4:6" x14ac:dyDescent="0.2">
      <c r="D261" s="23">
        <v>52018</v>
      </c>
      <c r="E261" s="28">
        <v>3.5290182315051162</v>
      </c>
      <c r="F261">
        <f t="shared" ref="F261:F324" si="5">YEAR(D261)</f>
        <v>2042</v>
      </c>
    </row>
    <row r="262" spans="4:6" x14ac:dyDescent="0.2">
      <c r="D262" s="23">
        <v>52048</v>
      </c>
      <c r="E262" s="28">
        <v>3.8051265102193841</v>
      </c>
      <c r="F262">
        <f t="shared" si="5"/>
        <v>2042</v>
      </c>
    </row>
    <row r="263" spans="4:6" x14ac:dyDescent="0.2">
      <c r="D263" s="23">
        <v>52079</v>
      </c>
      <c r="E263" s="28">
        <v>3.8932162533835397</v>
      </c>
      <c r="F263">
        <f t="shared" si="5"/>
        <v>2042</v>
      </c>
    </row>
    <row r="264" spans="4:6" x14ac:dyDescent="0.2">
      <c r="D264" s="23">
        <v>52110</v>
      </c>
      <c r="E264" s="28">
        <v>3.8173577468435913</v>
      </c>
      <c r="F264">
        <f t="shared" si="5"/>
        <v>2042</v>
      </c>
    </row>
    <row r="265" spans="4:6" x14ac:dyDescent="0.2">
      <c r="D265" s="23">
        <v>52140</v>
      </c>
      <c r="E265" s="28">
        <v>3.8056728970757256</v>
      </c>
      <c r="F265">
        <f t="shared" si="5"/>
        <v>2042</v>
      </c>
    </row>
    <row r="266" spans="4:6" x14ac:dyDescent="0.2">
      <c r="D266" s="23">
        <v>52171</v>
      </c>
      <c r="E266" s="28">
        <v>3.8669167847958903</v>
      </c>
      <c r="F266">
        <f t="shared" si="5"/>
        <v>2042</v>
      </c>
    </row>
    <row r="267" spans="4:6" x14ac:dyDescent="0.2">
      <c r="D267" s="23">
        <v>52201</v>
      </c>
      <c r="E267" s="28">
        <v>4.0929464386813299</v>
      </c>
      <c r="F267">
        <f t="shared" si="5"/>
        <v>2042</v>
      </c>
    </row>
    <row r="268" spans="4:6" x14ac:dyDescent="0.2">
      <c r="D268" s="23">
        <v>52232</v>
      </c>
      <c r="E268" s="28">
        <v>4.4484109278406638</v>
      </c>
      <c r="F268">
        <f t="shared" si="5"/>
        <v>2043</v>
      </c>
    </row>
    <row r="269" spans="4:6" x14ac:dyDescent="0.2">
      <c r="D269" s="23">
        <v>52263</v>
      </c>
      <c r="E269" s="28">
        <v>4.3694684042397549</v>
      </c>
      <c r="F269">
        <f t="shared" si="5"/>
        <v>2043</v>
      </c>
    </row>
    <row r="270" spans="4:6" x14ac:dyDescent="0.2">
      <c r="D270" s="23">
        <v>52291</v>
      </c>
      <c r="E270" s="28">
        <v>3.8006994268255259</v>
      </c>
      <c r="F270">
        <f t="shared" si="5"/>
        <v>2043</v>
      </c>
    </row>
    <row r="271" spans="4:6" x14ac:dyDescent="0.2">
      <c r="D271" s="23">
        <v>52322</v>
      </c>
      <c r="E271" s="28">
        <v>3.495998984779265</v>
      </c>
      <c r="F271">
        <f t="shared" si="5"/>
        <v>2043</v>
      </c>
    </row>
    <row r="272" spans="4:6" x14ac:dyDescent="0.2">
      <c r="D272" s="23">
        <v>52352</v>
      </c>
      <c r="E272" s="28">
        <v>3.5424480608035718</v>
      </c>
      <c r="F272">
        <f t="shared" si="5"/>
        <v>2043</v>
      </c>
    </row>
    <row r="273" spans="4:6" x14ac:dyDescent="0.2">
      <c r="D273" s="23">
        <v>52383</v>
      </c>
      <c r="E273" s="28">
        <v>3.5995985961352184</v>
      </c>
      <c r="F273">
        <f t="shared" si="5"/>
        <v>2043</v>
      </c>
    </row>
    <row r="274" spans="4:6" x14ac:dyDescent="0.2">
      <c r="D274" s="23">
        <v>52413</v>
      </c>
      <c r="E274" s="28">
        <v>3.8812290404237717</v>
      </c>
      <c r="F274">
        <f t="shared" si="5"/>
        <v>2043</v>
      </c>
    </row>
    <row r="275" spans="4:6" x14ac:dyDescent="0.2">
      <c r="D275" s="23">
        <v>52444</v>
      </c>
      <c r="E275" s="28">
        <v>3.9710805784512107</v>
      </c>
      <c r="F275">
        <f t="shared" si="5"/>
        <v>2043</v>
      </c>
    </row>
    <row r="276" spans="4:6" x14ac:dyDescent="0.2">
      <c r="D276" s="23">
        <v>52475</v>
      </c>
      <c r="E276" s="28">
        <v>3.8937049017804632</v>
      </c>
      <c r="F276">
        <f t="shared" si="5"/>
        <v>2043</v>
      </c>
    </row>
    <row r="277" spans="4:6" x14ac:dyDescent="0.2">
      <c r="D277" s="23">
        <v>52505</v>
      </c>
      <c r="E277" s="28">
        <v>3.88178635501724</v>
      </c>
      <c r="F277">
        <f t="shared" si="5"/>
        <v>2043</v>
      </c>
    </row>
    <row r="278" spans="4:6" x14ac:dyDescent="0.2">
      <c r="D278" s="23">
        <v>52536</v>
      </c>
      <c r="E278" s="28">
        <v>3.9442551204918082</v>
      </c>
      <c r="F278">
        <f t="shared" si="5"/>
        <v>2043</v>
      </c>
    </row>
    <row r="279" spans="4:6" x14ac:dyDescent="0.2">
      <c r="D279" s="23">
        <v>52566</v>
      </c>
      <c r="E279" s="28">
        <v>4.1748053674549599</v>
      </c>
      <c r="F279">
        <f t="shared" si="5"/>
        <v>2043</v>
      </c>
    </row>
    <row r="280" spans="4:6" x14ac:dyDescent="0.2">
      <c r="D280" s="23">
        <v>52597</v>
      </c>
      <c r="E280" s="28">
        <v>4.5373791463974769</v>
      </c>
      <c r="F280">
        <f t="shared" si="5"/>
        <v>2044</v>
      </c>
    </row>
    <row r="281" spans="4:6" x14ac:dyDescent="0.2">
      <c r="D281" s="23">
        <v>52628</v>
      </c>
      <c r="E281" s="28">
        <v>4.4568577723245504</v>
      </c>
      <c r="F281">
        <f t="shared" si="5"/>
        <v>2044</v>
      </c>
    </row>
    <row r="282" spans="4:6" x14ac:dyDescent="0.2">
      <c r="D282" s="23">
        <v>52657</v>
      </c>
      <c r="E282" s="28">
        <v>3.8767134153620364</v>
      </c>
      <c r="F282">
        <f t="shared" si="5"/>
        <v>2044</v>
      </c>
    </row>
    <row r="283" spans="4:6" x14ac:dyDescent="0.2">
      <c r="D283" s="23">
        <v>52688</v>
      </c>
      <c r="E283" s="28">
        <v>3.5659189644748501</v>
      </c>
      <c r="F283">
        <f t="shared" si="5"/>
        <v>2044</v>
      </c>
    </row>
    <row r="284" spans="4:6" x14ac:dyDescent="0.2">
      <c r="D284" s="23">
        <v>52718</v>
      </c>
      <c r="E284" s="28">
        <v>3.6132970220196432</v>
      </c>
      <c r="F284">
        <f t="shared" si="5"/>
        <v>2044</v>
      </c>
    </row>
    <row r="285" spans="4:6" x14ac:dyDescent="0.2">
      <c r="D285" s="23">
        <v>52749</v>
      </c>
      <c r="E285" s="28">
        <v>3.6715905680579226</v>
      </c>
      <c r="F285">
        <f t="shared" si="5"/>
        <v>2044</v>
      </c>
    </row>
    <row r="286" spans="4:6" x14ac:dyDescent="0.2">
      <c r="D286" s="23">
        <v>52779</v>
      </c>
      <c r="E286" s="28">
        <v>3.9588536212322474</v>
      </c>
      <c r="F286">
        <f t="shared" si="5"/>
        <v>2044</v>
      </c>
    </row>
    <row r="287" spans="4:6" x14ac:dyDescent="0.2">
      <c r="D287" s="23">
        <v>52810</v>
      </c>
      <c r="E287" s="28">
        <v>4.0505021900202349</v>
      </c>
      <c r="F287">
        <f t="shared" si="5"/>
        <v>2044</v>
      </c>
    </row>
    <row r="288" spans="4:6" x14ac:dyDescent="0.2">
      <c r="D288" s="23">
        <v>52841</v>
      </c>
      <c r="E288" s="28">
        <v>3.9715789998160727</v>
      </c>
      <c r="F288">
        <f t="shared" si="5"/>
        <v>2044</v>
      </c>
    </row>
    <row r="289" spans="4:6" x14ac:dyDescent="0.2">
      <c r="D289" s="23">
        <v>52871</v>
      </c>
      <c r="E289" s="28">
        <v>3.9594220821175847</v>
      </c>
      <c r="F289">
        <f t="shared" si="5"/>
        <v>2044</v>
      </c>
    </row>
    <row r="290" spans="4:6" x14ac:dyDescent="0.2">
      <c r="D290" s="23">
        <v>52902</v>
      </c>
      <c r="E290" s="28">
        <v>4.0231402229016444</v>
      </c>
      <c r="F290">
        <f t="shared" si="5"/>
        <v>2044</v>
      </c>
    </row>
    <row r="291" spans="4:6" x14ac:dyDescent="0.2">
      <c r="D291" s="23">
        <v>52932</v>
      </c>
      <c r="E291" s="28">
        <v>4.2583014748040595</v>
      </c>
      <c r="F291">
        <f t="shared" si="5"/>
        <v>2044</v>
      </c>
    </row>
    <row r="292" spans="4:6" x14ac:dyDescent="0.2">
      <c r="D292" s="23">
        <v>52963</v>
      </c>
      <c r="E292" s="28">
        <v>4.6281267293254267</v>
      </c>
      <c r="F292">
        <f t="shared" si="5"/>
        <v>2045</v>
      </c>
    </row>
    <row r="293" spans="4:6" x14ac:dyDescent="0.2">
      <c r="D293" s="23">
        <v>52994</v>
      </c>
      <c r="E293" s="28">
        <v>4.5459949277710416</v>
      </c>
      <c r="F293">
        <f t="shared" si="5"/>
        <v>2045</v>
      </c>
    </row>
    <row r="294" spans="4:6" x14ac:dyDescent="0.2">
      <c r="D294" s="23">
        <v>53022</v>
      </c>
      <c r="E294" s="28">
        <v>3.9542476836692773</v>
      </c>
      <c r="F294">
        <f t="shared" si="5"/>
        <v>2045</v>
      </c>
    </row>
    <row r="295" spans="4:6" x14ac:dyDescent="0.2">
      <c r="D295" s="23">
        <v>53053</v>
      </c>
      <c r="E295" s="28">
        <v>3.637237343764347</v>
      </c>
      <c r="F295">
        <f t="shared" si="5"/>
        <v>2045</v>
      </c>
    </row>
    <row r="296" spans="4:6" x14ac:dyDescent="0.2">
      <c r="D296" s="23">
        <v>53083</v>
      </c>
      <c r="E296" s="28">
        <v>3.6855629624600361</v>
      </c>
      <c r="F296">
        <f t="shared" si="5"/>
        <v>2045</v>
      </c>
    </row>
    <row r="297" spans="4:6" x14ac:dyDescent="0.2">
      <c r="D297" s="23">
        <v>53114</v>
      </c>
      <c r="E297" s="28">
        <v>3.7450223794190811</v>
      </c>
      <c r="F297">
        <f t="shared" si="5"/>
        <v>2045</v>
      </c>
    </row>
    <row r="298" spans="4:6" x14ac:dyDescent="0.2">
      <c r="D298" s="23">
        <v>53144</v>
      </c>
      <c r="E298" s="28">
        <v>4.0380306936568928</v>
      </c>
      <c r="F298">
        <f t="shared" si="5"/>
        <v>2045</v>
      </c>
    </row>
    <row r="299" spans="4:6" x14ac:dyDescent="0.2">
      <c r="D299" s="23">
        <v>53175</v>
      </c>
      <c r="E299" s="28">
        <v>4.13151223382064</v>
      </c>
      <c r="F299">
        <f t="shared" si="5"/>
        <v>2045</v>
      </c>
    </row>
    <row r="300" spans="4:6" x14ac:dyDescent="0.2">
      <c r="D300" s="23">
        <v>53206</v>
      </c>
      <c r="E300" s="28">
        <v>4.0510105798123943</v>
      </c>
      <c r="F300">
        <f t="shared" si="5"/>
        <v>2045</v>
      </c>
    </row>
    <row r="301" spans="4:6" x14ac:dyDescent="0.2">
      <c r="D301" s="23">
        <v>53236</v>
      </c>
      <c r="E301" s="28">
        <v>4.0386105237599361</v>
      </c>
      <c r="F301">
        <f t="shared" si="5"/>
        <v>2045</v>
      </c>
    </row>
    <row r="302" spans="4:6" x14ac:dyDescent="0.2">
      <c r="D302" s="23">
        <v>53267</v>
      </c>
      <c r="E302" s="28">
        <v>4.1036030273596777</v>
      </c>
      <c r="F302">
        <f t="shared" si="5"/>
        <v>2045</v>
      </c>
    </row>
    <row r="303" spans="4:6" x14ac:dyDescent="0.2">
      <c r="D303" s="23">
        <v>53297</v>
      </c>
      <c r="E303" s="28">
        <v>4.3434675043001407</v>
      </c>
      <c r="F303">
        <f t="shared" si="5"/>
        <v>2045</v>
      </c>
    </row>
    <row r="304" spans="4:6" x14ac:dyDescent="0.2">
      <c r="D304" s="23">
        <v>53328</v>
      </c>
      <c r="E304" s="28">
        <v>4.7206892639119351</v>
      </c>
      <c r="F304">
        <f t="shared" si="5"/>
        <v>2046</v>
      </c>
    </row>
    <row r="305" spans="4:6" x14ac:dyDescent="0.2">
      <c r="D305" s="23">
        <v>53359</v>
      </c>
      <c r="E305" s="28">
        <v>4.6369148263264623</v>
      </c>
      <c r="F305">
        <f t="shared" si="5"/>
        <v>2046</v>
      </c>
    </row>
    <row r="306" spans="4:6" x14ac:dyDescent="0.2">
      <c r="D306" s="23">
        <v>53387</v>
      </c>
      <c r="E306" s="28">
        <v>4.0333326373426628</v>
      </c>
      <c r="F306">
        <f t="shared" si="5"/>
        <v>2046</v>
      </c>
    </row>
    <row r="307" spans="4:6" x14ac:dyDescent="0.2">
      <c r="D307" s="23">
        <v>53418</v>
      </c>
      <c r="E307" s="28">
        <v>3.7099820906396341</v>
      </c>
      <c r="F307">
        <f t="shared" si="5"/>
        <v>2046</v>
      </c>
    </row>
    <row r="308" spans="4:6" x14ac:dyDescent="0.2">
      <c r="D308" s="23">
        <v>53448</v>
      </c>
      <c r="E308" s="28">
        <v>3.7592742217092368</v>
      </c>
      <c r="F308">
        <f t="shared" si="5"/>
        <v>2046</v>
      </c>
    </row>
    <row r="309" spans="4:6" x14ac:dyDescent="0.2">
      <c r="D309" s="23">
        <v>53479</v>
      </c>
      <c r="E309" s="28">
        <v>3.819922827007463</v>
      </c>
      <c r="F309">
        <f t="shared" si="5"/>
        <v>2046</v>
      </c>
    </row>
    <row r="310" spans="4:6" x14ac:dyDescent="0.2">
      <c r="D310" s="23">
        <v>53509</v>
      </c>
      <c r="E310" s="28">
        <v>4.1187913075300306</v>
      </c>
      <c r="F310">
        <f t="shared" si="5"/>
        <v>2046</v>
      </c>
    </row>
    <row r="311" spans="4:6" x14ac:dyDescent="0.2">
      <c r="D311" s="23">
        <v>53540</v>
      </c>
      <c r="E311" s="28">
        <v>4.2141424784970525</v>
      </c>
      <c r="F311">
        <f t="shared" si="5"/>
        <v>2046</v>
      </c>
    </row>
    <row r="312" spans="4:6" x14ac:dyDescent="0.2">
      <c r="D312" s="23">
        <v>53571</v>
      </c>
      <c r="E312" s="28">
        <v>4.132030791408642</v>
      </c>
      <c r="F312">
        <f t="shared" si="5"/>
        <v>2046</v>
      </c>
    </row>
    <row r="313" spans="4:6" x14ac:dyDescent="0.2">
      <c r="D313" s="23">
        <v>53601</v>
      </c>
      <c r="E313" s="28">
        <v>4.1193827342351348</v>
      </c>
      <c r="F313">
        <f t="shared" si="5"/>
        <v>2046</v>
      </c>
    </row>
    <row r="314" spans="4:6" x14ac:dyDescent="0.2">
      <c r="D314" s="23">
        <v>53632</v>
      </c>
      <c r="E314" s="28">
        <v>4.1856750879068718</v>
      </c>
      <c r="F314">
        <f t="shared" si="5"/>
        <v>2046</v>
      </c>
    </row>
    <row r="315" spans="4:6" x14ac:dyDescent="0.2">
      <c r="D315" s="23">
        <v>53662</v>
      </c>
      <c r="E315" s="28">
        <v>4.4303368543861437</v>
      </c>
      <c r="F315">
        <f t="shared" si="5"/>
        <v>2046</v>
      </c>
    </row>
    <row r="316" spans="4:6" x14ac:dyDescent="0.2">
      <c r="D316" s="23">
        <v>53693</v>
      </c>
      <c r="E316" s="28">
        <v>4.8151030491901743</v>
      </c>
      <c r="F316">
        <f t="shared" si="5"/>
        <v>2047</v>
      </c>
    </row>
    <row r="317" spans="4:6" x14ac:dyDescent="0.2">
      <c r="D317" s="23">
        <v>53724</v>
      </c>
      <c r="E317" s="28">
        <v>4.7296531228529917</v>
      </c>
      <c r="F317">
        <f t="shared" si="5"/>
        <v>2047</v>
      </c>
    </row>
    <row r="318" spans="4:6" x14ac:dyDescent="0.2">
      <c r="D318" s="23">
        <v>53752</v>
      </c>
      <c r="E318" s="28">
        <v>4.1139992900895157</v>
      </c>
      <c r="F318">
        <f t="shared" si="5"/>
        <v>2047</v>
      </c>
    </row>
    <row r="319" spans="4:6" x14ac:dyDescent="0.2">
      <c r="D319" s="23">
        <v>53783</v>
      </c>
      <c r="E319" s="28">
        <v>3.7841817324524269</v>
      </c>
      <c r="F319">
        <f t="shared" si="5"/>
        <v>2047</v>
      </c>
    </row>
    <row r="320" spans="4:6" x14ac:dyDescent="0.2">
      <c r="D320" s="23">
        <v>53813</v>
      </c>
      <c r="E320" s="28">
        <v>3.8344597061434214</v>
      </c>
      <c r="F320">
        <f t="shared" si="5"/>
        <v>2047</v>
      </c>
    </row>
    <row r="321" spans="4:6" x14ac:dyDescent="0.2">
      <c r="D321" s="23">
        <v>53844</v>
      </c>
      <c r="E321" s="28">
        <v>3.8963212835476124</v>
      </c>
      <c r="F321">
        <f t="shared" si="5"/>
        <v>2047</v>
      </c>
    </row>
    <row r="322" spans="4:6" x14ac:dyDescent="0.2">
      <c r="D322" s="23">
        <v>53874</v>
      </c>
      <c r="E322" s="28">
        <v>4.2011671336806318</v>
      </c>
      <c r="F322">
        <f t="shared" si="5"/>
        <v>2047</v>
      </c>
    </row>
    <row r="323" spans="4:6" x14ac:dyDescent="0.2">
      <c r="D323" s="23">
        <v>53905</v>
      </c>
      <c r="E323" s="28">
        <v>4.298425328066994</v>
      </c>
      <c r="F323">
        <f t="shared" si="5"/>
        <v>2047</v>
      </c>
    </row>
    <row r="324" spans="4:6" x14ac:dyDescent="0.2">
      <c r="D324" s="23">
        <v>53936</v>
      </c>
      <c r="E324" s="28">
        <v>4.214671407236815</v>
      </c>
      <c r="F324">
        <f t="shared" si="5"/>
        <v>2047</v>
      </c>
    </row>
    <row r="325" spans="4:6" x14ac:dyDescent="0.2">
      <c r="D325" s="23">
        <v>53966</v>
      </c>
      <c r="E325" s="28">
        <v>4.2017703889198375</v>
      </c>
      <c r="F325">
        <f t="shared" ref="F325:F363" si="6">YEAR(D325)</f>
        <v>2047</v>
      </c>
    </row>
    <row r="326" spans="4:6" x14ac:dyDescent="0.2">
      <c r="D326" s="23">
        <v>53997</v>
      </c>
      <c r="E326" s="28">
        <v>4.2693885896650094</v>
      </c>
      <c r="F326">
        <f t="shared" si="6"/>
        <v>2047</v>
      </c>
    </row>
    <row r="327" spans="4:6" x14ac:dyDescent="0.2">
      <c r="D327" s="23">
        <v>54027</v>
      </c>
      <c r="E327" s="28">
        <v>4.5189435914738665</v>
      </c>
      <c r="F327">
        <f t="shared" si="6"/>
        <v>2047</v>
      </c>
    </row>
    <row r="328" spans="4:6" x14ac:dyDescent="0.2">
      <c r="D328" s="23">
        <v>54058</v>
      </c>
      <c r="E328" s="28">
        <v>4.9114051101739777</v>
      </c>
      <c r="F328">
        <f t="shared" si="6"/>
        <v>2048</v>
      </c>
    </row>
    <row r="329" spans="4:6" x14ac:dyDescent="0.2">
      <c r="D329" s="23">
        <v>54089</v>
      </c>
      <c r="E329" s="28">
        <v>4.8242461853100513</v>
      </c>
      <c r="F329">
        <f t="shared" si="6"/>
        <v>2048</v>
      </c>
    </row>
    <row r="330" spans="4:6" x14ac:dyDescent="0.2">
      <c r="D330" s="23">
        <v>54118</v>
      </c>
      <c r="E330" s="28">
        <v>4.1962792758913059</v>
      </c>
      <c r="F330">
        <f t="shared" si="6"/>
        <v>2048</v>
      </c>
    </row>
    <row r="331" spans="4:6" x14ac:dyDescent="0.2">
      <c r="D331" s="23">
        <v>54149</v>
      </c>
      <c r="E331" s="28">
        <v>3.8598653671014755</v>
      </c>
      <c r="F331">
        <f t="shared" si="6"/>
        <v>2048</v>
      </c>
    </row>
    <row r="332" spans="4:6" x14ac:dyDescent="0.2">
      <c r="D332" s="23">
        <v>54179</v>
      </c>
      <c r="E332" s="28">
        <v>3.9111489002662898</v>
      </c>
      <c r="F332">
        <f t="shared" si="6"/>
        <v>2048</v>
      </c>
    </row>
    <row r="333" spans="4:6" x14ac:dyDescent="0.2">
      <c r="D333" s="23">
        <v>54210</v>
      </c>
      <c r="E333" s="28">
        <v>3.9742477092185649</v>
      </c>
      <c r="F333">
        <f t="shared" si="6"/>
        <v>2048</v>
      </c>
    </row>
    <row r="334" spans="4:6" x14ac:dyDescent="0.2">
      <c r="D334" s="23">
        <v>54240</v>
      </c>
      <c r="E334" s="28">
        <v>4.2851904763542441</v>
      </c>
      <c r="F334">
        <f t="shared" si="6"/>
        <v>2048</v>
      </c>
    </row>
    <row r="335" spans="4:6" x14ac:dyDescent="0.2">
      <c r="D335" s="23">
        <v>54271</v>
      </c>
      <c r="E335" s="28">
        <v>4.3843938346283338</v>
      </c>
      <c r="F335">
        <f t="shared" si="6"/>
        <v>2048</v>
      </c>
    </row>
    <row r="336" spans="4:6" x14ac:dyDescent="0.2">
      <c r="D336" s="23">
        <v>54302</v>
      </c>
      <c r="E336" s="28">
        <v>4.2989648353815513</v>
      </c>
      <c r="F336">
        <f t="shared" si="6"/>
        <v>2048</v>
      </c>
    </row>
    <row r="337" spans="4:6" x14ac:dyDescent="0.2">
      <c r="D337" s="23">
        <v>54332</v>
      </c>
      <c r="E337" s="28">
        <v>4.2858057966982344</v>
      </c>
      <c r="F337">
        <f t="shared" si="6"/>
        <v>2048</v>
      </c>
    </row>
    <row r="338" spans="4:6" x14ac:dyDescent="0.2">
      <c r="D338" s="23">
        <v>54363</v>
      </c>
      <c r="E338" s="28">
        <v>4.3547763614583097</v>
      </c>
      <c r="F338">
        <f t="shared" si="6"/>
        <v>2048</v>
      </c>
    </row>
    <row r="339" spans="4:6" x14ac:dyDescent="0.2">
      <c r="D339" s="23">
        <v>54393</v>
      </c>
      <c r="E339" s="28">
        <v>4.6093224633033438</v>
      </c>
      <c r="F339">
        <f t="shared" si="6"/>
        <v>2048</v>
      </c>
    </row>
    <row r="340" spans="4:6" x14ac:dyDescent="0.2">
      <c r="D340" s="23">
        <v>54424</v>
      </c>
      <c r="E340" s="28">
        <v>5.009633212377457</v>
      </c>
      <c r="F340">
        <f t="shared" si="6"/>
        <v>2049</v>
      </c>
    </row>
    <row r="341" spans="4:6" x14ac:dyDescent="0.2">
      <c r="D341" s="23">
        <v>54455</v>
      </c>
      <c r="E341" s="28">
        <v>4.9207311090162529</v>
      </c>
      <c r="F341">
        <f t="shared" si="6"/>
        <v>2049</v>
      </c>
    </row>
    <row r="342" spans="4:6" x14ac:dyDescent="0.2">
      <c r="D342" s="23">
        <v>54483</v>
      </c>
      <c r="E342" s="28">
        <v>4.2802048614091319</v>
      </c>
      <c r="F342">
        <f t="shared" si="6"/>
        <v>2049</v>
      </c>
    </row>
    <row r="343" spans="4:6" x14ac:dyDescent="0.2">
      <c r="D343" s="23">
        <v>54514</v>
      </c>
      <c r="E343" s="28">
        <v>3.9370626744435051</v>
      </c>
      <c r="F343">
        <f t="shared" si="6"/>
        <v>2049</v>
      </c>
    </row>
    <row r="344" spans="4:6" x14ac:dyDescent="0.2">
      <c r="D344" s="23">
        <v>54544</v>
      </c>
      <c r="E344" s="28">
        <v>3.9893718782716157</v>
      </c>
      <c r="F344">
        <f t="shared" si="6"/>
        <v>2049</v>
      </c>
    </row>
    <row r="345" spans="4:6" x14ac:dyDescent="0.2">
      <c r="D345" s="23">
        <v>54575</v>
      </c>
      <c r="E345" s="28">
        <v>4.0537326634029363</v>
      </c>
      <c r="F345">
        <f t="shared" si="6"/>
        <v>2049</v>
      </c>
    </row>
    <row r="346" spans="4:6" x14ac:dyDescent="0.2">
      <c r="D346" s="23">
        <v>54605</v>
      </c>
      <c r="E346" s="28">
        <v>4.3708942858813291</v>
      </c>
      <c r="F346">
        <f t="shared" si="6"/>
        <v>2049</v>
      </c>
    </row>
    <row r="347" spans="4:6" x14ac:dyDescent="0.2">
      <c r="D347" s="23">
        <v>54636</v>
      </c>
      <c r="E347" s="28">
        <v>4.4720817113209002</v>
      </c>
      <c r="F347">
        <f t="shared" si="6"/>
        <v>2049</v>
      </c>
    </row>
    <row r="348" spans="4:6" x14ac:dyDescent="0.2">
      <c r="D348" s="23">
        <v>54667</v>
      </c>
      <c r="E348" s="28">
        <v>4.3849441320891822</v>
      </c>
      <c r="F348">
        <f t="shared" si="6"/>
        <v>2049</v>
      </c>
    </row>
    <row r="349" spans="4:6" x14ac:dyDescent="0.2">
      <c r="D349" s="23">
        <v>54697</v>
      </c>
      <c r="E349" s="28">
        <v>4.3715219126321987</v>
      </c>
      <c r="F349">
        <f t="shared" si="6"/>
        <v>2049</v>
      </c>
    </row>
    <row r="350" spans="4:6" x14ac:dyDescent="0.2">
      <c r="D350" s="23">
        <v>54728</v>
      </c>
      <c r="E350" s="28">
        <v>4.4418718886874764</v>
      </c>
      <c r="F350">
        <f t="shared" si="6"/>
        <v>2049</v>
      </c>
    </row>
    <row r="351" spans="4:6" x14ac:dyDescent="0.2">
      <c r="D351" s="23">
        <v>54758</v>
      </c>
      <c r="E351" s="28">
        <v>4.7015089125694107</v>
      </c>
      <c r="F351">
        <f t="shared" si="6"/>
        <v>2049</v>
      </c>
    </row>
    <row r="352" spans="4:6" x14ac:dyDescent="0.2">
      <c r="D352" s="23">
        <v>54789</v>
      </c>
      <c r="E352" s="28">
        <v>5.1098258766250062</v>
      </c>
      <c r="F352">
        <f t="shared" si="6"/>
        <v>2050</v>
      </c>
    </row>
    <row r="353" spans="4:6" x14ac:dyDescent="0.2">
      <c r="D353" s="23">
        <v>54820</v>
      </c>
      <c r="E353" s="28">
        <v>5.0191457311965779</v>
      </c>
      <c r="F353">
        <f t="shared" si="6"/>
        <v>2050</v>
      </c>
    </row>
    <row r="354" spans="4:6" x14ac:dyDescent="0.2">
      <c r="D354" s="23">
        <v>54848</v>
      </c>
      <c r="E354" s="28">
        <v>4.3658089586373148</v>
      </c>
      <c r="F354">
        <f t="shared" si="6"/>
        <v>2050</v>
      </c>
    </row>
    <row r="355" spans="4:6" x14ac:dyDescent="0.2">
      <c r="D355" s="23">
        <v>54879</v>
      </c>
      <c r="E355" s="28">
        <v>4.0158039279323754</v>
      </c>
      <c r="F355">
        <f t="shared" si="6"/>
        <v>2050</v>
      </c>
    </row>
    <row r="356" spans="4:6" x14ac:dyDescent="0.2">
      <c r="D356" s="23">
        <v>54909</v>
      </c>
      <c r="E356" s="28">
        <v>4.069159315837048</v>
      </c>
      <c r="F356">
        <f t="shared" si="6"/>
        <v>2050</v>
      </c>
    </row>
    <row r="357" spans="4:6" x14ac:dyDescent="0.2">
      <c r="D357" s="23">
        <v>54940</v>
      </c>
      <c r="E357" s="28">
        <v>4.1348073166709947</v>
      </c>
      <c r="F357">
        <f t="shared" si="6"/>
        <v>2050</v>
      </c>
    </row>
    <row r="358" spans="4:6" x14ac:dyDescent="0.2">
      <c r="D358" s="23">
        <v>54970</v>
      </c>
      <c r="E358" s="28">
        <v>4.4583121715989558</v>
      </c>
      <c r="F358">
        <f t="shared" si="6"/>
        <v>2050</v>
      </c>
    </row>
    <row r="359" spans="4:6" x14ac:dyDescent="0.2">
      <c r="D359" s="23">
        <v>55001</v>
      </c>
      <c r="E359" s="28">
        <v>4.5615233455473181</v>
      </c>
      <c r="F359">
        <f t="shared" si="6"/>
        <v>2050</v>
      </c>
    </row>
    <row r="360" spans="4:6" x14ac:dyDescent="0.2">
      <c r="D360" s="23">
        <v>55032</v>
      </c>
      <c r="E360" s="28">
        <v>4.4726430147309664</v>
      </c>
      <c r="F360">
        <f t="shared" si="6"/>
        <v>2050</v>
      </c>
    </row>
    <row r="361" spans="4:6" x14ac:dyDescent="0.2">
      <c r="D361" s="23">
        <v>55062</v>
      </c>
      <c r="E361" s="28">
        <v>4.458952350884843</v>
      </c>
      <c r="F361">
        <f t="shared" si="6"/>
        <v>2050</v>
      </c>
    </row>
    <row r="362" spans="4:6" x14ac:dyDescent="0.2">
      <c r="D362" s="23">
        <v>55093</v>
      </c>
      <c r="E362" s="28">
        <v>4.5307093264612259</v>
      </c>
      <c r="F362">
        <f t="shared" si="6"/>
        <v>2050</v>
      </c>
    </row>
    <row r="363" spans="4:6" x14ac:dyDescent="0.2">
      <c r="D363" s="23">
        <v>55123</v>
      </c>
      <c r="E363" s="28">
        <v>4.7955390908207987</v>
      </c>
      <c r="F363">
        <f t="shared" si="6"/>
        <v>2050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0A6932B8-79CF-4A57-A98D-86C4CD4E60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Forecast</vt:lpstr>
      <vt:lpstr>Volatility</vt:lpstr>
      <vt:lpstr>Mean Reversion</vt:lpstr>
      <vt:lpstr>Correlation</vt:lpstr>
      <vt:lpstr>Sheet1</vt:lpstr>
    </vt:vector>
  </TitlesOfParts>
  <Company>Pace Global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NasyrovaA</dc:creator>
  <cp:lastModifiedBy>Wu, Moh-Farn (RC-US SI DG SW PTI EMA)</cp:lastModifiedBy>
  <dcterms:created xsi:type="dcterms:W3CDTF">2007-09-24T19:14:27Z</dcterms:created>
  <dcterms:modified xsi:type="dcterms:W3CDTF">2021-02-16T17:17:26Z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Outlook</vt:lpwstr>
  </property>
  <property fmtid="{D5CDD505-2E9C-101B-9397-08002B2CF9AE}" pid="3" name="Keyword">
    <vt:lpwstr>Oil</vt:lpwstr>
  </property>
  <property fmtid="{D5CDD505-2E9C-101B-9397-08002B2CF9AE}" pid="4" name="Document Type">
    <vt:lpwstr>Supporting Analysis</vt:lpwstr>
  </property>
  <property fmtid="{D5CDD505-2E9C-101B-9397-08002B2CF9AE}" pid="5" name="Status">
    <vt:lpwstr>Draft</vt:lpwstr>
  </property>
  <property fmtid="{D5CDD505-2E9C-101B-9397-08002B2CF9AE}" pid="6" name="Date">
    <vt:lpwstr>2007-10-03T00:00:00Z</vt:lpwstr>
  </property>
  <property fmtid="{D5CDD505-2E9C-101B-9397-08002B2CF9AE}" pid="7" name="Exentsion">
    <vt:lpwstr>.XLS</vt:lpwstr>
  </property>
  <property fmtid="{D5CDD505-2E9C-101B-9397-08002B2CF9AE}" pid="8" name="{A44787D4-0540-4523-9961-78E4036D8C6D}">
    <vt:lpwstr>{B5531100-CAF9-42B9-A8D1-C37E08EBF7E2}</vt:lpwstr>
  </property>
  <property fmtid="{D5CDD505-2E9C-101B-9397-08002B2CF9AE}" pid="9" name="MSIP_Label_a59b6cd5-d141-4a33-8bf1-0ca04484304f_Enabled">
    <vt:lpwstr>true</vt:lpwstr>
  </property>
  <property fmtid="{D5CDD505-2E9C-101B-9397-08002B2CF9AE}" pid="10" name="MSIP_Label_a59b6cd5-d141-4a33-8bf1-0ca04484304f_SetDate">
    <vt:lpwstr>2021-02-01T15:12:08Z</vt:lpwstr>
  </property>
  <property fmtid="{D5CDD505-2E9C-101B-9397-08002B2CF9AE}" pid="11" name="MSIP_Label_a59b6cd5-d141-4a33-8bf1-0ca04484304f_Method">
    <vt:lpwstr>Standard</vt:lpwstr>
  </property>
  <property fmtid="{D5CDD505-2E9C-101B-9397-08002B2CF9AE}" pid="12" name="MSIP_Label_a59b6cd5-d141-4a33-8bf1-0ca04484304f_Name">
    <vt:lpwstr>restricted-default</vt:lpwstr>
  </property>
  <property fmtid="{D5CDD505-2E9C-101B-9397-08002B2CF9AE}" pid="13" name="MSIP_Label_a59b6cd5-d141-4a33-8bf1-0ca04484304f_SiteId">
    <vt:lpwstr>38ae3bcd-9579-4fd4-adda-b42e1495d55a</vt:lpwstr>
  </property>
  <property fmtid="{D5CDD505-2E9C-101B-9397-08002B2CF9AE}" pid="14" name="MSIP_Label_a59b6cd5-d141-4a33-8bf1-0ca04484304f_ActionId">
    <vt:lpwstr>e5fa4b6d-58b5-4578-a73e-410e1cb8f447</vt:lpwstr>
  </property>
  <property fmtid="{D5CDD505-2E9C-101B-9397-08002B2CF9AE}" pid="15" name="MSIP_Label_a59b6cd5-d141-4a33-8bf1-0ca04484304f_ContentBits">
    <vt:lpwstr>0</vt:lpwstr>
  </property>
  <property fmtid="{D5CDD505-2E9C-101B-9397-08002B2CF9AE}" pid="16" name="Document_Confidentiality">
    <vt:lpwstr>Restricted</vt:lpwstr>
  </property>
</Properties>
</file>