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uário\OneDrive\2020\PRD\Aviônica - H100\"/>
    </mc:Choice>
  </mc:AlternateContent>
  <xr:revisionPtr revIDLastSave="0" documentId="13_ncr:1_{8B5669E7-E59E-48FF-BCC5-0D2675687F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0" i="1" l="1"/>
  <c r="J8" i="1"/>
  <c r="J4" i="1"/>
  <c r="J3" i="1"/>
  <c r="J5" i="1"/>
  <c r="J11" i="1"/>
  <c r="J7" i="1"/>
  <c r="J13" i="1"/>
  <c r="J14" i="1"/>
  <c r="J6" i="1"/>
  <c r="J2" i="1"/>
  <c r="J9" i="1"/>
  <c r="J15" i="1" l="1"/>
</calcChain>
</file>

<file path=xl/sharedStrings.xml><?xml version="1.0" encoding="utf-8"?>
<sst xmlns="http://schemas.openxmlformats.org/spreadsheetml/2006/main" count="103" uniqueCount="69">
  <si>
    <t>Item</t>
  </si>
  <si>
    <t>Referência</t>
  </si>
  <si>
    <t>Componente</t>
  </si>
  <si>
    <t>Quantidade</t>
  </si>
  <si>
    <t>Tipo</t>
  </si>
  <si>
    <t>LR44</t>
  </si>
  <si>
    <t>LM1117</t>
  </si>
  <si>
    <t>ATTiny85</t>
  </si>
  <si>
    <t>AT24C256</t>
  </si>
  <si>
    <t>SMD</t>
  </si>
  <si>
    <t>THT</t>
  </si>
  <si>
    <t>LM1117-3.3</t>
  </si>
  <si>
    <t>BMP280</t>
  </si>
  <si>
    <t>Chave Táctil (Push-Button)</t>
  </si>
  <si>
    <t>Adaptador Soquete DIP-8</t>
  </si>
  <si>
    <t>Placa de Fenolite</t>
  </si>
  <si>
    <t>Massa Total (g)</t>
  </si>
  <si>
    <t>-</t>
  </si>
  <si>
    <t>LED</t>
  </si>
  <si>
    <t>Pin Header Fêmea 1x4 (2,54mm)</t>
  </si>
  <si>
    <t>Pin Header Macho 90 Graus 1x4 (2,54mm)</t>
  </si>
  <si>
    <t>10,5x3x8,4</t>
  </si>
  <si>
    <t>11,6x5,4</t>
  </si>
  <si>
    <t>10,1x10,1x7,3</t>
  </si>
  <si>
    <t>9,3x7,9x9,1</t>
  </si>
  <si>
    <t>15x12x2</t>
  </si>
  <si>
    <t>6x6x6</t>
  </si>
  <si>
    <t>Massa por Unidade (g)</t>
  </si>
  <si>
    <t>Dimensões por Unidade (mm)</t>
  </si>
  <si>
    <t>Resistor 10kΩ</t>
  </si>
  <si>
    <t>Resistor 220Ω</t>
  </si>
  <si>
    <t>5x5</t>
  </si>
  <si>
    <t>6,3x7x1,8</t>
  </si>
  <si>
    <t>6,3x2,2</t>
  </si>
  <si>
    <t>Package</t>
  </si>
  <si>
    <t>BT1</t>
  </si>
  <si>
    <t>Rreset1</t>
  </si>
  <si>
    <t>Rled1</t>
  </si>
  <si>
    <t>SW1</t>
  </si>
  <si>
    <t>LED1</t>
  </si>
  <si>
    <t>ATTiny85/AT24C256</t>
  </si>
  <si>
    <t>8-lead PDIP</t>
  </si>
  <si>
    <t>SOT-223</t>
  </si>
  <si>
    <t>DIP-8</t>
  </si>
  <si>
    <t>Axial</t>
  </si>
  <si>
    <t>Fabricante</t>
  </si>
  <si>
    <t>Número</t>
  </si>
  <si>
    <t>ATTINY85-20PU</t>
  </si>
  <si>
    <t>AT24C256C-PU</t>
  </si>
  <si>
    <t>Microchip Technology/ Atmel</t>
  </si>
  <si>
    <t>Murata Electronics</t>
  </si>
  <si>
    <t>LM1117IMPX-3.3/NOPB</t>
  </si>
  <si>
    <t>Texas Instruments</t>
  </si>
  <si>
    <t>GY-BMP280-3.3</t>
  </si>
  <si>
    <t>Mingyuandingye</t>
  </si>
  <si>
    <t>A2541WR-4P</t>
  </si>
  <si>
    <t>A2541HWV-4P</t>
  </si>
  <si>
    <t xml:space="preserve"> Z-10008320100100</t>
  </si>
  <si>
    <t>Nextronics Engineering/ Nextron</t>
  </si>
  <si>
    <t>Changjiang Connectors/ CJT</t>
  </si>
  <si>
    <t>CFR-25JT-52-220R</t>
  </si>
  <si>
    <t>Yageo</t>
  </si>
  <si>
    <t>CFR50SJT-52-10K</t>
  </si>
  <si>
    <t>151051SS04000</t>
  </si>
  <si>
    <t>Wurth Elektronik</t>
  </si>
  <si>
    <t>K2-6639DP-E4SW-04</t>
  </si>
  <si>
    <t>Korean Hroparts Elec</t>
  </si>
  <si>
    <t>60,3x15,75x12,5</t>
  </si>
  <si>
    <t>58,4x15,75x1,5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</si>
</sst>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sz val="10"/>
      <color rgb="FF000000"/>
      <name val="Times New Roman"/>
      <family val="1"/>
    </font>
    <font>
      <sz val="10"/>
      <color rgb="FF1515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K14" totalsRowShown="0" headerRowDxfId="14" dataDxfId="12" headerRowBorderDxfId="13" tableBorderDxfId="11">
  <autoFilter ref="A1:K1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Item" dataDxfId="10"/>
    <tableColumn id="2" xr3:uid="{00000000-0010-0000-0000-000002000000}" name="Componente" dataDxfId="9"/>
    <tableColumn id="3" xr3:uid="{00000000-0010-0000-0000-000003000000}" name="Referência" dataDxfId="8"/>
    <tableColumn id="10" xr3:uid="{00000000-0010-0000-0000-00000A000000}" name="Fabricante" dataDxfId="7"/>
    <tableColumn id="11" xr3:uid="{00000000-0010-0000-0000-00000B000000}" name="Número" dataDxfId="6"/>
    <tableColumn id="4" xr3:uid="{00000000-0010-0000-0000-000004000000}" name="Quantidade" dataDxfId="5"/>
    <tableColumn id="5" xr3:uid="{00000000-0010-0000-0000-000005000000}" name="Tipo" dataDxfId="4"/>
    <tableColumn id="6" xr3:uid="{00000000-0010-0000-0000-000006000000}" name="Package" dataDxfId="3"/>
    <tableColumn id="7" xr3:uid="{00000000-0010-0000-0000-000007000000}" name="Massa por Unidade (g)" dataDxfId="2"/>
    <tableColumn id="8" xr3:uid="{00000000-0010-0000-0000-000008000000}" name="Massa Total (g)" dataDxfId="1">
      <calculatedColumnFormula>F2*I2</calculatedColumnFormula>
    </tableColumn>
    <tableColumn id="9" xr3:uid="{00000000-0010-0000-0000-000009000000}" name="Dimensões por Unidade (mm)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C1" zoomScale="120" zoomScaleNormal="120" workbookViewId="0">
      <selection activeCell="K17" sqref="K17"/>
    </sheetView>
  </sheetViews>
  <sheetFormatPr defaultRowHeight="15" x14ac:dyDescent="0.25"/>
  <cols>
    <col min="2" max="2" width="38.140625" bestFit="1" customWidth="1"/>
    <col min="3" max="3" width="17.7109375" bestFit="1" customWidth="1"/>
    <col min="4" max="4" width="26.28515625" bestFit="1" customWidth="1"/>
    <col min="5" max="5" width="20" bestFit="1" customWidth="1"/>
    <col min="6" max="6" width="12" customWidth="1"/>
    <col min="8" max="8" width="9.85546875" bestFit="1" customWidth="1"/>
    <col min="9" max="9" width="20.85546875" bestFit="1" customWidth="1"/>
    <col min="10" max="10" width="15.28515625" customWidth="1"/>
    <col min="11" max="11" width="28" bestFit="1" customWidth="1"/>
  </cols>
  <sheetData>
    <row r="1" spans="1:11" x14ac:dyDescent="0.25">
      <c r="A1" s="11" t="s">
        <v>0</v>
      </c>
      <c r="B1" s="12" t="s">
        <v>2</v>
      </c>
      <c r="C1" s="12" t="s">
        <v>1</v>
      </c>
      <c r="D1" s="12" t="s">
        <v>45</v>
      </c>
      <c r="E1" s="12" t="s">
        <v>46</v>
      </c>
      <c r="F1" s="12" t="s">
        <v>3</v>
      </c>
      <c r="G1" s="12" t="s">
        <v>4</v>
      </c>
      <c r="H1" s="12" t="s">
        <v>34</v>
      </c>
      <c r="I1" s="12" t="s">
        <v>27</v>
      </c>
      <c r="J1" s="12" t="s">
        <v>16</v>
      </c>
      <c r="K1" s="13" t="s">
        <v>28</v>
      </c>
    </row>
    <row r="2" spans="1:11" x14ac:dyDescent="0.25">
      <c r="A2" s="4">
        <v>1</v>
      </c>
      <c r="B2" s="2" t="s">
        <v>14</v>
      </c>
      <c r="C2" s="3" t="s">
        <v>40</v>
      </c>
      <c r="D2" s="3" t="s">
        <v>58</v>
      </c>
      <c r="E2" s="3" t="s">
        <v>57</v>
      </c>
      <c r="F2" s="3">
        <v>2</v>
      </c>
      <c r="G2" s="3" t="s">
        <v>10</v>
      </c>
      <c r="H2" s="3" t="s">
        <v>43</v>
      </c>
      <c r="I2" s="3">
        <v>0.8</v>
      </c>
      <c r="J2" s="3">
        <f t="shared" ref="J2:J9" si="0">F2*I2</f>
        <v>1.6</v>
      </c>
      <c r="K2" s="5" t="s">
        <v>23</v>
      </c>
    </row>
    <row r="3" spans="1:11" x14ac:dyDescent="0.25">
      <c r="A3" s="4">
        <v>2</v>
      </c>
      <c r="B3" s="2" t="s">
        <v>8</v>
      </c>
      <c r="C3" s="3" t="s">
        <v>8</v>
      </c>
      <c r="D3" s="3" t="s">
        <v>49</v>
      </c>
      <c r="E3" s="14" t="s">
        <v>48</v>
      </c>
      <c r="F3" s="3">
        <v>1</v>
      </c>
      <c r="G3" s="3" t="s">
        <v>10</v>
      </c>
      <c r="H3" s="3" t="s">
        <v>41</v>
      </c>
      <c r="I3" s="3">
        <v>0.4</v>
      </c>
      <c r="J3" s="3">
        <f t="shared" si="0"/>
        <v>0.4</v>
      </c>
      <c r="K3" s="5" t="s">
        <v>24</v>
      </c>
    </row>
    <row r="4" spans="1:11" x14ac:dyDescent="0.25">
      <c r="A4" s="4">
        <v>3</v>
      </c>
      <c r="B4" s="2" t="s">
        <v>7</v>
      </c>
      <c r="C4" s="3" t="s">
        <v>7</v>
      </c>
      <c r="D4" s="3" t="s">
        <v>49</v>
      </c>
      <c r="E4" s="15" t="s">
        <v>47</v>
      </c>
      <c r="F4" s="3">
        <v>1</v>
      </c>
      <c r="G4" s="3" t="s">
        <v>10</v>
      </c>
      <c r="H4" s="3" t="s">
        <v>41</v>
      </c>
      <c r="I4" s="3">
        <v>0.4</v>
      </c>
      <c r="J4" s="3">
        <f t="shared" si="0"/>
        <v>0.4</v>
      </c>
      <c r="K4" s="5" t="s">
        <v>24</v>
      </c>
    </row>
    <row r="5" spans="1:11" x14ac:dyDescent="0.25">
      <c r="A5" s="4">
        <v>4</v>
      </c>
      <c r="B5" s="2" t="s">
        <v>12</v>
      </c>
      <c r="C5" s="3" t="s">
        <v>12</v>
      </c>
      <c r="D5" s="16" t="s">
        <v>54</v>
      </c>
      <c r="E5" s="3" t="s">
        <v>53</v>
      </c>
      <c r="F5" s="3">
        <v>1</v>
      </c>
      <c r="G5" s="3" t="s">
        <v>10</v>
      </c>
      <c r="H5" s="3" t="s">
        <v>10</v>
      </c>
      <c r="I5" s="3">
        <v>1</v>
      </c>
      <c r="J5" s="3">
        <f t="shared" si="0"/>
        <v>1</v>
      </c>
      <c r="K5" s="5" t="s">
        <v>25</v>
      </c>
    </row>
    <row r="6" spans="1:11" x14ac:dyDescent="0.25">
      <c r="A6" s="4">
        <v>5</v>
      </c>
      <c r="B6" s="2" t="s">
        <v>13</v>
      </c>
      <c r="C6" s="3" t="s">
        <v>38</v>
      </c>
      <c r="D6" s="3" t="s">
        <v>66</v>
      </c>
      <c r="E6" s="14" t="s">
        <v>65</v>
      </c>
      <c r="F6" s="3">
        <v>1</v>
      </c>
      <c r="G6" s="3" t="s">
        <v>10</v>
      </c>
      <c r="H6" s="3" t="s">
        <v>10</v>
      </c>
      <c r="I6" s="3">
        <v>0.3</v>
      </c>
      <c r="J6" s="3">
        <f t="shared" si="0"/>
        <v>0.3</v>
      </c>
      <c r="K6" s="5" t="s">
        <v>26</v>
      </c>
    </row>
    <row r="7" spans="1:11" x14ac:dyDescent="0.25">
      <c r="A7" s="4">
        <v>6</v>
      </c>
      <c r="B7" s="2" t="s">
        <v>18</v>
      </c>
      <c r="C7" s="3" t="s">
        <v>39</v>
      </c>
      <c r="D7" s="3" t="s">
        <v>64</v>
      </c>
      <c r="E7" s="15" t="s">
        <v>63</v>
      </c>
      <c r="F7" s="3">
        <v>1</v>
      </c>
      <c r="G7" s="3" t="s">
        <v>10</v>
      </c>
      <c r="H7" s="3" t="s">
        <v>10</v>
      </c>
      <c r="I7" s="3">
        <v>0.1</v>
      </c>
      <c r="J7" s="3">
        <f t="shared" si="0"/>
        <v>0.1</v>
      </c>
      <c r="K7" s="5" t="s">
        <v>31</v>
      </c>
    </row>
    <row r="8" spans="1:11" x14ac:dyDescent="0.25">
      <c r="A8" s="4">
        <v>7</v>
      </c>
      <c r="B8" s="2" t="s">
        <v>11</v>
      </c>
      <c r="C8" s="3" t="s">
        <v>6</v>
      </c>
      <c r="D8" s="3" t="s">
        <v>52</v>
      </c>
      <c r="E8" s="3" t="s">
        <v>51</v>
      </c>
      <c r="F8" s="3">
        <v>1</v>
      </c>
      <c r="G8" s="3" t="s">
        <v>9</v>
      </c>
      <c r="H8" s="3" t="s">
        <v>42</v>
      </c>
      <c r="I8" s="3">
        <v>0.3</v>
      </c>
      <c r="J8" s="3">
        <f t="shared" si="0"/>
        <v>0.3</v>
      </c>
      <c r="K8" s="5" t="s">
        <v>32</v>
      </c>
    </row>
    <row r="9" spans="1:11" x14ac:dyDescent="0.25">
      <c r="A9" s="4">
        <v>8</v>
      </c>
      <c r="B9" s="2" t="s">
        <v>5</v>
      </c>
      <c r="C9" s="3" t="s">
        <v>35</v>
      </c>
      <c r="D9" s="3" t="s">
        <v>50</v>
      </c>
      <c r="E9" s="3" t="s">
        <v>5</v>
      </c>
      <c r="F9" s="3">
        <v>3</v>
      </c>
      <c r="G9" s="3" t="s">
        <v>10</v>
      </c>
      <c r="H9" s="3" t="s">
        <v>10</v>
      </c>
      <c r="I9" s="3">
        <v>2</v>
      </c>
      <c r="J9" s="3">
        <f t="shared" si="0"/>
        <v>6</v>
      </c>
      <c r="K9" s="5" t="s">
        <v>22</v>
      </c>
    </row>
    <row r="10" spans="1:11" x14ac:dyDescent="0.25">
      <c r="A10" s="4">
        <v>10</v>
      </c>
      <c r="B10" s="2" t="s">
        <v>19</v>
      </c>
      <c r="C10" s="3" t="s">
        <v>12</v>
      </c>
      <c r="D10" s="3" t="s">
        <v>59</v>
      </c>
      <c r="E10" s="17" t="s">
        <v>56</v>
      </c>
      <c r="F10" s="3">
        <v>1</v>
      </c>
      <c r="G10" s="3" t="s">
        <v>10</v>
      </c>
      <c r="H10" s="3" t="s">
        <v>10</v>
      </c>
      <c r="I10" s="3">
        <v>0.4</v>
      </c>
      <c r="J10" s="3">
        <f t="shared" ref="J10" si="1">F10*I10</f>
        <v>0.4</v>
      </c>
      <c r="K10" s="5" t="s">
        <v>21</v>
      </c>
    </row>
    <row r="11" spans="1:11" x14ac:dyDescent="0.25">
      <c r="A11" s="4">
        <v>11</v>
      </c>
      <c r="B11" s="2" t="s">
        <v>20</v>
      </c>
      <c r="C11" s="3" t="s">
        <v>12</v>
      </c>
      <c r="D11" s="3" t="s">
        <v>59</v>
      </c>
      <c r="E11" s="3" t="s">
        <v>55</v>
      </c>
      <c r="F11" s="3">
        <v>1</v>
      </c>
      <c r="G11" s="3" t="s">
        <v>10</v>
      </c>
      <c r="H11" s="3" t="s">
        <v>10</v>
      </c>
      <c r="I11" s="3">
        <v>0.2</v>
      </c>
      <c r="J11" s="3">
        <f>F11*I11</f>
        <v>0.2</v>
      </c>
      <c r="K11" s="5" t="s">
        <v>21</v>
      </c>
    </row>
    <row r="12" spans="1:11" x14ac:dyDescent="0.25">
      <c r="A12" s="4">
        <v>12</v>
      </c>
      <c r="B12" s="2" t="s">
        <v>15</v>
      </c>
      <c r="C12" s="3" t="s">
        <v>17</v>
      </c>
      <c r="D12" s="3" t="s">
        <v>17</v>
      </c>
      <c r="E12" s="3" t="s">
        <v>17</v>
      </c>
      <c r="F12" s="3">
        <v>1</v>
      </c>
      <c r="G12" s="3" t="s">
        <v>17</v>
      </c>
      <c r="H12" s="3" t="s">
        <v>17</v>
      </c>
      <c r="I12" s="3">
        <v>2.5</v>
      </c>
      <c r="J12" s="3">
        <f>F12*I12</f>
        <v>2.5</v>
      </c>
      <c r="K12" s="5" t="s">
        <v>68</v>
      </c>
    </row>
    <row r="13" spans="1:11" x14ac:dyDescent="0.25">
      <c r="A13" s="4">
        <v>13</v>
      </c>
      <c r="B13" s="2" t="s">
        <v>29</v>
      </c>
      <c r="C13" s="3" t="s">
        <v>36</v>
      </c>
      <c r="D13" s="8" t="s">
        <v>61</v>
      </c>
      <c r="E13" s="15" t="s">
        <v>62</v>
      </c>
      <c r="F13" s="3">
        <v>1</v>
      </c>
      <c r="G13" s="3" t="s">
        <v>10</v>
      </c>
      <c r="H13" s="3" t="s">
        <v>44</v>
      </c>
      <c r="I13" s="3">
        <v>0.1</v>
      </c>
      <c r="J13" s="3">
        <f>F13*I13</f>
        <v>0.1</v>
      </c>
      <c r="K13" s="5" t="s">
        <v>33</v>
      </c>
    </row>
    <row r="14" spans="1:11" x14ac:dyDescent="0.25">
      <c r="A14" s="6">
        <v>14</v>
      </c>
      <c r="B14" s="7" t="s">
        <v>30</v>
      </c>
      <c r="C14" s="8" t="s">
        <v>37</v>
      </c>
      <c r="D14" s="8" t="s">
        <v>61</v>
      </c>
      <c r="E14" s="15" t="s">
        <v>60</v>
      </c>
      <c r="F14" s="8">
        <v>1</v>
      </c>
      <c r="G14" s="8" t="s">
        <v>10</v>
      </c>
      <c r="H14" s="8" t="s">
        <v>44</v>
      </c>
      <c r="I14" s="8">
        <v>0.1</v>
      </c>
      <c r="J14" s="8">
        <f>F14*I14</f>
        <v>0.1</v>
      </c>
      <c r="K14" s="9" t="s">
        <v>33</v>
      </c>
    </row>
    <row r="15" spans="1:11" x14ac:dyDescent="0.25">
      <c r="J15" s="10">
        <f>SUM(Tabela1[Massa Total (g)])</f>
        <v>13.399999999999999</v>
      </c>
      <c r="K15" s="10" t="s">
        <v>67</v>
      </c>
    </row>
    <row r="23" spans="14:14" x14ac:dyDescent="0.25">
      <c r="N23" s="1"/>
    </row>
  </sheetData>
  <sortState xmlns:xlrd2="http://schemas.microsoft.com/office/spreadsheetml/2017/richdata2" ref="B2:H15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2020-07-12T18:49:58Z</dcterms:created>
  <dcterms:modified xsi:type="dcterms:W3CDTF">2020-08-07T21:17:06Z</dcterms:modified>
</cp:coreProperties>
</file>