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ails" sheetId="10" r:id="rId1"/>
    <sheet name="Summary" sheetId="1" r:id="rId2"/>
    <sheet name="###error.par1" sheetId="2" r:id="rId3"/>
    <sheet name="###error.par2" sheetId="3" r:id="rId4"/>
    <sheet name="###error.par3" sheetId="4" r:id="rId5"/>
    <sheet name="###error.par4" sheetId="5" r:id="rId6"/>
    <sheet name="###error.par5" sheetId="6" r:id="rId7"/>
    <sheet name="###error.par6" sheetId="7" r:id="rId8"/>
    <sheet name="###error.par7" sheetId="8" r:id="rId9"/>
    <sheet name="###error.par8" sheetId="9" r:id="rId10"/>
  </sheets>
  <calcPr calcId="152511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J5" i="1"/>
  <c r="I5" i="1"/>
  <c r="H5" i="1"/>
  <c r="G5" i="1"/>
  <c r="F5" i="1"/>
  <c r="E5" i="1"/>
  <c r="D5" i="1"/>
  <c r="C5" i="1"/>
  <c r="F9" i="9"/>
  <c r="F8" i="9"/>
  <c r="F7" i="9"/>
  <c r="F6" i="9"/>
  <c r="F5" i="9"/>
  <c r="F4" i="9"/>
  <c r="F3" i="9"/>
  <c r="F2" i="9"/>
  <c r="F9" i="8"/>
  <c r="F8" i="8"/>
  <c r="F7" i="8"/>
  <c r="F6" i="8"/>
  <c r="F5" i="8"/>
  <c r="F4" i="8"/>
  <c r="F3" i="8"/>
  <c r="F2" i="8"/>
  <c r="F9" i="7"/>
  <c r="F8" i="7"/>
  <c r="F7" i="7"/>
  <c r="F6" i="7"/>
  <c r="F5" i="7"/>
  <c r="F4" i="7"/>
  <c r="F3" i="7"/>
  <c r="F2" i="7"/>
  <c r="F9" i="6"/>
  <c r="F8" i="6"/>
  <c r="F7" i="6"/>
  <c r="F6" i="6"/>
  <c r="F5" i="6"/>
  <c r="F4" i="6"/>
  <c r="F3" i="6"/>
  <c r="F2" i="6"/>
  <c r="F9" i="5"/>
  <c r="F8" i="5"/>
  <c r="F7" i="5"/>
  <c r="F6" i="5"/>
  <c r="F5" i="5"/>
  <c r="F4" i="5"/>
  <c r="F3" i="5"/>
  <c r="F2" i="5"/>
  <c r="F9" i="4"/>
  <c r="F8" i="4"/>
  <c r="F7" i="4"/>
  <c r="F6" i="4"/>
  <c r="F5" i="4"/>
  <c r="F4" i="4"/>
  <c r="F3" i="4"/>
  <c r="F2" i="4"/>
  <c r="F9" i="3"/>
  <c r="F8" i="3"/>
  <c r="F7" i="3"/>
  <c r="F6" i="3"/>
  <c r="F5" i="3"/>
  <c r="F4" i="3"/>
  <c r="F3" i="3"/>
  <c r="F2" i="3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<sst xmlns="http://schemas.openxmlformats.org/spreadsheetml/2006/main" count="168" uniqueCount="66">
  <si>
    <t>pchl</t>
  </si>
  <si>
    <t>pqz</t>
  </si>
  <si>
    <t>ppyrox</t>
  </si>
  <si>
    <t>poliv</t>
  </si>
  <si>
    <t>pash</t>
  </si>
  <si>
    <t>pclinop-k</t>
  </si>
  <si>
    <t>pclinop-na</t>
  </si>
  <si>
    <t>palb</t>
  </si>
  <si>
    <t>single point</t>
  </si>
  <si>
    <t>par1</t>
  </si>
  <si>
    <t>par2</t>
  </si>
  <si>
    <t>error</t>
  </si>
  <si>
    <t>par3</t>
  </si>
  <si>
    <t>par4</t>
  </si>
  <si>
    <t>par5</t>
  </si>
  <si>
    <t>par6</t>
  </si>
  <si>
    <t>par7</t>
  </si>
  <si>
    <t>par8</t>
  </si>
  <si>
    <t>Converted to model units from pest value, scale, and offset</t>
  </si>
  <si>
    <t xml:space="preserve">  28 May 00:30:23.69:- model run 7 completed on node 13.</t>
  </si>
  <si>
    <t xml:space="preserve">   28 May 00:30:23.69:- model run 5 completed on node 14.</t>
  </si>
  <si>
    <t xml:space="preserve">   28 May 00:30:23.69:- model run 4 completed on node 16.</t>
  </si>
  <si>
    <t xml:space="preserve">   28 May 00:30:23.69:- model run 1 completed on node 10.</t>
  </si>
  <si>
    <t xml:space="preserve">   28 May 00:30:23.69:- model run 2 completed on node 9.</t>
  </si>
  <si>
    <t xml:space="preserve">   28 May 00:30:23.69:- model run 3 completed on node 7.</t>
  </si>
  <si>
    <t xml:space="preserve">   28 May 00:30:23.69:- model run 6 completed on node 8.</t>
  </si>
  <si>
    <t xml:space="preserve">   28 May 00:30:23.69:- model run 8 completed on node 11.</t>
  </si>
  <si>
    <t xml:space="preserve">   Node   1      0.094    2 136.177.112.82\\C:\Users\rmwebb\Desktop\13beop_TRP23\pest_run_dir\tmpest7</t>
  </si>
  <si>
    <t xml:space="preserve">   Node   2      0.094    2 136.177.112.82\\C:\Users\rmwebb\Desktop\13beop_TRP23\pest_run_dir\tmpest1</t>
  </si>
  <si>
    <t xml:space="preserve">   Node   3      0.094    2 136.177.112.82\\C:\Users\rmwebb\Desktop\13beop_TRP23\pest_run_dir\tmpest13</t>
  </si>
  <si>
    <t xml:space="preserve">   Node   4      0.094    2 136.177.112.82\\C:\Users\rmwebb\Desktop\13beop_TRP23\pest_run_dir\tmpest11</t>
  </si>
  <si>
    <t xml:space="preserve">   Node   5      0.062    2 136.177.112.82\\C:\Users\rmwebb\Desktop\13beop_TRP23\pest_run_dir\tmpest6</t>
  </si>
  <si>
    <t xml:space="preserve">   Node   6      0.094    2 136.177.112.82\\C:\Users\rmwebb\Desktop\13beop_TRP23\pest_run_dir\tmpest15</t>
  </si>
  <si>
    <t xml:space="preserve">   Node   7      0.094    2 136.177.112.82\\C:\Users\rmwebb\Desktop\13beop_TRP23\pest_run_dir\tmpest3</t>
  </si>
  <si>
    <t xml:space="preserve">   Node   8      0.094    2 136.177.112.82\\C:\Users\rmwebb\Desktop\13beop_TRP23\pest_run_dir\tmpest5</t>
  </si>
  <si>
    <t xml:space="preserve">   Node   9      0.078    2 136.177.112.82\\C:\Users\rmwebb\Desktop\13beop_TRP23\pest_run_dir\tmpest9</t>
  </si>
  <si>
    <t xml:space="preserve">   Node  10      0.078    3 136.177.112.82\\C:\Users\rmwebb\Desktop\13beop_TRP23\pest_run_dir\tmpest10</t>
  </si>
  <si>
    <t xml:space="preserve">   Node  11      0.078    2 136.177.112.82\\C:\Users\rmwebb\Desktop\13beop_TRP23\pest_run_dir\tmpest2</t>
  </si>
  <si>
    <t xml:space="preserve">   Node  12      0.078    2 136.177.112.82\\C:\Users\rmwebb\Desktop\13beop_TRP23\pest_run_dir\tmpest14</t>
  </si>
  <si>
    <t xml:space="preserve">   Node  13      0.078    2 136.177.112.82\\C:\Users\rmwebb\Desktop\13beop_TRP23\pest_run_dir\tmpest4</t>
  </si>
  <si>
    <t xml:space="preserve">   Node  14      0.078    2 136.177.112.82\\C:\Users\rmwebb\Desktop\13beop_TRP23\pest_run_dir\tmpest8</t>
  </si>
  <si>
    <t xml:space="preserve">   Node  15      0.078    2 136.177.112.82\\C:\Users\rmwebb\Desktop\13beop_TRP23\pest_run_dir\tmpest16</t>
  </si>
  <si>
    <t xml:space="preserve">   Node  16      0.078    2 136.177.112.82\\C:\Users\rmwebb\Desktop\13beop_TRP23\pest_run_dir\tmpest12</t>
  </si>
  <si>
    <t>tmpest4</t>
  </si>
  <si>
    <t>tmpest8</t>
  </si>
  <si>
    <t>tmpest12</t>
  </si>
  <si>
    <t>tmpest10</t>
  </si>
  <si>
    <t>tmpest9</t>
  </si>
  <si>
    <t>tmpest3</t>
  </si>
  <si>
    <t>tmpest5</t>
  </si>
  <si>
    <t>tmpest2</t>
  </si>
  <si>
    <t xml:space="preserve">                 sim</t>
  </si>
  <si>
    <t xml:space="preserve">               state</t>
  </si>
  <si>
    <t xml:space="preserve">                soln</t>
  </si>
  <si>
    <t xml:space="preserve">              dist_x</t>
  </si>
  <si>
    <t xml:space="preserve">                time</t>
  </si>
  <si>
    <t xml:space="preserve">                step</t>
  </si>
  <si>
    <t xml:space="preserve">  </t>
  </si>
  <si>
    <t xml:space="preserve">              transp</t>
  </si>
  <si>
    <t>line in other_outputs.txt</t>
  </si>
  <si>
    <t>none</t>
  </si>
  <si>
    <t>relative</t>
  </si>
  <si>
    <t>phq_k</t>
  </si>
  <si>
    <t>Initial(pst)</t>
  </si>
  <si>
    <t>Initial pest values</t>
  </si>
  <si>
    <t>converted to model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</si>
</sst>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1"/>
  <sheetViews>
    <sheetView tabSelected="1" workbookViewId="0"/>
  </sheetViews>
  <sheetFormatPr defaultRowHeight="15" x14ac:dyDescent="0.25"/>
  <cols>
    <col min="10" max="10" width="11.42578125" bestFit="1" customWidth="1"/>
    <col min="11" max="11" width="12.5703125" bestFit="1" customWidth="1"/>
    <col min="12" max="12" width="11.570312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4" spans="1:16" x14ac:dyDescent="0.25">
      <c r="I4" t="s">
        <v>59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</row>
    <row r="6" spans="1:16" x14ac:dyDescent="0.25">
      <c r="A6" t="s">
        <v>19</v>
      </c>
      <c r="H6" t="s">
        <v>43</v>
      </c>
      <c r="I6">
        <v>485</v>
      </c>
      <c r="J6">
        <v>22</v>
      </c>
      <c r="K6" t="s">
        <v>58</v>
      </c>
      <c r="L6">
        <v>22</v>
      </c>
      <c r="M6">
        <v>1379.72</v>
      </c>
      <c r="N6" s="1">
        <v>788923000000000</v>
      </c>
      <c r="O6">
        <v>0</v>
      </c>
    </row>
    <row r="7" spans="1:16" x14ac:dyDescent="0.25">
      <c r="A7" t="s">
        <v>20</v>
      </c>
      <c r="H7" t="s">
        <v>44</v>
      </c>
      <c r="I7">
        <v>485</v>
      </c>
      <c r="J7">
        <v>22</v>
      </c>
      <c r="K7" t="s">
        <v>58</v>
      </c>
      <c r="L7">
        <v>22</v>
      </c>
      <c r="M7">
        <v>1379.72</v>
      </c>
      <c r="N7" s="1">
        <v>788923000000000</v>
      </c>
      <c r="O7">
        <v>0</v>
      </c>
    </row>
    <row r="8" spans="1:16" x14ac:dyDescent="0.25">
      <c r="A8" t="s">
        <v>21</v>
      </c>
      <c r="H8" t="s">
        <v>45</v>
      </c>
      <c r="I8">
        <v>485</v>
      </c>
      <c r="J8">
        <v>22</v>
      </c>
      <c r="K8" t="s">
        <v>58</v>
      </c>
      <c r="L8">
        <v>22</v>
      </c>
      <c r="M8">
        <v>1379.72</v>
      </c>
      <c r="N8" s="1">
        <v>788923000000000</v>
      </c>
      <c r="O8">
        <v>0</v>
      </c>
    </row>
    <row r="9" spans="1:16" x14ac:dyDescent="0.25">
      <c r="A9" t="s">
        <v>22</v>
      </c>
      <c r="H9" t="s">
        <v>46</v>
      </c>
    </row>
    <row r="10" spans="1:16" x14ac:dyDescent="0.25">
      <c r="A10" t="s">
        <v>23</v>
      </c>
      <c r="H10" t="s">
        <v>47</v>
      </c>
    </row>
    <row r="11" spans="1:16" x14ac:dyDescent="0.25">
      <c r="A11" t="s">
        <v>24</v>
      </c>
      <c r="H11" t="s">
        <v>48</v>
      </c>
    </row>
    <row r="12" spans="1:16" x14ac:dyDescent="0.25">
      <c r="A12" t="s">
        <v>25</v>
      </c>
      <c r="H12" t="s">
        <v>49</v>
      </c>
    </row>
    <row r="13" spans="1:16" x14ac:dyDescent="0.25">
      <c r="A13" t="s">
        <v>26</v>
      </c>
      <c r="H13" t="s">
        <v>50</v>
      </c>
    </row>
    <row r="16" spans="1:16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4.2719671516424098</v>
      </c>
      <c r="C2">
        <v>0.66669999999999996</v>
      </c>
      <c r="D2">
        <v>-10.67</v>
      </c>
      <c r="F2">
        <f>B2*C2+D2</f>
        <v>-7.821879500000005</v>
      </c>
    </row>
    <row r="3" spans="1:6" x14ac:dyDescent="0.25">
      <c r="A3" t="s">
        <v>6</v>
      </c>
      <c r="B3">
        <v>8.8745367536753594</v>
      </c>
      <c r="C3">
        <v>0.33329999999999999</v>
      </c>
      <c r="D3">
        <v>-7.3330000000000002</v>
      </c>
      <c r="F3">
        <f t="shared" ref="F3:F9" si="0">B3*C3+D3</f>
        <v>-4.3751169000000036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4.8521408429578496</v>
      </c>
      <c r="C5">
        <v>0.66669999999999996</v>
      </c>
      <c r="D5">
        <v>-10.67</v>
      </c>
      <c r="F5">
        <f t="shared" si="0"/>
        <v>-7.4350777000000017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5.3863861386138598</v>
      </c>
      <c r="C7">
        <v>0.44440000000000002</v>
      </c>
      <c r="D7">
        <v>-8.4440000000000008</v>
      </c>
      <c r="F7">
        <f t="shared" si="0"/>
        <v>-6.0502900000000013</v>
      </c>
    </row>
    <row r="8" spans="1:6" x14ac:dyDescent="0.25">
      <c r="A8" t="s">
        <v>1</v>
      </c>
      <c r="B8">
        <v>6.8560067506750597</v>
      </c>
      <c r="C8">
        <v>0.44440000000000002</v>
      </c>
      <c r="D8">
        <v>-8.4440000000000008</v>
      </c>
      <c r="F8">
        <f t="shared" si="0"/>
        <v>-5.3971906000000036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19" sqref="C19"/>
    </sheetView>
  </sheetViews>
  <sheetFormatPr defaultRowHeight="15" x14ac:dyDescent="0.25"/>
  <cols>
    <col min="1" max="2" width="15.140625" customWidth="1"/>
  </cols>
  <sheetData>
    <row r="2" spans="1:10" x14ac:dyDescent="0.25">
      <c r="A2" t="s">
        <v>18</v>
      </c>
    </row>
    <row r="3" spans="1:10" x14ac:dyDescent="0.25">
      <c r="C3" t="s">
        <v>11</v>
      </c>
    </row>
    <row r="4" spans="1:10" x14ac:dyDescent="0.25">
      <c r="B4" t="s">
        <v>63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25">
      <c r="A5" t="s">
        <v>7</v>
      </c>
      <c r="B5">
        <v>-7.7765219999999999</v>
      </c>
      <c r="C5">
        <f>'###error.par1'!F2</f>
        <v>-7.9919029000000013</v>
      </c>
      <c r="D5">
        <f>'###error.par2'!F2</f>
        <v>-7.9105687000000007</v>
      </c>
      <c r="E5">
        <f>'###error.par3'!F2</f>
        <v>-8.0286289000000046</v>
      </c>
      <c r="F5">
        <f>'###error.par4'!F2</f>
        <v>-7.859777700000004</v>
      </c>
      <c r="G5">
        <f>'###error.par5'!F2</f>
        <v>-8.1042875000000016</v>
      </c>
      <c r="H5">
        <f>'###error.par6'!F2</f>
        <v>-7.8345231000000046</v>
      </c>
      <c r="I5">
        <f>'###error.par7'!F2</f>
        <v>-8.1395786000000037</v>
      </c>
      <c r="J5">
        <f>'###error.par8'!F2</f>
        <v>-7.821879500000005</v>
      </c>
    </row>
    <row r="6" spans="1:10" x14ac:dyDescent="0.25">
      <c r="A6" t="s">
        <v>6</v>
      </c>
      <c r="B6">
        <v>-4.2733059999999998</v>
      </c>
      <c r="C6">
        <f>'###error.par1'!F3</f>
        <v>-4.8852448000000006</v>
      </c>
      <c r="D6">
        <f>'###error.par2'!F3</f>
        <v>-4.6767329000000011</v>
      </c>
      <c r="E6">
        <f>'###error.par3'!F3</f>
        <v>-4.8852448000000006</v>
      </c>
      <c r="F6">
        <f>'###error.par4'!F3</f>
        <v>-4.5161763000000015</v>
      </c>
      <c r="G6">
        <f>'###error.par5'!F3</f>
        <v>-4.8852448000000006</v>
      </c>
      <c r="H6">
        <f>'###error.par6'!F3</f>
        <v>-4.4251063000000022</v>
      </c>
      <c r="I6">
        <f>'###error.par7'!F3</f>
        <v>-4.7589101000000005</v>
      </c>
      <c r="J6">
        <f>'###error.par8'!F3</f>
        <v>-4.3751169000000036</v>
      </c>
    </row>
    <row r="7" spans="1:10" x14ac:dyDescent="0.25">
      <c r="A7" t="s">
        <v>5</v>
      </c>
      <c r="B7">
        <v>-3.5</v>
      </c>
      <c r="C7">
        <f>'###error.par1'!F4</f>
        <v>-3.4000000000000004</v>
      </c>
      <c r="D7">
        <f>'###error.par2'!F4</f>
        <v>-3.4000000000000004</v>
      </c>
      <c r="E7">
        <f>'###error.par3'!F4</f>
        <v>-3.4000000000000004</v>
      </c>
      <c r="F7">
        <f>'###error.par4'!F4</f>
        <v>-3.4000000000000004</v>
      </c>
      <c r="G7">
        <f>'###error.par5'!F4</f>
        <v>-3.4652745000000005</v>
      </c>
      <c r="H7">
        <f>'###error.par6'!F4</f>
        <v>-3.4000000000000004</v>
      </c>
      <c r="I7">
        <f>'###error.par7'!F4</f>
        <v>-3.5268216000000003</v>
      </c>
      <c r="J7">
        <f>'###error.par8'!F4</f>
        <v>-3.4000000000000004</v>
      </c>
    </row>
    <row r="8" spans="1:10" x14ac:dyDescent="0.25">
      <c r="A8" t="s">
        <v>4</v>
      </c>
      <c r="B8">
        <v>-7.423171</v>
      </c>
      <c r="C8">
        <f>'###error.par1'!F5</f>
        <v>-7.7829019000000041</v>
      </c>
      <c r="D8">
        <f>'###error.par2'!F5</f>
        <v>-7.6015011000000037</v>
      </c>
      <c r="E8">
        <f>'###error.par3'!F5</f>
        <v>-7.8859930000000027</v>
      </c>
      <c r="F8">
        <f>'###error.par4'!F5</f>
        <v>-7.4985821000000019</v>
      </c>
      <c r="G8">
        <f>'###error.par5'!F5</f>
        <v>-8.0278171999999994</v>
      </c>
      <c r="H8">
        <f>'###error.par6'!F5</f>
        <v>-7.453720600000004</v>
      </c>
      <c r="I8">
        <f>'###error.par7'!F5</f>
        <v>-8.0725368</v>
      </c>
      <c r="J8">
        <f>'###error.par8'!F5</f>
        <v>-7.4350777000000017</v>
      </c>
    </row>
    <row r="9" spans="1:10" x14ac:dyDescent="0.25">
      <c r="A9" t="s">
        <v>3</v>
      </c>
      <c r="B9">
        <v>-7.8831940000000005</v>
      </c>
      <c r="C9">
        <f>'###error.par1'!F6</f>
        <v>-8.386096800000006</v>
      </c>
      <c r="D9">
        <f>'###error.par2'!F6</f>
        <v>-8.4405552000000057</v>
      </c>
      <c r="E9">
        <f>'###error.par3'!F6</f>
        <v>-8.1893713000000012</v>
      </c>
      <c r="F9">
        <f>'###error.par4'!F6</f>
        <v>-8.4405552000000057</v>
      </c>
      <c r="G9">
        <f>'###error.par5'!F6</f>
        <v>-8.0806203000000068</v>
      </c>
      <c r="H9">
        <f>'###error.par6'!F6</f>
        <v>-8.4405552000000057</v>
      </c>
      <c r="I9">
        <f>'###error.par7'!F6</f>
        <v>-7.9898661000000066</v>
      </c>
      <c r="J9">
        <f>'###error.par8'!F6</f>
        <v>-8.4405552000000057</v>
      </c>
    </row>
    <row r="10" spans="1:10" x14ac:dyDescent="0.25">
      <c r="A10" t="s">
        <v>2</v>
      </c>
      <c r="B10">
        <v>-6.030908000000001</v>
      </c>
      <c r="C10">
        <f>'###error.par1'!F7</f>
        <v>-6.2680829000000013</v>
      </c>
      <c r="D10">
        <f>'###error.par2'!F7</f>
        <v>-6.1703457000000039</v>
      </c>
      <c r="E10">
        <f>'###error.par3'!F7</f>
        <v>-6.2767411000000024</v>
      </c>
      <c r="F10">
        <f>'###error.par4'!F7</f>
        <v>-6.1012603000000034</v>
      </c>
      <c r="G10">
        <f>'###error.par5'!F7</f>
        <v>-6.2658183000000012</v>
      </c>
      <c r="H10">
        <f>'###error.par6'!F7</f>
        <v>-6.0666459000000037</v>
      </c>
      <c r="I10">
        <f>'###error.par7'!F7</f>
        <v>-6.1938744999999997</v>
      </c>
      <c r="J10">
        <f>'###error.par8'!F7</f>
        <v>-6.0502900000000013</v>
      </c>
    </row>
    <row r="11" spans="1:10" x14ac:dyDescent="0.25">
      <c r="A11" t="s">
        <v>1</v>
      </c>
      <c r="B11">
        <v>-5.3998600000000003</v>
      </c>
      <c r="C11">
        <f>'###error.par1'!F8</f>
        <v>-5.4195083000000004</v>
      </c>
      <c r="D11">
        <f>'###error.par2'!F8</f>
        <v>-5.3961286000000026</v>
      </c>
      <c r="E11">
        <f>'###error.par3'!F8</f>
        <v>-5.4717223000000033</v>
      </c>
      <c r="F11">
        <f>'###error.par4'!F8</f>
        <v>-5.3933218000000025</v>
      </c>
      <c r="G11">
        <f>'###error.par5'!F8</f>
        <v>-5.5722978000000012</v>
      </c>
      <c r="H11">
        <f>'###error.par6'!F8</f>
        <v>-5.3951911000000008</v>
      </c>
      <c r="I11">
        <f>'###error.par7'!F8</f>
        <v>-5.6749272000000008</v>
      </c>
      <c r="J11">
        <f>'###error.par8'!F8</f>
        <v>-5.3971906000000036</v>
      </c>
    </row>
    <row r="12" spans="1:10" x14ac:dyDescent="0.25">
      <c r="A12" t="s">
        <v>0</v>
      </c>
      <c r="B12">
        <v>-4.7599240000000016</v>
      </c>
      <c r="C12">
        <f>'###error.par1'!F9</f>
        <v>-4.7599240000000016</v>
      </c>
      <c r="D12">
        <f>'###error.par2'!F9</f>
        <v>-4.7599240000000016</v>
      </c>
      <c r="E12">
        <f>'###error.par3'!F9</f>
        <v>-4.7599240000000016</v>
      </c>
      <c r="F12">
        <f>'###error.par4'!F9</f>
        <v>-4.7599240000000016</v>
      </c>
      <c r="G12">
        <f>'###error.par5'!F9</f>
        <v>-4.7599240000000016</v>
      </c>
      <c r="H12">
        <f>'###error.par6'!F9</f>
        <v>-4.7599240000000016</v>
      </c>
      <c r="I12">
        <f>'###error.par7'!F9</f>
        <v>-4.7599240000000016</v>
      </c>
      <c r="J12">
        <f>'###error.par8'!F9</f>
        <v>-4.7599240000000016</v>
      </c>
    </row>
    <row r="18" spans="1:12" x14ac:dyDescent="0.25">
      <c r="A18" t="s">
        <v>64</v>
      </c>
      <c r="L18" t="s">
        <v>65</v>
      </c>
    </row>
    <row r="19" spans="1:12" x14ac:dyDescent="0.25">
      <c r="A19" t="s">
        <v>7</v>
      </c>
      <c r="B19" t="s">
        <v>60</v>
      </c>
      <c r="C19" t="s">
        <v>61</v>
      </c>
      <c r="D19">
        <v>4.34</v>
      </c>
      <c r="E19">
        <v>1</v>
      </c>
      <c r="F19">
        <v>10</v>
      </c>
      <c r="G19" t="s">
        <v>62</v>
      </c>
      <c r="H19" s="1">
        <v>0.66669999999999996</v>
      </c>
      <c r="I19" s="1">
        <v>-10.67</v>
      </c>
      <c r="J19">
        <v>1</v>
      </c>
      <c r="L19" s="1">
        <f>D19*H19+I19</f>
        <v>-7.7765219999999999</v>
      </c>
    </row>
    <row r="20" spans="1:12" x14ac:dyDescent="0.25">
      <c r="A20" t="s">
        <v>6</v>
      </c>
      <c r="B20" t="s">
        <v>60</v>
      </c>
      <c r="C20" t="s">
        <v>61</v>
      </c>
      <c r="D20">
        <v>9.18</v>
      </c>
      <c r="E20">
        <v>1</v>
      </c>
      <c r="F20">
        <v>10</v>
      </c>
      <c r="G20" t="s">
        <v>62</v>
      </c>
      <c r="H20" s="1">
        <v>0.33329999999999999</v>
      </c>
      <c r="I20" s="1">
        <v>-7.3330000000000002</v>
      </c>
      <c r="J20">
        <v>1</v>
      </c>
      <c r="L20" s="1">
        <f t="shared" ref="L20:L26" si="0">D20*H20+I20</f>
        <v>-4.2733059999999998</v>
      </c>
    </row>
    <row r="21" spans="1:12" x14ac:dyDescent="0.25">
      <c r="A21" t="s">
        <v>5</v>
      </c>
      <c r="B21" t="s">
        <v>60</v>
      </c>
      <c r="C21" t="s">
        <v>61</v>
      </c>
      <c r="D21">
        <v>9.75</v>
      </c>
      <c r="E21">
        <v>1</v>
      </c>
      <c r="F21">
        <v>10</v>
      </c>
      <c r="G21" t="s">
        <v>62</v>
      </c>
      <c r="H21" s="1">
        <v>0.4</v>
      </c>
      <c r="I21" s="1">
        <v>-7.4</v>
      </c>
      <c r="J21">
        <v>1</v>
      </c>
      <c r="L21" s="1">
        <f t="shared" si="0"/>
        <v>-3.5</v>
      </c>
    </row>
    <row r="22" spans="1:12" x14ac:dyDescent="0.25">
      <c r="A22" t="s">
        <v>4</v>
      </c>
      <c r="B22" t="s">
        <v>60</v>
      </c>
      <c r="C22" t="s">
        <v>61</v>
      </c>
      <c r="D22">
        <v>4.87</v>
      </c>
      <c r="E22">
        <v>1</v>
      </c>
      <c r="F22">
        <v>10</v>
      </c>
      <c r="G22" t="s">
        <v>62</v>
      </c>
      <c r="H22" s="1">
        <v>0.66669999999999996</v>
      </c>
      <c r="I22" s="1">
        <v>-10.67</v>
      </c>
      <c r="J22">
        <v>1</v>
      </c>
      <c r="L22" s="1">
        <f t="shared" si="0"/>
        <v>-7.423171</v>
      </c>
    </row>
    <row r="23" spans="1:12" x14ac:dyDescent="0.25">
      <c r="A23" t="s">
        <v>3</v>
      </c>
      <c r="B23" t="s">
        <v>60</v>
      </c>
      <c r="C23" t="s">
        <v>61</v>
      </c>
      <c r="D23">
        <v>4.18</v>
      </c>
      <c r="E23">
        <v>1</v>
      </c>
      <c r="F23">
        <v>10</v>
      </c>
      <c r="G23" t="s">
        <v>62</v>
      </c>
      <c r="H23" s="1">
        <v>0.66669999999999996</v>
      </c>
      <c r="I23" s="1">
        <v>-10.67</v>
      </c>
      <c r="J23">
        <v>1</v>
      </c>
      <c r="L23" s="1">
        <f t="shared" si="0"/>
        <v>-7.8831940000000005</v>
      </c>
    </row>
    <row r="24" spans="1:12" x14ac:dyDescent="0.25">
      <c r="A24" t="s">
        <v>2</v>
      </c>
      <c r="B24" t="s">
        <v>60</v>
      </c>
      <c r="C24" t="s">
        <v>61</v>
      </c>
      <c r="D24">
        <v>5.43</v>
      </c>
      <c r="E24">
        <v>1</v>
      </c>
      <c r="F24">
        <v>10</v>
      </c>
      <c r="G24" t="s">
        <v>62</v>
      </c>
      <c r="H24" s="1">
        <v>0.44440000000000002</v>
      </c>
      <c r="I24" s="1">
        <v>-8.4440000000000008</v>
      </c>
      <c r="J24">
        <v>1</v>
      </c>
      <c r="L24" s="1">
        <f t="shared" si="0"/>
        <v>-6.030908000000001</v>
      </c>
    </row>
    <row r="25" spans="1:12" x14ac:dyDescent="0.25">
      <c r="A25" t="s">
        <v>1</v>
      </c>
      <c r="B25" t="s">
        <v>60</v>
      </c>
      <c r="C25" t="s">
        <v>61</v>
      </c>
      <c r="D25">
        <v>6.85</v>
      </c>
      <c r="E25">
        <v>1</v>
      </c>
      <c r="F25">
        <v>10</v>
      </c>
      <c r="G25" t="s">
        <v>62</v>
      </c>
      <c r="H25" s="1">
        <v>0.44440000000000002</v>
      </c>
      <c r="I25" s="1">
        <v>-8.4440000000000008</v>
      </c>
      <c r="J25">
        <v>1</v>
      </c>
      <c r="L25" s="1">
        <f t="shared" si="0"/>
        <v>-5.3998600000000003</v>
      </c>
    </row>
    <row r="26" spans="1:12" x14ac:dyDescent="0.25">
      <c r="A26" t="s">
        <v>0</v>
      </c>
      <c r="B26" t="s">
        <v>60</v>
      </c>
      <c r="C26" t="s">
        <v>61</v>
      </c>
      <c r="D26">
        <v>8.2899999999999991</v>
      </c>
      <c r="E26">
        <v>1</v>
      </c>
      <c r="F26">
        <v>10</v>
      </c>
      <c r="G26" t="s">
        <v>62</v>
      </c>
      <c r="H26" s="1">
        <v>0.44440000000000002</v>
      </c>
      <c r="I26" s="1">
        <v>-8.4440000000000008</v>
      </c>
      <c r="J26">
        <v>1</v>
      </c>
      <c r="L26" s="1">
        <f t="shared" si="0"/>
        <v>-4.7599240000000016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4.01694480275986</v>
      </c>
      <c r="C2">
        <v>0.66669999999999996</v>
      </c>
      <c r="D2">
        <v>-10.67</v>
      </c>
      <c r="F2">
        <f>B2*C2+D2</f>
        <v>-7.9919029000000013</v>
      </c>
    </row>
    <row r="3" spans="1:6" x14ac:dyDescent="0.25">
      <c r="A3" t="s">
        <v>6</v>
      </c>
      <c r="B3">
        <v>7.3440000000000003</v>
      </c>
      <c r="C3">
        <v>0.33329999999999999</v>
      </c>
      <c r="D3">
        <v>-7.3330000000000002</v>
      </c>
      <c r="F3">
        <f t="shared" ref="F3:F9" si="0">B3*C3+D3</f>
        <v>-4.8852448000000006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4.3304306284685703</v>
      </c>
      <c r="C5">
        <v>0.66669999999999996</v>
      </c>
      <c r="D5">
        <v>-10.67</v>
      </c>
      <c r="F5">
        <f t="shared" si="0"/>
        <v>-7.7829019000000041</v>
      </c>
    </row>
    <row r="6" spans="1:6" x14ac:dyDescent="0.25">
      <c r="A6" t="s">
        <v>3</v>
      </c>
      <c r="B6">
        <v>3.4256835158242001</v>
      </c>
      <c r="C6">
        <v>0.66669999999999996</v>
      </c>
      <c r="D6">
        <v>-10.67</v>
      </c>
      <c r="F6">
        <f t="shared" si="0"/>
        <v>-8.386096800000006</v>
      </c>
    </row>
    <row r="7" spans="1:6" x14ac:dyDescent="0.25">
      <c r="A7" t="s">
        <v>2</v>
      </c>
      <c r="B7">
        <v>4.8963031053105297</v>
      </c>
      <c r="C7">
        <v>0.44440000000000002</v>
      </c>
      <c r="D7">
        <v>-8.4440000000000008</v>
      </c>
      <c r="F7">
        <f t="shared" si="0"/>
        <v>-6.2680829000000013</v>
      </c>
    </row>
    <row r="8" spans="1:6" x14ac:dyDescent="0.25">
      <c r="A8" t="s">
        <v>1</v>
      </c>
      <c r="B8">
        <v>6.80578690369037</v>
      </c>
      <c r="C8">
        <v>0.44440000000000002</v>
      </c>
      <c r="D8">
        <v>-8.4440000000000008</v>
      </c>
      <c r="F8">
        <f t="shared" si="0"/>
        <v>-5.4195083000000004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4.13894000299985</v>
      </c>
      <c r="C2">
        <v>0.66669999999999996</v>
      </c>
      <c r="D2">
        <v>-10.67</v>
      </c>
      <c r="F2">
        <f>B2*C2+D2</f>
        <v>-7.9105687000000007</v>
      </c>
    </row>
    <row r="3" spans="1:6" x14ac:dyDescent="0.25">
      <c r="A3" t="s">
        <v>6</v>
      </c>
      <c r="B3">
        <v>7.9695982598259798</v>
      </c>
      <c r="C3">
        <v>0.33329999999999999</v>
      </c>
      <c r="D3">
        <v>-7.3330000000000002</v>
      </c>
      <c r="F3">
        <f t="shared" ref="F3:F9" si="0">B3*C3+D3</f>
        <v>-4.6767329000000011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4.6025182240887901</v>
      </c>
      <c r="C5">
        <v>0.66669999999999996</v>
      </c>
      <c r="D5">
        <v>-10.67</v>
      </c>
      <c r="F5">
        <f t="shared" si="0"/>
        <v>-7.6015011000000037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5.1162337983798301</v>
      </c>
      <c r="C7">
        <v>0.44440000000000002</v>
      </c>
      <c r="D7">
        <v>-8.4440000000000008</v>
      </c>
      <c r="F7">
        <f t="shared" si="0"/>
        <v>-6.1703457000000039</v>
      </c>
    </row>
    <row r="8" spans="1:6" x14ac:dyDescent="0.25">
      <c r="A8" t="s">
        <v>1</v>
      </c>
      <c r="B8">
        <v>6.8583964896489604</v>
      </c>
      <c r="C8">
        <v>0.44440000000000002</v>
      </c>
      <c r="D8">
        <v>-8.4440000000000008</v>
      </c>
      <c r="F8">
        <f t="shared" si="0"/>
        <v>-5.3961286000000026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3.9618585570721399</v>
      </c>
      <c r="C2">
        <v>0.66669999999999996</v>
      </c>
      <c r="D2">
        <v>-10.67</v>
      </c>
      <c r="F2">
        <f>B2*C2+D2</f>
        <v>-8.0286289000000046</v>
      </c>
    </row>
    <row r="3" spans="1:6" x14ac:dyDescent="0.25">
      <c r="A3" t="s">
        <v>6</v>
      </c>
      <c r="B3">
        <v>7.3440000000000003</v>
      </c>
      <c r="C3">
        <v>0.33329999999999999</v>
      </c>
      <c r="D3">
        <v>-7.3330000000000002</v>
      </c>
      <c r="F3">
        <f t="shared" ref="F3:F9" si="0">B3*C3+D3</f>
        <v>-4.8852448000000006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4.1758017099145004</v>
      </c>
      <c r="C5">
        <v>0.66669999999999996</v>
      </c>
      <c r="D5">
        <v>-10.67</v>
      </c>
      <c r="F5">
        <f t="shared" si="0"/>
        <v>-7.8859930000000027</v>
      </c>
    </row>
    <row r="6" spans="1:6" x14ac:dyDescent="0.25">
      <c r="A6" t="s">
        <v>3</v>
      </c>
      <c r="B6">
        <v>3.7207570121493898</v>
      </c>
      <c r="C6">
        <v>0.66669999999999996</v>
      </c>
      <c r="D6">
        <v>-10.67</v>
      </c>
      <c r="F6">
        <f t="shared" si="0"/>
        <v>-8.1893713000000012</v>
      </c>
    </row>
    <row r="7" spans="1:6" x14ac:dyDescent="0.25">
      <c r="A7" t="s">
        <v>2</v>
      </c>
      <c r="B7">
        <v>4.8768202070206996</v>
      </c>
      <c r="C7">
        <v>0.44440000000000002</v>
      </c>
      <c r="D7">
        <v>-8.4440000000000008</v>
      </c>
      <c r="F7">
        <f t="shared" si="0"/>
        <v>-6.2767411000000024</v>
      </c>
    </row>
    <row r="8" spans="1:6" x14ac:dyDescent="0.25">
      <c r="A8" t="s">
        <v>1</v>
      </c>
      <c r="B8">
        <v>6.6882936543654301</v>
      </c>
      <c r="C8">
        <v>0.44440000000000002</v>
      </c>
      <c r="D8">
        <v>-8.4440000000000008</v>
      </c>
      <c r="F8">
        <f t="shared" si="0"/>
        <v>-5.4717223000000033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4.2151226938653004</v>
      </c>
      <c r="C2">
        <v>0.66669999999999996</v>
      </c>
      <c r="D2">
        <v>-10.67</v>
      </c>
      <c r="F2">
        <f>B2*C2+D2</f>
        <v>-7.859777700000004</v>
      </c>
    </row>
    <row r="3" spans="1:6" x14ac:dyDescent="0.25">
      <c r="A3" t="s">
        <v>6</v>
      </c>
      <c r="B3">
        <v>8.45131623162316</v>
      </c>
      <c r="C3">
        <v>0.33329999999999999</v>
      </c>
      <c r="D3">
        <v>-7.3330000000000002</v>
      </c>
      <c r="F3">
        <f t="shared" ref="F3:F9" si="0">B3*C3+D3</f>
        <v>-4.5161763000000015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4.7568890055497199</v>
      </c>
      <c r="C5">
        <v>0.66669999999999996</v>
      </c>
      <c r="D5">
        <v>-10.67</v>
      </c>
      <c r="F5">
        <f t="shared" si="0"/>
        <v>-7.4985821000000019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5.27169149414941</v>
      </c>
      <c r="C7">
        <v>0.44440000000000002</v>
      </c>
      <c r="D7">
        <v>-8.4440000000000008</v>
      </c>
      <c r="F7">
        <f t="shared" si="0"/>
        <v>-6.1012603000000034</v>
      </c>
    </row>
    <row r="8" spans="1:6" x14ac:dyDescent="0.25">
      <c r="A8" t="s">
        <v>1</v>
      </c>
      <c r="B8">
        <v>6.8647124212421202</v>
      </c>
      <c r="C8">
        <v>0.44440000000000002</v>
      </c>
      <c r="D8">
        <v>-8.4440000000000008</v>
      </c>
      <c r="F8">
        <f t="shared" si="0"/>
        <v>-5.3933218000000025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3.8483763311834398</v>
      </c>
      <c r="C2">
        <v>0.66669999999999996</v>
      </c>
      <c r="D2">
        <v>-10.67</v>
      </c>
      <c r="F2">
        <f>B2*C2+D2</f>
        <v>-8.1042875000000016</v>
      </c>
    </row>
    <row r="3" spans="1:6" x14ac:dyDescent="0.25">
      <c r="A3" t="s">
        <v>6</v>
      </c>
      <c r="B3">
        <v>7.3440000000000003</v>
      </c>
      <c r="C3">
        <v>0.33329999999999999</v>
      </c>
      <c r="D3">
        <v>-7.3330000000000002</v>
      </c>
      <c r="F3">
        <f t="shared" ref="F3:F9" si="0">B3*C3+D3</f>
        <v>-4.8852448000000006</v>
      </c>
    </row>
    <row r="4" spans="1:6" x14ac:dyDescent="0.25">
      <c r="A4" t="s">
        <v>5</v>
      </c>
      <c r="B4">
        <v>9.8368137499999992</v>
      </c>
      <c r="C4">
        <v>0.4</v>
      </c>
      <c r="D4">
        <v>-7.4</v>
      </c>
      <c r="F4">
        <f t="shared" si="0"/>
        <v>-3.4652745000000005</v>
      </c>
    </row>
    <row r="5" spans="1:6" x14ac:dyDescent="0.25">
      <c r="A5" t="s">
        <v>4</v>
      </c>
      <c r="B5">
        <v>3.9630760461976902</v>
      </c>
      <c r="C5">
        <v>0.66669999999999996</v>
      </c>
      <c r="D5">
        <v>-10.67</v>
      </c>
      <c r="F5">
        <f t="shared" si="0"/>
        <v>-8.0278171999999994</v>
      </c>
    </row>
    <row r="6" spans="1:6" x14ac:dyDescent="0.25">
      <c r="A6" t="s">
        <v>3</v>
      </c>
      <c r="B6">
        <v>3.8838753562321799</v>
      </c>
      <c r="C6">
        <v>0.66669999999999996</v>
      </c>
      <c r="D6">
        <v>-10.67</v>
      </c>
      <c r="F6">
        <f t="shared" si="0"/>
        <v>-8.0806203000000068</v>
      </c>
    </row>
    <row r="7" spans="1:6" x14ac:dyDescent="0.25">
      <c r="A7" t="s">
        <v>2</v>
      </c>
      <c r="B7">
        <v>4.9013989648964902</v>
      </c>
      <c r="C7">
        <v>0.44440000000000002</v>
      </c>
      <c r="D7">
        <v>-8.4440000000000008</v>
      </c>
      <c r="F7">
        <f t="shared" si="0"/>
        <v>-6.2658183000000012</v>
      </c>
    </row>
    <row r="8" spans="1:6" x14ac:dyDescent="0.25">
      <c r="A8" t="s">
        <v>1</v>
      </c>
      <c r="B8">
        <v>6.4619761476147604</v>
      </c>
      <c r="C8">
        <v>0.44440000000000002</v>
      </c>
      <c r="D8">
        <v>-8.4440000000000008</v>
      </c>
      <c r="F8">
        <f t="shared" si="0"/>
        <v>-5.5722978000000012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4.2530026998650001</v>
      </c>
      <c r="C2">
        <v>0.66669999999999996</v>
      </c>
      <c r="D2">
        <v>-10.67</v>
      </c>
      <c r="F2">
        <f>B2*C2+D2</f>
        <v>-7.8345231000000046</v>
      </c>
    </row>
    <row r="3" spans="1:6" x14ac:dyDescent="0.25">
      <c r="A3" t="s">
        <v>6</v>
      </c>
      <c r="B3">
        <v>8.7245535553555307</v>
      </c>
      <c r="C3">
        <v>0.33329999999999999</v>
      </c>
      <c r="D3">
        <v>-7.3330000000000002</v>
      </c>
      <c r="F3">
        <f t="shared" ref="F3:F9" si="0">B3*C3+D3</f>
        <v>-4.4251063000000022</v>
      </c>
    </row>
    <row r="4" spans="1:6" x14ac:dyDescent="0.25">
      <c r="A4" t="s">
        <v>5</v>
      </c>
      <c r="B4">
        <v>10</v>
      </c>
      <c r="C4">
        <v>0.4</v>
      </c>
      <c r="D4">
        <v>-7.4</v>
      </c>
      <c r="F4">
        <f t="shared" si="0"/>
        <v>-3.4000000000000004</v>
      </c>
    </row>
    <row r="5" spans="1:6" x14ac:dyDescent="0.25">
      <c r="A5" t="s">
        <v>4</v>
      </c>
      <c r="B5">
        <v>4.8241778911054398</v>
      </c>
      <c r="C5">
        <v>0.66669999999999996</v>
      </c>
      <c r="D5">
        <v>-10.67</v>
      </c>
      <c r="F5">
        <f t="shared" si="0"/>
        <v>-7.453720600000004</v>
      </c>
    </row>
    <row r="6" spans="1:6" x14ac:dyDescent="0.25">
      <c r="A6" t="s">
        <v>3</v>
      </c>
      <c r="B6">
        <v>3.3439999999999901</v>
      </c>
      <c r="C6">
        <v>0.66669999999999996</v>
      </c>
      <c r="D6">
        <v>-10.67</v>
      </c>
      <c r="F6">
        <f t="shared" si="0"/>
        <v>-8.4405552000000057</v>
      </c>
    </row>
    <row r="7" spans="1:6" x14ac:dyDescent="0.25">
      <c r="A7" t="s">
        <v>2</v>
      </c>
      <c r="B7">
        <v>5.3495816831683101</v>
      </c>
      <c r="C7">
        <v>0.44440000000000002</v>
      </c>
      <c r="D7">
        <v>-8.4440000000000008</v>
      </c>
      <c r="F7">
        <f t="shared" si="0"/>
        <v>-6.0666459000000037</v>
      </c>
    </row>
    <row r="8" spans="1:6" x14ac:dyDescent="0.25">
      <c r="A8" t="s">
        <v>1</v>
      </c>
      <c r="B8">
        <v>6.8605060756075602</v>
      </c>
      <c r="C8">
        <v>0.44440000000000002</v>
      </c>
      <c r="D8">
        <v>-8.4440000000000008</v>
      </c>
      <c r="F8">
        <f t="shared" si="0"/>
        <v>-5.3951911000000008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7</v>
      </c>
      <c r="B2">
        <v>3.7954423278835998</v>
      </c>
      <c r="C2">
        <v>0.66669999999999996</v>
      </c>
      <c r="D2">
        <v>-10.67</v>
      </c>
      <c r="F2">
        <f>B2*C2+D2</f>
        <v>-8.1395786000000037</v>
      </c>
    </row>
    <row r="3" spans="1:6" x14ac:dyDescent="0.25">
      <c r="A3" t="s">
        <v>6</v>
      </c>
      <c r="B3">
        <v>7.72304200420042</v>
      </c>
      <c r="C3">
        <v>0.33329999999999999</v>
      </c>
      <c r="D3">
        <v>-7.3330000000000002</v>
      </c>
      <c r="F3">
        <f t="shared" ref="F3:F9" si="0">B3*C3+D3</f>
        <v>-4.7589101000000005</v>
      </c>
    </row>
    <row r="4" spans="1:6" x14ac:dyDescent="0.25">
      <c r="A4" t="s">
        <v>5</v>
      </c>
      <c r="B4">
        <v>9.6829459999999994</v>
      </c>
      <c r="C4">
        <v>0.4</v>
      </c>
      <c r="D4">
        <v>-7.4</v>
      </c>
      <c r="F4">
        <f t="shared" si="0"/>
        <v>-3.5268216000000003</v>
      </c>
    </row>
    <row r="5" spans="1:6" x14ac:dyDescent="0.25">
      <c r="A5" t="s">
        <v>4</v>
      </c>
      <c r="B5">
        <v>3.8959999999999999</v>
      </c>
      <c r="C5">
        <v>0.66669999999999996</v>
      </c>
      <c r="D5">
        <v>-10.67</v>
      </c>
      <c r="F5">
        <f t="shared" si="0"/>
        <v>-8.0725368</v>
      </c>
    </row>
    <row r="6" spans="1:6" x14ac:dyDescent="0.25">
      <c r="A6" t="s">
        <v>3</v>
      </c>
      <c r="B6">
        <v>4.0199998500074896</v>
      </c>
      <c r="C6">
        <v>0.66669999999999996</v>
      </c>
      <c r="D6">
        <v>-10.67</v>
      </c>
      <c r="F6">
        <f t="shared" si="0"/>
        <v>-7.9898661000000066</v>
      </c>
    </row>
    <row r="7" spans="1:6" x14ac:dyDescent="0.25">
      <c r="A7" t="s">
        <v>2</v>
      </c>
      <c r="B7">
        <v>5.0632887038703904</v>
      </c>
      <c r="C7">
        <v>0.44440000000000002</v>
      </c>
      <c r="D7">
        <v>-8.4440000000000008</v>
      </c>
      <c r="F7">
        <f t="shared" si="0"/>
        <v>-6.1938744999999997</v>
      </c>
    </row>
    <row r="8" spans="1:6" x14ac:dyDescent="0.25">
      <c r="A8" t="s">
        <v>1</v>
      </c>
      <c r="B8">
        <v>6.2310369036903701</v>
      </c>
      <c r="C8">
        <v>0.44440000000000002</v>
      </c>
      <c r="D8">
        <v>-8.4440000000000008</v>
      </c>
      <c r="F8">
        <f t="shared" si="0"/>
        <v>-5.6749272000000008</v>
      </c>
    </row>
    <row r="9" spans="1:6" x14ac:dyDescent="0.25">
      <c r="A9" t="s">
        <v>0</v>
      </c>
      <c r="B9">
        <v>8.2899999999999991</v>
      </c>
      <c r="C9">
        <v>0.44440000000000002</v>
      </c>
      <c r="D9">
        <v>-8.4440000000000008</v>
      </c>
      <c r="F9">
        <f t="shared" si="0"/>
        <v>-4.7599240000000016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Fails</vt:lpstr>
      <vt:lpstr>Summary</vt:lpstr>
      <vt:lpstr>###error.par1</vt:lpstr>
      <vt:lpstr>###error.par2</vt:lpstr>
      <vt:lpstr>###error.par3</vt:lpstr>
      <vt:lpstr>###error.par4</vt:lpstr>
      <vt:lpstr>###error.par5</vt:lpstr>
      <vt:lpstr>###error.par6</vt:lpstr>
      <vt:lpstr>###error.par7</vt:lpstr>
      <vt:lpstr>###error.par8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2016-05-31T16:43:33Z</dcterms:modified>
</cp:coreProperties>
</file>