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lanmohamad/Desktop/ECE 111/ece_111_final_project/bitcoin_hash/"/>
    </mc:Choice>
  </mc:AlternateContent>
  <xr:revisionPtr revIDLastSave="0" documentId="13_ncr:1_{86653159-FA58-7640-82FC-9F947E09668E}" xr6:coauthVersionLast="47" xr6:coauthVersionMax="47" xr10:uidLastSave="{00000000-0000-0000-0000-000000000000}"/>
  <bookViews>
    <workbookView xWindow="0" yWindow="760" windowWidth="30020" windowHeight="16720" xr2:uid="{00000000-000D-0000-FFFF-FFFF00000000}"/>
  </bookViews>
  <sheets>
    <sheet name="summar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" i="1" l="1"/>
  <c r="I4" i="1"/>
  <c r="M4" i="1" l="1"/>
  <c r="L3" i="1"/>
  <c r="I3" i="1"/>
  <c r="M3" i="1" l="1"/>
</calcChain>
</file>

<file path=xl/sharedStrings.xml><?xml version="1.0" encoding="utf-8"?>
<sst xmlns="http://schemas.openxmlformats.org/spreadsheetml/2006/main" count="25" uniqueCount="23">
  <si>
    <t>Last Name</t>
  </si>
  <si>
    <t>First Name</t>
  </si>
  <si>
    <t>Student ID</t>
  </si>
  <si>
    <t>SectionId</t>
  </si>
  <si>
    <t>#ALUTs</t>
  </si>
  <si>
    <t>#Registers</t>
  </si>
  <si>
    <t>Area</t>
  </si>
  <si>
    <t>Fmax (MHz)</t>
  </si>
  <si>
    <t>#Cycles</t>
  </si>
  <si>
    <t>Delay (microsec)</t>
  </si>
  <si>
    <t>Area*Delay (millisec*area)</t>
  </si>
  <si>
    <t>Email</t>
  </si>
  <si>
    <t>Compiler Settings</t>
  </si>
  <si>
    <r>
      <rPr>
        <b/>
        <sz val="11"/>
        <color theme="1"/>
        <rFont val="Times New Roman"/>
        <family val="1"/>
      </rPr>
      <t>bitcoin_hash.sv</t>
    </r>
    <r>
      <rPr>
        <sz val="11"/>
        <color theme="1"/>
        <rFont val="Times New Roman"/>
        <family val="1"/>
      </rPr>
      <t xml:space="preserve"> (MIN DELAY DESIGN)</t>
    </r>
  </si>
  <si>
    <t>Mohamad</t>
  </si>
  <si>
    <t>Alan</t>
  </si>
  <si>
    <t>A17160489</t>
  </si>
  <si>
    <t>A00</t>
  </si>
  <si>
    <t>amohamad@ucsd.edu</t>
  </si>
  <si>
    <t>Balanced</t>
  </si>
  <si>
    <t>Young</t>
  </si>
  <si>
    <t>Ariel</t>
  </si>
  <si>
    <t>aryoung@ucsd.edu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</si>
</sst>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Times New Roman"/>
      <family val="1"/>
    </font>
    <font>
      <sz val="11"/>
      <color rgb="FFC00000"/>
      <name val="Times New Roman"/>
      <family val="1"/>
    </font>
    <font>
      <b/>
      <sz val="11"/>
      <color theme="1"/>
      <name val="Times New Roman"/>
      <family val="1"/>
    </font>
    <font>
      <u/>
      <sz val="11"/>
      <color theme="10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1" fillId="0" borderId="0" applyNumberFormat="0" applyFill="0" applyBorder="0" applyAlignment="0" applyProtection="0">
      <alignment vertical="top"/>
      <protection locked="0"/>
    </xf>
  </cellStyleXfs>
  <cellXfs count="17">
    <xf numFmtId="0" fontId="0" fillId="0" borderId="0" xfId="0"/>
    <xf numFmtId="0" fontId="18" fillId="0" borderId="0" xfId="0" applyFont="1" applyAlignment="1">
      <alignment horizontal="left"/>
    </xf>
    <xf numFmtId="0" fontId="18" fillId="0" borderId="0" xfId="0" applyFont="1" applyAlignment="1">
      <alignment horizontal="right"/>
    </xf>
    <xf numFmtId="164" fontId="18" fillId="0" borderId="0" xfId="0" applyNumberFormat="1" applyFont="1" applyAlignment="1">
      <alignment horizontal="right"/>
    </xf>
    <xf numFmtId="0" fontId="18" fillId="0" borderId="10" xfId="0" applyFont="1" applyBorder="1" applyAlignment="1">
      <alignment horizontal="right"/>
    </xf>
    <xf numFmtId="0" fontId="19" fillId="0" borderId="10" xfId="0" applyFont="1" applyBorder="1" applyAlignment="1">
      <alignment horizontal="right"/>
    </xf>
    <xf numFmtId="2" fontId="18" fillId="0" borderId="10" xfId="0" applyNumberFormat="1" applyFont="1" applyBorder="1" applyAlignment="1">
      <alignment horizontal="right"/>
    </xf>
    <xf numFmtId="164" fontId="19" fillId="0" borderId="10" xfId="0" applyNumberFormat="1" applyFont="1" applyBorder="1" applyAlignment="1">
      <alignment horizontal="right"/>
    </xf>
    <xf numFmtId="0" fontId="18" fillId="0" borderId="10" xfId="0" applyFont="1" applyBorder="1" applyAlignment="1">
      <alignment horizontal="left" wrapText="1"/>
    </xf>
    <xf numFmtId="0" fontId="18" fillId="0" borderId="10" xfId="0" applyFont="1" applyBorder="1" applyAlignment="1">
      <alignment horizontal="right" wrapText="1"/>
    </xf>
    <xf numFmtId="164" fontId="18" fillId="0" borderId="10" xfId="0" applyNumberFormat="1" applyFont="1" applyBorder="1" applyAlignment="1">
      <alignment horizontal="right" wrapText="1"/>
    </xf>
    <xf numFmtId="0" fontId="0" fillId="0" borderId="0" xfId="0" applyAlignment="1">
      <alignment wrapText="1"/>
    </xf>
    <xf numFmtId="0" fontId="18" fillId="0" borderId="10" xfId="0" applyFont="1" applyBorder="1" applyAlignment="1">
      <alignment horizontal="left"/>
    </xf>
    <xf numFmtId="0" fontId="21" fillId="0" borderId="10" xfId="42" applyFill="1" applyBorder="1" applyAlignment="1" applyProtection="1">
      <alignment horizontal="right"/>
    </xf>
    <xf numFmtId="0" fontId="18" fillId="0" borderId="11" xfId="0" applyFont="1" applyBorder="1" applyAlignment="1">
      <alignment horizontal="center"/>
    </xf>
    <xf numFmtId="0" fontId="18" fillId="0" borderId="12" xfId="0" applyFont="1" applyBorder="1" applyAlignment="1">
      <alignment horizontal="center"/>
    </xf>
    <xf numFmtId="0" fontId="18" fillId="0" borderId="13" xfId="0" applyFont="1" applyBorder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aryoung@ucsd.edu" TargetMode="External"/><Relationship Id="rId1" Type="http://schemas.openxmlformats.org/officeDocument/2006/relationships/hyperlink" Target="mailto:amohamad@ucsd.ed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"/>
  <sheetViews>
    <sheetView tabSelected="1" zoomScale="216" zoomScaleNormal="216" workbookViewId="0">
      <selection activeCell="C4" sqref="C4"/>
    </sheetView>
  </sheetViews>
  <sheetFormatPr baseColWidth="10" defaultColWidth="8.83203125" defaultRowHeight="15" x14ac:dyDescent="0.2"/>
  <cols>
    <col min="1" max="1" width="13.83203125" style="1" customWidth="1"/>
    <col min="2" max="2" width="20.83203125" style="1" customWidth="1"/>
    <col min="3" max="3" width="12.83203125" style="2" customWidth="1"/>
    <col min="4" max="4" width="11.83203125" style="2" customWidth="1"/>
    <col min="5" max="5" width="17.83203125" style="2" customWidth="1"/>
    <col min="6" max="6" width="21.83203125" style="2" customWidth="1"/>
    <col min="7" max="7" width="9.83203125" style="2" customWidth="1"/>
    <col min="8" max="8" width="10.83203125" style="2" customWidth="1"/>
    <col min="9" max="11" width="9.83203125" style="2" customWidth="1"/>
    <col min="12" max="12" width="10.83203125" style="3" customWidth="1"/>
    <col min="13" max="13" width="13.83203125" style="3" customWidth="1"/>
    <col min="14" max="14" width="25" style="3" customWidth="1"/>
    <col min="15" max="15" width="9.83203125" style="2" customWidth="1"/>
    <col min="16" max="16" width="10.83203125" style="2" customWidth="1"/>
    <col min="17" max="19" width="9.83203125" style="2" customWidth="1"/>
    <col min="20" max="20" width="10.83203125" style="3" customWidth="1"/>
    <col min="21" max="21" width="13.83203125" style="3" customWidth="1"/>
  </cols>
  <sheetData>
    <row r="1" spans="1:21" x14ac:dyDescent="0.2">
      <c r="A1" s="14"/>
      <c r="B1" s="15"/>
      <c r="C1" s="15"/>
      <c r="D1" s="15"/>
      <c r="E1" s="16"/>
      <c r="F1" s="14" t="s">
        <v>13</v>
      </c>
      <c r="G1" s="15"/>
      <c r="H1" s="15"/>
      <c r="I1" s="15"/>
      <c r="J1" s="15"/>
      <c r="K1" s="15"/>
      <c r="L1" s="15"/>
      <c r="M1" s="16"/>
      <c r="N1" s="14"/>
      <c r="O1" s="15"/>
      <c r="P1" s="15"/>
      <c r="Q1" s="15"/>
      <c r="R1" s="15"/>
      <c r="S1" s="15"/>
      <c r="T1" s="15"/>
      <c r="U1" s="16"/>
    </row>
    <row r="2" spans="1:21" s="11" customFormat="1" ht="30" customHeight="1" x14ac:dyDescent="0.2">
      <c r="A2" s="8" t="s">
        <v>0</v>
      </c>
      <c r="B2" s="8" t="s">
        <v>1</v>
      </c>
      <c r="C2" s="9" t="s">
        <v>2</v>
      </c>
      <c r="D2" s="9" t="s">
        <v>3</v>
      </c>
      <c r="E2" s="9" t="s">
        <v>11</v>
      </c>
      <c r="F2" s="9" t="s">
        <v>12</v>
      </c>
      <c r="G2" s="9" t="s">
        <v>4</v>
      </c>
      <c r="H2" s="9" t="s">
        <v>5</v>
      </c>
      <c r="I2" s="9" t="s">
        <v>6</v>
      </c>
      <c r="J2" s="9" t="s">
        <v>7</v>
      </c>
      <c r="K2" s="9" t="s">
        <v>8</v>
      </c>
      <c r="L2" s="10" t="s">
        <v>9</v>
      </c>
      <c r="M2" s="10" t="s">
        <v>10</v>
      </c>
      <c r="N2" s="9"/>
      <c r="O2" s="9"/>
      <c r="P2" s="9"/>
      <c r="Q2" s="9"/>
      <c r="R2" s="9"/>
      <c r="S2" s="9"/>
      <c r="T2" s="10"/>
      <c r="U2" s="10"/>
    </row>
    <row r="3" spans="1:21" x14ac:dyDescent="0.2">
      <c r="A3" s="12" t="s">
        <v>14</v>
      </c>
      <c r="B3" s="12" t="s">
        <v>15</v>
      </c>
      <c r="C3" s="4" t="s">
        <v>16</v>
      </c>
      <c r="D3" s="4" t="s">
        <v>17</v>
      </c>
      <c r="E3" s="13" t="s">
        <v>18</v>
      </c>
      <c r="F3" s="4" t="s">
        <v>19</v>
      </c>
      <c r="G3" s="4">
        <v>14831</v>
      </c>
      <c r="H3" s="4">
        <v>21683</v>
      </c>
      <c r="I3" s="5">
        <f>G3+H3</f>
        <v>36514</v>
      </c>
      <c r="J3" s="6">
        <v>107.83</v>
      </c>
      <c r="K3" s="4">
        <v>241</v>
      </c>
      <c r="L3" s="7">
        <f>K3/J3</f>
        <v>2.23499953630715</v>
      </c>
      <c r="M3" s="7">
        <f t="shared" ref="M3" si="0">I3*L3/1000</f>
        <v>81.608773068719287</v>
      </c>
      <c r="N3" s="4"/>
      <c r="O3" s="4"/>
      <c r="P3" s="4"/>
      <c r="Q3" s="5"/>
      <c r="R3" s="6"/>
      <c r="S3" s="4"/>
      <c r="T3" s="7"/>
      <c r="U3" s="7"/>
    </row>
    <row r="4" spans="1:21" x14ac:dyDescent="0.2">
      <c r="A4" s="12" t="s">
        <v>20</v>
      </c>
      <c r="B4" s="12" t="s">
        <v>21</v>
      </c>
      <c r="C4" s="4"/>
      <c r="D4" s="4" t="s">
        <v>17</v>
      </c>
      <c r="E4" s="13" t="s">
        <v>22</v>
      </c>
      <c r="F4" s="4" t="s">
        <v>19</v>
      </c>
      <c r="G4" s="4">
        <v>14831</v>
      </c>
      <c r="H4" s="4">
        <v>21683</v>
      </c>
      <c r="I4" s="5">
        <f>G4+H4</f>
        <v>36514</v>
      </c>
      <c r="J4" s="6">
        <v>107.83</v>
      </c>
      <c r="K4" s="4">
        <v>241</v>
      </c>
      <c r="L4" s="7">
        <f>K4/J4</f>
        <v>2.23499953630715</v>
      </c>
      <c r="M4" s="7">
        <f t="shared" ref="M4" si="1">I4*L4/1000</f>
        <v>81.608773068719287</v>
      </c>
      <c r="N4" s="4"/>
      <c r="O4" s="4"/>
      <c r="P4" s="4"/>
      <c r="Q4" s="5"/>
      <c r="R4" s="6"/>
      <c r="S4" s="4"/>
      <c r="T4" s="7"/>
      <c r="U4" s="7"/>
    </row>
  </sheetData>
  <mergeCells count="3">
    <mergeCell ref="A1:E1"/>
    <mergeCell ref="F1:M1"/>
    <mergeCell ref="N1:U1"/>
  </mergeCells>
  <hyperlinks>
    <hyperlink ref="E3" r:id="rId1" xr:uid="{D2C0E120-7830-4F4D-A57E-999759B7D5A3}"/>
    <hyperlink ref="E4" r:id="rId2" xr:uid="{2B7D228B-9D3B-774A-A7FC-7CCDD34B1B80}"/>
  </hyperlinks>
  <pageMargins left="0.7" right="0.7" top="0.75" bottom="0.75" header="0.3" footer="0.3"/>
  <pageSetup orientation="portrait" verticalDpi="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Microsoft Office User</cp:lastModifiedBy>
  <dcterms:created xsi:type="dcterms:W3CDTF">2016-03-21T23:41:27Z</dcterms:created>
  <dcterms:modified xsi:type="dcterms:W3CDTF">2023-06-10T20:49:11Z</dcterms:modified>
</cp:coreProperties>
</file>