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\Documents\ece_111_final_project\simplified_sha256\"/>
    </mc:Choice>
  </mc:AlternateContent>
  <xr:revisionPtr revIDLastSave="0" documentId="13_ncr:1_{4177B538-B99D-42CD-9B0B-ED3E78B11C5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<sst xmlns="http://schemas.openxmlformats.org/spreadsheetml/2006/main" count="26" uniqueCount="24">
  <si>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</si>
  <si>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</si>
  <si>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</si>
  <si>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</si>
  <si>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</si>
  <si>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</si>
  <si>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</si>
  <si>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</si>
  <si>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</si>
  <si>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</si>
  <si>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</si>
  <si>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</si>
  <si>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</si>
  <si>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(MIN DELAY DESIGN)</t>
    </r>
  </si>
  <si>
    <t>Mohamad</t>
  </si>
  <si>
    <t>Alan</t>
  </si>
  <si>
    <t>A17160489</t>
  </si>
  <si>
    <t>A00</t>
  </si>
  <si>
    <t>amohamad@ucsd.ed</t>
  </si>
  <si>
    <t>Young</t>
  </si>
  <si>
    <t>Ariel</t>
  </si>
  <si>
    <t>aryoung@ucsd.edu</t>
  </si>
  <si>
    <t>Area (Aggressive)</t>
  </si>
  <si>
    <t>Note: we also changed additional compiler settings (fitter effort, etc). Have included QPF files for reference.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</si>
</sst>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ryoung@ucsd.edu" TargetMode="External"/><Relationship Id="rId1" Type="http://schemas.openxmlformats.org/officeDocument/2006/relationships/hyperlink" Target="mailto:amohamad@ucsd.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zoomScale="145" zoomScaleNormal="145" workbookViewId="0">
      <selection activeCell="F15" sqref="F15"/>
    </sheetView>
  </sheetViews>
  <sheetFormatPr defaultColWidth="8.85546875" defaultRowHeight="15" x14ac:dyDescent="0.25"/>
  <cols>
    <col min="1" max="1" width="13.85546875" style="1" customWidth="1"/>
    <col min="2" max="2" width="20.85546875" style="1" customWidth="1"/>
    <col min="3" max="3" width="12.85546875" style="2" customWidth="1"/>
    <col min="4" max="4" width="11.85546875" style="2" customWidth="1"/>
    <col min="5" max="5" width="17.85546875" style="2" customWidth="1"/>
    <col min="6" max="6" width="21.85546875" style="2" customWidth="1"/>
    <col min="7" max="7" width="9.85546875" style="2" customWidth="1"/>
    <col min="8" max="8" width="10.85546875" style="2" customWidth="1"/>
    <col min="9" max="11" width="9.85546875" style="2" customWidth="1"/>
    <col min="12" max="12" width="10.85546875" style="3" customWidth="1"/>
    <col min="13" max="13" width="13.85546875" style="3" customWidth="1"/>
    <col min="14" max="14" width="25" style="3" customWidth="1"/>
    <col min="15" max="15" width="9.85546875" style="2" customWidth="1"/>
    <col min="16" max="16" width="10.85546875" style="2" customWidth="1"/>
    <col min="17" max="19" width="9.85546875" style="2" customWidth="1"/>
    <col min="20" max="20" width="10.85546875" style="3" customWidth="1"/>
    <col min="21" max="21" width="13.85546875" style="3" customWidth="1"/>
  </cols>
  <sheetData>
    <row r="1" spans="1:21" x14ac:dyDescent="0.25">
      <c r="A1" s="14"/>
      <c r="B1" s="15"/>
      <c r="C1" s="15"/>
      <c r="D1" s="15"/>
      <c r="E1" s="16"/>
      <c r="F1" s="14" t="s">
        <v>13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5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5">
      <c r="A3" s="12" t="s">
        <v>14</v>
      </c>
      <c r="B3" s="12" t="s">
        <v>15</v>
      </c>
      <c r="C3" s="4" t="s">
        <v>16</v>
      </c>
      <c r="D3" s="4" t="s">
        <v>17</v>
      </c>
      <c r="E3" s="13" t="s">
        <v>18</v>
      </c>
      <c r="F3" s="4" t="s">
        <v>22</v>
      </c>
      <c r="G3" s="4">
        <v>1635</v>
      </c>
      <c r="H3" s="4">
        <v>2235</v>
      </c>
      <c r="I3" s="5">
        <f>G3+H3</f>
        <v>3870</v>
      </c>
      <c r="J3" s="6">
        <v>129.44999999999999</v>
      </c>
      <c r="K3" s="4">
        <v>165</v>
      </c>
      <c r="L3" s="7">
        <f>K3/J3</f>
        <v>1.2746234067207418</v>
      </c>
      <c r="M3" s="7">
        <f t="shared" ref="M3" si="0">I3*L3/1000</f>
        <v>4.9327925840092712</v>
      </c>
      <c r="N3" s="4"/>
      <c r="O3" s="4"/>
      <c r="P3" s="4"/>
      <c r="Q3" s="5"/>
      <c r="R3" s="6"/>
      <c r="S3" s="4"/>
      <c r="T3" s="7"/>
      <c r="U3" s="7"/>
    </row>
    <row r="4" spans="1:21" x14ac:dyDescent="0.25">
      <c r="A4" s="12" t="s">
        <v>19</v>
      </c>
      <c r="B4" s="12" t="s">
        <v>20</v>
      </c>
      <c r="C4" s="4"/>
      <c r="D4" s="4" t="s">
        <v>17</v>
      </c>
      <c r="E4" s="13" t="s">
        <v>21</v>
      </c>
      <c r="F4" s="4" t="s">
        <v>22</v>
      </c>
      <c r="G4" s="4">
        <v>1635</v>
      </c>
      <c r="H4" s="4">
        <v>2235</v>
      </c>
      <c r="I4" s="5">
        <f>G4+H4</f>
        <v>3870</v>
      </c>
      <c r="J4" s="6">
        <v>129.44999999999999</v>
      </c>
      <c r="K4" s="4">
        <v>165</v>
      </c>
      <c r="L4" s="7">
        <f>K4/J4</f>
        <v>1.2746234067207418</v>
      </c>
      <c r="M4" s="7">
        <f t="shared" ref="M4" si="1">I4*L4/1000</f>
        <v>4.9327925840092712</v>
      </c>
      <c r="N4" s="4"/>
      <c r="O4" s="4"/>
      <c r="P4" s="4"/>
      <c r="Q4" s="5"/>
      <c r="R4" s="6"/>
      <c r="S4" s="4"/>
      <c r="T4" s="7"/>
      <c r="U4" s="7"/>
    </row>
    <row r="6" spans="1:21" x14ac:dyDescent="0.25">
      <c r="F6" s="2" t="s">
        <v>23</v>
      </c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9E1F70FC-5E17-9941-8198-4EDD1E9ECC3E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me</cp:lastModifiedBy>
  <dcterms:created xsi:type="dcterms:W3CDTF">2016-03-21T23:41:27Z</dcterms:created>
  <dcterms:modified xsi:type="dcterms:W3CDTF">2023-06-11T03:42:29Z</dcterms:modified>
</cp:coreProperties>
</file>