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<sst xmlns="http://schemas.openxmlformats.org/spreadsheetml/2006/main" count="52" uniqueCount="52">
  <si>
    <t>Timestamp</t>
  </si>
  <si>
    <t>What is your first name?</t>
  </si>
  <si>
    <t xml:space="preserve">I think that I would like to use this system frequently. </t>
  </si>
  <si>
    <t xml:space="preserve">I found the system unnecessarily complex. </t>
  </si>
  <si>
    <t xml:space="preserve">I thought the system was easy to use. </t>
  </si>
  <si>
    <t xml:space="preserve">I think that I would need the support of a technical person to be able to use this system. </t>
  </si>
  <si>
    <t xml:space="preserve">I found the various functions in this system were well integrated. </t>
  </si>
  <si>
    <t xml:space="preserve">I thought there was too much inconsistency in this system. </t>
  </si>
  <si>
    <t xml:space="preserve">I would imagine that most people would learn to use this system very quickly. </t>
  </si>
  <si>
    <t xml:space="preserve">I found the system very cumbersome to use. </t>
  </si>
  <si>
    <t xml:space="preserve">I felt very confident using the system. </t>
  </si>
  <si>
    <t xml:space="preserve">I needed to learn a lot of things before I could get going with this system. </t>
  </si>
  <si>
    <t>What is your favorite feature about this app?</t>
  </si>
  <si>
    <t>What changes would you like to see in this app?</t>
  </si>
  <si>
    <t>Raw SUS</t>
  </si>
  <si>
    <t>Final SUS</t>
  </si>
  <si>
    <t>Robyn</t>
  </si>
  <si>
    <t>I liked the adding widgets to the home screen.</t>
  </si>
  <si>
    <t>Things are a bit confusing to find. The icons that distinguish bus from train led to a lot of confusion. Make them more obvious.</t>
  </si>
  <si>
    <t>Tyler</t>
  </si>
  <si>
    <t>I liked the widgets on the home screen, provides a very good way for users to quickly and easily get information, and customize to their preferences.</t>
  </si>
  <si>
    <t>Just the naming conventions in the search boxes, was a bit confused but I know that's a limitation of the prototype.</t>
  </si>
  <si>
    <t>Roland</t>
  </si>
  <si>
    <t>Widgets, allowing for easy customisation of the home screen to things one needs.</t>
  </si>
  <si>
    <t>Some of the settings are related to the Route Planning feature and not to the application itself. These settings could be relocated to the Route Planning tab.</t>
  </si>
  <si>
    <t>Damon</t>
  </si>
  <si>
    <t>Settings menu</t>
  </si>
  <si>
    <t>Fine tune the route planning process</t>
  </si>
  <si>
    <t>Ran</t>
  </si>
  <si>
    <t>Setting page very clean and straight forward</t>
  </si>
  <si>
    <t>perhaps change in back button goes back to original page rather then last step.</t>
  </si>
  <si>
    <t>Melissa</t>
  </si>
  <si>
    <t>The ability to add specific widgets that make it easier to perform certain tasks or have information that's relevant to me. Services timetables on saved favourite routes</t>
  </si>
  <si>
    <t>To see more information on the route that is chosen</t>
  </si>
  <si>
    <t>Kade</t>
  </si>
  <si>
    <t>The ease of saving routes</t>
  </si>
  <si>
    <t>Maybe some way to filter search options.</t>
  </si>
  <si>
    <t>James Small</t>
  </si>
  <si>
    <t>I liked the alert system apart from a bit of cohesion  with bus and train alerts being together it was a good addition to the app</t>
  </si>
  <si>
    <t>I wouldnt change any overall aspects apart from a bit more information that on the home screen the add button is for widgets and when bus and train info is on the same page splitting it in some way as it was harder to read as things werent spaced out by category.</t>
  </si>
  <si>
    <t>Charlie</t>
  </si>
  <si>
    <t>Widgets are a very nice feature</t>
  </si>
  <si>
    <t>Viewing the current route on the map was slightly confusing and could likely be improved</t>
  </si>
  <si>
    <t>Sekona</t>
  </si>
  <si>
    <t>I like how simple it is to complete certain tasks. Everything is straight forward.</t>
  </si>
  <si>
    <t xml:space="preserve">May a little more feedback after completing steps for reassurance that I am doing what I intended to do. For instance the searching for a route between destinations. Showing which places were selected/used for the search.  </t>
  </si>
  <si>
    <t>Steven</t>
  </si>
  <si>
    <t>Eric</t>
  </si>
  <si>
    <t>Widget</t>
  </si>
  <si>
    <t>Caleb</t>
  </si>
  <si>
    <t>The widgets in the main menu were helpful</t>
  </si>
  <si>
    <t>Settings icon moved to the bottom bar. Consistencies for informing which page you are in and keeping search bars at the top.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</si>
</sst>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2">
    <fill>
      <patternFill patternType="none"/>
    </fill>
    <fill>
      <patternFill patternType="lightGray"/>
    </fill>
  </fills>
  <borders count="13">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FFFFF"/>
      </right>
      <top style="thin">
        <color rgb="FFFFFFFF"/>
      </top>
      <bottom style="thin">
        <color rgb="FF442F65"/>
      </bottom>
    </border>
    <border>
      <left style="thin">
        <color rgb="FFFFFFFF"/>
      </left>
      <right style="thin">
        <color rgb="FFFFFFFF"/>
      </right>
      <top style="thin">
        <color rgb="FFFFFFFF"/>
      </top>
      <bottom style="thin">
        <color rgb="FF442F65"/>
      </bottom>
    </border>
    <border>
      <left style="thin">
        <color rgb="FFFFFFFF"/>
      </left>
      <right style="thin">
        <color rgb="FF442F65"/>
      </right>
      <top style="thin">
        <color rgb="FFFFFFFF"/>
      </top>
      <bottom style="thin">
        <color rgb="FF442F65"/>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0" fillId="0" fontId="1" numFmtId="0" xfId="0" applyAlignment="1" applyFont="1">
      <alignment readingOrder="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0" fillId="0" fontId="1" numFmtId="0" xfId="0" applyFont="1"/>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5" fillId="0" fontId="1" numFmtId="0" xfId="0" applyAlignment="1" applyBorder="1" applyFont="1">
      <alignment shrinkToFit="0" vertical="center" wrapText="0"/>
    </xf>
    <xf borderId="6" fillId="0" fontId="1" numFmtId="0" xfId="0" applyAlignment="1" applyBorder="1" applyFont="1">
      <alignment shrinkToFit="0" vertical="center" wrapText="0"/>
    </xf>
    <xf borderId="9" fillId="0" fontId="1" numFmtId="0" xfId="0" applyAlignment="1" applyBorder="1" applyFont="1">
      <alignment shrinkToFit="0" vertical="center" wrapText="0"/>
    </xf>
    <xf borderId="10" fillId="0" fontId="1" numFmtId="164"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Form responses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N14" displayName="Form_Responses1" name="Form_Responses1" id="1">
  <tableColumns count="14">
    <tableColumn name="Timestamp" id="1"/>
    <tableColumn name="What is your first name?" id="2"/>
    <tableColumn name="I think that I would like to use this system frequently. " id="3"/>
    <tableColumn name="I found the system unnecessarily complex. " id="4"/>
    <tableColumn name="I thought the system was easy to use. " id="5"/>
    <tableColumn name="I think that I would need the support of a technical person to be able to use this system. " id="6"/>
    <tableColumn name="I found the various functions in this system were well integrated. " id="7"/>
    <tableColumn name="I thought there was too much inconsistency in this system. " id="8"/>
    <tableColumn name="I would imagine that most people would learn to use this system very quickly. " id="9"/>
    <tableColumn name="I found the system very cumbersome to use. " id="10"/>
    <tableColumn name="I felt very confident using the system. " id="11"/>
    <tableColumn name="I needed to learn a lot of things before I could get going with this system. " id="12"/>
    <tableColumn name="What is your favorite feature about this app?" id="13"/>
    <tableColumn name="What changes would you like to see in this app?" id="14"/>
  </tableColumns>
  <tableStyleInfo name="Form responses 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13"/>
    <col customWidth="1" min="3" max="3" width="11.13"/>
    <col customWidth="1" min="4" max="4" width="8.5"/>
    <col customWidth="1" min="5" max="5" width="9.88"/>
    <col customWidth="1" min="6" max="6" width="10.75"/>
    <col customWidth="1" min="7" max="7" width="10.13"/>
    <col customWidth="1" min="8" max="8" width="7.0"/>
    <col customWidth="1" min="9" max="9" width="6.63"/>
    <col customWidth="1" min="10" max="10" width="7.75"/>
    <col customWidth="1" min="11" max="11" width="8.88"/>
    <col customWidth="1" min="12" max="12" width="10.75"/>
    <col customWidth="1" min="13" max="13" width="14.5"/>
    <col customWidth="1" min="14" max="14" width="12.0"/>
    <col customWidth="1" min="15" max="20" width="18.88"/>
  </cols>
  <sheetData>
    <row r="1">
      <c r="A1" s="1" t="s">
        <v>0</v>
      </c>
      <c r="B1" s="2" t="s">
        <v>1</v>
      </c>
      <c r="C1" s="2" t="s">
        <v>2</v>
      </c>
      <c r="D1" s="2" t="s">
        <v>3</v>
      </c>
      <c r="E1" s="2" t="s">
        <v>4</v>
      </c>
      <c r="F1" s="2" t="s">
        <v>5</v>
      </c>
      <c r="G1" s="2" t="s">
        <v>6</v>
      </c>
      <c r="H1" s="2" t="s">
        <v>7</v>
      </c>
      <c r="I1" s="2" t="s">
        <v>8</v>
      </c>
      <c r="J1" s="2" t="s">
        <v>9</v>
      </c>
      <c r="K1" s="2" t="s">
        <v>10</v>
      </c>
      <c r="L1" s="2" t="s">
        <v>11</v>
      </c>
      <c r="M1" s="2" t="s">
        <v>12</v>
      </c>
      <c r="N1" s="3" t="s">
        <v>13</v>
      </c>
      <c r="P1" s="4" t="s">
        <v>14</v>
      </c>
      <c r="Q1" s="4" t="s">
        <v>15</v>
      </c>
    </row>
    <row r="2">
      <c r="A2" s="5">
        <v>45817.513506296295</v>
      </c>
      <c r="B2" s="6" t="s">
        <v>16</v>
      </c>
      <c r="C2" s="6">
        <v>3.0</v>
      </c>
      <c r="D2" s="6">
        <v>2.0</v>
      </c>
      <c r="E2" s="6">
        <v>4.0</v>
      </c>
      <c r="F2" s="6">
        <v>4.0</v>
      </c>
      <c r="G2" s="6">
        <v>4.0</v>
      </c>
      <c r="H2" s="6">
        <v>1.0</v>
      </c>
      <c r="I2" s="6">
        <v>3.0</v>
      </c>
      <c r="J2" s="6">
        <v>3.0</v>
      </c>
      <c r="K2" s="6">
        <v>2.0</v>
      </c>
      <c r="L2" s="6">
        <v>2.0</v>
      </c>
      <c r="M2" s="6" t="s">
        <v>17</v>
      </c>
      <c r="N2" s="7" t="s">
        <v>18</v>
      </c>
      <c r="P2" s="8">
        <f t="shared" ref="P2:P14" si="1"> (C2-1) + (5-D2) + (E2-1) + (5-F2) + (G2-1) + (5-H2) + (I2-1) + (5-J2) + (K2-1) + (5-L2)</f>
        <v>24</v>
      </c>
      <c r="Q2" s="8">
        <f t="shared" ref="Q2:Q14" si="2"> P2*2.5</f>
        <v>60</v>
      </c>
    </row>
    <row r="3">
      <c r="A3" s="9">
        <v>45817.515958379634</v>
      </c>
      <c r="B3" s="10" t="s">
        <v>19</v>
      </c>
      <c r="C3" s="10">
        <v>4.0</v>
      </c>
      <c r="D3" s="10">
        <v>2.0</v>
      </c>
      <c r="E3" s="10">
        <v>4.0</v>
      </c>
      <c r="F3" s="10">
        <v>2.0</v>
      </c>
      <c r="G3" s="10">
        <v>5.0</v>
      </c>
      <c r="H3" s="10">
        <v>1.0</v>
      </c>
      <c r="I3" s="10">
        <v>4.0</v>
      </c>
      <c r="J3" s="10">
        <v>2.0</v>
      </c>
      <c r="K3" s="10">
        <v>5.0</v>
      </c>
      <c r="L3" s="10">
        <v>1.0</v>
      </c>
      <c r="M3" s="10" t="s">
        <v>20</v>
      </c>
      <c r="N3" s="11" t="s">
        <v>21</v>
      </c>
      <c r="P3" s="8">
        <f t="shared" si="1"/>
        <v>34</v>
      </c>
      <c r="Q3" s="8">
        <f t="shared" si="2"/>
        <v>85</v>
      </c>
    </row>
    <row r="4">
      <c r="A4" s="5">
        <v>45817.52035839121</v>
      </c>
      <c r="B4" s="6" t="s">
        <v>22</v>
      </c>
      <c r="C4" s="6">
        <v>4.0</v>
      </c>
      <c r="D4" s="6">
        <v>1.0</v>
      </c>
      <c r="E4" s="6">
        <v>5.0</v>
      </c>
      <c r="F4" s="6">
        <v>1.0</v>
      </c>
      <c r="G4" s="6">
        <v>3.0</v>
      </c>
      <c r="H4" s="6">
        <v>2.0</v>
      </c>
      <c r="I4" s="6">
        <v>5.0</v>
      </c>
      <c r="J4" s="6">
        <v>1.0</v>
      </c>
      <c r="K4" s="6">
        <v>5.0</v>
      </c>
      <c r="L4" s="6">
        <v>1.0</v>
      </c>
      <c r="M4" s="6" t="s">
        <v>23</v>
      </c>
      <c r="N4" s="7" t="s">
        <v>24</v>
      </c>
      <c r="P4" s="8">
        <f t="shared" si="1"/>
        <v>36</v>
      </c>
      <c r="Q4" s="8">
        <f t="shared" si="2"/>
        <v>90</v>
      </c>
    </row>
    <row r="5">
      <c r="A5" s="9">
        <v>45817.52277299769</v>
      </c>
      <c r="B5" s="10" t="s">
        <v>25</v>
      </c>
      <c r="C5" s="10">
        <v>3.0</v>
      </c>
      <c r="D5" s="10">
        <v>3.0</v>
      </c>
      <c r="E5" s="10">
        <v>3.0</v>
      </c>
      <c r="F5" s="10">
        <v>2.0</v>
      </c>
      <c r="G5" s="10">
        <v>4.0</v>
      </c>
      <c r="H5" s="10">
        <v>3.0</v>
      </c>
      <c r="I5" s="10">
        <v>4.0</v>
      </c>
      <c r="J5" s="10">
        <v>2.0</v>
      </c>
      <c r="K5" s="10">
        <v>3.0</v>
      </c>
      <c r="L5" s="10">
        <v>2.0</v>
      </c>
      <c r="M5" s="10" t="s">
        <v>26</v>
      </c>
      <c r="N5" s="11" t="s">
        <v>27</v>
      </c>
      <c r="P5" s="8">
        <f t="shared" si="1"/>
        <v>25</v>
      </c>
      <c r="Q5" s="8">
        <f t="shared" si="2"/>
        <v>62.5</v>
      </c>
    </row>
    <row r="6">
      <c r="A6" s="5">
        <v>45817.523618321764</v>
      </c>
      <c r="B6" s="6" t="s">
        <v>28</v>
      </c>
      <c r="C6" s="6">
        <v>4.0</v>
      </c>
      <c r="D6" s="6">
        <v>3.0</v>
      </c>
      <c r="E6" s="6">
        <v>4.0</v>
      </c>
      <c r="F6" s="6">
        <v>2.0</v>
      </c>
      <c r="G6" s="6">
        <v>5.0</v>
      </c>
      <c r="H6" s="6">
        <v>2.0</v>
      </c>
      <c r="I6" s="6">
        <v>5.0</v>
      </c>
      <c r="J6" s="6">
        <v>3.0</v>
      </c>
      <c r="K6" s="6">
        <v>4.0</v>
      </c>
      <c r="L6" s="6">
        <v>2.0</v>
      </c>
      <c r="M6" s="6" t="s">
        <v>29</v>
      </c>
      <c r="N6" s="7" t="s">
        <v>30</v>
      </c>
      <c r="P6" s="8">
        <f t="shared" si="1"/>
        <v>30</v>
      </c>
      <c r="Q6" s="8">
        <f t="shared" si="2"/>
        <v>75</v>
      </c>
    </row>
    <row r="7">
      <c r="A7" s="9">
        <v>45817.531782199076</v>
      </c>
      <c r="B7" s="10" t="s">
        <v>31</v>
      </c>
      <c r="C7" s="10">
        <v>4.0</v>
      </c>
      <c r="D7" s="10">
        <v>1.0</v>
      </c>
      <c r="E7" s="10">
        <v>5.0</v>
      </c>
      <c r="F7" s="10">
        <v>1.0</v>
      </c>
      <c r="G7" s="10">
        <v>5.0</v>
      </c>
      <c r="H7" s="10">
        <v>1.0</v>
      </c>
      <c r="I7" s="10">
        <v>5.0</v>
      </c>
      <c r="J7" s="10">
        <v>1.0</v>
      </c>
      <c r="K7" s="10">
        <v>4.0</v>
      </c>
      <c r="L7" s="10">
        <v>1.0</v>
      </c>
      <c r="M7" s="10" t="s">
        <v>32</v>
      </c>
      <c r="N7" s="11" t="s">
        <v>33</v>
      </c>
      <c r="P7" s="8">
        <f t="shared" si="1"/>
        <v>38</v>
      </c>
      <c r="Q7" s="8">
        <f t="shared" si="2"/>
        <v>95</v>
      </c>
    </row>
    <row r="8">
      <c r="A8" s="5">
        <v>45817.532051030095</v>
      </c>
      <c r="B8" s="6" t="s">
        <v>34</v>
      </c>
      <c r="C8" s="6">
        <v>4.0</v>
      </c>
      <c r="D8" s="6">
        <v>2.0</v>
      </c>
      <c r="E8" s="6">
        <v>5.0</v>
      </c>
      <c r="F8" s="6">
        <v>1.0</v>
      </c>
      <c r="G8" s="6">
        <v>4.0</v>
      </c>
      <c r="H8" s="6">
        <v>1.0</v>
      </c>
      <c r="I8" s="6">
        <v>4.0</v>
      </c>
      <c r="J8" s="6">
        <v>2.0</v>
      </c>
      <c r="K8" s="6">
        <v>5.0</v>
      </c>
      <c r="L8" s="6">
        <v>1.0</v>
      </c>
      <c r="M8" s="6" t="s">
        <v>35</v>
      </c>
      <c r="N8" s="7" t="s">
        <v>36</v>
      </c>
      <c r="P8" s="8">
        <f t="shared" si="1"/>
        <v>35</v>
      </c>
      <c r="Q8" s="8">
        <f t="shared" si="2"/>
        <v>87.5</v>
      </c>
    </row>
    <row r="9">
      <c r="A9" s="9">
        <v>45817.5381340162</v>
      </c>
      <c r="B9" s="10" t="s">
        <v>37</v>
      </c>
      <c r="C9" s="10">
        <v>4.0</v>
      </c>
      <c r="D9" s="10">
        <v>1.0</v>
      </c>
      <c r="E9" s="10">
        <v>4.0</v>
      </c>
      <c r="F9" s="10">
        <v>1.0</v>
      </c>
      <c r="G9" s="10">
        <v>4.0</v>
      </c>
      <c r="H9" s="10">
        <v>1.0</v>
      </c>
      <c r="I9" s="10">
        <v>4.0</v>
      </c>
      <c r="J9" s="10">
        <v>2.0</v>
      </c>
      <c r="K9" s="10">
        <v>5.0</v>
      </c>
      <c r="L9" s="10">
        <v>1.0</v>
      </c>
      <c r="M9" s="10" t="s">
        <v>38</v>
      </c>
      <c r="N9" s="11" t="s">
        <v>39</v>
      </c>
      <c r="P9" s="8">
        <f t="shared" si="1"/>
        <v>35</v>
      </c>
      <c r="Q9" s="8">
        <f t="shared" si="2"/>
        <v>87.5</v>
      </c>
    </row>
    <row r="10">
      <c r="A10" s="5">
        <v>45817.53835989583</v>
      </c>
      <c r="B10" s="6" t="s">
        <v>40</v>
      </c>
      <c r="C10" s="6">
        <v>3.0</v>
      </c>
      <c r="D10" s="6">
        <v>4.0</v>
      </c>
      <c r="E10" s="6">
        <v>2.0</v>
      </c>
      <c r="F10" s="6">
        <v>1.0</v>
      </c>
      <c r="G10" s="6">
        <v>4.0</v>
      </c>
      <c r="H10" s="6">
        <v>2.0</v>
      </c>
      <c r="I10" s="6">
        <v>2.0</v>
      </c>
      <c r="J10" s="6">
        <v>4.0</v>
      </c>
      <c r="K10" s="6">
        <v>3.0</v>
      </c>
      <c r="L10" s="6">
        <v>4.0</v>
      </c>
      <c r="M10" s="6" t="s">
        <v>41</v>
      </c>
      <c r="N10" s="7" t="s">
        <v>42</v>
      </c>
      <c r="P10" s="8">
        <f t="shared" si="1"/>
        <v>19</v>
      </c>
      <c r="Q10" s="8">
        <f t="shared" si="2"/>
        <v>47.5</v>
      </c>
    </row>
    <row r="11">
      <c r="A11" s="9">
        <v>45817.552188483794</v>
      </c>
      <c r="B11" s="10" t="s">
        <v>43</v>
      </c>
      <c r="C11" s="10">
        <v>4.0</v>
      </c>
      <c r="D11" s="10">
        <v>1.0</v>
      </c>
      <c r="E11" s="10">
        <v>4.0</v>
      </c>
      <c r="F11" s="10">
        <v>2.0</v>
      </c>
      <c r="G11" s="10">
        <v>4.0</v>
      </c>
      <c r="H11" s="10">
        <v>1.0</v>
      </c>
      <c r="I11" s="10">
        <v>3.0</v>
      </c>
      <c r="J11" s="10">
        <v>1.0</v>
      </c>
      <c r="K11" s="10">
        <v>3.0</v>
      </c>
      <c r="L11" s="10">
        <v>2.0</v>
      </c>
      <c r="M11" s="10" t="s">
        <v>44</v>
      </c>
      <c r="N11" s="11" t="s">
        <v>45</v>
      </c>
      <c r="P11" s="8">
        <f t="shared" si="1"/>
        <v>31</v>
      </c>
      <c r="Q11" s="8">
        <f t="shared" si="2"/>
        <v>77.5</v>
      </c>
    </row>
    <row r="12">
      <c r="A12" s="5">
        <v>45817.56166232639</v>
      </c>
      <c r="B12" s="6" t="s">
        <v>46</v>
      </c>
      <c r="C12" s="6">
        <v>4.0</v>
      </c>
      <c r="D12" s="6">
        <v>3.0</v>
      </c>
      <c r="E12" s="6">
        <v>5.0</v>
      </c>
      <c r="F12" s="6">
        <v>3.0</v>
      </c>
      <c r="G12" s="6">
        <v>4.0</v>
      </c>
      <c r="H12" s="6">
        <v>2.0</v>
      </c>
      <c r="I12" s="6">
        <v>5.0</v>
      </c>
      <c r="J12" s="6">
        <v>2.0</v>
      </c>
      <c r="K12" s="6">
        <v>5.0</v>
      </c>
      <c r="L12" s="6">
        <v>4.0</v>
      </c>
      <c r="M12" s="12"/>
      <c r="N12" s="13"/>
      <c r="P12" s="8">
        <f t="shared" si="1"/>
        <v>29</v>
      </c>
      <c r="Q12" s="8">
        <f t="shared" si="2"/>
        <v>72.5</v>
      </c>
    </row>
    <row r="13">
      <c r="A13" s="9">
        <v>45817.56745806713</v>
      </c>
      <c r="B13" s="10" t="s">
        <v>47</v>
      </c>
      <c r="C13" s="10">
        <v>4.0</v>
      </c>
      <c r="D13" s="10">
        <v>2.0</v>
      </c>
      <c r="E13" s="10">
        <v>4.0</v>
      </c>
      <c r="F13" s="10">
        <v>1.0</v>
      </c>
      <c r="G13" s="10">
        <v>4.0</v>
      </c>
      <c r="H13" s="10">
        <v>2.0</v>
      </c>
      <c r="I13" s="10">
        <v>5.0</v>
      </c>
      <c r="J13" s="10">
        <v>2.0</v>
      </c>
      <c r="K13" s="10">
        <v>5.0</v>
      </c>
      <c r="L13" s="10">
        <v>1.0</v>
      </c>
      <c r="M13" s="10" t="s">
        <v>48</v>
      </c>
      <c r="N13" s="14"/>
      <c r="P13" s="8">
        <f t="shared" si="1"/>
        <v>34</v>
      </c>
      <c r="Q13" s="8">
        <f t="shared" si="2"/>
        <v>85</v>
      </c>
    </row>
    <row r="14">
      <c r="A14" s="15">
        <v>45817.5770219213</v>
      </c>
      <c r="B14" s="16" t="s">
        <v>49</v>
      </c>
      <c r="C14" s="16">
        <v>4.0</v>
      </c>
      <c r="D14" s="16">
        <v>3.0</v>
      </c>
      <c r="E14" s="16">
        <v>4.0</v>
      </c>
      <c r="F14" s="16">
        <v>2.0</v>
      </c>
      <c r="G14" s="16">
        <v>4.0</v>
      </c>
      <c r="H14" s="16">
        <v>4.0</v>
      </c>
      <c r="I14" s="16">
        <v>3.0</v>
      </c>
      <c r="J14" s="16">
        <v>2.0</v>
      </c>
      <c r="K14" s="16">
        <v>3.0</v>
      </c>
      <c r="L14" s="16">
        <v>2.0</v>
      </c>
      <c r="M14" s="16" t="s">
        <v>50</v>
      </c>
      <c r="N14" s="17" t="s">
        <v>51</v>
      </c>
      <c r="P14" s="8">
        <f t="shared" si="1"/>
        <v>25</v>
      </c>
      <c r="Q14" s="8">
        <f t="shared" si="2"/>
        <v>62.5</v>
      </c>
    </row>
    <row r="15">
      <c r="Q15" s="8">
        <f> AVERAGE(Q2:Q14)</f>
        <v>75.96153846</v>
      </c>
    </row>
  </sheetData>
  <drawing r:id="rId1"/>
  <tableParts count="1">
    <tablePart r:id="rId3"/>
  </tableParts>
</worksheet>
</file>