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xml"/>
  <Override PartName="/xl/charts/style2.xml" ContentType="application/vnd.ms-office.chartstyle+xml"/>
  <Override PartName="/xl/charts/style1.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charts/colors2.xml" ContentType="application/vnd.ms-office.chartcolorstyle+xml"/>
  <Override PartName="/xl/charts/colors1.xml" ContentType="application/vnd.ms-office.chartcolorsty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Analysis" sheetId="1" r:id="rId1"/>
    <sheet name="Final" sheetId="2" r:id="rId2"/>
  </sheets>
  <calcPr calcId="152511"/>
</workbook>
</file>

<file path=xl/calcChain.xml><?xml version="1.0" encoding="utf-8"?>
<calcChain xmlns="http://schemas.openxmlformats.org/spreadsheetml/2006/main">
  <c r="C34" i="1"/>
  <c r="C33"/>
  <c r="C32"/>
  <c r="C31"/>
  <c r="C28"/>
  <c r="C27"/>
  <c r="C26"/>
  <c r="C25"/>
</calcChain>
</file>

<file path=xl/sharedStrings.xml><?xml version="1.0" encoding="utf-8"?>
<sst xmlns="http://schemas.openxmlformats.org/spreadsheetml/2006/main" count="56" uniqueCount="23">
  <si>
    <t>Flow [cfm]</t>
  </si>
  <si>
    <t>T_supply [F]</t>
  </si>
  <si>
    <t>Notes</t>
  </si>
  <si>
    <t>ASHP Fan speed</t>
  </si>
  <si>
    <t>Air Speed [fpm]</t>
  </si>
  <si>
    <t>Same comment as above.</t>
  </si>
  <si>
    <t>Old data points (this was done in Sep 2014, some points in heating, some in fan only mode):</t>
  </si>
  <si>
    <t>Powerful</t>
  </si>
  <si>
    <t>Heating mode, but tried to keep the supply stream as cool as possible by setting the desired temperature on the thermostat to the lowest setting at which it still kept the heat pump running.</t>
  </si>
  <si>
    <t>Fan only mode</t>
  </si>
  <si>
    <t>Final data (this was done on 6/27/2015 in fan only mode):</t>
  </si>
  <si>
    <t>Fan only mode and free flow (no trashbag, no duct blaster connected):</t>
  </si>
  <si>
    <t>Doing the calibration in the heating mode caused a large error (~20%) in measurements. We won't be using that. We will be using the calibration curve from the fan only mode.</t>
  </si>
  <si>
    <t>1 (Quiet)</t>
  </si>
  <si>
    <t>2 (Lo)</t>
  </si>
  <si>
    <t>3 (Me)</t>
  </si>
  <si>
    <t>4 (Hi)</t>
  </si>
  <si>
    <t>The following data is useful when I am looking at the MATLAB graphs, so I can see what fan speed the heat pump is in:</t>
  </si>
  <si>
    <t>Conclusion:</t>
  </si>
  <si>
    <t>Note: All flows below are calculated using the calibration curve in the "Final" sheet.</t>
  </si>
  <si>
    <t>T_set = 80 F</t>
  </si>
  <si>
    <t>T_set = 88 F</t>
  </si>
  <si>
    <t>The air speed came from the MATLAB graph, taking advantage of Ness's test without bag and her recording of times of when she put the heat pump into different modes.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</si>
</sst>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 fontId="0" fillId="0" borderId="0" xfId="0" applyNumberFormat="1"/>
    <xf numFmtId="0" fontId="1" fillId="0" borderId="0" xfId="0" applyFo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autoTitleDeleted val="1"/>
    <c:plotArea>
      <c:layout/>
      <c:scatterChart>
        <c:scatterStyle val="lineMarker"/>
        <c:ser>
          <c:idx val="0"/>
          <c:order val="0"/>
          <c:tx>
            <c:v>Old</c:v>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trendline>
          <c:trendline>
            <c:trendlineType val="linear"/>
            <c:dispEq val="1"/>
            <c:trendlineLbl>
              <c:layout/>
              <c:numFmt formatCode="General" sourceLinked="0"/>
            </c:trendlineLbl>
          </c:trendline>
          <c:xVal>
            <c:numRef>
              <c:f>Analysis!$B$3:$B$11</c:f>
              <c:numCache>
                <c:formatCode>General</c:formatCode>
                <c:ptCount val="9"/>
                <c:pt idx="0">
                  <c:v>118</c:v>
                </c:pt>
                <c:pt idx="1">
                  <c:v>128</c:v>
                </c:pt>
                <c:pt idx="2">
                  <c:v>221</c:v>
                </c:pt>
                <c:pt idx="3">
                  <c:v>260</c:v>
                </c:pt>
                <c:pt idx="4">
                  <c:v>149</c:v>
                </c:pt>
                <c:pt idx="5">
                  <c:v>267</c:v>
                </c:pt>
                <c:pt idx="6">
                  <c:v>363</c:v>
                </c:pt>
                <c:pt idx="7">
                  <c:v>426</c:v>
                </c:pt>
                <c:pt idx="8">
                  <c:v>440</c:v>
                </c:pt>
              </c:numCache>
            </c:numRef>
          </c:xVal>
          <c:yVal>
            <c:numRef>
              <c:f>Analysis!$C$3:$C$11</c:f>
              <c:numCache>
                <c:formatCode>General</c:formatCode>
                <c:ptCount val="9"/>
                <c:pt idx="0">
                  <c:v>122</c:v>
                </c:pt>
                <c:pt idx="1">
                  <c:v>129</c:v>
                </c:pt>
                <c:pt idx="2">
                  <c:v>211</c:v>
                </c:pt>
                <c:pt idx="3">
                  <c:v>249</c:v>
                </c:pt>
                <c:pt idx="4">
                  <c:v>136.5</c:v>
                </c:pt>
                <c:pt idx="5">
                  <c:v>268</c:v>
                </c:pt>
                <c:pt idx="6">
                  <c:v>330</c:v>
                </c:pt>
                <c:pt idx="7">
                  <c:v>390</c:v>
                </c:pt>
                <c:pt idx="8">
                  <c:v>410</c:v>
                </c:pt>
              </c:numCache>
            </c:numRef>
          </c:yVal>
        </c:ser>
        <c:ser>
          <c:idx val="1"/>
          <c:order val="1"/>
          <c:tx>
            <c:v>New (final)</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Eq val="1"/>
            <c:trendlineLbl>
              <c:layout/>
              <c:numFmt formatCode="General" sourceLinked="0"/>
            </c:trendlineLbl>
          </c:trendline>
          <c:xVal>
            <c:numRef>
              <c:f>Analysis!$B$14:$B$17</c:f>
              <c:numCache>
                <c:formatCode>General</c:formatCode>
                <c:ptCount val="4"/>
                <c:pt idx="0">
                  <c:v>170</c:v>
                </c:pt>
                <c:pt idx="1">
                  <c:v>286</c:v>
                </c:pt>
                <c:pt idx="2">
                  <c:v>335</c:v>
                </c:pt>
                <c:pt idx="3">
                  <c:v>438</c:v>
                </c:pt>
              </c:numCache>
            </c:numRef>
          </c:xVal>
          <c:yVal>
            <c:numRef>
              <c:f>Analysis!$C$14:$C$17</c:f>
              <c:numCache>
                <c:formatCode>General</c:formatCode>
                <c:ptCount val="4"/>
                <c:pt idx="0">
                  <c:v>181</c:v>
                </c:pt>
                <c:pt idx="1">
                  <c:v>302</c:v>
                </c:pt>
                <c:pt idx="2">
                  <c:v>381</c:v>
                </c:pt>
                <c:pt idx="3">
                  <c:v>497</c:v>
                </c:pt>
              </c:numCache>
            </c:numRef>
          </c:yVal>
        </c:ser>
        <c:axId val="66882944"/>
        <c:axId val="71415680"/>
      </c:scatterChart>
      <c:valAx>
        <c:axId val="66882944"/>
        <c:scaling>
          <c:orientation val="minMax"/>
        </c:scaling>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Air</a:t>
                </a:r>
                <a:r>
                  <a:rPr lang="en-US" baseline="0"/>
                  <a:t> speed [fpm]</a:t>
                </a:r>
              </a:p>
            </c:rich>
          </c:tx>
          <c:layout/>
          <c:spPr>
            <a:noFill/>
            <a:ln>
              <a:noFill/>
            </a:ln>
            <a:effectLst/>
          </c:spPr>
        </c:title>
        <c:numFmt formatCode="General" sourceLinked="1"/>
        <c:maj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15680"/>
        <c:crosses val="autoZero"/>
        <c:crossBetween val="midCat"/>
      </c:valAx>
      <c:valAx>
        <c:axId val="71415680"/>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Air flow [cfm]</a:t>
                </a:r>
              </a:p>
            </c:rich>
          </c:tx>
          <c:layout/>
          <c:spPr>
            <a:noFill/>
            <a:ln>
              <a:noFill/>
            </a:ln>
            <a:effectLst/>
          </c:spPr>
        </c:title>
        <c:numFmt formatCode="General" sourceLinked="1"/>
        <c:maj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82944"/>
        <c:crosses val="autoZero"/>
        <c:crossBetween val="midCat"/>
      </c:val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autoTitleDeleted val="1"/>
    <c:plotArea>
      <c:layout/>
      <c:scatterChart>
        <c:scatterStyle val="lineMarker"/>
        <c:ser>
          <c:idx val="0"/>
          <c:order val="0"/>
          <c:tx>
            <c:v>0 heat</c:v>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Final!$B$2:$B$5</c:f>
              <c:numCache>
                <c:formatCode>General</c:formatCode>
                <c:ptCount val="4"/>
                <c:pt idx="0">
                  <c:v>170</c:v>
                </c:pt>
                <c:pt idx="1">
                  <c:v>286</c:v>
                </c:pt>
                <c:pt idx="2">
                  <c:v>335</c:v>
                </c:pt>
                <c:pt idx="3">
                  <c:v>438</c:v>
                </c:pt>
              </c:numCache>
            </c:numRef>
          </c:xVal>
          <c:yVal>
            <c:numRef>
              <c:f>Final!$C$2:$C$5</c:f>
              <c:numCache>
                <c:formatCode>General</c:formatCode>
                <c:ptCount val="4"/>
                <c:pt idx="0">
                  <c:v>181</c:v>
                </c:pt>
                <c:pt idx="1">
                  <c:v>302</c:v>
                </c:pt>
                <c:pt idx="2">
                  <c:v>381</c:v>
                </c:pt>
                <c:pt idx="3">
                  <c:v>497</c:v>
                </c:pt>
              </c:numCache>
            </c:numRef>
          </c:yVal>
        </c:ser>
        <c:axId val="96649216"/>
        <c:axId val="96651904"/>
      </c:scatterChart>
      <c:valAx>
        <c:axId val="96649216"/>
        <c:scaling>
          <c:orientation val="minMax"/>
        </c:scaling>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Air</a:t>
                </a:r>
                <a:r>
                  <a:rPr lang="en-US" baseline="0"/>
                  <a:t> speed [fpm]</a:t>
                </a:r>
              </a:p>
            </c:rich>
          </c:tx>
          <c:layout/>
          <c:spPr>
            <a:noFill/>
            <a:ln>
              <a:noFill/>
            </a:ln>
            <a:effectLst/>
          </c:spPr>
        </c:title>
        <c:numFmt formatCode="General" sourceLinked="1"/>
        <c:maj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51904"/>
        <c:crosses val="autoZero"/>
        <c:crossBetween val="midCat"/>
      </c:valAx>
      <c:valAx>
        <c:axId val="96651904"/>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Air flow [cfm]</a:t>
                </a:r>
              </a:p>
            </c:rich>
          </c:tx>
          <c:layout/>
          <c:spPr>
            <a:noFill/>
            <a:ln>
              <a:noFill/>
            </a:ln>
            <a:effectLst/>
          </c:spPr>
        </c:title>
        <c:numFmt formatCode="General" sourceLinked="1"/>
        <c:maj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49216"/>
        <c:crosses val="autoZero"/>
        <c:crossBetween val="midCat"/>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495299</xdr:colOff>
      <xdr:row>2</xdr:row>
      <xdr:rowOff>109536</xdr:rowOff>
    </xdr:from>
    <xdr:to>
      <xdr:col>18</xdr:col>
      <xdr:colOff>104774</xdr:colOff>
      <xdr:row>26</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314325</xdr:colOff>
      <xdr:row>7</xdr:row>
      <xdr:rowOff>95249</xdr:rowOff>
    </xdr:from>
    <xdr:to>
      <xdr:col>6</xdr:col>
      <xdr:colOff>95250</xdr:colOff>
      <xdr:row>22</xdr:row>
      <xdr:rowOff>47624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723900</xdr:colOff>
      <xdr:row>24</xdr:row>
      <xdr:rowOff>0</xdr:rowOff>
    </xdr:from>
    <xdr:to>
      <xdr:col>7</xdr:col>
      <xdr:colOff>257175</xdr:colOff>
      <xdr:row>38</xdr:row>
      <xdr:rowOff>19050</xdr:rowOff>
    </xdr:to>
    <xdr:sp macro="" textlink="">
      <xdr:nvSpPr>
        <xdr:cNvPr id="3" name="TextBox 2"/>
        <xdr:cNvSpPr txBox="1"/>
      </xdr:nvSpPr>
      <xdr:spPr>
        <a:xfrm>
          <a:off x="723900" y="4572000"/>
          <a:ext cx="5048250" cy="2686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0" i="0">
              <a:solidFill>
                <a:schemeClr val="dk1"/>
              </a:solidFill>
              <a:latin typeface="+mn-lt"/>
              <a:ea typeface="+mn-ea"/>
              <a:cs typeface="+mn-cs"/>
            </a:rPr>
            <a:t>Why was the slope of the new one greater? Why did we recalibrate?</a:t>
          </a:r>
        </a:p>
        <a:p>
          <a:endParaRPr lang="en-US" sz="1100" b="0" i="0">
            <a:solidFill>
              <a:schemeClr val="dk1"/>
            </a:solidFill>
            <a:latin typeface="+mn-lt"/>
            <a:ea typeface="+mn-ea"/>
            <a:cs typeface="+mn-cs"/>
          </a:endParaRPr>
        </a:p>
        <a:p>
          <a:r>
            <a:rPr lang="en-US" sz="1100" b="0" i="0">
              <a:solidFill>
                <a:schemeClr val="dk1"/>
              </a:solidFill>
              <a:latin typeface="+mn-lt"/>
              <a:ea typeface="+mn-ea"/>
              <a:cs typeface="+mn-cs"/>
            </a:rPr>
            <a:t>The problem with the old one was that it was measured in heating mode (as opposed to the new one that was measured in fan only mode, which means no heating or cooling). The anemometer is on the inlet, but the flow is measured with the duct blaster on the outlet. In heating mode, the air is warmed up in the heat pump and the density changes far away from standard density. This causes two issues: 1) The volumetric flow on the outlet (where it is measured with the duct blaster) is different than the volumetric flow on the inlet (where the anemometer is); 2) When the air of non-standard density flows through the duct blaster, we have no idea what the flow actually is because the ring of the duct blaster was calibrated with standard density air only. That's why we through away the old calibration curve.</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E34"/>
  <sheetViews>
    <sheetView tabSelected="1" workbookViewId="0">
      <selection activeCell="A36" sqref="A36"/>
    </sheetView>
  </sheetViews>
  <sheetFormatPr defaultRowHeight="15"/>
  <cols>
    <col min="1" max="1" width="15.28515625" customWidth="1"/>
    <col min="2" max="2" width="16.7109375" customWidth="1"/>
    <col min="3" max="3" width="11.28515625" customWidth="1"/>
    <col min="4" max="4" width="12" customWidth="1"/>
  </cols>
  <sheetData>
    <row r="1" spans="1:5">
      <c r="A1" s="2" t="s">
        <v>3</v>
      </c>
      <c r="B1" s="2" t="s">
        <v>4</v>
      </c>
      <c r="C1" s="2" t="s">
        <v>0</v>
      </c>
      <c r="D1" s="2" t="s">
        <v>1</v>
      </c>
      <c r="E1" s="2" t="s">
        <v>2</v>
      </c>
    </row>
    <row r="2" spans="1:5">
      <c r="A2" t="s">
        <v>6</v>
      </c>
    </row>
    <row r="3" spans="1:5">
      <c r="A3" t="s">
        <v>13</v>
      </c>
      <c r="B3">
        <v>118</v>
      </c>
      <c r="C3">
        <v>122</v>
      </c>
      <c r="D3">
        <v>70</v>
      </c>
      <c r="E3" t="s">
        <v>9</v>
      </c>
    </row>
    <row r="4" spans="1:5">
      <c r="A4" t="s">
        <v>14</v>
      </c>
      <c r="B4">
        <v>128</v>
      </c>
      <c r="C4">
        <v>129</v>
      </c>
      <c r="D4">
        <v>70.8</v>
      </c>
      <c r="E4" t="s">
        <v>9</v>
      </c>
    </row>
    <row r="5" spans="1:5">
      <c r="A5" t="s">
        <v>15</v>
      </c>
      <c r="B5">
        <v>221</v>
      </c>
      <c r="C5">
        <v>211</v>
      </c>
      <c r="D5">
        <v>71.099999999999994</v>
      </c>
      <c r="E5" t="s">
        <v>9</v>
      </c>
    </row>
    <row r="6" spans="1:5">
      <c r="A6" t="s">
        <v>16</v>
      </c>
      <c r="B6">
        <v>260</v>
      </c>
      <c r="C6">
        <v>249</v>
      </c>
      <c r="D6">
        <v>71.3</v>
      </c>
      <c r="E6" t="s">
        <v>9</v>
      </c>
    </row>
    <row r="7" spans="1:5">
      <c r="A7" t="s">
        <v>13</v>
      </c>
      <c r="B7">
        <v>149</v>
      </c>
      <c r="C7">
        <v>136.5</v>
      </c>
      <c r="D7">
        <v>103</v>
      </c>
      <c r="E7" t="s">
        <v>8</v>
      </c>
    </row>
    <row r="8" spans="1:5">
      <c r="A8" t="s">
        <v>14</v>
      </c>
      <c r="B8">
        <v>267</v>
      </c>
      <c r="C8">
        <v>268</v>
      </c>
      <c r="D8">
        <v>122</v>
      </c>
      <c r="E8" t="s">
        <v>5</v>
      </c>
    </row>
    <row r="9" spans="1:5">
      <c r="A9" t="s">
        <v>15</v>
      </c>
      <c r="B9">
        <v>363</v>
      </c>
      <c r="C9">
        <v>330</v>
      </c>
      <c r="D9">
        <v>116</v>
      </c>
      <c r="E9" t="s">
        <v>5</v>
      </c>
    </row>
    <row r="10" spans="1:5">
      <c r="A10" t="s">
        <v>16</v>
      </c>
      <c r="B10">
        <v>426</v>
      </c>
      <c r="C10">
        <v>390</v>
      </c>
      <c r="D10">
        <v>123</v>
      </c>
      <c r="E10" t="s">
        <v>5</v>
      </c>
    </row>
    <row r="11" spans="1:5">
      <c r="A11" t="s">
        <v>7</v>
      </c>
      <c r="B11">
        <v>440</v>
      </c>
      <c r="C11">
        <v>410</v>
      </c>
      <c r="D11">
        <v>119</v>
      </c>
      <c r="E11" t="s">
        <v>5</v>
      </c>
    </row>
    <row r="13" spans="1:5">
      <c r="A13" t="s">
        <v>10</v>
      </c>
    </row>
    <row r="14" spans="1:5">
      <c r="A14" t="s">
        <v>13</v>
      </c>
      <c r="B14">
        <v>170</v>
      </c>
      <c r="C14">
        <v>181</v>
      </c>
      <c r="D14">
        <v>71</v>
      </c>
    </row>
    <row r="15" spans="1:5">
      <c r="A15" t="s">
        <v>14</v>
      </c>
      <c r="B15">
        <v>286</v>
      </c>
      <c r="C15">
        <v>302</v>
      </c>
      <c r="D15">
        <v>71</v>
      </c>
    </row>
    <row r="16" spans="1:5">
      <c r="A16" t="s">
        <v>15</v>
      </c>
      <c r="B16">
        <v>335</v>
      </c>
      <c r="C16">
        <v>381</v>
      </c>
      <c r="D16">
        <v>71</v>
      </c>
    </row>
    <row r="17" spans="1:5">
      <c r="A17" t="s">
        <v>16</v>
      </c>
      <c r="B17">
        <v>438</v>
      </c>
      <c r="C17">
        <v>497</v>
      </c>
      <c r="D17">
        <v>71</v>
      </c>
    </row>
    <row r="19" spans="1:5">
      <c r="A19" t="s">
        <v>18</v>
      </c>
    </row>
    <row r="20" spans="1:5">
      <c r="A20" t="s">
        <v>12</v>
      </c>
    </row>
    <row r="22" spans="1:5">
      <c r="A22" t="s">
        <v>17</v>
      </c>
    </row>
    <row r="23" spans="1:5">
      <c r="A23" t="s">
        <v>19</v>
      </c>
    </row>
    <row r="24" spans="1:5">
      <c r="A24" t="s">
        <v>11</v>
      </c>
    </row>
    <row r="25" spans="1:5">
      <c r="A25" t="s">
        <v>13</v>
      </c>
      <c r="B25">
        <v>165</v>
      </c>
      <c r="C25" s="1">
        <f>1.1922*B25-26.052</f>
        <v>170.661</v>
      </c>
      <c r="D25">
        <v>69</v>
      </c>
      <c r="E25" t="s">
        <v>22</v>
      </c>
    </row>
    <row r="26" spans="1:5">
      <c r="A26" t="s">
        <v>14</v>
      </c>
      <c r="B26">
        <v>280</v>
      </c>
      <c r="C26" s="1">
        <f t="shared" ref="C26:C28" si="0">1.1922*B26-26.052</f>
        <v>307.76399999999995</v>
      </c>
      <c r="D26">
        <v>68</v>
      </c>
    </row>
    <row r="27" spans="1:5">
      <c r="A27" t="s">
        <v>15</v>
      </c>
      <c r="B27">
        <v>335</v>
      </c>
      <c r="C27" s="1">
        <f t="shared" si="0"/>
        <v>373.33499999999998</v>
      </c>
      <c r="D27">
        <v>68</v>
      </c>
    </row>
    <row r="28" spans="1:5">
      <c r="A28" t="s">
        <v>16</v>
      </c>
      <c r="B28">
        <v>434</v>
      </c>
      <c r="C28" s="1">
        <f t="shared" si="0"/>
        <v>491.36279999999999</v>
      </c>
      <c r="D28">
        <v>68</v>
      </c>
    </row>
    <row r="30" spans="1:5">
      <c r="A30" t="s">
        <v>11</v>
      </c>
    </row>
    <row r="31" spans="1:5">
      <c r="A31" t="s">
        <v>13</v>
      </c>
      <c r="B31">
        <v>90</v>
      </c>
      <c r="C31" s="1">
        <f>1.1922*B31-26.052</f>
        <v>81.245999999999981</v>
      </c>
      <c r="D31">
        <v>125</v>
      </c>
      <c r="E31" t="s">
        <v>20</v>
      </c>
    </row>
    <row r="32" spans="1:5">
      <c r="A32" t="s">
        <v>14</v>
      </c>
      <c r="B32">
        <v>215</v>
      </c>
      <c r="C32" s="1">
        <f t="shared" ref="C32:C34" si="1">1.1922*B32-26.052</f>
        <v>230.27099999999999</v>
      </c>
      <c r="D32">
        <v>125</v>
      </c>
      <c r="E32" t="s">
        <v>20</v>
      </c>
    </row>
    <row r="33" spans="1:5">
      <c r="A33" t="s">
        <v>15</v>
      </c>
      <c r="B33">
        <v>300</v>
      </c>
      <c r="C33" s="1">
        <f t="shared" si="1"/>
        <v>331.60799999999995</v>
      </c>
      <c r="D33">
        <v>125</v>
      </c>
      <c r="E33" t="s">
        <v>20</v>
      </c>
    </row>
    <row r="34" spans="1:5">
      <c r="A34" t="s">
        <v>16</v>
      </c>
      <c r="B34">
        <v>360</v>
      </c>
      <c r="C34" s="1">
        <f t="shared" si="1"/>
        <v>403.13999999999993</v>
      </c>
      <c r="D34">
        <v>120</v>
      </c>
      <c r="E34" t="s">
        <v>21</v>
      </c>
    </row>
  </sheetData>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dimension ref="A1:D5"/>
  <sheetViews>
    <sheetView workbookViewId="0">
      <selection activeCell="H18" sqref="H18"/>
    </sheetView>
  </sheetViews>
  <sheetFormatPr defaultRowHeight="15"/>
  <cols>
    <col min="1" max="1" width="15.28515625" customWidth="1"/>
    <col min="2" max="2" width="16.7109375" customWidth="1"/>
    <col min="3" max="3" width="11.28515625" customWidth="1"/>
    <col min="4" max="4" width="12" customWidth="1"/>
  </cols>
  <sheetData>
    <row r="1" spans="1:4">
      <c r="A1" s="2" t="s">
        <v>3</v>
      </c>
      <c r="B1" s="2" t="s">
        <v>4</v>
      </c>
      <c r="C1" s="2" t="s">
        <v>0</v>
      </c>
      <c r="D1" s="2" t="s">
        <v>1</v>
      </c>
    </row>
    <row r="2" spans="1:4">
      <c r="A2" t="s">
        <v>13</v>
      </c>
      <c r="B2">
        <v>170</v>
      </c>
      <c r="C2">
        <v>181</v>
      </c>
      <c r="D2">
        <v>71</v>
      </c>
    </row>
    <row r="3" spans="1:4">
      <c r="A3" t="s">
        <v>14</v>
      </c>
      <c r="B3">
        <v>286</v>
      </c>
      <c r="C3">
        <v>302</v>
      </c>
      <c r="D3">
        <v>71</v>
      </c>
    </row>
    <row r="4" spans="1:4">
      <c r="A4" t="s">
        <v>15</v>
      </c>
      <c r="B4">
        <v>335</v>
      </c>
      <c r="C4">
        <v>381</v>
      </c>
      <c r="D4">
        <v>71</v>
      </c>
    </row>
    <row r="5" spans="1:4">
      <c r="A5" t="s">
        <v>16</v>
      </c>
      <c r="B5">
        <v>438</v>
      </c>
      <c r="C5">
        <v>497</v>
      </c>
      <c r="D5">
        <v>71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Analysis</vt:lpstr>
      <vt:lpstr>Final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2018-08-14T17:44:28Z</dcterms:modified>
</cp:coreProperties>
</file>