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7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casoares\Desktop\"/>
    </mc:Choice>
  </mc:AlternateContent>
  <xr:revisionPtr revIDLastSave="0" documentId="13_ncr:1_{C7608A1F-306B-47C2-B0C4-8A7550296690}" xr6:coauthVersionLast="43" xr6:coauthVersionMax="43" xr10:uidLastSave="{00000000-0000-0000-0000-000000000000}"/>
  <bookViews>
    <workbookView xWindow="-120" yWindow="-120" windowWidth="20730" windowHeight="11160" tabRatio="500" activeTab="1" xr2:uid="{00000000-000D-0000-FFFF-FFFF00000000}"/>
  </bookViews>
  <sheets>
    <sheet name="Funcionários" sheetId="2" r:id="rId1"/>
    <sheet name="Lançamento de férias" sheetId="4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8" i="2" l="1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7" i="2"/>
  <c r="E6" i="2"/>
  <c r="E5" i="2"/>
  <c r="C102" i="4"/>
  <c r="F102" i="4"/>
  <c r="C101" i="4"/>
  <c r="G101" i="4" s="1"/>
  <c r="F101" i="4"/>
  <c r="C100" i="4"/>
  <c r="F100" i="4"/>
  <c r="C99" i="4"/>
  <c r="G99" i="4" s="1"/>
  <c r="F99" i="4"/>
  <c r="C98" i="4"/>
  <c r="F98" i="4"/>
  <c r="C97" i="4"/>
  <c r="G97" i="4" s="1"/>
  <c r="F97" i="4"/>
  <c r="C96" i="4"/>
  <c r="F96" i="4"/>
  <c r="C95" i="4"/>
  <c r="G95" i="4" s="1"/>
  <c r="F95" i="4"/>
  <c r="C94" i="4"/>
  <c r="F94" i="4"/>
  <c r="C93" i="4"/>
  <c r="G93" i="4" s="1"/>
  <c r="F93" i="4"/>
  <c r="C92" i="4"/>
  <c r="F92" i="4"/>
  <c r="C91" i="4"/>
  <c r="G91" i="4" s="1"/>
  <c r="F91" i="4"/>
  <c r="C90" i="4"/>
  <c r="F90" i="4"/>
  <c r="C89" i="4"/>
  <c r="G89" i="4" s="1"/>
  <c r="F89" i="4"/>
  <c r="C88" i="4"/>
  <c r="F88" i="4"/>
  <c r="C87" i="4"/>
  <c r="G87" i="4" s="1"/>
  <c r="F87" i="4"/>
  <c r="C86" i="4"/>
  <c r="F86" i="4"/>
  <c r="C85" i="4"/>
  <c r="G85" i="4" s="1"/>
  <c r="F85" i="4"/>
  <c r="C84" i="4"/>
  <c r="F84" i="4"/>
  <c r="C83" i="4"/>
  <c r="G83" i="4" s="1"/>
  <c r="F83" i="4"/>
  <c r="C82" i="4"/>
  <c r="F82" i="4"/>
  <c r="C81" i="4"/>
  <c r="G81" i="4" s="1"/>
  <c r="F81" i="4"/>
  <c r="C80" i="4"/>
  <c r="F80" i="4"/>
  <c r="C79" i="4"/>
  <c r="G79" i="4" s="1"/>
  <c r="F79" i="4"/>
  <c r="C78" i="4"/>
  <c r="F78" i="4"/>
  <c r="C77" i="4"/>
  <c r="G77" i="4" s="1"/>
  <c r="F77" i="4"/>
  <c r="C76" i="4"/>
  <c r="F76" i="4"/>
  <c r="C75" i="4"/>
  <c r="G75" i="4" s="1"/>
  <c r="F75" i="4"/>
  <c r="C74" i="4"/>
  <c r="F74" i="4"/>
  <c r="C73" i="4"/>
  <c r="G73" i="4" s="1"/>
  <c r="F73" i="4"/>
  <c r="C72" i="4"/>
  <c r="F72" i="4"/>
  <c r="C71" i="4"/>
  <c r="G71" i="4" s="1"/>
  <c r="F71" i="4"/>
  <c r="C70" i="4"/>
  <c r="F70" i="4"/>
  <c r="C69" i="4"/>
  <c r="G69" i="4" s="1"/>
  <c r="F69" i="4"/>
  <c r="C68" i="4"/>
  <c r="F68" i="4"/>
  <c r="C67" i="4"/>
  <c r="G67" i="4" s="1"/>
  <c r="F67" i="4"/>
  <c r="C66" i="4"/>
  <c r="F66" i="4"/>
  <c r="C65" i="4"/>
  <c r="G65" i="4" s="1"/>
  <c r="F65" i="4"/>
  <c r="C64" i="4"/>
  <c r="F64" i="4"/>
  <c r="C63" i="4"/>
  <c r="G63" i="4" s="1"/>
  <c r="F63" i="4"/>
  <c r="C62" i="4"/>
  <c r="F62" i="4"/>
  <c r="C61" i="4"/>
  <c r="G61" i="4" s="1"/>
  <c r="F61" i="4"/>
  <c r="C60" i="4"/>
  <c r="F60" i="4"/>
  <c r="C59" i="4"/>
  <c r="G59" i="4" s="1"/>
  <c r="F59" i="4"/>
  <c r="C58" i="4"/>
  <c r="F58" i="4"/>
  <c r="C57" i="4"/>
  <c r="G57" i="4" s="1"/>
  <c r="F57" i="4"/>
  <c r="C56" i="4"/>
  <c r="F56" i="4"/>
  <c r="C55" i="4"/>
  <c r="G55" i="4" s="1"/>
  <c r="F55" i="4"/>
  <c r="C54" i="4"/>
  <c r="F54" i="4"/>
  <c r="C53" i="4"/>
  <c r="G53" i="4" s="1"/>
  <c r="F53" i="4"/>
  <c r="C52" i="4"/>
  <c r="F52" i="4"/>
  <c r="C51" i="4"/>
  <c r="G51" i="4" s="1"/>
  <c r="F51" i="4"/>
  <c r="C50" i="4"/>
  <c r="F50" i="4"/>
  <c r="C49" i="4"/>
  <c r="G49" i="4" s="1"/>
  <c r="F49" i="4"/>
  <c r="C48" i="4"/>
  <c r="F48" i="4"/>
  <c r="C47" i="4"/>
  <c r="G47" i="4" s="1"/>
  <c r="F47" i="4"/>
  <c r="C46" i="4"/>
  <c r="F46" i="4"/>
  <c r="C45" i="4"/>
  <c r="G45" i="4" s="1"/>
  <c r="F45" i="4"/>
  <c r="C44" i="4"/>
  <c r="F44" i="4"/>
  <c r="C43" i="4"/>
  <c r="G43" i="4" s="1"/>
  <c r="F43" i="4"/>
  <c r="C42" i="4"/>
  <c r="F42" i="4"/>
  <c r="C41" i="4"/>
  <c r="G41" i="4" s="1"/>
  <c r="F41" i="4"/>
  <c r="C40" i="4"/>
  <c r="F40" i="4"/>
  <c r="C39" i="4"/>
  <c r="G39" i="4" s="1"/>
  <c r="F39" i="4"/>
  <c r="C38" i="4"/>
  <c r="F38" i="4"/>
  <c r="C37" i="4"/>
  <c r="G37" i="4" s="1"/>
  <c r="F37" i="4"/>
  <c r="C36" i="4"/>
  <c r="F36" i="4"/>
  <c r="C35" i="4"/>
  <c r="G35" i="4" s="1"/>
  <c r="F35" i="4"/>
  <c r="C34" i="4"/>
  <c r="F34" i="4"/>
  <c r="C33" i="4"/>
  <c r="G33" i="4" s="1"/>
  <c r="F33" i="4"/>
  <c r="C32" i="4"/>
  <c r="F32" i="4"/>
  <c r="C31" i="4"/>
  <c r="G31" i="4" s="1"/>
  <c r="F31" i="4"/>
  <c r="C30" i="4"/>
  <c r="F30" i="4"/>
  <c r="C29" i="4"/>
  <c r="G29" i="4" s="1"/>
  <c r="F29" i="4"/>
  <c r="C28" i="4"/>
  <c r="F28" i="4"/>
  <c r="C27" i="4"/>
  <c r="G27" i="4" s="1"/>
  <c r="F27" i="4"/>
  <c r="C26" i="4"/>
  <c r="F26" i="4"/>
  <c r="C25" i="4"/>
  <c r="G25" i="4" s="1"/>
  <c r="F25" i="4"/>
  <c r="C24" i="4"/>
  <c r="F24" i="4"/>
  <c r="C23" i="4"/>
  <c r="G23" i="4" s="1"/>
  <c r="F23" i="4"/>
  <c r="C22" i="4"/>
  <c r="F22" i="4"/>
  <c r="C21" i="4"/>
  <c r="G21" i="4" s="1"/>
  <c r="F21" i="4"/>
  <c r="C20" i="4"/>
  <c r="F20" i="4"/>
  <c r="C19" i="4"/>
  <c r="G19" i="4" s="1"/>
  <c r="F19" i="4"/>
  <c r="C18" i="4"/>
  <c r="F18" i="4"/>
  <c r="C17" i="4"/>
  <c r="G17" i="4" s="1"/>
  <c r="F17" i="4"/>
  <c r="C16" i="4"/>
  <c r="F16" i="4"/>
  <c r="C15" i="4"/>
  <c r="G15" i="4" s="1"/>
  <c r="F15" i="4"/>
  <c r="C14" i="4"/>
  <c r="G14" i="4" s="1"/>
  <c r="F14" i="4"/>
  <c r="C13" i="4"/>
  <c r="G13" i="4" s="1"/>
  <c r="F13" i="4"/>
  <c r="C12" i="4"/>
  <c r="F12" i="4"/>
  <c r="C11" i="4"/>
  <c r="G11" i="4" s="1"/>
  <c r="F11" i="4"/>
  <c r="C10" i="4"/>
  <c r="G10" i="4" s="1"/>
  <c r="F10" i="4"/>
  <c r="C9" i="4"/>
  <c r="G9" i="4" s="1"/>
  <c r="F9" i="4"/>
  <c r="C8" i="4"/>
  <c r="G8" i="4" s="1"/>
  <c r="F8" i="4"/>
  <c r="C7" i="4"/>
  <c r="G7" i="4" s="1"/>
  <c r="F7" i="4"/>
  <c r="C6" i="4"/>
  <c r="G6" i="4" s="1"/>
  <c r="F6" i="4"/>
  <c r="G5" i="4"/>
  <c r="F5" i="4"/>
  <c r="AC55" i="4"/>
  <c r="AC54" i="4"/>
  <c r="AC53" i="4"/>
  <c r="AC52" i="4"/>
  <c r="AC51" i="4"/>
  <c r="AC50" i="4"/>
  <c r="AC49" i="4"/>
  <c r="AC48" i="4"/>
  <c r="AC47" i="4"/>
  <c r="AC46" i="4"/>
  <c r="AC45" i="4"/>
  <c r="AC44" i="4"/>
  <c r="AC43" i="4"/>
  <c r="AC42" i="4"/>
  <c r="AC41" i="4"/>
  <c r="AC40" i="4"/>
  <c r="AC39" i="4"/>
  <c r="AC38" i="4"/>
  <c r="AC37" i="4"/>
  <c r="AC36" i="4"/>
  <c r="AC35" i="4"/>
  <c r="AC34" i="4"/>
  <c r="AC33" i="4"/>
  <c r="AC32" i="4"/>
  <c r="AC31" i="4"/>
  <c r="AC30" i="4"/>
  <c r="AC29" i="4"/>
  <c r="AC28" i="4"/>
  <c r="AC27" i="4"/>
  <c r="AC26" i="4"/>
  <c r="AC25" i="4"/>
  <c r="AC24" i="4"/>
  <c r="AC23" i="4"/>
  <c r="AC22" i="4"/>
  <c r="AC21" i="4"/>
  <c r="AC20" i="4"/>
  <c r="AC19" i="4"/>
  <c r="AC18" i="4"/>
  <c r="AC17" i="4"/>
  <c r="AC16" i="4"/>
  <c r="AC15" i="4"/>
  <c r="AC14" i="4"/>
  <c r="AC13" i="4"/>
  <c r="AC12" i="4"/>
  <c r="AC11" i="4"/>
  <c r="AC10" i="4"/>
  <c r="AC9" i="4"/>
  <c r="AC8" i="4"/>
  <c r="AC7" i="4"/>
  <c r="AC6" i="4"/>
  <c r="AC5" i="4"/>
  <c r="G32" i="4" l="1"/>
  <c r="G36" i="4"/>
  <c r="G40" i="4"/>
  <c r="G44" i="4"/>
  <c r="G48" i="4"/>
  <c r="G52" i="4"/>
  <c r="G56" i="4"/>
  <c r="G60" i="4"/>
  <c r="G64" i="4"/>
  <c r="G68" i="4"/>
  <c r="G72" i="4"/>
  <c r="G76" i="4"/>
  <c r="G80" i="4"/>
  <c r="G82" i="4"/>
  <c r="G84" i="4"/>
  <c r="G86" i="4"/>
  <c r="G88" i="4"/>
  <c r="G92" i="4"/>
  <c r="G94" i="4"/>
  <c r="G96" i="4"/>
  <c r="G98" i="4"/>
  <c r="G102" i="4"/>
  <c r="G18" i="4"/>
  <c r="G22" i="4"/>
  <c r="G26" i="4"/>
  <c r="G30" i="4"/>
  <c r="G34" i="4"/>
  <c r="G38" i="4"/>
  <c r="G42" i="4"/>
  <c r="G46" i="4"/>
  <c r="G50" i="4"/>
  <c r="G54" i="4"/>
  <c r="G58" i="4"/>
  <c r="G62" i="4"/>
  <c r="G66" i="4"/>
  <c r="G70" i="4"/>
  <c r="G74" i="4"/>
  <c r="G78" i="4"/>
  <c r="G90" i="4"/>
  <c r="G16" i="4"/>
  <c r="G24" i="4"/>
  <c r="G100" i="4"/>
  <c r="G12" i="4"/>
  <c r="G28" i="4"/>
  <c r="G20" i="4"/>
</calcChain>
</file>

<file path=xl/sharedStrings.xml><?xml version="1.0" encoding="utf-8"?>
<sst xmlns="http://schemas.openxmlformats.org/spreadsheetml/2006/main" count="89" uniqueCount="30">
  <si>
    <t>Funcionário</t>
  </si>
  <si>
    <t>Data contratação</t>
  </si>
  <si>
    <t>x</t>
  </si>
  <si>
    <t>xx</t>
  </si>
  <si>
    <t>De</t>
  </si>
  <si>
    <t>Até</t>
  </si>
  <si>
    <t>Cálculos -------&gt;</t>
  </si>
  <si>
    <t>-</t>
  </si>
  <si>
    <t>Saldo de férias</t>
  </si>
  <si>
    <t>Dias de férias</t>
  </si>
  <si>
    <t>Novo saldo</t>
  </si>
  <si>
    <t>Alerta de Pendências</t>
  </si>
  <si>
    <t>Controle de Férias</t>
  </si>
  <si>
    <t xml:space="preserve">Quando houver solicitação de férias, preenche-se nesta planilha a data de início e de fim da mesma. </t>
  </si>
  <si>
    <t>Nesta planilha preenche-se os dados dos funcionários.</t>
  </si>
  <si>
    <t>EXCELWORLD</t>
  </si>
  <si>
    <t>http://pt.excelworld.net/</t>
  </si>
  <si>
    <t>Alan Novais</t>
  </si>
  <si>
    <t>Arthur Vieira</t>
  </si>
  <si>
    <t>Carlos Alberto</t>
  </si>
  <si>
    <t>Erivaldo JR</t>
  </si>
  <si>
    <t>Gleise Rodrigues</t>
  </si>
  <si>
    <t>Caio Cardoso</t>
  </si>
  <si>
    <t>Andre Costa</t>
  </si>
  <si>
    <t>Ricky Mafra</t>
  </si>
  <si>
    <t>Tiago Novaes</t>
  </si>
  <si>
    <t>Ualid Oliveira</t>
  </si>
  <si>
    <t>Antonio Cesar</t>
  </si>
  <si>
    <t>Isai Rodrigues</t>
  </si>
  <si>
    <t>Vitor Gomes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</si>
</sst>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22"/>
      <color theme="1"/>
      <name val="Calibri"/>
      <scheme val="minor"/>
    </font>
    <font>
      <sz val="12"/>
      <color theme="4"/>
      <name val="Calibri"/>
      <scheme val="minor"/>
    </font>
    <font>
      <sz val="12"/>
      <color theme="6"/>
      <name val="Calibri"/>
      <scheme val="minor"/>
    </font>
    <font>
      <sz val="10"/>
      <name val="Calibri"/>
      <family val="2"/>
      <scheme val="minor"/>
    </font>
    <font>
      <sz val="22"/>
      <color rgb="FF319B96"/>
      <name val="Calibri"/>
      <family val="2"/>
      <scheme val="minor"/>
    </font>
    <font>
      <u/>
      <sz val="11"/>
      <color rgb="FF008080"/>
      <name val="Calibri"/>
      <family val="2"/>
      <scheme val="minor"/>
    </font>
    <font>
      <sz val="12"/>
      <color theme="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26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4" fillId="0" borderId="0" xfId="0" applyFont="1"/>
    <xf numFmtId="0" fontId="1" fillId="0" borderId="0" xfId="0" applyFont="1" applyAlignment="1">
      <alignment horizontal="center"/>
    </xf>
    <xf numFmtId="3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5" fillId="2" borderId="1" xfId="0" applyFont="1" applyFill="1" applyBorder="1"/>
    <xf numFmtId="14" fontId="5" fillId="2" borderId="1" xfId="0" applyNumberFormat="1" applyFont="1" applyFill="1" applyBorder="1" applyAlignment="1">
      <alignment horizontal="center"/>
    </xf>
    <xf numFmtId="0" fontId="0" fillId="2" borderId="1" xfId="0" applyFill="1" applyBorder="1"/>
    <xf numFmtId="14" fontId="0" fillId="2" borderId="1" xfId="0" applyNumberFormat="1" applyFill="1" applyBorder="1" applyAlignment="1">
      <alignment horizontal="center"/>
    </xf>
    <xf numFmtId="0" fontId="6" fillId="3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7" fillId="0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8" fillId="0" borderId="0" xfId="0" applyFont="1" applyAlignment="1">
      <alignment horizontal="center"/>
    </xf>
    <xf numFmtId="0" fontId="2" fillId="0" borderId="0" xfId="13" applyAlignment="1">
      <alignment horizontal="center"/>
    </xf>
    <xf numFmtId="0" fontId="9" fillId="0" borderId="0" xfId="13" applyFont="1" applyAlignment="1">
      <alignment horizontal="center"/>
    </xf>
    <xf numFmtId="0" fontId="10" fillId="2" borderId="1" xfId="0" applyFont="1" applyFill="1" applyBorder="1"/>
  </cellXfs>
  <cellStyles count="26">
    <cellStyle name="Hiperlink" xfId="1" builtinId="8" hidden="1"/>
    <cellStyle name="Hiperlink" xfId="3" builtinId="8" hidden="1"/>
    <cellStyle name="Hiperlink" xfId="5" builtinId="8" hidden="1"/>
    <cellStyle name="Hiperlink" xfId="7" builtinId="8" hidden="1"/>
    <cellStyle name="Hiperlink" xfId="9" builtinId="8" hidden="1"/>
    <cellStyle name="Hiperlink" xfId="11" builtinId="8" hidden="1"/>
    <cellStyle name="Hiperlink" xfId="13" builtinId="8"/>
    <cellStyle name="Hiperlink Visitado" xfId="2" builtinId="9" hidden="1"/>
    <cellStyle name="Hiperlink Visitado" xfId="4" builtinId="9" hidden="1"/>
    <cellStyle name="Hiperlink Visitado" xfId="6" builtinId="9" hidden="1"/>
    <cellStyle name="Hiperlink Visitado" xfId="8" builtinId="9" hidden="1"/>
    <cellStyle name="Hiperlink Visitado" xfId="10" builtinId="9" hidden="1"/>
    <cellStyle name="Hiperlink Visitado" xfId="12" builtinId="9" hidden="1"/>
    <cellStyle name="Hiperlink Visitado" xfId="14" builtinId="9" hidden="1"/>
    <cellStyle name="Hiperlink Visitado" xfId="15" builtinId="9" hidden="1"/>
    <cellStyle name="Hiperlink Visitado" xfId="16" builtinId="9" hidden="1"/>
    <cellStyle name="Hiperlink Visitado" xfId="17" builtinId="9" hidden="1"/>
    <cellStyle name="Hiperlink Visitado" xfId="18" builtinId="9" hidden="1"/>
    <cellStyle name="Hiperlink Visitado" xfId="19" builtinId="9" hidden="1"/>
    <cellStyle name="Hiperlink Visitado" xfId="20" builtinId="9" hidden="1"/>
    <cellStyle name="Hiperlink Visitado" xfId="21" builtinId="9" hidden="1"/>
    <cellStyle name="Hiperlink Visitado" xfId="22" builtinId="9" hidden="1"/>
    <cellStyle name="Hiperlink Visitado" xfId="23" builtinId="9" hidden="1"/>
    <cellStyle name="Hiperlink Visitado" xfId="24" builtinId="9" hidden="1"/>
    <cellStyle name="Hiperlink Visitado" xfId="25" builtinId="9" hidden="1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413038</xdr:colOff>
      <xdr:row>1</xdr:row>
      <xdr:rowOff>335107</xdr:rowOff>
    </xdr:from>
    <xdr:to>
      <xdr:col>7</xdr:col>
      <xdr:colOff>6736</xdr:colOff>
      <xdr:row>3</xdr:row>
      <xdr:rowOff>138355</xdr:rowOff>
    </xdr:to>
    <xdr:pic>
      <xdr:nvPicPr>
        <xdr:cNvPr id="15" name="2 Imagen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36863" y="335107"/>
          <a:ext cx="431898" cy="4318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413038</xdr:colOff>
      <xdr:row>7</xdr:row>
      <xdr:rowOff>335107</xdr:rowOff>
    </xdr:from>
    <xdr:to>
      <xdr:col>9</xdr:col>
      <xdr:colOff>6736</xdr:colOff>
      <xdr:row>10</xdr:row>
      <xdr:rowOff>62155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36863" y="335107"/>
          <a:ext cx="431898" cy="4318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pt.excelworld.net/" TargetMode="External"/><Relationship Id="rId1" Type="http://schemas.openxmlformats.org/officeDocument/2006/relationships/hyperlink" Target="http://es.excelworld.net/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hyperlink" Target="http://pt.excelworld.net/" TargetMode="External"/><Relationship Id="rId1" Type="http://schemas.openxmlformats.org/officeDocument/2006/relationships/hyperlink" Target="http://es.excelworld.ne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6"/>
  </sheetPr>
  <dimension ref="B2:I55"/>
  <sheetViews>
    <sheetView showGridLines="0" workbookViewId="0">
      <pane xSplit="2" ySplit="4" topLeftCell="C5" activePane="bottomRight" state="frozen"/>
      <selection pane="topRight" activeCell="C1" sqref="C1"/>
      <selection pane="bottomLeft" activeCell="A3" sqref="A3"/>
      <selection pane="bottomRight" activeCell="B55" sqref="B55"/>
    </sheetView>
  </sheetViews>
  <sheetFormatPr defaultColWidth="11" defaultRowHeight="15.75" x14ac:dyDescent="0.25"/>
  <cols>
    <col min="1" max="1" width="3.125" customWidth="1"/>
    <col min="2" max="2" width="48.125" customWidth="1"/>
    <col min="3" max="3" width="17.125" style="2" customWidth="1"/>
    <col min="4" max="4" width="14.625" style="2" bestFit="1" customWidth="1"/>
    <col min="5" max="5" width="34.125" customWidth="1"/>
    <col min="6" max="6" width="4.625" customWidth="1"/>
  </cols>
  <sheetData>
    <row r="2" spans="2:9" ht="28.5" x14ac:dyDescent="0.45">
      <c r="B2" s="3" t="s">
        <v>12</v>
      </c>
      <c r="C2" t="s">
        <v>14</v>
      </c>
      <c r="G2" s="13"/>
      <c r="H2" s="13"/>
      <c r="I2" s="13"/>
    </row>
    <row r="3" spans="2:9" ht="28.5" x14ac:dyDescent="0.45">
      <c r="H3" s="15" t="s">
        <v>15</v>
      </c>
      <c r="I3" s="15"/>
    </row>
    <row r="4" spans="2:9" x14ac:dyDescent="0.25">
      <c r="B4" s="1" t="s">
        <v>0</v>
      </c>
      <c r="C4" s="4" t="s">
        <v>1</v>
      </c>
      <c r="D4" s="4" t="s">
        <v>8</v>
      </c>
      <c r="E4" s="4" t="s">
        <v>11</v>
      </c>
      <c r="G4" s="14"/>
      <c r="H4" s="16" t="s">
        <v>16</v>
      </c>
      <c r="I4" s="17"/>
    </row>
    <row r="5" spans="2:9" x14ac:dyDescent="0.25">
      <c r="B5" s="7" t="s">
        <v>17</v>
      </c>
      <c r="C5" s="8">
        <v>42126</v>
      </c>
      <c r="D5" s="5">
        <v>30</v>
      </c>
      <c r="E5" s="11" t="str">
        <f t="shared" ref="E5:E54" si="0">IF(D5&gt;30,"Atenção! Férias vencidas","Sem pendências")</f>
        <v>Sem pendências</v>
      </c>
    </row>
    <row r="6" spans="2:9" x14ac:dyDescent="0.25">
      <c r="B6" s="7" t="s">
        <v>23</v>
      </c>
      <c r="C6" s="8">
        <v>42370</v>
      </c>
      <c r="D6" s="5">
        <v>30</v>
      </c>
      <c r="E6" s="11" t="str">
        <f t="shared" si="0"/>
        <v>Sem pendências</v>
      </c>
    </row>
    <row r="7" spans="2:9" x14ac:dyDescent="0.25">
      <c r="B7" s="7" t="s">
        <v>18</v>
      </c>
      <c r="C7" s="8">
        <v>42370</v>
      </c>
      <c r="D7" s="5">
        <v>30</v>
      </c>
      <c r="E7" s="11" t="str">
        <f t="shared" si="0"/>
        <v>Sem pendências</v>
      </c>
    </row>
    <row r="8" spans="2:9" x14ac:dyDescent="0.25">
      <c r="B8" s="7" t="s">
        <v>27</v>
      </c>
      <c r="C8" s="8">
        <v>42583</v>
      </c>
      <c r="D8" s="5">
        <v>30</v>
      </c>
      <c r="E8" s="11" t="str">
        <f>IF(D8&gt;30,"Atenção! Férias vencidas","Sem pendências")</f>
        <v>Sem pendências</v>
      </c>
    </row>
    <row r="9" spans="2:9" x14ac:dyDescent="0.25">
      <c r="B9" s="7" t="s">
        <v>22</v>
      </c>
      <c r="C9" s="8">
        <v>42370</v>
      </c>
      <c r="D9" s="5">
        <v>30</v>
      </c>
      <c r="E9" s="11" t="str">
        <f t="shared" si="0"/>
        <v>Sem pendências</v>
      </c>
    </row>
    <row r="10" spans="2:9" x14ac:dyDescent="0.25">
      <c r="B10" s="7" t="s">
        <v>19</v>
      </c>
      <c r="C10" s="8">
        <v>41671</v>
      </c>
      <c r="D10" s="5">
        <v>30</v>
      </c>
      <c r="E10" s="11" t="str">
        <f t="shared" si="0"/>
        <v>Sem pendências</v>
      </c>
    </row>
    <row r="11" spans="2:9" x14ac:dyDescent="0.25">
      <c r="B11" s="7" t="s">
        <v>20</v>
      </c>
      <c r="C11" s="8"/>
      <c r="D11" s="5">
        <v>30</v>
      </c>
      <c r="E11" s="11" t="str">
        <f t="shared" si="0"/>
        <v>Sem pendências</v>
      </c>
    </row>
    <row r="12" spans="2:9" x14ac:dyDescent="0.25">
      <c r="B12" s="7" t="s">
        <v>21</v>
      </c>
      <c r="C12" s="8"/>
      <c r="D12" s="5">
        <v>30</v>
      </c>
      <c r="E12" s="11" t="str">
        <f t="shared" si="0"/>
        <v>Sem pendências</v>
      </c>
    </row>
    <row r="13" spans="2:9" x14ac:dyDescent="0.25">
      <c r="B13" s="7" t="s">
        <v>28</v>
      </c>
      <c r="C13" s="8"/>
      <c r="D13" s="5">
        <v>30</v>
      </c>
      <c r="E13" s="11" t="str">
        <f t="shared" si="0"/>
        <v>Sem pendências</v>
      </c>
    </row>
    <row r="14" spans="2:9" x14ac:dyDescent="0.25">
      <c r="B14" s="7" t="s">
        <v>24</v>
      </c>
      <c r="C14" s="8"/>
      <c r="D14" s="5">
        <v>30</v>
      </c>
      <c r="E14" s="11" t="str">
        <f t="shared" si="0"/>
        <v>Sem pendências</v>
      </c>
    </row>
    <row r="15" spans="2:9" x14ac:dyDescent="0.25">
      <c r="B15" s="7" t="s">
        <v>25</v>
      </c>
      <c r="C15" s="8"/>
      <c r="D15" s="5">
        <v>30</v>
      </c>
      <c r="E15" s="11" t="str">
        <f t="shared" si="0"/>
        <v>Sem pendências</v>
      </c>
    </row>
    <row r="16" spans="2:9" x14ac:dyDescent="0.25">
      <c r="B16" s="7" t="s">
        <v>26</v>
      </c>
      <c r="C16" s="8"/>
      <c r="D16" s="5">
        <v>30</v>
      </c>
      <c r="E16" s="11" t="str">
        <f t="shared" si="0"/>
        <v>Sem pendências</v>
      </c>
    </row>
    <row r="17" spans="2:5" x14ac:dyDescent="0.25">
      <c r="B17" s="7" t="s">
        <v>29</v>
      </c>
      <c r="C17" s="8"/>
      <c r="D17" s="5">
        <v>30</v>
      </c>
      <c r="E17" s="11" t="str">
        <f t="shared" si="0"/>
        <v>Sem pendências</v>
      </c>
    </row>
    <row r="18" spans="2:5" hidden="1" x14ac:dyDescent="0.25">
      <c r="B18" s="7" t="s">
        <v>7</v>
      </c>
      <c r="C18" s="8"/>
      <c r="D18" s="5"/>
      <c r="E18" s="11" t="str">
        <f t="shared" si="0"/>
        <v>Sem pendências</v>
      </c>
    </row>
    <row r="19" spans="2:5" hidden="1" x14ac:dyDescent="0.25">
      <c r="B19" s="7" t="s">
        <v>7</v>
      </c>
      <c r="C19" s="8"/>
      <c r="D19" s="5"/>
      <c r="E19" s="11" t="str">
        <f t="shared" si="0"/>
        <v>Sem pendências</v>
      </c>
    </row>
    <row r="20" spans="2:5" hidden="1" x14ac:dyDescent="0.25">
      <c r="B20" s="7" t="s">
        <v>7</v>
      </c>
      <c r="C20" s="8"/>
      <c r="D20" s="5"/>
      <c r="E20" s="11" t="str">
        <f t="shared" si="0"/>
        <v>Sem pendências</v>
      </c>
    </row>
    <row r="21" spans="2:5" hidden="1" x14ac:dyDescent="0.25">
      <c r="B21" s="7" t="s">
        <v>7</v>
      </c>
      <c r="C21" s="8"/>
      <c r="D21" s="5"/>
      <c r="E21" s="11" t="str">
        <f t="shared" si="0"/>
        <v>Sem pendências</v>
      </c>
    </row>
    <row r="22" spans="2:5" hidden="1" x14ac:dyDescent="0.25">
      <c r="B22" s="7" t="s">
        <v>7</v>
      </c>
      <c r="C22" s="8"/>
      <c r="D22" s="5"/>
      <c r="E22" s="11" t="str">
        <f t="shared" si="0"/>
        <v>Sem pendências</v>
      </c>
    </row>
    <row r="23" spans="2:5" hidden="1" x14ac:dyDescent="0.25">
      <c r="B23" s="7" t="s">
        <v>7</v>
      </c>
      <c r="C23" s="8"/>
      <c r="D23" s="5"/>
      <c r="E23" s="11" t="str">
        <f t="shared" si="0"/>
        <v>Sem pendências</v>
      </c>
    </row>
    <row r="24" spans="2:5" hidden="1" x14ac:dyDescent="0.25">
      <c r="B24" s="7" t="s">
        <v>7</v>
      </c>
      <c r="C24" s="8"/>
      <c r="D24" s="5"/>
      <c r="E24" s="11" t="str">
        <f t="shared" si="0"/>
        <v>Sem pendências</v>
      </c>
    </row>
    <row r="25" spans="2:5" hidden="1" x14ac:dyDescent="0.25">
      <c r="B25" s="7" t="s">
        <v>7</v>
      </c>
      <c r="C25" s="8"/>
      <c r="D25" s="5"/>
      <c r="E25" s="11" t="str">
        <f t="shared" si="0"/>
        <v>Sem pendências</v>
      </c>
    </row>
    <row r="26" spans="2:5" hidden="1" x14ac:dyDescent="0.25">
      <c r="B26" s="7" t="s">
        <v>7</v>
      </c>
      <c r="C26" s="8"/>
      <c r="D26" s="5"/>
      <c r="E26" s="11" t="str">
        <f t="shared" si="0"/>
        <v>Sem pendências</v>
      </c>
    </row>
    <row r="27" spans="2:5" hidden="1" x14ac:dyDescent="0.25">
      <c r="B27" s="7" t="s">
        <v>7</v>
      </c>
      <c r="C27" s="8"/>
      <c r="D27" s="5"/>
      <c r="E27" s="11" t="str">
        <f t="shared" si="0"/>
        <v>Sem pendências</v>
      </c>
    </row>
    <row r="28" spans="2:5" hidden="1" x14ac:dyDescent="0.25">
      <c r="B28" s="7" t="s">
        <v>7</v>
      </c>
      <c r="C28" s="8"/>
      <c r="D28" s="5"/>
      <c r="E28" s="11" t="str">
        <f t="shared" si="0"/>
        <v>Sem pendências</v>
      </c>
    </row>
    <row r="29" spans="2:5" hidden="1" x14ac:dyDescent="0.25">
      <c r="B29" s="7" t="s">
        <v>7</v>
      </c>
      <c r="C29" s="8"/>
      <c r="D29" s="5"/>
      <c r="E29" s="11" t="str">
        <f t="shared" si="0"/>
        <v>Sem pendências</v>
      </c>
    </row>
    <row r="30" spans="2:5" hidden="1" x14ac:dyDescent="0.25">
      <c r="B30" s="7" t="s">
        <v>7</v>
      </c>
      <c r="C30" s="8"/>
      <c r="D30" s="5"/>
      <c r="E30" s="11" t="str">
        <f t="shared" si="0"/>
        <v>Sem pendências</v>
      </c>
    </row>
    <row r="31" spans="2:5" hidden="1" x14ac:dyDescent="0.25">
      <c r="B31" s="7" t="s">
        <v>7</v>
      </c>
      <c r="C31" s="8"/>
      <c r="D31" s="5"/>
      <c r="E31" s="11" t="str">
        <f t="shared" si="0"/>
        <v>Sem pendências</v>
      </c>
    </row>
    <row r="32" spans="2:5" hidden="1" x14ac:dyDescent="0.25">
      <c r="B32" s="7" t="s">
        <v>7</v>
      </c>
      <c r="C32" s="8"/>
      <c r="D32" s="5"/>
      <c r="E32" s="11" t="str">
        <f t="shared" si="0"/>
        <v>Sem pendências</v>
      </c>
    </row>
    <row r="33" spans="2:5" hidden="1" x14ac:dyDescent="0.25">
      <c r="B33" s="7" t="s">
        <v>7</v>
      </c>
      <c r="C33" s="8"/>
      <c r="D33" s="5"/>
      <c r="E33" s="11" t="str">
        <f t="shared" si="0"/>
        <v>Sem pendências</v>
      </c>
    </row>
    <row r="34" spans="2:5" hidden="1" x14ac:dyDescent="0.25">
      <c r="B34" s="7" t="s">
        <v>7</v>
      </c>
      <c r="C34" s="8"/>
      <c r="D34" s="5"/>
      <c r="E34" s="11" t="str">
        <f t="shared" si="0"/>
        <v>Sem pendências</v>
      </c>
    </row>
    <row r="35" spans="2:5" hidden="1" x14ac:dyDescent="0.25">
      <c r="B35" s="7" t="s">
        <v>7</v>
      </c>
      <c r="C35" s="8"/>
      <c r="D35" s="5"/>
      <c r="E35" s="11" t="str">
        <f t="shared" si="0"/>
        <v>Sem pendências</v>
      </c>
    </row>
    <row r="36" spans="2:5" hidden="1" x14ac:dyDescent="0.25">
      <c r="B36" s="7" t="s">
        <v>7</v>
      </c>
      <c r="C36" s="8"/>
      <c r="D36" s="5"/>
      <c r="E36" s="11" t="str">
        <f t="shared" si="0"/>
        <v>Sem pendências</v>
      </c>
    </row>
    <row r="37" spans="2:5" hidden="1" x14ac:dyDescent="0.25">
      <c r="B37" s="7" t="s">
        <v>7</v>
      </c>
      <c r="C37" s="8"/>
      <c r="D37" s="5"/>
      <c r="E37" s="11" t="str">
        <f t="shared" si="0"/>
        <v>Sem pendências</v>
      </c>
    </row>
    <row r="38" spans="2:5" hidden="1" x14ac:dyDescent="0.25">
      <c r="B38" s="7" t="s">
        <v>7</v>
      </c>
      <c r="C38" s="8"/>
      <c r="D38" s="5"/>
      <c r="E38" s="11" t="str">
        <f t="shared" si="0"/>
        <v>Sem pendências</v>
      </c>
    </row>
    <row r="39" spans="2:5" hidden="1" x14ac:dyDescent="0.25">
      <c r="B39" s="7" t="s">
        <v>7</v>
      </c>
      <c r="C39" s="8"/>
      <c r="D39" s="5"/>
      <c r="E39" s="11" t="str">
        <f t="shared" si="0"/>
        <v>Sem pendências</v>
      </c>
    </row>
    <row r="40" spans="2:5" hidden="1" x14ac:dyDescent="0.25">
      <c r="B40" s="7" t="s">
        <v>7</v>
      </c>
      <c r="C40" s="8"/>
      <c r="D40" s="5"/>
      <c r="E40" s="11" t="str">
        <f t="shared" si="0"/>
        <v>Sem pendências</v>
      </c>
    </row>
    <row r="41" spans="2:5" hidden="1" x14ac:dyDescent="0.25">
      <c r="B41" s="7" t="s">
        <v>7</v>
      </c>
      <c r="C41" s="8"/>
      <c r="D41" s="5"/>
      <c r="E41" s="11" t="str">
        <f t="shared" si="0"/>
        <v>Sem pendências</v>
      </c>
    </row>
    <row r="42" spans="2:5" hidden="1" x14ac:dyDescent="0.25">
      <c r="B42" s="7" t="s">
        <v>7</v>
      </c>
      <c r="C42" s="8"/>
      <c r="D42" s="5"/>
      <c r="E42" s="11" t="str">
        <f t="shared" si="0"/>
        <v>Sem pendências</v>
      </c>
    </row>
    <row r="43" spans="2:5" hidden="1" x14ac:dyDescent="0.25">
      <c r="B43" s="7" t="s">
        <v>7</v>
      </c>
      <c r="C43" s="8"/>
      <c r="D43" s="5"/>
      <c r="E43" s="11" t="str">
        <f t="shared" si="0"/>
        <v>Sem pendências</v>
      </c>
    </row>
    <row r="44" spans="2:5" hidden="1" x14ac:dyDescent="0.25">
      <c r="B44" s="7" t="s">
        <v>7</v>
      </c>
      <c r="C44" s="8"/>
      <c r="D44" s="5"/>
      <c r="E44" s="11" t="str">
        <f t="shared" si="0"/>
        <v>Sem pendências</v>
      </c>
    </row>
    <row r="45" spans="2:5" hidden="1" x14ac:dyDescent="0.25">
      <c r="B45" s="7" t="s">
        <v>7</v>
      </c>
      <c r="C45" s="8"/>
      <c r="D45" s="5"/>
      <c r="E45" s="11" t="str">
        <f t="shared" si="0"/>
        <v>Sem pendências</v>
      </c>
    </row>
    <row r="46" spans="2:5" hidden="1" x14ac:dyDescent="0.25">
      <c r="B46" s="7" t="s">
        <v>7</v>
      </c>
      <c r="C46" s="8"/>
      <c r="D46" s="5"/>
      <c r="E46" s="11" t="str">
        <f t="shared" si="0"/>
        <v>Sem pendências</v>
      </c>
    </row>
    <row r="47" spans="2:5" hidden="1" x14ac:dyDescent="0.25">
      <c r="B47" s="7" t="s">
        <v>7</v>
      </c>
      <c r="C47" s="8"/>
      <c r="D47" s="5"/>
      <c r="E47" s="11" t="str">
        <f t="shared" si="0"/>
        <v>Sem pendências</v>
      </c>
    </row>
    <row r="48" spans="2:5" hidden="1" x14ac:dyDescent="0.25">
      <c r="B48" s="7" t="s">
        <v>7</v>
      </c>
      <c r="C48" s="8"/>
      <c r="D48" s="5"/>
      <c r="E48" s="11" t="str">
        <f t="shared" si="0"/>
        <v>Sem pendências</v>
      </c>
    </row>
    <row r="49" spans="2:8" hidden="1" x14ac:dyDescent="0.25">
      <c r="B49" s="7" t="s">
        <v>7</v>
      </c>
      <c r="C49" s="8"/>
      <c r="D49" s="5"/>
      <c r="E49" s="11" t="str">
        <f t="shared" si="0"/>
        <v>Sem pendências</v>
      </c>
    </row>
    <row r="50" spans="2:8" hidden="1" x14ac:dyDescent="0.25">
      <c r="B50" s="7" t="s">
        <v>7</v>
      </c>
      <c r="C50" s="8"/>
      <c r="D50" s="5"/>
      <c r="E50" s="11" t="str">
        <f t="shared" si="0"/>
        <v>Sem pendências</v>
      </c>
    </row>
    <row r="51" spans="2:8" hidden="1" x14ac:dyDescent="0.25">
      <c r="B51" s="7" t="s">
        <v>7</v>
      </c>
      <c r="C51" s="8"/>
      <c r="D51" s="5"/>
      <c r="E51" s="11" t="str">
        <f t="shared" si="0"/>
        <v>Sem pendências</v>
      </c>
    </row>
    <row r="52" spans="2:8" hidden="1" x14ac:dyDescent="0.25">
      <c r="B52" s="7" t="s">
        <v>7</v>
      </c>
      <c r="C52" s="8"/>
      <c r="D52" s="5"/>
      <c r="E52" s="11" t="str">
        <f t="shared" si="0"/>
        <v>Sem pendências</v>
      </c>
    </row>
    <row r="53" spans="2:8" hidden="1" x14ac:dyDescent="0.25">
      <c r="B53" s="7" t="s">
        <v>7</v>
      </c>
      <c r="C53" s="8"/>
      <c r="D53" s="5"/>
      <c r="E53" s="11" t="str">
        <f t="shared" si="0"/>
        <v>Sem pendências</v>
      </c>
    </row>
    <row r="54" spans="2:8" hidden="1" x14ac:dyDescent="0.25">
      <c r="B54" s="7" t="s">
        <v>7</v>
      </c>
      <c r="C54" s="8"/>
      <c r="D54" s="5"/>
      <c r="E54" s="11" t="str">
        <f t="shared" si="0"/>
        <v>Sem pendências</v>
      </c>
    </row>
    <row r="55" spans="2:8" x14ac:dyDescent="0.25">
      <c r="B55" t="s">
        <v>2</v>
      </c>
      <c r="C55" s="2" t="s">
        <v>2</v>
      </c>
      <c r="D55" s="2" t="s">
        <v>2</v>
      </c>
      <c r="E55" t="s">
        <v>2</v>
      </c>
      <c r="F55" t="s">
        <v>3</v>
      </c>
      <c r="G55" t="s">
        <v>2</v>
      </c>
      <c r="H55" t="s">
        <v>2</v>
      </c>
    </row>
  </sheetData>
  <mergeCells count="2">
    <mergeCell ref="H3:I3"/>
    <mergeCell ref="H4:I4"/>
  </mergeCells>
  <conditionalFormatting sqref="E5:E54">
    <cfRule type="expression" dxfId="0" priority="1">
      <formula>D5&gt;30</formula>
    </cfRule>
  </conditionalFormatting>
  <hyperlinks>
    <hyperlink ref="H4:I4" r:id="rId1" display="es.excelword.net" xr:uid="{00000000-0004-0000-0000-000000000000}"/>
    <hyperlink ref="H4" r:id="rId2" xr:uid="{00000000-0004-0000-0000-000001000000}"/>
  </hyperlinks>
  <pageMargins left="0.75" right="0.75" top="1" bottom="1" header="0.5" footer="0.5"/>
  <pageSetup paperSize="9" orientation="portrait" horizontalDpi="4294967292" verticalDpi="4294967292" r:id="rId3"/>
  <ignoredErrors>
    <ignoredError sqref="E5:E7 E9:E55" emptyCellReference="1"/>
  </ignoredErrors>
  <drawing r:id="rId4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6"/>
  </sheetPr>
  <dimension ref="B1:AC102"/>
  <sheetViews>
    <sheetView showGridLines="0" tabSelected="1" workbookViewId="0">
      <pane xSplit="2" ySplit="4" topLeftCell="C5" activePane="bottomRight" state="frozen"/>
      <selection pane="topRight" activeCell="C1" sqref="C1"/>
      <selection pane="bottomLeft" activeCell="A3" sqref="A3"/>
      <selection pane="bottomRight" activeCell="A18" sqref="A18:XFD102"/>
    </sheetView>
  </sheetViews>
  <sheetFormatPr defaultColWidth="11" defaultRowHeight="15.75" x14ac:dyDescent="0.25"/>
  <cols>
    <col min="1" max="1" width="2.5" customWidth="1"/>
    <col min="2" max="2" width="35.875" customWidth="1"/>
    <col min="3" max="3" width="13.5" style="2" bestFit="1" customWidth="1"/>
    <col min="4" max="5" width="10.875" style="2"/>
    <col min="6" max="6" width="13.5" style="2" customWidth="1"/>
    <col min="7" max="7" width="14" style="2" customWidth="1"/>
    <col min="8" max="8" width="1.625" customWidth="1"/>
  </cols>
  <sheetData>
    <row r="1" spans="2:29" x14ac:dyDescent="0.25">
      <c r="E1"/>
      <c r="F1"/>
      <c r="G1"/>
    </row>
    <row r="2" spans="2:29" ht="28.5" x14ac:dyDescent="0.45">
      <c r="B2" s="3" t="s">
        <v>12</v>
      </c>
      <c r="E2" t="s">
        <v>13</v>
      </c>
      <c r="F2"/>
      <c r="G2"/>
    </row>
    <row r="4" spans="2:29" x14ac:dyDescent="0.25">
      <c r="B4" s="1" t="s">
        <v>0</v>
      </c>
      <c r="C4" s="4" t="s">
        <v>8</v>
      </c>
      <c r="D4" s="4" t="s">
        <v>4</v>
      </c>
      <c r="E4" s="4" t="s">
        <v>5</v>
      </c>
      <c r="F4" s="4" t="s">
        <v>9</v>
      </c>
      <c r="G4" s="4" t="s">
        <v>10</v>
      </c>
      <c r="I4" s="12"/>
      <c r="AC4" s="1" t="s">
        <v>6</v>
      </c>
    </row>
    <row r="5" spans="2:29" x14ac:dyDescent="0.25">
      <c r="B5" s="7" t="s">
        <v>17</v>
      </c>
      <c r="C5" s="6">
        <v>30</v>
      </c>
      <c r="D5" s="10">
        <v>42592</v>
      </c>
      <c r="E5" s="10">
        <v>42607</v>
      </c>
      <c r="F5" s="6">
        <f>+E5-D5</f>
        <v>15</v>
      </c>
      <c r="G5" s="6">
        <f>+C5-F5</f>
        <v>15</v>
      </c>
      <c r="AC5" t="e">
        <f>Funcionários!#REF!</f>
        <v>#REF!</v>
      </c>
    </row>
    <row r="6" spans="2:29" x14ac:dyDescent="0.25">
      <c r="B6" s="7" t="s">
        <v>23</v>
      </c>
      <c r="C6" s="6">
        <f>IFERROR(VLOOKUP(B6,Funcionários!$B$5:$D$55,3,FALSE),0)</f>
        <v>30</v>
      </c>
      <c r="D6" s="10">
        <v>42584</v>
      </c>
      <c r="E6" s="10">
        <v>42592</v>
      </c>
      <c r="F6" s="6">
        <f t="shared" ref="F6:F69" si="0">+E6-D6</f>
        <v>8</v>
      </c>
      <c r="G6" s="6">
        <f t="shared" ref="G6:G69" si="1">+C6-F6</f>
        <v>22</v>
      </c>
      <c r="AC6" t="str">
        <f>Funcionários!B5</f>
        <v>Alan Novais</v>
      </c>
    </row>
    <row r="7" spans="2:29" x14ac:dyDescent="0.25">
      <c r="B7" s="7" t="s">
        <v>18</v>
      </c>
      <c r="C7" s="6">
        <f>IFERROR(VLOOKUP(B7,Funcionários!$B$5:$D$55,3,FALSE),0)</f>
        <v>30</v>
      </c>
      <c r="D7" s="10">
        <v>42552</v>
      </c>
      <c r="E7" s="10">
        <v>42582</v>
      </c>
      <c r="F7" s="6">
        <f t="shared" si="0"/>
        <v>30</v>
      </c>
      <c r="G7" s="6">
        <f t="shared" si="1"/>
        <v>0</v>
      </c>
      <c r="AC7" t="str">
        <f>Funcionários!B6</f>
        <v>Andre Costa</v>
      </c>
    </row>
    <row r="8" spans="2:29" ht="15" customHeight="1" x14ac:dyDescent="0.25">
      <c r="B8" s="7" t="s">
        <v>27</v>
      </c>
      <c r="C8" s="6">
        <f>IFERROR(VLOOKUP(B8,Funcionários!$B$5:$D$55,3,FALSE),0)</f>
        <v>30</v>
      </c>
      <c r="D8" s="10">
        <v>42552</v>
      </c>
      <c r="E8" s="10">
        <v>42566</v>
      </c>
      <c r="F8" s="6">
        <f t="shared" si="0"/>
        <v>14</v>
      </c>
      <c r="G8" s="6">
        <f t="shared" si="1"/>
        <v>16</v>
      </c>
      <c r="I8" s="13"/>
      <c r="J8" s="13"/>
      <c r="K8" s="13"/>
      <c r="AC8" t="str">
        <f>Funcionários!B7</f>
        <v>Arthur Vieira</v>
      </c>
    </row>
    <row r="9" spans="2:29" ht="21" customHeight="1" x14ac:dyDescent="0.45">
      <c r="B9" s="7" t="s">
        <v>22</v>
      </c>
      <c r="C9" s="6">
        <f>IFERROR(VLOOKUP(B9,Funcionários!$B$5:$D$55,3,FALSE),0)</f>
        <v>30</v>
      </c>
      <c r="D9" s="10">
        <v>42644</v>
      </c>
      <c r="E9" s="10">
        <v>42665</v>
      </c>
      <c r="F9" s="6">
        <f t="shared" si="0"/>
        <v>21</v>
      </c>
      <c r="G9" s="6">
        <f t="shared" si="1"/>
        <v>9</v>
      </c>
      <c r="J9" s="15" t="s">
        <v>15</v>
      </c>
      <c r="K9" s="15"/>
      <c r="AC9" t="str">
        <f>Funcionários!B8</f>
        <v>Antonio Cesar</v>
      </c>
    </row>
    <row r="10" spans="2:29" x14ac:dyDescent="0.25">
      <c r="B10" s="7" t="s">
        <v>19</v>
      </c>
      <c r="C10" s="6">
        <f>IFERROR(VLOOKUP(B10,Funcionários!$B$5:$D$55,3,FALSE),0)</f>
        <v>30</v>
      </c>
      <c r="D10" s="10">
        <v>42491</v>
      </c>
      <c r="E10" s="10">
        <v>42495</v>
      </c>
      <c r="F10" s="6">
        <f t="shared" si="0"/>
        <v>4</v>
      </c>
      <c r="G10" s="6">
        <f t="shared" si="1"/>
        <v>26</v>
      </c>
      <c r="I10" s="14"/>
      <c r="J10" s="16" t="s">
        <v>16</v>
      </c>
      <c r="K10" s="17"/>
      <c r="AC10" t="str">
        <f>Funcionários!B9</f>
        <v>Caio Cardoso</v>
      </c>
    </row>
    <row r="11" spans="2:29" x14ac:dyDescent="0.25">
      <c r="B11" s="18" t="s">
        <v>20</v>
      </c>
      <c r="C11" s="6">
        <f>IFERROR(VLOOKUP(B11,Funcionários!$B$5:$D$55,3,FALSE),0)</f>
        <v>30</v>
      </c>
      <c r="D11" s="10"/>
      <c r="E11" s="10"/>
      <c r="F11" s="6">
        <f t="shared" si="0"/>
        <v>0</v>
      </c>
      <c r="G11" s="6">
        <f t="shared" si="1"/>
        <v>30</v>
      </c>
      <c r="AC11" t="str">
        <f>Funcionários!B10</f>
        <v>Carlos Alberto</v>
      </c>
    </row>
    <row r="12" spans="2:29" x14ac:dyDescent="0.25">
      <c r="B12" s="18" t="s">
        <v>21</v>
      </c>
      <c r="C12" s="6">
        <f>IFERROR(VLOOKUP(B12,Funcionários!$B$5:$D$55,3,FALSE),0)</f>
        <v>30</v>
      </c>
      <c r="D12" s="10"/>
      <c r="E12" s="10"/>
      <c r="F12" s="6">
        <f t="shared" si="0"/>
        <v>0</v>
      </c>
      <c r="G12" s="6">
        <f t="shared" si="1"/>
        <v>30</v>
      </c>
      <c r="AC12" t="str">
        <f>Funcionários!B11</f>
        <v>Erivaldo JR</v>
      </c>
    </row>
    <row r="13" spans="2:29" x14ac:dyDescent="0.25">
      <c r="B13" s="18" t="s">
        <v>28</v>
      </c>
      <c r="C13" s="6">
        <f>IFERROR(VLOOKUP(B13,Funcionários!$B$5:$D$55,3,FALSE),0)</f>
        <v>30</v>
      </c>
      <c r="D13" s="10"/>
      <c r="E13" s="10"/>
      <c r="F13" s="6">
        <f t="shared" si="0"/>
        <v>0</v>
      </c>
      <c r="G13" s="6">
        <f t="shared" si="1"/>
        <v>30</v>
      </c>
      <c r="AC13" t="str">
        <f>Funcionários!B12</f>
        <v>Gleise Rodrigues</v>
      </c>
    </row>
    <row r="14" spans="2:29" x14ac:dyDescent="0.25">
      <c r="B14" s="18" t="s">
        <v>24</v>
      </c>
      <c r="C14" s="6">
        <f>IFERROR(VLOOKUP(B14,Funcionários!$B$5:$D$55,3,FALSE),0)</f>
        <v>30</v>
      </c>
      <c r="D14" s="10"/>
      <c r="E14" s="10"/>
      <c r="F14" s="6">
        <f t="shared" si="0"/>
        <v>0</v>
      </c>
      <c r="G14" s="6">
        <f t="shared" si="1"/>
        <v>30</v>
      </c>
      <c r="AC14" t="str">
        <f>Funcionários!B13</f>
        <v>Isai Rodrigues</v>
      </c>
    </row>
    <row r="15" spans="2:29" x14ac:dyDescent="0.25">
      <c r="B15" s="18" t="s">
        <v>25</v>
      </c>
      <c r="C15" s="6">
        <f>IFERROR(VLOOKUP(B15,Funcionários!$B$5:$D$55,3,FALSE),0)</f>
        <v>30</v>
      </c>
      <c r="D15" s="10"/>
      <c r="E15" s="10"/>
      <c r="F15" s="6">
        <f t="shared" si="0"/>
        <v>0</v>
      </c>
      <c r="G15" s="6">
        <f t="shared" si="1"/>
        <v>30</v>
      </c>
      <c r="AC15" t="str">
        <f>Funcionários!B14</f>
        <v>Ricky Mafra</v>
      </c>
    </row>
    <row r="16" spans="2:29" x14ac:dyDescent="0.25">
      <c r="B16" s="18" t="s">
        <v>26</v>
      </c>
      <c r="C16" s="6">
        <f>IFERROR(VLOOKUP(B16,Funcionários!$B$5:$D$55,3,FALSE),0)</f>
        <v>30</v>
      </c>
      <c r="D16" s="10"/>
      <c r="E16" s="10"/>
      <c r="F16" s="6">
        <f t="shared" si="0"/>
        <v>0</v>
      </c>
      <c r="G16" s="6">
        <f t="shared" si="1"/>
        <v>30</v>
      </c>
      <c r="AC16" t="str">
        <f>Funcionários!B15</f>
        <v>Tiago Novaes</v>
      </c>
    </row>
    <row r="17" spans="2:29" x14ac:dyDescent="0.25">
      <c r="B17" s="18" t="s">
        <v>29</v>
      </c>
      <c r="C17" s="6">
        <f>IFERROR(VLOOKUP(B17,Funcionários!$B$5:$D$55,3,FALSE),0)</f>
        <v>30</v>
      </c>
      <c r="D17" s="10"/>
      <c r="E17" s="10"/>
      <c r="F17" s="6">
        <f t="shared" si="0"/>
        <v>0</v>
      </c>
      <c r="G17" s="6">
        <f t="shared" si="1"/>
        <v>30</v>
      </c>
      <c r="AC17" t="str">
        <f>Funcionários!B16</f>
        <v>Ualid Oliveira</v>
      </c>
    </row>
    <row r="18" spans="2:29" hidden="1" x14ac:dyDescent="0.25">
      <c r="B18" s="9"/>
      <c r="C18" s="6">
        <f>IFERROR(VLOOKUP(B18,Funcionários!$B$5:$D$55,3,FALSE),0)</f>
        <v>0</v>
      </c>
      <c r="D18" s="10"/>
      <c r="E18" s="10"/>
      <c r="F18" s="6">
        <f t="shared" si="0"/>
        <v>0</v>
      </c>
      <c r="G18" s="6">
        <f t="shared" si="1"/>
        <v>0</v>
      </c>
      <c r="AC18" t="str">
        <f>Funcionários!B17</f>
        <v>Vitor Gomes</v>
      </c>
    </row>
    <row r="19" spans="2:29" hidden="1" x14ac:dyDescent="0.25">
      <c r="B19" s="9"/>
      <c r="C19" s="6">
        <f>IFERROR(VLOOKUP(B19,Funcionários!$B$5:$D$55,3,FALSE),0)</f>
        <v>0</v>
      </c>
      <c r="D19" s="10"/>
      <c r="E19" s="10"/>
      <c r="F19" s="6">
        <f t="shared" si="0"/>
        <v>0</v>
      </c>
      <c r="G19" s="6">
        <f t="shared" si="1"/>
        <v>0</v>
      </c>
      <c r="AC19" t="str">
        <f>Funcionários!B18</f>
        <v>-</v>
      </c>
    </row>
    <row r="20" spans="2:29" hidden="1" x14ac:dyDescent="0.25">
      <c r="B20" s="9"/>
      <c r="C20" s="6">
        <f>IFERROR(VLOOKUP(B20,Funcionários!$B$5:$D$55,3,FALSE),0)</f>
        <v>0</v>
      </c>
      <c r="D20" s="10"/>
      <c r="E20" s="10"/>
      <c r="F20" s="6">
        <f t="shared" si="0"/>
        <v>0</v>
      </c>
      <c r="G20" s="6">
        <f t="shared" si="1"/>
        <v>0</v>
      </c>
      <c r="AC20" t="str">
        <f>Funcionários!B19</f>
        <v>-</v>
      </c>
    </row>
    <row r="21" spans="2:29" hidden="1" x14ac:dyDescent="0.25">
      <c r="B21" s="9"/>
      <c r="C21" s="6">
        <f>IFERROR(VLOOKUP(B21,Funcionários!$B$5:$D$55,3,FALSE),0)</f>
        <v>0</v>
      </c>
      <c r="D21" s="10"/>
      <c r="E21" s="10"/>
      <c r="F21" s="6">
        <f t="shared" si="0"/>
        <v>0</v>
      </c>
      <c r="G21" s="6">
        <f t="shared" si="1"/>
        <v>0</v>
      </c>
      <c r="AC21" t="str">
        <f>Funcionários!B20</f>
        <v>-</v>
      </c>
    </row>
    <row r="22" spans="2:29" hidden="1" x14ac:dyDescent="0.25">
      <c r="B22" s="9"/>
      <c r="C22" s="6">
        <f>IFERROR(VLOOKUP(B22,Funcionários!$B$5:$D$55,3,FALSE),0)</f>
        <v>0</v>
      </c>
      <c r="D22" s="10"/>
      <c r="E22" s="10"/>
      <c r="F22" s="6">
        <f t="shared" si="0"/>
        <v>0</v>
      </c>
      <c r="G22" s="6">
        <f t="shared" si="1"/>
        <v>0</v>
      </c>
      <c r="AC22" t="str">
        <f>Funcionários!B21</f>
        <v>-</v>
      </c>
    </row>
    <row r="23" spans="2:29" hidden="1" x14ac:dyDescent="0.25">
      <c r="B23" s="9"/>
      <c r="C23" s="6">
        <f>IFERROR(VLOOKUP(B23,Funcionários!$B$5:$D$55,3,FALSE),0)</f>
        <v>0</v>
      </c>
      <c r="D23" s="10"/>
      <c r="E23" s="10"/>
      <c r="F23" s="6">
        <f t="shared" si="0"/>
        <v>0</v>
      </c>
      <c r="G23" s="6">
        <f t="shared" si="1"/>
        <v>0</v>
      </c>
      <c r="AC23" t="str">
        <f>Funcionários!B22</f>
        <v>-</v>
      </c>
    </row>
    <row r="24" spans="2:29" hidden="1" x14ac:dyDescent="0.25">
      <c r="B24" s="9"/>
      <c r="C24" s="6">
        <f>IFERROR(VLOOKUP(B24,Funcionários!$B$5:$D$55,3,FALSE),0)</f>
        <v>0</v>
      </c>
      <c r="D24" s="10"/>
      <c r="E24" s="10"/>
      <c r="F24" s="6">
        <f t="shared" si="0"/>
        <v>0</v>
      </c>
      <c r="G24" s="6">
        <f t="shared" si="1"/>
        <v>0</v>
      </c>
      <c r="AC24" t="str">
        <f>Funcionários!B23</f>
        <v>-</v>
      </c>
    </row>
    <row r="25" spans="2:29" hidden="1" x14ac:dyDescent="0.25">
      <c r="B25" s="9"/>
      <c r="C25" s="6">
        <f>IFERROR(VLOOKUP(B25,Funcionários!$B$5:$D$55,3,FALSE),0)</f>
        <v>0</v>
      </c>
      <c r="D25" s="10"/>
      <c r="E25" s="10"/>
      <c r="F25" s="6">
        <f t="shared" si="0"/>
        <v>0</v>
      </c>
      <c r="G25" s="6">
        <f t="shared" si="1"/>
        <v>0</v>
      </c>
      <c r="AC25" t="str">
        <f>Funcionários!B24</f>
        <v>-</v>
      </c>
    </row>
    <row r="26" spans="2:29" hidden="1" x14ac:dyDescent="0.25">
      <c r="B26" s="9"/>
      <c r="C26" s="6">
        <f>IFERROR(VLOOKUP(B26,Funcionários!$B$5:$D$55,3,FALSE),0)</f>
        <v>0</v>
      </c>
      <c r="D26" s="10"/>
      <c r="E26" s="10"/>
      <c r="F26" s="6">
        <f t="shared" si="0"/>
        <v>0</v>
      </c>
      <c r="G26" s="6">
        <f t="shared" si="1"/>
        <v>0</v>
      </c>
      <c r="AC26" t="str">
        <f>Funcionários!B25</f>
        <v>-</v>
      </c>
    </row>
    <row r="27" spans="2:29" hidden="1" x14ac:dyDescent="0.25">
      <c r="B27" s="9"/>
      <c r="C27" s="6">
        <f>IFERROR(VLOOKUP(B27,Funcionários!$B$5:$D$55,3,FALSE),0)</f>
        <v>0</v>
      </c>
      <c r="D27" s="10"/>
      <c r="E27" s="10"/>
      <c r="F27" s="6">
        <f t="shared" si="0"/>
        <v>0</v>
      </c>
      <c r="G27" s="6">
        <f t="shared" si="1"/>
        <v>0</v>
      </c>
      <c r="AC27" t="str">
        <f>Funcionários!B26</f>
        <v>-</v>
      </c>
    </row>
    <row r="28" spans="2:29" hidden="1" x14ac:dyDescent="0.25">
      <c r="B28" s="9"/>
      <c r="C28" s="6">
        <f>IFERROR(VLOOKUP(B28,Funcionários!$B$5:$D$55,3,FALSE),0)</f>
        <v>0</v>
      </c>
      <c r="D28" s="10"/>
      <c r="E28" s="10"/>
      <c r="F28" s="6">
        <f t="shared" si="0"/>
        <v>0</v>
      </c>
      <c r="G28" s="6">
        <f t="shared" si="1"/>
        <v>0</v>
      </c>
      <c r="AC28" t="str">
        <f>Funcionários!B27</f>
        <v>-</v>
      </c>
    </row>
    <row r="29" spans="2:29" hidden="1" x14ac:dyDescent="0.25">
      <c r="B29" s="9"/>
      <c r="C29" s="6">
        <f>IFERROR(VLOOKUP(B29,Funcionários!$B$5:$D$55,3,FALSE),0)</f>
        <v>0</v>
      </c>
      <c r="D29" s="10"/>
      <c r="E29" s="10"/>
      <c r="F29" s="6">
        <f t="shared" si="0"/>
        <v>0</v>
      </c>
      <c r="G29" s="6">
        <f t="shared" si="1"/>
        <v>0</v>
      </c>
      <c r="AC29" t="str">
        <f>Funcionários!B28</f>
        <v>-</v>
      </c>
    </row>
    <row r="30" spans="2:29" hidden="1" x14ac:dyDescent="0.25">
      <c r="B30" s="9"/>
      <c r="C30" s="6">
        <f>IFERROR(VLOOKUP(B30,Funcionários!$B$5:$D$55,3,FALSE),0)</f>
        <v>0</v>
      </c>
      <c r="D30" s="10"/>
      <c r="E30" s="10"/>
      <c r="F30" s="6">
        <f t="shared" si="0"/>
        <v>0</v>
      </c>
      <c r="G30" s="6">
        <f t="shared" si="1"/>
        <v>0</v>
      </c>
      <c r="AC30" t="str">
        <f>Funcionários!B29</f>
        <v>-</v>
      </c>
    </row>
    <row r="31" spans="2:29" hidden="1" x14ac:dyDescent="0.25">
      <c r="B31" s="9"/>
      <c r="C31" s="6">
        <f>IFERROR(VLOOKUP(B31,Funcionários!$B$5:$D$55,3,FALSE),0)</f>
        <v>0</v>
      </c>
      <c r="D31" s="10"/>
      <c r="E31" s="10"/>
      <c r="F31" s="6">
        <f t="shared" si="0"/>
        <v>0</v>
      </c>
      <c r="G31" s="6">
        <f t="shared" si="1"/>
        <v>0</v>
      </c>
      <c r="AC31" t="str">
        <f>Funcionários!B30</f>
        <v>-</v>
      </c>
    </row>
    <row r="32" spans="2:29" hidden="1" x14ac:dyDescent="0.25">
      <c r="B32" s="9"/>
      <c r="C32" s="6">
        <f>IFERROR(VLOOKUP(B32,Funcionários!$B$5:$D$55,3,FALSE),0)</f>
        <v>0</v>
      </c>
      <c r="D32" s="10"/>
      <c r="E32" s="10"/>
      <c r="F32" s="6">
        <f t="shared" si="0"/>
        <v>0</v>
      </c>
      <c r="G32" s="6">
        <f t="shared" si="1"/>
        <v>0</v>
      </c>
      <c r="AC32" t="str">
        <f>Funcionários!B31</f>
        <v>-</v>
      </c>
    </row>
    <row r="33" spans="2:29" hidden="1" x14ac:dyDescent="0.25">
      <c r="B33" s="9"/>
      <c r="C33" s="6">
        <f>IFERROR(VLOOKUP(B33,Funcionários!$B$5:$D$55,3,FALSE),0)</f>
        <v>0</v>
      </c>
      <c r="D33" s="10"/>
      <c r="E33" s="10"/>
      <c r="F33" s="6">
        <f t="shared" si="0"/>
        <v>0</v>
      </c>
      <c r="G33" s="6">
        <f t="shared" si="1"/>
        <v>0</v>
      </c>
      <c r="AC33" t="str">
        <f>Funcionários!B32</f>
        <v>-</v>
      </c>
    </row>
    <row r="34" spans="2:29" hidden="1" x14ac:dyDescent="0.25">
      <c r="B34" s="9"/>
      <c r="C34" s="6">
        <f>IFERROR(VLOOKUP(B34,Funcionários!$B$5:$D$55,3,FALSE),0)</f>
        <v>0</v>
      </c>
      <c r="D34" s="10"/>
      <c r="E34" s="10"/>
      <c r="F34" s="6">
        <f t="shared" si="0"/>
        <v>0</v>
      </c>
      <c r="G34" s="6">
        <f t="shared" si="1"/>
        <v>0</v>
      </c>
      <c r="AC34" t="str">
        <f>Funcionários!B33</f>
        <v>-</v>
      </c>
    </row>
    <row r="35" spans="2:29" hidden="1" x14ac:dyDescent="0.25">
      <c r="B35" s="9"/>
      <c r="C35" s="6">
        <f>IFERROR(VLOOKUP(B35,Funcionários!$B$5:$D$55,3,FALSE),0)</f>
        <v>0</v>
      </c>
      <c r="D35" s="10"/>
      <c r="E35" s="10"/>
      <c r="F35" s="6">
        <f t="shared" si="0"/>
        <v>0</v>
      </c>
      <c r="G35" s="6">
        <f t="shared" si="1"/>
        <v>0</v>
      </c>
      <c r="AC35" t="str">
        <f>Funcionários!B34</f>
        <v>-</v>
      </c>
    </row>
    <row r="36" spans="2:29" hidden="1" x14ac:dyDescent="0.25">
      <c r="B36" s="9"/>
      <c r="C36" s="6">
        <f>IFERROR(VLOOKUP(B36,Funcionários!$B$5:$D$55,3,FALSE),0)</f>
        <v>0</v>
      </c>
      <c r="D36" s="10"/>
      <c r="E36" s="10"/>
      <c r="F36" s="6">
        <f t="shared" si="0"/>
        <v>0</v>
      </c>
      <c r="G36" s="6">
        <f t="shared" si="1"/>
        <v>0</v>
      </c>
      <c r="AC36" t="str">
        <f>Funcionários!B35</f>
        <v>-</v>
      </c>
    </row>
    <row r="37" spans="2:29" hidden="1" x14ac:dyDescent="0.25">
      <c r="B37" s="9"/>
      <c r="C37" s="6">
        <f>IFERROR(VLOOKUP(B37,Funcionários!$B$5:$D$55,3,FALSE),0)</f>
        <v>0</v>
      </c>
      <c r="D37" s="10"/>
      <c r="E37" s="10"/>
      <c r="F37" s="6">
        <f t="shared" si="0"/>
        <v>0</v>
      </c>
      <c r="G37" s="6">
        <f t="shared" si="1"/>
        <v>0</v>
      </c>
      <c r="AC37" t="str">
        <f>Funcionários!B36</f>
        <v>-</v>
      </c>
    </row>
    <row r="38" spans="2:29" hidden="1" x14ac:dyDescent="0.25">
      <c r="B38" s="9"/>
      <c r="C38" s="6">
        <f>IFERROR(VLOOKUP(B38,Funcionários!$B$5:$D$55,3,FALSE),0)</f>
        <v>0</v>
      </c>
      <c r="D38" s="10"/>
      <c r="E38" s="10"/>
      <c r="F38" s="6">
        <f t="shared" si="0"/>
        <v>0</v>
      </c>
      <c r="G38" s="6">
        <f t="shared" si="1"/>
        <v>0</v>
      </c>
      <c r="AC38" t="str">
        <f>Funcionários!B37</f>
        <v>-</v>
      </c>
    </row>
    <row r="39" spans="2:29" hidden="1" x14ac:dyDescent="0.25">
      <c r="B39" s="9"/>
      <c r="C39" s="6">
        <f>IFERROR(VLOOKUP(B39,Funcionários!$B$5:$D$55,3,FALSE),0)</f>
        <v>0</v>
      </c>
      <c r="D39" s="10"/>
      <c r="E39" s="10"/>
      <c r="F39" s="6">
        <f t="shared" si="0"/>
        <v>0</v>
      </c>
      <c r="G39" s="6">
        <f t="shared" si="1"/>
        <v>0</v>
      </c>
      <c r="AC39" t="str">
        <f>Funcionários!B38</f>
        <v>-</v>
      </c>
    </row>
    <row r="40" spans="2:29" hidden="1" x14ac:dyDescent="0.25">
      <c r="B40" s="9"/>
      <c r="C40" s="6">
        <f>IFERROR(VLOOKUP(B40,Funcionários!$B$5:$D$55,3,FALSE),0)</f>
        <v>0</v>
      </c>
      <c r="D40" s="10"/>
      <c r="E40" s="10"/>
      <c r="F40" s="6">
        <f t="shared" si="0"/>
        <v>0</v>
      </c>
      <c r="G40" s="6">
        <f t="shared" si="1"/>
        <v>0</v>
      </c>
      <c r="AC40" t="str">
        <f>Funcionários!B39</f>
        <v>-</v>
      </c>
    </row>
    <row r="41" spans="2:29" hidden="1" x14ac:dyDescent="0.25">
      <c r="B41" s="9"/>
      <c r="C41" s="6">
        <f>IFERROR(VLOOKUP(B41,Funcionários!$B$5:$D$55,3,FALSE),0)</f>
        <v>0</v>
      </c>
      <c r="D41" s="10"/>
      <c r="E41" s="10"/>
      <c r="F41" s="6">
        <f t="shared" si="0"/>
        <v>0</v>
      </c>
      <c r="G41" s="6">
        <f t="shared" si="1"/>
        <v>0</v>
      </c>
      <c r="AC41" t="str">
        <f>Funcionários!B40</f>
        <v>-</v>
      </c>
    </row>
    <row r="42" spans="2:29" hidden="1" x14ac:dyDescent="0.25">
      <c r="B42" s="9"/>
      <c r="C42" s="6">
        <f>IFERROR(VLOOKUP(B42,Funcionários!$B$5:$D$55,3,FALSE),0)</f>
        <v>0</v>
      </c>
      <c r="D42" s="10"/>
      <c r="E42" s="10"/>
      <c r="F42" s="6">
        <f t="shared" si="0"/>
        <v>0</v>
      </c>
      <c r="G42" s="6">
        <f t="shared" si="1"/>
        <v>0</v>
      </c>
      <c r="AC42" t="str">
        <f>Funcionários!B41</f>
        <v>-</v>
      </c>
    </row>
    <row r="43" spans="2:29" hidden="1" x14ac:dyDescent="0.25">
      <c r="B43" s="9"/>
      <c r="C43" s="6">
        <f>IFERROR(VLOOKUP(B43,Funcionários!$B$5:$D$55,3,FALSE),0)</f>
        <v>0</v>
      </c>
      <c r="D43" s="10"/>
      <c r="E43" s="10"/>
      <c r="F43" s="6">
        <f t="shared" si="0"/>
        <v>0</v>
      </c>
      <c r="G43" s="6">
        <f t="shared" si="1"/>
        <v>0</v>
      </c>
      <c r="AC43" t="str">
        <f>Funcionários!B42</f>
        <v>-</v>
      </c>
    </row>
    <row r="44" spans="2:29" hidden="1" x14ac:dyDescent="0.25">
      <c r="B44" s="9"/>
      <c r="C44" s="6">
        <f>IFERROR(VLOOKUP(B44,Funcionários!$B$5:$D$55,3,FALSE),0)</f>
        <v>0</v>
      </c>
      <c r="D44" s="10"/>
      <c r="E44" s="10"/>
      <c r="F44" s="6">
        <f t="shared" si="0"/>
        <v>0</v>
      </c>
      <c r="G44" s="6">
        <f t="shared" si="1"/>
        <v>0</v>
      </c>
      <c r="AC44" t="str">
        <f>Funcionários!B43</f>
        <v>-</v>
      </c>
    </row>
    <row r="45" spans="2:29" hidden="1" x14ac:dyDescent="0.25">
      <c r="B45" s="9"/>
      <c r="C45" s="6">
        <f>IFERROR(VLOOKUP(B45,Funcionários!$B$5:$D$55,3,FALSE),0)</f>
        <v>0</v>
      </c>
      <c r="D45" s="10"/>
      <c r="E45" s="10"/>
      <c r="F45" s="6">
        <f t="shared" si="0"/>
        <v>0</v>
      </c>
      <c r="G45" s="6">
        <f t="shared" si="1"/>
        <v>0</v>
      </c>
      <c r="AC45" t="str">
        <f>Funcionários!B44</f>
        <v>-</v>
      </c>
    </row>
    <row r="46" spans="2:29" hidden="1" x14ac:dyDescent="0.25">
      <c r="B46" s="9"/>
      <c r="C46" s="6">
        <f>IFERROR(VLOOKUP(B46,Funcionários!$B$5:$D$55,3,FALSE),0)</f>
        <v>0</v>
      </c>
      <c r="D46" s="10"/>
      <c r="E46" s="10"/>
      <c r="F46" s="6">
        <f t="shared" si="0"/>
        <v>0</v>
      </c>
      <c r="G46" s="6">
        <f t="shared" si="1"/>
        <v>0</v>
      </c>
      <c r="AC46" t="str">
        <f>Funcionários!B45</f>
        <v>-</v>
      </c>
    </row>
    <row r="47" spans="2:29" hidden="1" x14ac:dyDescent="0.25">
      <c r="B47" s="9"/>
      <c r="C47" s="6">
        <f>IFERROR(VLOOKUP(B47,Funcionários!$B$5:$D$55,3,FALSE),0)</f>
        <v>0</v>
      </c>
      <c r="D47" s="10"/>
      <c r="E47" s="10"/>
      <c r="F47" s="6">
        <f t="shared" si="0"/>
        <v>0</v>
      </c>
      <c r="G47" s="6">
        <f t="shared" si="1"/>
        <v>0</v>
      </c>
      <c r="AC47" t="str">
        <f>Funcionários!B46</f>
        <v>-</v>
      </c>
    </row>
    <row r="48" spans="2:29" hidden="1" x14ac:dyDescent="0.25">
      <c r="B48" s="9"/>
      <c r="C48" s="6">
        <f>IFERROR(VLOOKUP(B48,Funcionários!$B$5:$D$55,3,FALSE),0)</f>
        <v>0</v>
      </c>
      <c r="D48" s="10"/>
      <c r="E48" s="10"/>
      <c r="F48" s="6">
        <f t="shared" si="0"/>
        <v>0</v>
      </c>
      <c r="G48" s="6">
        <f t="shared" si="1"/>
        <v>0</v>
      </c>
      <c r="AC48" t="str">
        <f>Funcionários!B47</f>
        <v>-</v>
      </c>
    </row>
    <row r="49" spans="2:29" hidden="1" x14ac:dyDescent="0.25">
      <c r="B49" s="9"/>
      <c r="C49" s="6">
        <f>IFERROR(VLOOKUP(B49,Funcionários!$B$5:$D$55,3,FALSE),0)</f>
        <v>0</v>
      </c>
      <c r="D49" s="10"/>
      <c r="E49" s="10"/>
      <c r="F49" s="6">
        <f t="shared" si="0"/>
        <v>0</v>
      </c>
      <c r="G49" s="6">
        <f t="shared" si="1"/>
        <v>0</v>
      </c>
      <c r="AC49" t="str">
        <f>Funcionários!B48</f>
        <v>-</v>
      </c>
    </row>
    <row r="50" spans="2:29" hidden="1" x14ac:dyDescent="0.25">
      <c r="B50" s="9"/>
      <c r="C50" s="6">
        <f>IFERROR(VLOOKUP(B50,Funcionários!$B$5:$D$55,3,FALSE),0)</f>
        <v>0</v>
      </c>
      <c r="D50" s="10"/>
      <c r="E50" s="10"/>
      <c r="F50" s="6">
        <f t="shared" si="0"/>
        <v>0</v>
      </c>
      <c r="G50" s="6">
        <f t="shared" si="1"/>
        <v>0</v>
      </c>
      <c r="AC50" t="str">
        <f>Funcionários!B49</f>
        <v>-</v>
      </c>
    </row>
    <row r="51" spans="2:29" hidden="1" x14ac:dyDescent="0.25">
      <c r="B51" s="9"/>
      <c r="C51" s="6">
        <f>IFERROR(VLOOKUP(B51,Funcionários!$B$5:$D$55,3,FALSE),0)</f>
        <v>0</v>
      </c>
      <c r="D51" s="10"/>
      <c r="E51" s="10"/>
      <c r="F51" s="6">
        <f t="shared" si="0"/>
        <v>0</v>
      </c>
      <c r="G51" s="6">
        <f t="shared" si="1"/>
        <v>0</v>
      </c>
      <c r="AC51" t="str">
        <f>Funcionários!B50</f>
        <v>-</v>
      </c>
    </row>
    <row r="52" spans="2:29" hidden="1" x14ac:dyDescent="0.25">
      <c r="B52" s="9"/>
      <c r="C52" s="6">
        <f>IFERROR(VLOOKUP(B52,Funcionários!$B$5:$D$55,3,FALSE),0)</f>
        <v>0</v>
      </c>
      <c r="D52" s="10"/>
      <c r="E52" s="10"/>
      <c r="F52" s="6">
        <f t="shared" si="0"/>
        <v>0</v>
      </c>
      <c r="G52" s="6">
        <f t="shared" si="1"/>
        <v>0</v>
      </c>
      <c r="AC52" t="str">
        <f>Funcionários!B51</f>
        <v>-</v>
      </c>
    </row>
    <row r="53" spans="2:29" hidden="1" x14ac:dyDescent="0.25">
      <c r="B53" s="9"/>
      <c r="C53" s="6">
        <f>IFERROR(VLOOKUP(B53,Funcionários!$B$5:$D$55,3,FALSE),0)</f>
        <v>0</v>
      </c>
      <c r="D53" s="10"/>
      <c r="E53" s="10"/>
      <c r="F53" s="6">
        <f t="shared" si="0"/>
        <v>0</v>
      </c>
      <c r="G53" s="6">
        <f t="shared" si="1"/>
        <v>0</v>
      </c>
      <c r="AC53" t="str">
        <f>Funcionários!B52</f>
        <v>-</v>
      </c>
    </row>
    <row r="54" spans="2:29" hidden="1" x14ac:dyDescent="0.25">
      <c r="B54" s="9"/>
      <c r="C54" s="6">
        <f>IFERROR(VLOOKUP(B54,Funcionários!$B$5:$D$55,3,FALSE),0)</f>
        <v>0</v>
      </c>
      <c r="D54" s="10"/>
      <c r="E54" s="10"/>
      <c r="F54" s="6">
        <f t="shared" si="0"/>
        <v>0</v>
      </c>
      <c r="G54" s="6">
        <f t="shared" si="1"/>
        <v>0</v>
      </c>
      <c r="AC54" t="str">
        <f>Funcionários!B53</f>
        <v>-</v>
      </c>
    </row>
    <row r="55" spans="2:29" hidden="1" x14ac:dyDescent="0.25">
      <c r="B55" s="9"/>
      <c r="C55" s="6">
        <f>IFERROR(VLOOKUP(B55,Funcionários!$B$5:$D$55,3,FALSE),0)</f>
        <v>0</v>
      </c>
      <c r="D55" s="10"/>
      <c r="E55" s="10"/>
      <c r="F55" s="6">
        <f t="shared" si="0"/>
        <v>0</v>
      </c>
      <c r="G55" s="6">
        <f t="shared" si="1"/>
        <v>0</v>
      </c>
      <c r="AC55" t="str">
        <f>Funcionários!B54</f>
        <v>-</v>
      </c>
    </row>
    <row r="56" spans="2:29" hidden="1" x14ac:dyDescent="0.25">
      <c r="B56" s="9"/>
      <c r="C56" s="6">
        <f>IFERROR(VLOOKUP(B56,Funcionários!$B$5:$D$55,3,FALSE),0)</f>
        <v>0</v>
      </c>
      <c r="D56" s="10"/>
      <c r="E56" s="10"/>
      <c r="F56" s="6">
        <f t="shared" si="0"/>
        <v>0</v>
      </c>
      <c r="G56" s="6">
        <f t="shared" si="1"/>
        <v>0</v>
      </c>
    </row>
    <row r="57" spans="2:29" hidden="1" x14ac:dyDescent="0.25">
      <c r="B57" s="9"/>
      <c r="C57" s="6">
        <f>IFERROR(VLOOKUP(B57,Funcionários!$B$5:$D$55,3,FALSE),0)</f>
        <v>0</v>
      </c>
      <c r="D57" s="10"/>
      <c r="E57" s="10"/>
      <c r="F57" s="6">
        <f t="shared" si="0"/>
        <v>0</v>
      </c>
      <c r="G57" s="6">
        <f t="shared" si="1"/>
        <v>0</v>
      </c>
    </row>
    <row r="58" spans="2:29" hidden="1" x14ac:dyDescent="0.25">
      <c r="B58" s="9"/>
      <c r="C58" s="6">
        <f>IFERROR(VLOOKUP(B58,Funcionários!$B$5:$D$55,3,FALSE),0)</f>
        <v>0</v>
      </c>
      <c r="D58" s="10"/>
      <c r="E58" s="10"/>
      <c r="F58" s="6">
        <f t="shared" si="0"/>
        <v>0</v>
      </c>
      <c r="G58" s="6">
        <f t="shared" si="1"/>
        <v>0</v>
      </c>
    </row>
    <row r="59" spans="2:29" hidden="1" x14ac:dyDescent="0.25">
      <c r="B59" s="9"/>
      <c r="C59" s="6">
        <f>IFERROR(VLOOKUP(B59,Funcionários!$B$5:$D$55,3,FALSE),0)</f>
        <v>0</v>
      </c>
      <c r="D59" s="10"/>
      <c r="E59" s="10"/>
      <c r="F59" s="6">
        <f t="shared" si="0"/>
        <v>0</v>
      </c>
      <c r="G59" s="6">
        <f t="shared" si="1"/>
        <v>0</v>
      </c>
    </row>
    <row r="60" spans="2:29" hidden="1" x14ac:dyDescent="0.25">
      <c r="B60" s="9"/>
      <c r="C60" s="6">
        <f>IFERROR(VLOOKUP(B60,Funcionários!$B$5:$D$55,3,FALSE),0)</f>
        <v>0</v>
      </c>
      <c r="D60" s="10"/>
      <c r="E60" s="10"/>
      <c r="F60" s="6">
        <f t="shared" si="0"/>
        <v>0</v>
      </c>
      <c r="G60" s="6">
        <f t="shared" si="1"/>
        <v>0</v>
      </c>
    </row>
    <row r="61" spans="2:29" hidden="1" x14ac:dyDescent="0.25">
      <c r="B61" s="9"/>
      <c r="C61" s="6">
        <f>IFERROR(VLOOKUP(B61,Funcionários!$B$5:$D$55,3,FALSE),0)</f>
        <v>0</v>
      </c>
      <c r="D61" s="10"/>
      <c r="E61" s="10"/>
      <c r="F61" s="6">
        <f t="shared" si="0"/>
        <v>0</v>
      </c>
      <c r="G61" s="6">
        <f t="shared" si="1"/>
        <v>0</v>
      </c>
    </row>
    <row r="62" spans="2:29" hidden="1" x14ac:dyDescent="0.25">
      <c r="B62" s="9"/>
      <c r="C62" s="6">
        <f>IFERROR(VLOOKUP(B62,Funcionários!$B$5:$D$55,3,FALSE),0)</f>
        <v>0</v>
      </c>
      <c r="D62" s="10"/>
      <c r="E62" s="10"/>
      <c r="F62" s="6">
        <f t="shared" si="0"/>
        <v>0</v>
      </c>
      <c r="G62" s="6">
        <f t="shared" si="1"/>
        <v>0</v>
      </c>
    </row>
    <row r="63" spans="2:29" hidden="1" x14ac:dyDescent="0.25">
      <c r="B63" s="9"/>
      <c r="C63" s="6">
        <f>IFERROR(VLOOKUP(B63,Funcionários!$B$5:$D$55,3,FALSE),0)</f>
        <v>0</v>
      </c>
      <c r="D63" s="10"/>
      <c r="E63" s="10"/>
      <c r="F63" s="6">
        <f t="shared" si="0"/>
        <v>0</v>
      </c>
      <c r="G63" s="6">
        <f t="shared" si="1"/>
        <v>0</v>
      </c>
    </row>
    <row r="64" spans="2:29" hidden="1" x14ac:dyDescent="0.25">
      <c r="B64" s="9"/>
      <c r="C64" s="6">
        <f>IFERROR(VLOOKUP(B64,Funcionários!$B$5:$D$55,3,FALSE),0)</f>
        <v>0</v>
      </c>
      <c r="D64" s="10"/>
      <c r="E64" s="10"/>
      <c r="F64" s="6">
        <f t="shared" si="0"/>
        <v>0</v>
      </c>
      <c r="G64" s="6">
        <f t="shared" si="1"/>
        <v>0</v>
      </c>
    </row>
    <row r="65" spans="2:7" hidden="1" x14ac:dyDescent="0.25">
      <c r="B65" s="9"/>
      <c r="C65" s="6">
        <f>IFERROR(VLOOKUP(B65,Funcionários!$B$5:$D$55,3,FALSE),0)</f>
        <v>0</v>
      </c>
      <c r="D65" s="10"/>
      <c r="E65" s="10"/>
      <c r="F65" s="6">
        <f t="shared" si="0"/>
        <v>0</v>
      </c>
      <c r="G65" s="6">
        <f t="shared" si="1"/>
        <v>0</v>
      </c>
    </row>
    <row r="66" spans="2:7" hidden="1" x14ac:dyDescent="0.25">
      <c r="B66" s="9"/>
      <c r="C66" s="6">
        <f>IFERROR(VLOOKUP(B66,Funcionários!$B$5:$D$55,3,FALSE),0)</f>
        <v>0</v>
      </c>
      <c r="D66" s="10"/>
      <c r="E66" s="10"/>
      <c r="F66" s="6">
        <f t="shared" si="0"/>
        <v>0</v>
      </c>
      <c r="G66" s="6">
        <f t="shared" si="1"/>
        <v>0</v>
      </c>
    </row>
    <row r="67" spans="2:7" hidden="1" x14ac:dyDescent="0.25">
      <c r="B67" s="9"/>
      <c r="C67" s="6">
        <f>IFERROR(VLOOKUP(B67,Funcionários!$B$5:$D$55,3,FALSE),0)</f>
        <v>0</v>
      </c>
      <c r="D67" s="10"/>
      <c r="E67" s="10"/>
      <c r="F67" s="6">
        <f t="shared" si="0"/>
        <v>0</v>
      </c>
      <c r="G67" s="6">
        <f t="shared" si="1"/>
        <v>0</v>
      </c>
    </row>
    <row r="68" spans="2:7" hidden="1" x14ac:dyDescent="0.25">
      <c r="B68" s="9"/>
      <c r="C68" s="6">
        <f>IFERROR(VLOOKUP(B68,Funcionários!$B$5:$D$55,3,FALSE),0)</f>
        <v>0</v>
      </c>
      <c r="D68" s="10"/>
      <c r="E68" s="10"/>
      <c r="F68" s="6">
        <f t="shared" si="0"/>
        <v>0</v>
      </c>
      <c r="G68" s="6">
        <f t="shared" si="1"/>
        <v>0</v>
      </c>
    </row>
    <row r="69" spans="2:7" hidden="1" x14ac:dyDescent="0.25">
      <c r="B69" s="9"/>
      <c r="C69" s="6">
        <f>IFERROR(VLOOKUP(B69,Funcionários!$B$5:$D$55,3,FALSE),0)</f>
        <v>0</v>
      </c>
      <c r="D69" s="10"/>
      <c r="E69" s="10"/>
      <c r="F69" s="6">
        <f t="shared" si="0"/>
        <v>0</v>
      </c>
      <c r="G69" s="6">
        <f t="shared" si="1"/>
        <v>0</v>
      </c>
    </row>
    <row r="70" spans="2:7" hidden="1" x14ac:dyDescent="0.25">
      <c r="B70" s="9"/>
      <c r="C70" s="6">
        <f>IFERROR(VLOOKUP(B70,Funcionários!$B$5:$D$55,3,FALSE),0)</f>
        <v>0</v>
      </c>
      <c r="D70" s="10"/>
      <c r="E70" s="10"/>
      <c r="F70" s="6">
        <f t="shared" ref="F70:F102" si="2">+E70-D70</f>
        <v>0</v>
      </c>
      <c r="G70" s="6">
        <f t="shared" ref="G70:G102" si="3">+C70-F70</f>
        <v>0</v>
      </c>
    </row>
    <row r="71" spans="2:7" hidden="1" x14ac:dyDescent="0.25">
      <c r="B71" s="9"/>
      <c r="C71" s="6">
        <f>IFERROR(VLOOKUP(B71,Funcionários!$B$5:$D$55,3,FALSE),0)</f>
        <v>0</v>
      </c>
      <c r="D71" s="10"/>
      <c r="E71" s="10"/>
      <c r="F71" s="6">
        <f t="shared" si="2"/>
        <v>0</v>
      </c>
      <c r="G71" s="6">
        <f t="shared" si="3"/>
        <v>0</v>
      </c>
    </row>
    <row r="72" spans="2:7" hidden="1" x14ac:dyDescent="0.25">
      <c r="B72" s="9"/>
      <c r="C72" s="6">
        <f>IFERROR(VLOOKUP(B72,Funcionários!$B$5:$D$55,3,FALSE),0)</f>
        <v>0</v>
      </c>
      <c r="D72" s="10"/>
      <c r="E72" s="10"/>
      <c r="F72" s="6">
        <f t="shared" si="2"/>
        <v>0</v>
      </c>
      <c r="G72" s="6">
        <f t="shared" si="3"/>
        <v>0</v>
      </c>
    </row>
    <row r="73" spans="2:7" hidden="1" x14ac:dyDescent="0.25">
      <c r="B73" s="9"/>
      <c r="C73" s="6">
        <f>IFERROR(VLOOKUP(B73,Funcionários!$B$5:$D$55,3,FALSE),0)</f>
        <v>0</v>
      </c>
      <c r="D73" s="10"/>
      <c r="E73" s="10"/>
      <c r="F73" s="6">
        <f t="shared" si="2"/>
        <v>0</v>
      </c>
      <c r="G73" s="6">
        <f t="shared" si="3"/>
        <v>0</v>
      </c>
    </row>
    <row r="74" spans="2:7" hidden="1" x14ac:dyDescent="0.25">
      <c r="B74" s="9"/>
      <c r="C74" s="6">
        <f>IFERROR(VLOOKUP(B74,Funcionários!$B$5:$D$55,3,FALSE),0)</f>
        <v>0</v>
      </c>
      <c r="D74" s="10"/>
      <c r="E74" s="10"/>
      <c r="F74" s="6">
        <f t="shared" si="2"/>
        <v>0</v>
      </c>
      <c r="G74" s="6">
        <f t="shared" si="3"/>
        <v>0</v>
      </c>
    </row>
    <row r="75" spans="2:7" hidden="1" x14ac:dyDescent="0.25">
      <c r="B75" s="9"/>
      <c r="C75" s="6">
        <f>IFERROR(VLOOKUP(B75,Funcionários!$B$5:$D$55,3,FALSE),0)</f>
        <v>0</v>
      </c>
      <c r="D75" s="10"/>
      <c r="E75" s="10"/>
      <c r="F75" s="6">
        <f t="shared" si="2"/>
        <v>0</v>
      </c>
      <c r="G75" s="6">
        <f t="shared" si="3"/>
        <v>0</v>
      </c>
    </row>
    <row r="76" spans="2:7" hidden="1" x14ac:dyDescent="0.25">
      <c r="B76" s="9"/>
      <c r="C76" s="6">
        <f>IFERROR(VLOOKUP(B76,Funcionários!$B$5:$D$55,3,FALSE),0)</f>
        <v>0</v>
      </c>
      <c r="D76" s="10"/>
      <c r="E76" s="10"/>
      <c r="F76" s="6">
        <f t="shared" si="2"/>
        <v>0</v>
      </c>
      <c r="G76" s="6">
        <f t="shared" si="3"/>
        <v>0</v>
      </c>
    </row>
    <row r="77" spans="2:7" hidden="1" x14ac:dyDescent="0.25">
      <c r="B77" s="9"/>
      <c r="C77" s="6">
        <f>IFERROR(VLOOKUP(B77,Funcionários!$B$5:$D$55,3,FALSE),0)</f>
        <v>0</v>
      </c>
      <c r="D77" s="10"/>
      <c r="E77" s="10"/>
      <c r="F77" s="6">
        <f t="shared" si="2"/>
        <v>0</v>
      </c>
      <c r="G77" s="6">
        <f t="shared" si="3"/>
        <v>0</v>
      </c>
    </row>
    <row r="78" spans="2:7" hidden="1" x14ac:dyDescent="0.25">
      <c r="B78" s="9"/>
      <c r="C78" s="6">
        <f>IFERROR(VLOOKUP(B78,Funcionários!$B$5:$D$55,3,FALSE),0)</f>
        <v>0</v>
      </c>
      <c r="D78" s="10"/>
      <c r="E78" s="10"/>
      <c r="F78" s="6">
        <f t="shared" si="2"/>
        <v>0</v>
      </c>
      <c r="G78" s="6">
        <f t="shared" si="3"/>
        <v>0</v>
      </c>
    </row>
    <row r="79" spans="2:7" hidden="1" x14ac:dyDescent="0.25">
      <c r="B79" s="9"/>
      <c r="C79" s="6">
        <f>IFERROR(VLOOKUP(B79,Funcionários!$B$5:$D$55,3,FALSE),0)</f>
        <v>0</v>
      </c>
      <c r="D79" s="10"/>
      <c r="E79" s="10"/>
      <c r="F79" s="6">
        <f t="shared" si="2"/>
        <v>0</v>
      </c>
      <c r="G79" s="6">
        <f t="shared" si="3"/>
        <v>0</v>
      </c>
    </row>
    <row r="80" spans="2:7" hidden="1" x14ac:dyDescent="0.25">
      <c r="B80" s="9"/>
      <c r="C80" s="6">
        <f>IFERROR(VLOOKUP(B80,Funcionários!$B$5:$D$55,3,FALSE),0)</f>
        <v>0</v>
      </c>
      <c r="D80" s="10"/>
      <c r="E80" s="10"/>
      <c r="F80" s="6">
        <f t="shared" si="2"/>
        <v>0</v>
      </c>
      <c r="G80" s="6">
        <f t="shared" si="3"/>
        <v>0</v>
      </c>
    </row>
    <row r="81" spans="2:7" hidden="1" x14ac:dyDescent="0.25">
      <c r="B81" s="9"/>
      <c r="C81" s="6">
        <f>IFERROR(VLOOKUP(B81,Funcionários!$B$5:$D$55,3,FALSE),0)</f>
        <v>0</v>
      </c>
      <c r="D81" s="10"/>
      <c r="E81" s="10"/>
      <c r="F81" s="6">
        <f t="shared" si="2"/>
        <v>0</v>
      </c>
      <c r="G81" s="6">
        <f t="shared" si="3"/>
        <v>0</v>
      </c>
    </row>
    <row r="82" spans="2:7" hidden="1" x14ac:dyDescent="0.25">
      <c r="B82" s="9"/>
      <c r="C82" s="6">
        <f>IFERROR(VLOOKUP(B82,Funcionários!$B$5:$D$55,3,FALSE),0)</f>
        <v>0</v>
      </c>
      <c r="D82" s="10"/>
      <c r="E82" s="10"/>
      <c r="F82" s="6">
        <f t="shared" si="2"/>
        <v>0</v>
      </c>
      <c r="G82" s="6">
        <f t="shared" si="3"/>
        <v>0</v>
      </c>
    </row>
    <row r="83" spans="2:7" hidden="1" x14ac:dyDescent="0.25">
      <c r="B83" s="9"/>
      <c r="C83" s="6">
        <f>IFERROR(VLOOKUP(B83,Funcionários!$B$5:$D$55,3,FALSE),0)</f>
        <v>0</v>
      </c>
      <c r="D83" s="10"/>
      <c r="E83" s="10"/>
      <c r="F83" s="6">
        <f t="shared" si="2"/>
        <v>0</v>
      </c>
      <c r="G83" s="6">
        <f t="shared" si="3"/>
        <v>0</v>
      </c>
    </row>
    <row r="84" spans="2:7" hidden="1" x14ac:dyDescent="0.25">
      <c r="B84" s="9"/>
      <c r="C84" s="6">
        <f>IFERROR(VLOOKUP(B84,Funcionários!$B$5:$D$55,3,FALSE),0)</f>
        <v>0</v>
      </c>
      <c r="D84" s="10"/>
      <c r="E84" s="10"/>
      <c r="F84" s="6">
        <f t="shared" si="2"/>
        <v>0</v>
      </c>
      <c r="G84" s="6">
        <f t="shared" si="3"/>
        <v>0</v>
      </c>
    </row>
    <row r="85" spans="2:7" hidden="1" x14ac:dyDescent="0.25">
      <c r="B85" s="9"/>
      <c r="C85" s="6">
        <f>IFERROR(VLOOKUP(B85,Funcionários!$B$5:$D$55,3,FALSE),0)</f>
        <v>0</v>
      </c>
      <c r="D85" s="10"/>
      <c r="E85" s="10"/>
      <c r="F85" s="6">
        <f t="shared" si="2"/>
        <v>0</v>
      </c>
      <c r="G85" s="6">
        <f t="shared" si="3"/>
        <v>0</v>
      </c>
    </row>
    <row r="86" spans="2:7" hidden="1" x14ac:dyDescent="0.25">
      <c r="B86" s="9"/>
      <c r="C86" s="6">
        <f>IFERROR(VLOOKUP(B86,Funcionários!$B$5:$D$55,3,FALSE),0)</f>
        <v>0</v>
      </c>
      <c r="D86" s="10"/>
      <c r="E86" s="10"/>
      <c r="F86" s="6">
        <f t="shared" si="2"/>
        <v>0</v>
      </c>
      <c r="G86" s="6">
        <f t="shared" si="3"/>
        <v>0</v>
      </c>
    </row>
    <row r="87" spans="2:7" hidden="1" x14ac:dyDescent="0.25">
      <c r="B87" s="9"/>
      <c r="C87" s="6">
        <f>IFERROR(VLOOKUP(B87,Funcionários!$B$5:$D$55,3,FALSE),0)</f>
        <v>0</v>
      </c>
      <c r="D87" s="10"/>
      <c r="E87" s="10"/>
      <c r="F87" s="6">
        <f t="shared" si="2"/>
        <v>0</v>
      </c>
      <c r="G87" s="6">
        <f t="shared" si="3"/>
        <v>0</v>
      </c>
    </row>
    <row r="88" spans="2:7" hidden="1" x14ac:dyDescent="0.25">
      <c r="B88" s="9"/>
      <c r="C88" s="6">
        <f>IFERROR(VLOOKUP(B88,Funcionários!$B$5:$D$55,3,FALSE),0)</f>
        <v>0</v>
      </c>
      <c r="D88" s="10"/>
      <c r="E88" s="10"/>
      <c r="F88" s="6">
        <f t="shared" si="2"/>
        <v>0</v>
      </c>
      <c r="G88" s="6">
        <f t="shared" si="3"/>
        <v>0</v>
      </c>
    </row>
    <row r="89" spans="2:7" hidden="1" x14ac:dyDescent="0.25">
      <c r="B89" s="9"/>
      <c r="C89" s="6">
        <f>IFERROR(VLOOKUP(B89,Funcionários!$B$5:$D$55,3,FALSE),0)</f>
        <v>0</v>
      </c>
      <c r="D89" s="10"/>
      <c r="E89" s="10"/>
      <c r="F89" s="6">
        <f t="shared" si="2"/>
        <v>0</v>
      </c>
      <c r="G89" s="6">
        <f t="shared" si="3"/>
        <v>0</v>
      </c>
    </row>
    <row r="90" spans="2:7" hidden="1" x14ac:dyDescent="0.25">
      <c r="B90" s="9"/>
      <c r="C90" s="6">
        <f>IFERROR(VLOOKUP(B90,Funcionários!$B$5:$D$55,3,FALSE),0)</f>
        <v>0</v>
      </c>
      <c r="D90" s="10"/>
      <c r="E90" s="10"/>
      <c r="F90" s="6">
        <f t="shared" si="2"/>
        <v>0</v>
      </c>
      <c r="G90" s="6">
        <f t="shared" si="3"/>
        <v>0</v>
      </c>
    </row>
    <row r="91" spans="2:7" hidden="1" x14ac:dyDescent="0.25">
      <c r="B91" s="9"/>
      <c r="C91" s="6">
        <f>IFERROR(VLOOKUP(B91,Funcionários!$B$5:$D$55,3,FALSE),0)</f>
        <v>0</v>
      </c>
      <c r="D91" s="10"/>
      <c r="E91" s="10"/>
      <c r="F91" s="6">
        <f t="shared" si="2"/>
        <v>0</v>
      </c>
      <c r="G91" s="6">
        <f t="shared" si="3"/>
        <v>0</v>
      </c>
    </row>
    <row r="92" spans="2:7" hidden="1" x14ac:dyDescent="0.25">
      <c r="B92" s="9"/>
      <c r="C92" s="6">
        <f>IFERROR(VLOOKUP(B92,Funcionários!$B$5:$D$55,3,FALSE),0)</f>
        <v>0</v>
      </c>
      <c r="D92" s="10"/>
      <c r="E92" s="10"/>
      <c r="F92" s="6">
        <f t="shared" si="2"/>
        <v>0</v>
      </c>
      <c r="G92" s="6">
        <f t="shared" si="3"/>
        <v>0</v>
      </c>
    </row>
    <row r="93" spans="2:7" hidden="1" x14ac:dyDescent="0.25">
      <c r="B93" s="9"/>
      <c r="C93" s="6">
        <f>IFERROR(VLOOKUP(B93,Funcionários!$B$5:$D$55,3,FALSE),0)</f>
        <v>0</v>
      </c>
      <c r="D93" s="10"/>
      <c r="E93" s="10"/>
      <c r="F93" s="6">
        <f t="shared" si="2"/>
        <v>0</v>
      </c>
      <c r="G93" s="6">
        <f t="shared" si="3"/>
        <v>0</v>
      </c>
    </row>
    <row r="94" spans="2:7" hidden="1" x14ac:dyDescent="0.25">
      <c r="B94" s="9"/>
      <c r="C94" s="6">
        <f>IFERROR(VLOOKUP(B94,Funcionários!$B$5:$D$55,3,FALSE),0)</f>
        <v>0</v>
      </c>
      <c r="D94" s="10"/>
      <c r="E94" s="10"/>
      <c r="F94" s="6">
        <f t="shared" si="2"/>
        <v>0</v>
      </c>
      <c r="G94" s="6">
        <f t="shared" si="3"/>
        <v>0</v>
      </c>
    </row>
    <row r="95" spans="2:7" hidden="1" x14ac:dyDescent="0.25">
      <c r="B95" s="9"/>
      <c r="C95" s="6">
        <f>IFERROR(VLOOKUP(B95,Funcionários!$B$5:$D$55,3,FALSE),0)</f>
        <v>0</v>
      </c>
      <c r="D95" s="10"/>
      <c r="E95" s="10"/>
      <c r="F95" s="6">
        <f t="shared" si="2"/>
        <v>0</v>
      </c>
      <c r="G95" s="6">
        <f t="shared" si="3"/>
        <v>0</v>
      </c>
    </row>
    <row r="96" spans="2:7" hidden="1" x14ac:dyDescent="0.25">
      <c r="B96" s="9"/>
      <c r="C96" s="6">
        <f>IFERROR(VLOOKUP(B96,Funcionários!$B$5:$D$55,3,FALSE),0)</f>
        <v>0</v>
      </c>
      <c r="D96" s="10"/>
      <c r="E96" s="10"/>
      <c r="F96" s="6">
        <f t="shared" si="2"/>
        <v>0</v>
      </c>
      <c r="G96" s="6">
        <f t="shared" si="3"/>
        <v>0</v>
      </c>
    </row>
    <row r="97" spans="2:7" hidden="1" x14ac:dyDescent="0.25">
      <c r="B97" s="9"/>
      <c r="C97" s="6">
        <f>IFERROR(VLOOKUP(B97,Funcionários!$B$5:$D$55,3,FALSE),0)</f>
        <v>0</v>
      </c>
      <c r="D97" s="10"/>
      <c r="E97" s="10"/>
      <c r="F97" s="6">
        <f t="shared" si="2"/>
        <v>0</v>
      </c>
      <c r="G97" s="6">
        <f t="shared" si="3"/>
        <v>0</v>
      </c>
    </row>
    <row r="98" spans="2:7" hidden="1" x14ac:dyDescent="0.25">
      <c r="B98" s="9"/>
      <c r="C98" s="6">
        <f>IFERROR(VLOOKUP(B98,Funcionários!$B$5:$D$55,3,FALSE),0)</f>
        <v>0</v>
      </c>
      <c r="D98" s="10"/>
      <c r="E98" s="10"/>
      <c r="F98" s="6">
        <f t="shared" si="2"/>
        <v>0</v>
      </c>
      <c r="G98" s="6">
        <f t="shared" si="3"/>
        <v>0</v>
      </c>
    </row>
    <row r="99" spans="2:7" hidden="1" x14ac:dyDescent="0.25">
      <c r="B99" s="9"/>
      <c r="C99" s="6">
        <f>IFERROR(VLOOKUP(B99,Funcionários!$B$5:$D$55,3,FALSE),0)</f>
        <v>0</v>
      </c>
      <c r="D99" s="10"/>
      <c r="E99" s="10"/>
      <c r="F99" s="6">
        <f t="shared" si="2"/>
        <v>0</v>
      </c>
      <c r="G99" s="6">
        <f t="shared" si="3"/>
        <v>0</v>
      </c>
    </row>
    <row r="100" spans="2:7" hidden="1" x14ac:dyDescent="0.25">
      <c r="B100" s="9"/>
      <c r="C100" s="6">
        <f>IFERROR(VLOOKUP(B100,Funcionários!$B$5:$D$55,3,FALSE),0)</f>
        <v>0</v>
      </c>
      <c r="D100" s="10"/>
      <c r="E100" s="10"/>
      <c r="F100" s="6">
        <f t="shared" si="2"/>
        <v>0</v>
      </c>
      <c r="G100" s="6">
        <f t="shared" si="3"/>
        <v>0</v>
      </c>
    </row>
    <row r="101" spans="2:7" hidden="1" x14ac:dyDescent="0.25">
      <c r="B101" s="9"/>
      <c r="C101" s="6">
        <f>IFERROR(VLOOKUP(B101,Funcionários!$B$5:$D$55,3,FALSE),0)</f>
        <v>0</v>
      </c>
      <c r="D101" s="10"/>
      <c r="E101" s="10"/>
      <c r="F101" s="6">
        <f t="shared" si="2"/>
        <v>0</v>
      </c>
      <c r="G101" s="6">
        <f t="shared" si="3"/>
        <v>0</v>
      </c>
    </row>
    <row r="102" spans="2:7" hidden="1" x14ac:dyDescent="0.25">
      <c r="B102" s="9"/>
      <c r="C102" s="6">
        <f>IFERROR(VLOOKUP(B102,Funcionários!$B$5:$D$55,3,FALSE),0)</f>
        <v>0</v>
      </c>
      <c r="D102" s="10"/>
      <c r="E102" s="10"/>
      <c r="F102" s="6">
        <f t="shared" si="2"/>
        <v>0</v>
      </c>
      <c r="G102" s="6">
        <f t="shared" si="3"/>
        <v>0</v>
      </c>
    </row>
  </sheetData>
  <mergeCells count="2">
    <mergeCell ref="J9:K9"/>
    <mergeCell ref="J10:K10"/>
  </mergeCells>
  <dataValidations count="1">
    <dataValidation type="list" allowBlank="1" showInputMessage="1" showErrorMessage="1" sqref="B5:B102" xr:uid="{00000000-0002-0000-0100-000000000000}">
      <formula1>$AC$5:$AC$55</formula1>
    </dataValidation>
  </dataValidations>
  <hyperlinks>
    <hyperlink ref="J10:K10" r:id="rId1" display="es.excelword.net" xr:uid="{00000000-0004-0000-0100-000000000000}"/>
    <hyperlink ref="J10" r:id="rId2" xr:uid="{00000000-0004-0000-0100-000001000000}"/>
  </hyperlinks>
  <pageMargins left="0.75" right="0.75" top="1" bottom="1" header="0.5" footer="0.5"/>
  <pageSetup paperSize="9" orientation="portrait" horizontalDpi="4294967292" verticalDpi="4294967292"/>
  <ignoredErrors>
    <ignoredError sqref="C6:C102 F5:F102" emptyCellReference="1"/>
  </ignoredErrors>
  <drawing r:id="rId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Funcionários</vt:lpstr>
      <vt:lpstr>Lançamento de férias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Furtado</dc:creator>
  <cp:lastModifiedBy>Carlos Alberto Gonçalves Soares</cp:lastModifiedBy>
  <dcterms:created xsi:type="dcterms:W3CDTF">2015-04-20T18:53:08Z</dcterms:created>
  <dcterms:modified xsi:type="dcterms:W3CDTF">2019-07-12T12:27:38Z</dcterms:modified>
</cp:coreProperties>
</file>