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.localhost\Ubuntu-22.04\root\projects\memcalculation\"/>
    </mc:Choice>
  </mc:AlternateContent>
  <xr:revisionPtr revIDLastSave="0" documentId="13_ncr:1_{17F4292B-9473-4DF6-BDFC-5F2B63014147}" xr6:coauthVersionLast="47" xr6:coauthVersionMax="47" xr10:uidLastSave="{00000000-0000-0000-0000-000000000000}"/>
  <bookViews>
    <workbookView xWindow="4485" yWindow="4185" windowWidth="21600" windowHeight="11295" xr2:uid="{5D05AEF4-27F9-4C77-8016-BF0321375D48}"/>
  </bookViews>
  <sheets>
    <sheet name="Vars" sheetId="1" r:id="rId1"/>
  </sheets>
  <definedNames>
    <definedName name="_xlnm._FilterDatabase" localSheetId="0" hidden="1">Vars!$A$1:$F$39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9" i="1"/>
  <c r="D38" i="1"/>
  <c r="D37" i="1"/>
  <c r="D36" i="1"/>
  <c r="D35" i="1"/>
  <c r="D34" i="1"/>
  <c r="D33" i="1"/>
  <c r="D13" i="1"/>
  <c r="D31" i="1"/>
  <c r="D30" i="1"/>
  <c r="D29" i="1"/>
  <c r="D28" i="1"/>
  <c r="D26" i="1"/>
  <c r="D25" i="1"/>
  <c r="D24" i="1"/>
  <c r="D32" i="1"/>
  <c r="D23" i="1"/>
  <c r="D22" i="1"/>
  <c r="D15" i="1"/>
  <c r="D14" i="1"/>
  <c r="D11" i="1"/>
  <c r="D9" i="1"/>
  <c r="D8" i="1"/>
  <c r="D27" i="1" l="1"/>
  <c r="D21" i="1" l="1"/>
  <c r="D20" i="1" l="1"/>
  <c r="D19" i="1"/>
  <c r="D18" i="1"/>
  <c r="D17" i="1"/>
  <c r="D16" i="1"/>
  <c r="D3" i="1"/>
  <c r="D4" i="1"/>
  <c r="D6" i="1"/>
  <c r="D7" i="1"/>
  <c r="D10" i="1"/>
  <c r="D12" i="1"/>
  <c r="D2" i="1"/>
</calcChain>
</file>

<file path=xl/sharedStrings.xml><?xml version="1.0" encoding="utf-8"?>
<sst xmlns="http://schemas.openxmlformats.org/spreadsheetml/2006/main" count="103" uniqueCount="70">
  <si>
    <t>ID</t>
  </si>
  <si>
    <t>Nombre de la variable</t>
  </si>
  <si>
    <t>Descripción de la variable</t>
  </si>
  <si>
    <t>Capacidad instalada del SFV</t>
  </si>
  <si>
    <t xml:space="preserve">Municipio de ubicación del proyecto </t>
  </si>
  <si>
    <t>Nombre del proyecto</t>
  </si>
  <si>
    <t xml:space="preserve">fecha de presentación de memoria de cálculo </t>
  </si>
  <si>
    <t xml:space="preserve">Cantidad de modulos instalados </t>
  </si>
  <si>
    <t>Referencia del inversor</t>
  </si>
  <si>
    <t>Cantidad de inversores instalados</t>
  </si>
  <si>
    <t>Ubicación exacta del proyecto</t>
  </si>
  <si>
    <t>Voltaje de conexión del inversor en AC</t>
  </si>
  <si>
    <t>Voltaje de interconexión a la red</t>
  </si>
  <si>
    <t>Tipo de variable</t>
  </si>
  <si>
    <t>float</t>
  </si>
  <si>
    <t>string</t>
  </si>
  <si>
    <t>int</t>
  </si>
  <si>
    <t>Calibre para puesta a tierra del sistema en DC</t>
  </si>
  <si>
    <t xml:space="preserve">Referencia modulo solar </t>
  </si>
  <si>
    <t>Corriente en serie del arreglo FV</t>
  </si>
  <si>
    <t>Corriente sobredimensionada al 1.25%</t>
  </si>
  <si>
    <t xml:space="preserve">float </t>
  </si>
  <si>
    <t xml:space="preserve">Sección transversal cable solar </t>
  </si>
  <si>
    <t>Protección DC seleccionada</t>
  </si>
  <si>
    <t>Inominal del inversor</t>
  </si>
  <si>
    <r>
      <rPr>
        <sz val="11"/>
        <color theme="1"/>
        <rFont val="Aptos Narrow"/>
        <family val="2"/>
      </rPr>
      <t>Σ</t>
    </r>
    <r>
      <rPr>
        <sz val="11"/>
        <color theme="1"/>
        <rFont val="Aptos Narrow"/>
        <family val="2"/>
        <scheme val="minor"/>
      </rPr>
      <t>Inominal de los inversores</t>
    </r>
  </si>
  <si>
    <t>Factor de corrección por temperatura ambiente DC</t>
  </si>
  <si>
    <t>Factor de corrección por agrupación de conductores en canalización DC</t>
  </si>
  <si>
    <t>Factor de corrección por agrupación de conductores en canalización AC</t>
  </si>
  <si>
    <t>Ampacidad del conductor AC</t>
  </si>
  <si>
    <t>Calibre del conductor salida inversor</t>
  </si>
  <si>
    <t>Amperaje del conductor</t>
  </si>
  <si>
    <t>Protección AC seleccionada interconexión.</t>
  </si>
  <si>
    <t>Puesta a tierra AC</t>
  </si>
  <si>
    <t xml:space="preserve">tipo de conexión de la red </t>
  </si>
  <si>
    <t>Potencia en AC del inversor (kW)</t>
  </si>
  <si>
    <t>Potencia total en AC del arreglo FV (kW)</t>
  </si>
  <si>
    <t xml:space="preserve">tabla </t>
  </si>
  <si>
    <t>Strings por inversor</t>
  </si>
  <si>
    <t>Inominal del inversor * 1.25</t>
  </si>
  <si>
    <t>Ampacidad del conductor DC</t>
  </si>
  <si>
    <t>Corriente total de inversores conectados *1.25</t>
  </si>
  <si>
    <t xml:space="preserve">60,72 </t>
  </si>
  <si>
    <t>Santa Rosa de Osos</t>
  </si>
  <si>
    <t>CIPA CRÍA</t>
  </si>
  <si>
    <t>Monofasico</t>
  </si>
  <si>
    <t>240/120</t>
  </si>
  <si>
    <t>Cría de la empresa CIPA</t>
  </si>
  <si>
    <t>Growatt MIN 9000TL-X</t>
  </si>
  <si>
    <t>9.000 W</t>
  </si>
  <si>
    <t>54.000 W</t>
  </si>
  <si>
    <t>Mono PERC JA Solar JAM72S20-460/MR 460 Wp</t>
  </si>
  <si>
    <t>Especificaciones de strings</t>
  </si>
  <si>
    <t>11,45</t>
  </si>
  <si>
    <t>14,31</t>
  </si>
  <si>
    <t>1,04</t>
  </si>
  <si>
    <t>0,8</t>
  </si>
  <si>
    <t>13,76</t>
  </si>
  <si>
    <t>41,35</t>
  </si>
  <si>
    <t>53,75</t>
  </si>
  <si>
    <t>Calibre cable seleccionado DC</t>
  </si>
  <si>
    <t>Factor de corrección por agrupación de conductores en punto de interconexión</t>
  </si>
  <si>
    <t>Capacidad corriente al punto de interconexión</t>
  </si>
  <si>
    <t>248,08</t>
  </si>
  <si>
    <t>2/0</t>
  </si>
  <si>
    <t>322,50</t>
  </si>
  <si>
    <t>Portección hacia el punto de interconexión</t>
  </si>
  <si>
    <t>Calibre puesta a tierra punto de interconexión</t>
  </si>
  <si>
    <t>NameID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</si>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</sst>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7" fontId="0" fillId="0" borderId="0" xfId="0" applyNumberFormat="1" applyFill="1" applyAlignment="1">
      <alignment horizontal="center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633C-4F8E-497C-AFA0-38047FECB769}">
  <dimension ref="A1:F39"/>
  <sheetViews>
    <sheetView tabSelected="1" workbookViewId="0">
      <selection activeCell="D12" sqref="D12"/>
    </sheetView>
  </sheetViews>
  <sheetFormatPr baseColWidth="10" defaultColWidth="11.625" defaultRowHeight="14.25"/>
  <cols>
    <col min="1" max="1" width="7.25" style="2" bestFit="1" customWidth="1"/>
    <col min="2" max="2" width="18.625" style="2" bestFit="1" customWidth="1"/>
    <col min="3" max="3" width="3" style="2" bestFit="1" customWidth="1"/>
    <col min="4" max="4" width="23.75" style="2" customWidth="1"/>
    <col min="5" max="5" width="29.75" style="3" bestFit="1" customWidth="1"/>
    <col min="6" max="6" width="27.875" style="2" customWidth="1"/>
    <col min="7" max="7" width="16.375" style="2" bestFit="1" customWidth="1"/>
    <col min="8" max="16384" width="11.625" style="2"/>
  </cols>
  <sheetData>
    <row r="1" spans="1:6" ht="15">
      <c r="A1" s="1" t="s">
        <v>0</v>
      </c>
      <c r="B1" s="1" t="s">
        <v>13</v>
      </c>
      <c r="C1" s="2" t="s">
        <v>68</v>
      </c>
      <c r="D1" s="9" t="s">
        <v>1</v>
      </c>
      <c r="E1" s="4" t="s">
        <v>2</v>
      </c>
      <c r="F1" s="1" t="s">
        <v>69</v>
      </c>
    </row>
    <row r="2" spans="1:6" s="5" customFormat="1">
      <c r="A2" s="5">
        <v>1</v>
      </c>
      <c r="B2" s="5" t="s">
        <v>14</v>
      </c>
      <c r="C2" s="6">
        <v>1</v>
      </c>
      <c r="D2" s="6" t="str">
        <f>_xlfn.CONCAT(B2,"00",C2)</f>
        <v>float001</v>
      </c>
      <c r="E2" s="7" t="s">
        <v>3</v>
      </c>
      <c r="F2" s="5" t="s">
        <v>42</v>
      </c>
    </row>
    <row r="3" spans="1:6" s="5" customFormat="1" ht="28.5">
      <c r="A3" s="5">
        <v>2</v>
      </c>
      <c r="B3" s="5" t="s">
        <v>15</v>
      </c>
      <c r="C3" s="5">
        <v>1</v>
      </c>
      <c r="D3" s="6" t="str">
        <f t="shared" ref="D3:D23" si="0">_xlfn.CONCAT(B3,"00",C3)</f>
        <v>string001</v>
      </c>
      <c r="E3" s="7" t="s">
        <v>4</v>
      </c>
      <c r="F3" s="5" t="s">
        <v>43</v>
      </c>
    </row>
    <row r="4" spans="1:6" s="5" customFormat="1">
      <c r="A4" s="5">
        <v>3</v>
      </c>
      <c r="B4" s="5" t="s">
        <v>15</v>
      </c>
      <c r="C4" s="5">
        <v>2</v>
      </c>
      <c r="D4" s="6" t="str">
        <f t="shared" si="0"/>
        <v>string002</v>
      </c>
      <c r="E4" s="7" t="s">
        <v>5</v>
      </c>
      <c r="F4" s="5" t="s">
        <v>44</v>
      </c>
    </row>
    <row r="5" spans="1:6" s="5" customFormat="1" ht="28.5">
      <c r="A5" s="5">
        <v>4</v>
      </c>
      <c r="B5" s="5" t="s">
        <v>15</v>
      </c>
      <c r="C5" s="5">
        <v>3</v>
      </c>
      <c r="D5" s="6" t="str">
        <f>_xlfn.CONCAT(B5,"00",C5)</f>
        <v>string003</v>
      </c>
      <c r="E5" s="7" t="s">
        <v>6</v>
      </c>
      <c r="F5" s="8">
        <v>45323</v>
      </c>
    </row>
    <row r="6" spans="1:6" s="5" customFormat="1">
      <c r="A6" s="5">
        <v>5</v>
      </c>
      <c r="B6" s="5" t="s">
        <v>15</v>
      </c>
      <c r="C6" s="5">
        <v>4</v>
      </c>
      <c r="D6" s="6" t="str">
        <f t="shared" si="0"/>
        <v>string004</v>
      </c>
      <c r="E6" s="7" t="s">
        <v>34</v>
      </c>
      <c r="F6" s="5" t="s">
        <v>45</v>
      </c>
    </row>
    <row r="7" spans="1:6" s="5" customFormat="1">
      <c r="A7" s="5">
        <v>6</v>
      </c>
      <c r="B7" s="5" t="s">
        <v>16</v>
      </c>
      <c r="C7" s="5">
        <v>1</v>
      </c>
      <c r="D7" s="6" t="str">
        <f t="shared" si="0"/>
        <v>int001</v>
      </c>
      <c r="E7" s="7" t="s">
        <v>35</v>
      </c>
      <c r="F7" s="5" t="s">
        <v>49</v>
      </c>
    </row>
    <row r="8" spans="1:6" s="5" customFormat="1" ht="28.5">
      <c r="A8" s="5">
        <v>7</v>
      </c>
      <c r="B8" s="5" t="s">
        <v>16</v>
      </c>
      <c r="C8" s="5">
        <v>2</v>
      </c>
      <c r="D8" s="6" t="str">
        <f t="shared" si="0"/>
        <v>int002</v>
      </c>
      <c r="E8" s="7" t="s">
        <v>36</v>
      </c>
      <c r="F8" s="5" t="s">
        <v>50</v>
      </c>
    </row>
    <row r="9" spans="1:6" s="5" customFormat="1">
      <c r="A9" s="5">
        <v>8</v>
      </c>
      <c r="B9" s="5" t="s">
        <v>16</v>
      </c>
      <c r="C9" s="5">
        <v>3</v>
      </c>
      <c r="D9" s="6" t="str">
        <f t="shared" si="0"/>
        <v>int003</v>
      </c>
      <c r="E9" s="7" t="s">
        <v>7</v>
      </c>
      <c r="F9" s="5">
        <v>132</v>
      </c>
    </row>
    <row r="10" spans="1:6" s="5" customFormat="1">
      <c r="A10" s="5">
        <v>9</v>
      </c>
      <c r="B10" s="5" t="s">
        <v>15</v>
      </c>
      <c r="C10" s="5">
        <v>5</v>
      </c>
      <c r="D10" s="6" t="str">
        <f t="shared" si="0"/>
        <v>string005</v>
      </c>
      <c r="E10" s="7" t="s">
        <v>8</v>
      </c>
      <c r="F10" s="5" t="s">
        <v>48</v>
      </c>
    </row>
    <row r="11" spans="1:6" s="5" customFormat="1">
      <c r="A11" s="5">
        <v>10</v>
      </c>
      <c r="B11" s="5" t="s">
        <v>16</v>
      </c>
      <c r="C11" s="5">
        <v>4</v>
      </c>
      <c r="D11" s="6" t="str">
        <f t="shared" si="0"/>
        <v>int004</v>
      </c>
      <c r="E11" s="7" t="s">
        <v>9</v>
      </c>
      <c r="F11" s="5">
        <v>6</v>
      </c>
    </row>
    <row r="12" spans="1:6" s="5" customFormat="1">
      <c r="A12" s="5">
        <v>11</v>
      </c>
      <c r="B12" s="5" t="s">
        <v>15</v>
      </c>
      <c r="C12" s="5">
        <v>6</v>
      </c>
      <c r="D12" s="6" t="str">
        <f t="shared" si="0"/>
        <v>string006</v>
      </c>
      <c r="E12" s="7" t="s">
        <v>10</v>
      </c>
      <c r="F12" s="5" t="s">
        <v>47</v>
      </c>
    </row>
    <row r="13" spans="1:6" s="5" customFormat="1" ht="28.5">
      <c r="A13" s="5">
        <v>12</v>
      </c>
      <c r="B13" s="5" t="s">
        <v>16</v>
      </c>
      <c r="C13" s="5">
        <v>5</v>
      </c>
      <c r="D13" s="6" t="str">
        <f t="shared" si="0"/>
        <v>int005</v>
      </c>
      <c r="E13" s="7" t="s">
        <v>11</v>
      </c>
      <c r="F13" s="5">
        <v>240</v>
      </c>
    </row>
    <row r="14" spans="1:6" s="5" customFormat="1">
      <c r="A14" s="5">
        <v>13</v>
      </c>
      <c r="B14" s="5" t="s">
        <v>16</v>
      </c>
      <c r="C14" s="5">
        <v>6</v>
      </c>
      <c r="D14" s="6" t="str">
        <f t="shared" si="0"/>
        <v>int006</v>
      </c>
      <c r="E14" s="7" t="s">
        <v>12</v>
      </c>
      <c r="F14" s="5" t="s">
        <v>46</v>
      </c>
    </row>
    <row r="15" spans="1:6" s="5" customFormat="1" ht="28.5">
      <c r="A15" s="5">
        <v>14</v>
      </c>
      <c r="B15" s="5" t="s">
        <v>16</v>
      </c>
      <c r="C15" s="5">
        <v>7</v>
      </c>
      <c r="D15" s="6" t="str">
        <f t="shared" si="0"/>
        <v>int007</v>
      </c>
      <c r="E15" s="7" t="s">
        <v>17</v>
      </c>
      <c r="F15" s="5">
        <v>10</v>
      </c>
    </row>
    <row r="16" spans="1:6" s="5" customFormat="1" ht="28.5">
      <c r="A16" s="5">
        <v>15</v>
      </c>
      <c r="B16" s="5" t="s">
        <v>15</v>
      </c>
      <c r="C16" s="5">
        <v>7</v>
      </c>
      <c r="D16" s="5" t="str">
        <f t="shared" si="0"/>
        <v>string007</v>
      </c>
      <c r="E16" s="7" t="s">
        <v>18</v>
      </c>
      <c r="F16" s="7" t="s">
        <v>51</v>
      </c>
    </row>
    <row r="17" spans="1:6" s="5" customFormat="1">
      <c r="A17" s="5">
        <v>16</v>
      </c>
      <c r="B17" s="5" t="s">
        <v>14</v>
      </c>
      <c r="C17" s="5">
        <v>2</v>
      </c>
      <c r="D17" s="5" t="str">
        <f t="shared" si="0"/>
        <v>float002</v>
      </c>
      <c r="E17" s="7" t="s">
        <v>19</v>
      </c>
      <c r="F17" s="5" t="s">
        <v>53</v>
      </c>
    </row>
    <row r="18" spans="1:6" s="5" customFormat="1" ht="28.5">
      <c r="A18" s="5">
        <v>17</v>
      </c>
      <c r="B18" s="5" t="s">
        <v>14</v>
      </c>
      <c r="C18" s="5">
        <v>3</v>
      </c>
      <c r="D18" s="5" t="str">
        <f t="shared" si="0"/>
        <v>float003</v>
      </c>
      <c r="E18" s="7" t="s">
        <v>20</v>
      </c>
      <c r="F18" s="5" t="s">
        <v>54</v>
      </c>
    </row>
    <row r="19" spans="1:6" s="5" customFormat="1" ht="28.5">
      <c r="A19" s="5">
        <v>18</v>
      </c>
      <c r="B19" s="5" t="s">
        <v>14</v>
      </c>
      <c r="C19" s="5">
        <v>4</v>
      </c>
      <c r="D19" s="5" t="str">
        <f t="shared" si="0"/>
        <v>float004</v>
      </c>
      <c r="E19" s="7" t="s">
        <v>26</v>
      </c>
      <c r="F19" s="5" t="s">
        <v>55</v>
      </c>
    </row>
    <row r="20" spans="1:6" s="5" customFormat="1" ht="42.75">
      <c r="A20" s="5">
        <v>19</v>
      </c>
      <c r="B20" s="5" t="s">
        <v>21</v>
      </c>
      <c r="C20" s="5">
        <v>5</v>
      </c>
      <c r="D20" s="5" t="str">
        <f t="shared" si="0"/>
        <v>float 005</v>
      </c>
      <c r="E20" s="7" t="s">
        <v>27</v>
      </c>
      <c r="F20" s="5" t="s">
        <v>56</v>
      </c>
    </row>
    <row r="21" spans="1:6" s="5" customFormat="1">
      <c r="A21" s="5">
        <v>20</v>
      </c>
      <c r="B21" s="5" t="s">
        <v>14</v>
      </c>
      <c r="C21" s="5">
        <v>6</v>
      </c>
      <c r="D21" s="5" t="str">
        <f t="shared" si="0"/>
        <v>float006</v>
      </c>
      <c r="E21" s="7" t="s">
        <v>40</v>
      </c>
      <c r="F21" s="5" t="s">
        <v>57</v>
      </c>
    </row>
    <row r="22" spans="1:6" s="5" customFormat="1">
      <c r="A22" s="5">
        <v>21</v>
      </c>
      <c r="B22" s="5" t="s">
        <v>16</v>
      </c>
      <c r="C22" s="5">
        <v>8</v>
      </c>
      <c r="D22" s="6" t="str">
        <f t="shared" si="0"/>
        <v>int008</v>
      </c>
      <c r="E22" s="7" t="s">
        <v>22</v>
      </c>
      <c r="F22" s="5">
        <v>6</v>
      </c>
    </row>
    <row r="23" spans="1:6" s="5" customFormat="1">
      <c r="A23" s="5">
        <v>22</v>
      </c>
      <c r="B23" s="5" t="s">
        <v>16</v>
      </c>
      <c r="C23" s="5">
        <v>9</v>
      </c>
      <c r="D23" s="6" t="str">
        <f t="shared" si="0"/>
        <v>int009</v>
      </c>
      <c r="E23" s="7" t="s">
        <v>60</v>
      </c>
      <c r="F23" s="5">
        <v>10</v>
      </c>
    </row>
    <row r="24" spans="1:6" s="5" customFormat="1">
      <c r="A24" s="5">
        <v>23</v>
      </c>
      <c r="B24" s="5" t="s">
        <v>16</v>
      </c>
      <c r="C24" s="5">
        <v>10</v>
      </c>
      <c r="D24" s="6" t="str">
        <f>_xlfn.CONCAT(B24,"0",C24)</f>
        <v>int010</v>
      </c>
      <c r="E24" s="7" t="s">
        <v>23</v>
      </c>
      <c r="F24" s="5">
        <v>16</v>
      </c>
    </row>
    <row r="25" spans="1:6" s="5" customFormat="1">
      <c r="A25" s="5">
        <v>24</v>
      </c>
      <c r="B25" s="5" t="s">
        <v>16</v>
      </c>
      <c r="C25" s="5">
        <v>11</v>
      </c>
      <c r="D25" s="6" t="str">
        <f t="shared" ref="D25:D26" si="1">_xlfn.CONCAT(B25,"0",C25)</f>
        <v>int011</v>
      </c>
      <c r="E25" s="7" t="s">
        <v>24</v>
      </c>
      <c r="F25" s="5">
        <v>43</v>
      </c>
    </row>
    <row r="26" spans="1:6" s="5" customFormat="1">
      <c r="A26" s="5">
        <v>25</v>
      </c>
      <c r="B26" s="5" t="s">
        <v>16</v>
      </c>
      <c r="C26" s="5">
        <v>12</v>
      </c>
      <c r="D26" s="6" t="str">
        <f t="shared" si="1"/>
        <v>int012</v>
      </c>
      <c r="E26" s="7" t="s">
        <v>25</v>
      </c>
      <c r="F26" s="5">
        <v>258</v>
      </c>
    </row>
    <row r="27" spans="1:6" s="5" customFormat="1" ht="42.75">
      <c r="A27" s="5">
        <v>26</v>
      </c>
      <c r="B27" s="5" t="s">
        <v>14</v>
      </c>
      <c r="C27" s="5">
        <v>7</v>
      </c>
      <c r="D27" s="5" t="str">
        <f>_xlfn.CONCAT(B27,"00",C27)</f>
        <v>float007</v>
      </c>
      <c r="E27" s="7" t="s">
        <v>28</v>
      </c>
      <c r="F27" s="5">
        <v>1</v>
      </c>
    </row>
    <row r="28" spans="1:6" s="5" customFormat="1" ht="28.5">
      <c r="A28" s="5">
        <v>27</v>
      </c>
      <c r="B28" s="5" t="s">
        <v>16</v>
      </c>
      <c r="C28" s="5">
        <v>13</v>
      </c>
      <c r="D28" s="6" t="str">
        <f t="shared" ref="D28:D31" si="2">_xlfn.CONCAT(B28,"0",C28)</f>
        <v>int013</v>
      </c>
      <c r="E28" s="7" t="s">
        <v>30</v>
      </c>
      <c r="F28" s="5">
        <v>6</v>
      </c>
    </row>
    <row r="29" spans="1:6" s="5" customFormat="1">
      <c r="A29" s="5">
        <v>28</v>
      </c>
      <c r="B29" s="5" t="s">
        <v>16</v>
      </c>
      <c r="C29" s="5">
        <v>14</v>
      </c>
      <c r="D29" s="6" t="str">
        <f t="shared" si="2"/>
        <v>int014</v>
      </c>
      <c r="E29" s="7" t="s">
        <v>31</v>
      </c>
      <c r="F29" s="5" t="s">
        <v>64</v>
      </c>
    </row>
    <row r="30" spans="1:6" s="5" customFormat="1" ht="28.5">
      <c r="A30" s="5">
        <v>29</v>
      </c>
      <c r="B30" s="5" t="s">
        <v>16</v>
      </c>
      <c r="C30" s="5">
        <v>15</v>
      </c>
      <c r="D30" s="6" t="str">
        <f t="shared" si="2"/>
        <v>int015</v>
      </c>
      <c r="E30" s="7" t="s">
        <v>32</v>
      </c>
      <c r="F30" s="5">
        <v>50</v>
      </c>
    </row>
    <row r="31" spans="1:6" s="5" customFormat="1">
      <c r="A31" s="5">
        <v>30</v>
      </c>
      <c r="B31" s="5" t="s">
        <v>16</v>
      </c>
      <c r="C31" s="5">
        <v>16</v>
      </c>
      <c r="D31" s="6" t="str">
        <f t="shared" si="2"/>
        <v>int016</v>
      </c>
      <c r="E31" s="7" t="s">
        <v>33</v>
      </c>
      <c r="F31" s="5">
        <v>10</v>
      </c>
    </row>
    <row r="32" spans="1:6" s="5" customFormat="1">
      <c r="A32" s="5">
        <v>31</v>
      </c>
      <c r="B32" s="5" t="s">
        <v>37</v>
      </c>
      <c r="C32" s="5">
        <v>1</v>
      </c>
      <c r="D32" s="5" t="str">
        <f>_xlfn.CONCAT(B32,"00",C32)</f>
        <v>tabla 001</v>
      </c>
      <c r="E32" s="7" t="s">
        <v>38</v>
      </c>
      <c r="F32" s="5" t="s">
        <v>52</v>
      </c>
    </row>
    <row r="33" spans="1:6" s="5" customFormat="1">
      <c r="A33" s="5">
        <v>32</v>
      </c>
      <c r="B33" s="5" t="s">
        <v>14</v>
      </c>
      <c r="C33" s="5">
        <v>8</v>
      </c>
      <c r="D33" s="5" t="str">
        <f>_xlfn.CONCAT(B33,"00",C33)</f>
        <v>float008</v>
      </c>
      <c r="E33" s="7" t="s">
        <v>29</v>
      </c>
      <c r="F33" s="5" t="s">
        <v>58</v>
      </c>
    </row>
    <row r="34" spans="1:6" s="5" customFormat="1">
      <c r="A34" s="5">
        <v>33</v>
      </c>
      <c r="B34" s="5" t="s">
        <v>14</v>
      </c>
      <c r="C34" s="5">
        <v>9</v>
      </c>
      <c r="D34" s="5" t="str">
        <f>_xlfn.CONCAT(B34,"00",C34)</f>
        <v>float009</v>
      </c>
      <c r="E34" s="7" t="s">
        <v>39</v>
      </c>
      <c r="F34" s="5" t="s">
        <v>59</v>
      </c>
    </row>
    <row r="35" spans="1:6" s="5" customFormat="1" ht="28.5">
      <c r="A35" s="5">
        <v>34</v>
      </c>
      <c r="B35" s="5" t="s">
        <v>14</v>
      </c>
      <c r="C35" s="5">
        <v>10</v>
      </c>
      <c r="D35" s="5" t="str">
        <f>_xlfn.CONCAT(B35,"0",C35)</f>
        <v>float010</v>
      </c>
      <c r="E35" s="7" t="s">
        <v>41</v>
      </c>
      <c r="F35" s="5" t="s">
        <v>65</v>
      </c>
    </row>
    <row r="36" spans="1:6" s="5" customFormat="1" ht="42.75">
      <c r="A36" s="5">
        <v>35</v>
      </c>
      <c r="B36" s="5" t="s">
        <v>14</v>
      </c>
      <c r="C36" s="5">
        <v>11</v>
      </c>
      <c r="D36" s="5" t="str">
        <f>_xlfn.CONCAT(B36,"0",C36)</f>
        <v>float011</v>
      </c>
      <c r="E36" s="7" t="s">
        <v>61</v>
      </c>
      <c r="F36" s="5">
        <v>1</v>
      </c>
    </row>
    <row r="37" spans="1:6" s="5" customFormat="1" ht="28.5">
      <c r="A37" s="5">
        <v>36</v>
      </c>
      <c r="B37" s="5" t="s">
        <v>21</v>
      </c>
      <c r="C37" s="5">
        <v>12</v>
      </c>
      <c r="D37" s="5" t="str">
        <f>_xlfn.CONCAT(B37,"0",C37)</f>
        <v>float 012</v>
      </c>
      <c r="E37" s="7" t="s">
        <v>62</v>
      </c>
      <c r="F37" s="5" t="s">
        <v>63</v>
      </c>
    </row>
    <row r="38" spans="1:6" s="5" customFormat="1" ht="28.5">
      <c r="A38" s="5">
        <v>37</v>
      </c>
      <c r="B38" s="5" t="s">
        <v>16</v>
      </c>
      <c r="C38" s="5">
        <v>17</v>
      </c>
      <c r="D38" s="5" t="str">
        <f>_xlfn.CONCAT(B38,"0",C38)</f>
        <v>int017</v>
      </c>
      <c r="E38" s="7" t="s">
        <v>66</v>
      </c>
      <c r="F38" s="5">
        <v>350</v>
      </c>
    </row>
    <row r="39" spans="1:6" s="5" customFormat="1" ht="28.5">
      <c r="A39" s="5">
        <v>38</v>
      </c>
      <c r="B39" s="5" t="s">
        <v>16</v>
      </c>
      <c r="C39" s="5">
        <v>18</v>
      </c>
      <c r="D39" s="5" t="str">
        <f>_xlfn.CONCAT(B39,"0",C39)</f>
        <v>int018</v>
      </c>
      <c r="E39" s="7" t="s">
        <v>67</v>
      </c>
      <c r="F39" s="5">
        <v>2</v>
      </c>
    </row>
  </sheetData>
  <autoFilter ref="A1:F39" xr:uid="{9595633C-4F8E-497C-AFA0-38047FECB769}">
    <filterColumn colId="2" showButton="0"/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Ballesta</dc:creator>
  <cp:lastModifiedBy>Alan Ruiz Ramírez</cp:lastModifiedBy>
  <cp:lastPrinted>2024-05-29T14:35:09Z</cp:lastPrinted>
  <dcterms:created xsi:type="dcterms:W3CDTF">2024-05-29T13:18:56Z</dcterms:created>
  <dcterms:modified xsi:type="dcterms:W3CDTF">2024-07-01T03:11:10Z</dcterms:modified>
</cp:coreProperties>
</file>