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DONTOLOGIA\Desktop\CUENTAS AÑO 2023\FLUJOS\FLUJOS 2023\"/>
    </mc:Choice>
  </mc:AlternateContent>
  <bookViews>
    <workbookView xWindow="240" yWindow="1290" windowWidth="20115" windowHeight="6750" tabRatio="784" firstSheet="13" activeTab="31"/>
  </bookViews>
  <sheets>
    <sheet name="DIA 1" sheetId="88" r:id="rId1"/>
    <sheet name="DIA 2" sheetId="136" r:id="rId2"/>
    <sheet name="DIA 3" sheetId="135" r:id="rId3"/>
    <sheet name="DIA 4" sheetId="119" r:id="rId4"/>
    <sheet name="DIA 5" sheetId="137" r:id="rId5"/>
    <sheet name="DIA 6" sheetId="138" r:id="rId6"/>
    <sheet name="DIA 7" sheetId="139" r:id="rId7"/>
    <sheet name="DIA 8" sheetId="120" r:id="rId8"/>
    <sheet name="DIA 9" sheetId="121" r:id="rId9"/>
    <sheet name="DIA 10" sheetId="122" r:id="rId10"/>
    <sheet name="DIA 11" sheetId="124" r:id="rId11"/>
    <sheet name="DIA 12" sheetId="129" r:id="rId12"/>
    <sheet name="DIA 13" sheetId="134" r:id="rId13"/>
    <sheet name="DIA 14" sheetId="133" r:id="rId14"/>
    <sheet name="DIA 15" sheetId="131" r:id="rId15"/>
    <sheet name="DIA 16" sheetId="128" r:id="rId16"/>
    <sheet name="DIA 17" sheetId="127" r:id="rId17"/>
    <sheet name="DIA 18" sheetId="126" r:id="rId18"/>
    <sheet name="DIA 19" sheetId="125" r:id="rId19"/>
    <sheet name="DIA 20" sheetId="130" r:id="rId20"/>
    <sheet name="DIA 21" sheetId="123" r:id="rId21"/>
    <sheet name="DIA 22" sheetId="132" r:id="rId22"/>
    <sheet name="DIA 23" sheetId="140" r:id="rId23"/>
    <sheet name="DIA 24" sheetId="141" r:id="rId24"/>
    <sheet name="DIA 25" sheetId="142" r:id="rId25"/>
    <sheet name="DIA 26" sheetId="143" r:id="rId26"/>
    <sheet name="DIA 27" sheetId="144" r:id="rId27"/>
    <sheet name="DIA 28" sheetId="145" r:id="rId28"/>
    <sheet name="DIA 29" sheetId="146" r:id="rId29"/>
    <sheet name="DIA 30" sheetId="147" r:id="rId30"/>
    <sheet name="DIA 31" sheetId="148" r:id="rId31"/>
    <sheet name="Resultado Mes" sheetId="2" r:id="rId32"/>
    <sheet name="Hoja1" sheetId="89" r:id="rId33"/>
    <sheet name="Hoja2" sheetId="90" r:id="rId34"/>
    <sheet name="Hoja3" sheetId="91" r:id="rId35"/>
    <sheet name="Hoja4" sheetId="92" r:id="rId36"/>
    <sheet name="Hoja5" sheetId="93" r:id="rId37"/>
    <sheet name="Hoja6" sheetId="94" r:id="rId38"/>
    <sheet name="Hoja7" sheetId="95" r:id="rId39"/>
    <sheet name="Hoja8" sheetId="96" r:id="rId40"/>
    <sheet name="Hoja9" sheetId="97" r:id="rId41"/>
    <sheet name="Hoja10" sheetId="98" r:id="rId42"/>
    <sheet name="Hoja11" sheetId="99" r:id="rId43"/>
    <sheet name="Hoja12" sheetId="100" r:id="rId44"/>
    <sheet name="Hoja13" sheetId="101" r:id="rId45"/>
    <sheet name="Hoja14" sheetId="102" r:id="rId46"/>
    <sheet name="Hoja15" sheetId="103" r:id="rId47"/>
    <sheet name="Hoja16" sheetId="104" r:id="rId48"/>
    <sheet name="Hoja17" sheetId="105" r:id="rId49"/>
    <sheet name="Hoja18" sheetId="106" r:id="rId50"/>
    <sheet name="Hoja19" sheetId="107" r:id="rId51"/>
    <sheet name="Hoja20" sheetId="108" r:id="rId52"/>
    <sheet name="Hoja21" sheetId="109" r:id="rId53"/>
    <sheet name="Hoja22" sheetId="110" r:id="rId54"/>
    <sheet name="Hoja23" sheetId="111" r:id="rId55"/>
    <sheet name="Hoja24" sheetId="112" r:id="rId56"/>
    <sheet name="Hoja25" sheetId="113" r:id="rId57"/>
    <sheet name="Hoja26" sheetId="114" r:id="rId58"/>
    <sheet name="Hoja27" sheetId="115" r:id="rId59"/>
    <sheet name="Hoja28" sheetId="116" r:id="rId60"/>
    <sheet name="Hoja29" sheetId="117" r:id="rId61"/>
    <sheet name="Hoja30" sheetId="118" r:id="rId62"/>
  </sheets>
  <definedNames>
    <definedName name="_xlnm._FilterDatabase" localSheetId="0" hidden="1">'DIA 1'!$A$1:$G$82</definedName>
    <definedName name="_xlnm._FilterDatabase" localSheetId="9" hidden="1">'DIA 10'!$A$1:$G$82</definedName>
    <definedName name="_xlnm._FilterDatabase" localSheetId="10" hidden="1">'DIA 11'!$A$1:$G$82</definedName>
    <definedName name="_xlnm._FilterDatabase" localSheetId="11" hidden="1">'DIA 12'!$A$1:$G$87</definedName>
    <definedName name="_xlnm._FilterDatabase" localSheetId="12" hidden="1">'DIA 13'!$A$1:$G$82</definedName>
    <definedName name="_xlnm._FilterDatabase" localSheetId="13" hidden="1">'DIA 14'!$A$1:$G$82</definedName>
    <definedName name="_xlnm._FilterDatabase" localSheetId="14" hidden="1">'DIA 15'!$A$1:$G$82</definedName>
    <definedName name="_xlnm._FilterDatabase" localSheetId="15" hidden="1">'DIA 16'!$A$1:$F$82</definedName>
    <definedName name="_xlnm._FilterDatabase" localSheetId="16" hidden="1">'DIA 17'!$A$1:$G$82</definedName>
    <definedName name="_xlnm._FilterDatabase" localSheetId="17" hidden="1">'DIA 18'!$A$1:$G$82</definedName>
    <definedName name="_xlnm._FilterDatabase" localSheetId="18" hidden="1">'DIA 19'!$A$1:$G$85</definedName>
    <definedName name="_xlnm._FilterDatabase" localSheetId="1" hidden="1">'DIA 2'!$A$1:$F$82</definedName>
    <definedName name="_xlnm._FilterDatabase" localSheetId="19" hidden="1">'DIA 20'!$A$1:$G$82</definedName>
    <definedName name="_xlnm._FilterDatabase" localSheetId="20" hidden="1">'DIA 21'!$A$1:$G$87</definedName>
    <definedName name="_xlnm._FilterDatabase" localSheetId="21" hidden="1">'DIA 22'!$A$1:$G$82</definedName>
    <definedName name="_xlnm._FilterDatabase" localSheetId="22" hidden="1">'DIA 23'!$A$1:$F$82</definedName>
    <definedName name="_xlnm._FilterDatabase" localSheetId="23" hidden="1">'DIA 24'!$A$1:$G$82</definedName>
    <definedName name="_xlnm._FilterDatabase" localSheetId="24" hidden="1">'DIA 25'!$A$1:$G$82</definedName>
    <definedName name="_xlnm._FilterDatabase" localSheetId="25" hidden="1">'DIA 26'!$A$1:$G$82</definedName>
    <definedName name="_xlnm._FilterDatabase" localSheetId="26" hidden="1">'DIA 27'!$A$1:$G$82</definedName>
    <definedName name="_xlnm._FilterDatabase" localSheetId="27" hidden="1">'DIA 28'!$A$1:$G$82</definedName>
    <definedName name="_xlnm._FilterDatabase" localSheetId="28" hidden="1">'DIA 29'!$A$1:$G$82</definedName>
    <definedName name="_xlnm._FilterDatabase" localSheetId="2" hidden="1">'DIA 3'!$A$1:$G$82</definedName>
    <definedName name="_xlnm._FilterDatabase" localSheetId="29" hidden="1">'DIA 30'!$A$1:$F$82</definedName>
    <definedName name="_xlnm._FilterDatabase" localSheetId="30" hidden="1">'DIA 31'!$A$1:$F$82</definedName>
    <definedName name="_xlnm._FilterDatabase" localSheetId="3" hidden="1">'DIA 4'!$A$1:$G$82</definedName>
    <definedName name="_xlnm._FilterDatabase" localSheetId="4" hidden="1">'DIA 5'!$A$1:$G$82</definedName>
    <definedName name="_xlnm._FilterDatabase" localSheetId="5" hidden="1">'DIA 6'!$A$1:$G$82</definedName>
    <definedName name="_xlnm._FilterDatabase" localSheetId="6" hidden="1">'DIA 7'!$A$1:$F$82</definedName>
    <definedName name="_xlnm._FilterDatabase" localSheetId="7" hidden="1">'DIA 8'!$A$1:$F$82</definedName>
    <definedName name="_xlnm._FilterDatabase" localSheetId="8" hidden="1">'DIA 9'!$A$1:$F$82</definedName>
  </definedNames>
  <calcPr calcId="152511"/>
</workbook>
</file>

<file path=xl/calcChain.xml><?xml version="1.0" encoding="utf-8"?>
<calcChain xmlns="http://schemas.openxmlformats.org/spreadsheetml/2006/main">
  <c r="J18" i="146" l="1"/>
  <c r="F20" i="146"/>
  <c r="F12" i="146"/>
  <c r="J18" i="145" l="1"/>
  <c r="G37" i="145"/>
  <c r="J18" i="144" l="1"/>
  <c r="G90" i="144" l="1"/>
  <c r="F90" i="144"/>
  <c r="F28" i="142" l="1"/>
  <c r="J18" i="142"/>
  <c r="J18" i="141" l="1"/>
  <c r="G20" i="141"/>
  <c r="F20" i="141"/>
  <c r="J18" i="132" l="1"/>
  <c r="C69" i="123" l="1"/>
  <c r="J18" i="123" l="1"/>
  <c r="E66" i="123"/>
  <c r="F66" i="123" s="1"/>
  <c r="E67" i="123"/>
  <c r="F67" i="123" s="1"/>
  <c r="E68" i="123"/>
  <c r="F68" i="123" s="1"/>
  <c r="E65" i="123"/>
  <c r="F65" i="123" s="1"/>
  <c r="G65" i="123"/>
  <c r="E64" i="123"/>
  <c r="F64" i="123"/>
  <c r="G64" i="123"/>
  <c r="G68" i="123" l="1"/>
  <c r="G66" i="123"/>
  <c r="G18" i="130" l="1"/>
  <c r="F18" i="130"/>
  <c r="J18" i="130"/>
  <c r="G90" i="130" l="1"/>
  <c r="F90" i="130"/>
  <c r="G37" i="125" l="1"/>
  <c r="J18" i="125" l="1"/>
  <c r="F28" i="126" l="1"/>
  <c r="F18" i="126"/>
  <c r="J18" i="126"/>
  <c r="G18" i="126" l="1"/>
  <c r="J18" i="127" l="1"/>
  <c r="F30" i="131" l="1"/>
  <c r="J18" i="131" l="1"/>
  <c r="J18" i="133" l="1"/>
  <c r="F31" i="134" l="1"/>
  <c r="J18" i="134"/>
  <c r="J18" i="129" l="1"/>
  <c r="C10" i="129" l="1"/>
  <c r="C18" i="129"/>
  <c r="C28" i="129"/>
  <c r="C37" i="129"/>
  <c r="C69" i="129"/>
  <c r="C80" i="129"/>
  <c r="C84" i="129"/>
  <c r="C93" i="129"/>
  <c r="C102" i="129"/>
  <c r="C103" i="129" l="1"/>
  <c r="J18" i="124"/>
  <c r="F20" i="124"/>
  <c r="E75" i="122" l="1"/>
  <c r="J18" i="122"/>
  <c r="E77" i="122"/>
  <c r="C28" i="122"/>
  <c r="C10" i="122"/>
  <c r="C37" i="122"/>
  <c r="C75" i="122"/>
  <c r="F5" i="122"/>
  <c r="D10" i="122" l="1"/>
  <c r="G64" i="122"/>
  <c r="J18" i="137" l="1"/>
  <c r="J18" i="138"/>
  <c r="J18" i="119" l="1"/>
  <c r="F30" i="119"/>
  <c r="J18" i="135" l="1"/>
  <c r="J18" i="88" l="1"/>
  <c r="G90" i="88"/>
  <c r="F90" i="88"/>
  <c r="I22" i="148" l="1"/>
  <c r="I22" i="147"/>
  <c r="J22" i="146"/>
  <c r="F32" i="2" s="1"/>
  <c r="J22" i="145"/>
  <c r="F31" i="2" s="1"/>
  <c r="J22" i="144"/>
  <c r="J22" i="143"/>
  <c r="J22" i="142"/>
  <c r="J22" i="141"/>
  <c r="I22" i="140"/>
  <c r="J22" i="132"/>
  <c r="F25" i="2" s="1"/>
  <c r="J22" i="123"/>
  <c r="F24" i="2" s="1"/>
  <c r="J22" i="130"/>
  <c r="J22" i="125"/>
  <c r="F22" i="2" s="1"/>
  <c r="J22" i="126"/>
  <c r="J22" i="127"/>
  <c r="I22" i="128"/>
  <c r="J22" i="131"/>
  <c r="J22" i="133"/>
  <c r="J22" i="134"/>
  <c r="J22" i="129"/>
  <c r="J22" i="124"/>
  <c r="J22" i="122"/>
  <c r="F13" i="2" s="1"/>
  <c r="I22" i="121"/>
  <c r="I22" i="120"/>
  <c r="I22" i="139"/>
  <c r="J22" i="138"/>
  <c r="J23" i="138" s="1"/>
  <c r="J22" i="137"/>
  <c r="J22" i="119"/>
  <c r="J22" i="135"/>
  <c r="I22" i="136"/>
  <c r="J22" i="88"/>
  <c r="B19" i="2"/>
  <c r="B26" i="2"/>
  <c r="B34" i="2"/>
  <c r="B33" i="2"/>
  <c r="F19" i="2"/>
  <c r="F20" i="2"/>
  <c r="F18" i="2"/>
  <c r="F17" i="2"/>
  <c r="F16" i="2"/>
  <c r="F15" i="2"/>
  <c r="F14" i="2"/>
  <c r="F12" i="2"/>
  <c r="F11" i="2"/>
  <c r="F10" i="2"/>
  <c r="F8" i="2"/>
  <c r="F7" i="2"/>
  <c r="F6" i="2"/>
  <c r="F5" i="2"/>
  <c r="F4" i="2"/>
  <c r="F21" i="2"/>
  <c r="B12" i="2"/>
  <c r="B11" i="2"/>
  <c r="B10" i="2"/>
  <c r="B9" i="2"/>
  <c r="B5" i="2"/>
  <c r="F34" i="2"/>
  <c r="F33" i="2"/>
  <c r="F30" i="2"/>
  <c r="F29" i="2"/>
  <c r="F28" i="2"/>
  <c r="F27" i="2"/>
  <c r="F26" i="2"/>
  <c r="F23" i="2"/>
  <c r="I21" i="148"/>
  <c r="C97" i="148"/>
  <c r="B97" i="148"/>
  <c r="E96" i="148"/>
  <c r="D96" i="148"/>
  <c r="F96" i="148" s="1"/>
  <c r="D95" i="148"/>
  <c r="E95" i="148" s="1"/>
  <c r="E94" i="148"/>
  <c r="D94" i="148"/>
  <c r="F94" i="148" s="1"/>
  <c r="D93" i="148"/>
  <c r="E93" i="148" s="1"/>
  <c r="E92" i="148"/>
  <c r="D92" i="148"/>
  <c r="F92" i="148" s="1"/>
  <c r="D91" i="148"/>
  <c r="E91" i="148" s="1"/>
  <c r="E90" i="148"/>
  <c r="D90" i="148"/>
  <c r="F90" i="148" s="1"/>
  <c r="C88" i="148"/>
  <c r="B88" i="148"/>
  <c r="E87" i="148"/>
  <c r="D87" i="148"/>
  <c r="F87" i="148" s="1"/>
  <c r="D86" i="148"/>
  <c r="E86" i="148" s="1"/>
  <c r="E85" i="148"/>
  <c r="D85" i="148"/>
  <c r="F85" i="148" s="1"/>
  <c r="D84" i="148"/>
  <c r="E84" i="148" s="1"/>
  <c r="E83" i="148"/>
  <c r="D83" i="148"/>
  <c r="F83" i="148" s="1"/>
  <c r="D82" i="148"/>
  <c r="E82" i="148" s="1"/>
  <c r="E81" i="148"/>
  <c r="D81" i="148"/>
  <c r="F81" i="148" s="1"/>
  <c r="C79" i="148"/>
  <c r="C98" i="148" s="1"/>
  <c r="B79" i="148"/>
  <c r="E78" i="148"/>
  <c r="D78" i="148"/>
  <c r="E77" i="148"/>
  <c r="E79" i="148" s="1"/>
  <c r="D77" i="148"/>
  <c r="D79" i="148" s="1"/>
  <c r="F75" i="148"/>
  <c r="C75" i="148"/>
  <c r="B75" i="148"/>
  <c r="D74" i="148"/>
  <c r="E74" i="148" s="1"/>
  <c r="D73" i="148"/>
  <c r="E73" i="148" s="1"/>
  <c r="D72" i="148"/>
  <c r="E72" i="148" s="1"/>
  <c r="D71" i="148"/>
  <c r="E71" i="148" s="1"/>
  <c r="D70" i="148"/>
  <c r="E70" i="148" s="1"/>
  <c r="D69" i="148"/>
  <c r="E69" i="148" s="1"/>
  <c r="D68" i="148"/>
  <c r="E68" i="148" s="1"/>
  <c r="D67" i="148"/>
  <c r="E67" i="148" s="1"/>
  <c r="D66" i="148"/>
  <c r="E66" i="148" s="1"/>
  <c r="E75" i="148" s="1"/>
  <c r="C64" i="148"/>
  <c r="B64" i="148"/>
  <c r="F63" i="148"/>
  <c r="D63" i="148"/>
  <c r="E63" i="148" s="1"/>
  <c r="E62" i="148"/>
  <c r="D62" i="148"/>
  <c r="F62" i="148" s="1"/>
  <c r="F61" i="148"/>
  <c r="D61" i="148"/>
  <c r="E61" i="148" s="1"/>
  <c r="E60" i="148"/>
  <c r="D60" i="148"/>
  <c r="F60" i="148" s="1"/>
  <c r="F59" i="148"/>
  <c r="F64" i="148" s="1"/>
  <c r="D59" i="148"/>
  <c r="E58" i="148"/>
  <c r="D58" i="148"/>
  <c r="F58" i="148" s="1"/>
  <c r="F57" i="148"/>
  <c r="D57" i="148"/>
  <c r="E57" i="148" s="1"/>
  <c r="E56" i="148"/>
  <c r="D56" i="148"/>
  <c r="F56" i="148" s="1"/>
  <c r="F55" i="148"/>
  <c r="D55" i="148"/>
  <c r="E55" i="148" s="1"/>
  <c r="E54" i="148"/>
  <c r="D54" i="148"/>
  <c r="F54" i="148" s="1"/>
  <c r="F53" i="148"/>
  <c r="D53" i="148"/>
  <c r="E53" i="148" s="1"/>
  <c r="E52" i="148"/>
  <c r="D52" i="148"/>
  <c r="F52" i="148" s="1"/>
  <c r="F51" i="148"/>
  <c r="D51" i="148"/>
  <c r="E51" i="148" s="1"/>
  <c r="E50" i="148"/>
  <c r="D50" i="148"/>
  <c r="F50" i="148" s="1"/>
  <c r="F49" i="148"/>
  <c r="D49" i="148"/>
  <c r="E49" i="148" s="1"/>
  <c r="E48" i="148"/>
  <c r="D48" i="148"/>
  <c r="F48" i="148" s="1"/>
  <c r="F47" i="148"/>
  <c r="D47" i="148"/>
  <c r="E47" i="148" s="1"/>
  <c r="E46" i="148"/>
  <c r="D46" i="148"/>
  <c r="F46" i="148" s="1"/>
  <c r="F45" i="148"/>
  <c r="D45" i="148"/>
  <c r="E45" i="148" s="1"/>
  <c r="E44" i="148"/>
  <c r="D44" i="148"/>
  <c r="F44" i="148" s="1"/>
  <c r="F43" i="148"/>
  <c r="D43" i="148"/>
  <c r="E43" i="148" s="1"/>
  <c r="E42" i="148"/>
  <c r="D42" i="148"/>
  <c r="F42" i="148" s="1"/>
  <c r="F41" i="148"/>
  <c r="D41" i="148"/>
  <c r="E41" i="148" s="1"/>
  <c r="E40" i="148"/>
  <c r="D40" i="148"/>
  <c r="F40" i="148" s="1"/>
  <c r="F39" i="148"/>
  <c r="D39" i="148"/>
  <c r="E39" i="148" s="1"/>
  <c r="E38" i="148"/>
  <c r="D38" i="148"/>
  <c r="F38" i="148" s="1"/>
  <c r="C37" i="148"/>
  <c r="B37" i="148"/>
  <c r="E36" i="148"/>
  <c r="D36" i="148"/>
  <c r="F36" i="148" s="1"/>
  <c r="F35" i="148"/>
  <c r="D35" i="148"/>
  <c r="E35" i="148" s="1"/>
  <c r="E34" i="148"/>
  <c r="D34" i="148"/>
  <c r="F34" i="148" s="1"/>
  <c r="F33" i="148"/>
  <c r="D33" i="148"/>
  <c r="E33" i="148" s="1"/>
  <c r="E32" i="148"/>
  <c r="D32" i="148"/>
  <c r="F32" i="148" s="1"/>
  <c r="F31" i="148"/>
  <c r="F37" i="148" s="1"/>
  <c r="D31" i="148"/>
  <c r="E31" i="148" s="1"/>
  <c r="E30" i="148"/>
  <c r="E37" i="148" s="1"/>
  <c r="D30" i="148"/>
  <c r="F30" i="148" s="1"/>
  <c r="C28" i="148"/>
  <c r="B28" i="148"/>
  <c r="E27" i="148"/>
  <c r="D27" i="148"/>
  <c r="F27" i="148" s="1"/>
  <c r="F26" i="148"/>
  <c r="D26" i="148"/>
  <c r="E26" i="148" s="1"/>
  <c r="E25" i="148"/>
  <c r="D25" i="148"/>
  <c r="F25" i="148" s="1"/>
  <c r="F24" i="148"/>
  <c r="D24" i="148"/>
  <c r="E24" i="148" s="1"/>
  <c r="F23" i="148"/>
  <c r="D23" i="148"/>
  <c r="E23" i="148" s="1"/>
  <c r="D22" i="148"/>
  <c r="E22" i="148" s="1"/>
  <c r="D21" i="148"/>
  <c r="E21" i="148" s="1"/>
  <c r="E20" i="148"/>
  <c r="D20" i="148"/>
  <c r="F20" i="148" s="1"/>
  <c r="C18" i="148"/>
  <c r="B18" i="148"/>
  <c r="E17" i="148"/>
  <c r="D17" i="148"/>
  <c r="F17" i="148" s="1"/>
  <c r="D16" i="148"/>
  <c r="E16" i="148" s="1"/>
  <c r="E15" i="148"/>
  <c r="D15" i="148"/>
  <c r="F15" i="148" s="1"/>
  <c r="D14" i="148"/>
  <c r="E14" i="148" s="1"/>
  <c r="E13" i="148"/>
  <c r="D13" i="148"/>
  <c r="F13" i="148" s="1"/>
  <c r="D12" i="148"/>
  <c r="E12" i="148" s="1"/>
  <c r="E18" i="148" s="1"/>
  <c r="C10" i="148"/>
  <c r="B10" i="148"/>
  <c r="E9" i="148"/>
  <c r="D9" i="148"/>
  <c r="F9" i="148" s="1"/>
  <c r="D8" i="148"/>
  <c r="E8" i="148" s="1"/>
  <c r="E7" i="148"/>
  <c r="D7" i="148"/>
  <c r="F7" i="148" s="1"/>
  <c r="D6" i="148"/>
  <c r="E6" i="148" s="1"/>
  <c r="E5" i="148"/>
  <c r="D5" i="148"/>
  <c r="F5" i="148" s="1"/>
  <c r="D4" i="148"/>
  <c r="E4" i="148" s="1"/>
  <c r="E3" i="148"/>
  <c r="D3" i="148"/>
  <c r="F3" i="148" s="1"/>
  <c r="C97" i="147"/>
  <c r="B97" i="147"/>
  <c r="E96" i="147"/>
  <c r="D96" i="147"/>
  <c r="F96" i="147" s="1"/>
  <c r="D95" i="147"/>
  <c r="E95" i="147" s="1"/>
  <c r="E94" i="147"/>
  <c r="D94" i="147"/>
  <c r="F94" i="147" s="1"/>
  <c r="D93" i="147"/>
  <c r="E93" i="147" s="1"/>
  <c r="E92" i="147"/>
  <c r="D92" i="147"/>
  <c r="F92" i="147" s="1"/>
  <c r="D91" i="147"/>
  <c r="E91" i="147" s="1"/>
  <c r="E90" i="147"/>
  <c r="D90" i="147"/>
  <c r="F90" i="147" s="1"/>
  <c r="C88" i="147"/>
  <c r="B88" i="147"/>
  <c r="E87" i="147"/>
  <c r="D87" i="147"/>
  <c r="F87" i="147" s="1"/>
  <c r="D86" i="147"/>
  <c r="E86" i="147" s="1"/>
  <c r="E85" i="147"/>
  <c r="D85" i="147"/>
  <c r="F85" i="147" s="1"/>
  <c r="D84" i="147"/>
  <c r="E84" i="147" s="1"/>
  <c r="E83" i="147"/>
  <c r="D83" i="147"/>
  <c r="F83" i="147" s="1"/>
  <c r="D82" i="147"/>
  <c r="E82" i="147" s="1"/>
  <c r="E81" i="147"/>
  <c r="D81" i="147"/>
  <c r="F81" i="147" s="1"/>
  <c r="C79" i="147"/>
  <c r="C98" i="147" s="1"/>
  <c r="B79" i="147"/>
  <c r="E78" i="147"/>
  <c r="D78" i="147"/>
  <c r="E77" i="147"/>
  <c r="E79" i="147" s="1"/>
  <c r="D77" i="147"/>
  <c r="D79" i="147" s="1"/>
  <c r="F75" i="147"/>
  <c r="C75" i="147"/>
  <c r="B75" i="147"/>
  <c r="D74" i="147"/>
  <c r="E74" i="147" s="1"/>
  <c r="D73" i="147"/>
  <c r="E73" i="147" s="1"/>
  <c r="D72" i="147"/>
  <c r="E72" i="147" s="1"/>
  <c r="D71" i="147"/>
  <c r="E71" i="147" s="1"/>
  <c r="D70" i="147"/>
  <c r="E70" i="147" s="1"/>
  <c r="D69" i="147"/>
  <c r="E69" i="147" s="1"/>
  <c r="D68" i="147"/>
  <c r="E68" i="147" s="1"/>
  <c r="D67" i="147"/>
  <c r="E67" i="147" s="1"/>
  <c r="D66" i="147"/>
  <c r="E66" i="147" s="1"/>
  <c r="E75" i="147" s="1"/>
  <c r="C64" i="147"/>
  <c r="B64" i="147"/>
  <c r="F63" i="147"/>
  <c r="D63" i="147"/>
  <c r="E63" i="147" s="1"/>
  <c r="E62" i="147"/>
  <c r="D62" i="147"/>
  <c r="F62" i="147" s="1"/>
  <c r="F61" i="147"/>
  <c r="D61" i="147"/>
  <c r="E61" i="147" s="1"/>
  <c r="E60" i="147"/>
  <c r="D60" i="147"/>
  <c r="F60" i="147" s="1"/>
  <c r="F59" i="147"/>
  <c r="F64" i="147" s="1"/>
  <c r="D59" i="147"/>
  <c r="E58" i="147"/>
  <c r="D58" i="147"/>
  <c r="F58" i="147" s="1"/>
  <c r="F57" i="147"/>
  <c r="D57" i="147"/>
  <c r="E57" i="147" s="1"/>
  <c r="E56" i="147"/>
  <c r="D56" i="147"/>
  <c r="F56" i="147" s="1"/>
  <c r="F55" i="147"/>
  <c r="D55" i="147"/>
  <c r="E55" i="147" s="1"/>
  <c r="E54" i="147"/>
  <c r="D54" i="147"/>
  <c r="F54" i="147" s="1"/>
  <c r="F53" i="147"/>
  <c r="D53" i="147"/>
  <c r="E53" i="147" s="1"/>
  <c r="E52" i="147"/>
  <c r="D52" i="147"/>
  <c r="F52" i="147" s="1"/>
  <c r="F51" i="147"/>
  <c r="D51" i="147"/>
  <c r="E51" i="147" s="1"/>
  <c r="E50" i="147"/>
  <c r="D50" i="147"/>
  <c r="F50" i="147" s="1"/>
  <c r="F49" i="147"/>
  <c r="D49" i="147"/>
  <c r="E49" i="147" s="1"/>
  <c r="E48" i="147"/>
  <c r="D48" i="147"/>
  <c r="F48" i="147" s="1"/>
  <c r="F47" i="147"/>
  <c r="D47" i="147"/>
  <c r="E47" i="147" s="1"/>
  <c r="E46" i="147"/>
  <c r="D46" i="147"/>
  <c r="F46" i="147" s="1"/>
  <c r="F45" i="147"/>
  <c r="D45" i="147"/>
  <c r="E45" i="147" s="1"/>
  <c r="E44" i="147"/>
  <c r="D44" i="147"/>
  <c r="F44" i="147" s="1"/>
  <c r="F43" i="147"/>
  <c r="D43" i="147"/>
  <c r="E43" i="147" s="1"/>
  <c r="E42" i="147"/>
  <c r="D42" i="147"/>
  <c r="F42" i="147" s="1"/>
  <c r="F41" i="147"/>
  <c r="D41" i="147"/>
  <c r="E41" i="147" s="1"/>
  <c r="E40" i="147"/>
  <c r="D40" i="147"/>
  <c r="F40" i="147" s="1"/>
  <c r="F39" i="147"/>
  <c r="D39" i="147"/>
  <c r="E39" i="147" s="1"/>
  <c r="E38" i="147"/>
  <c r="D38" i="147"/>
  <c r="F38" i="147" s="1"/>
  <c r="C37" i="147"/>
  <c r="B37" i="147"/>
  <c r="E36" i="147"/>
  <c r="D36" i="147"/>
  <c r="F36" i="147" s="1"/>
  <c r="F35" i="147"/>
  <c r="D35" i="147"/>
  <c r="E35" i="147" s="1"/>
  <c r="E34" i="147"/>
  <c r="D34" i="147"/>
  <c r="F34" i="147" s="1"/>
  <c r="F33" i="147"/>
  <c r="D33" i="147"/>
  <c r="E33" i="147" s="1"/>
  <c r="E32" i="147"/>
  <c r="D32" i="147"/>
  <c r="F32" i="147" s="1"/>
  <c r="F31" i="147"/>
  <c r="F37" i="147" s="1"/>
  <c r="D31" i="147"/>
  <c r="E31" i="147" s="1"/>
  <c r="E30" i="147"/>
  <c r="E37" i="147" s="1"/>
  <c r="D30" i="147"/>
  <c r="F30" i="147" s="1"/>
  <c r="C28" i="147"/>
  <c r="B28" i="147"/>
  <c r="E27" i="147"/>
  <c r="D27" i="147"/>
  <c r="F27" i="147" s="1"/>
  <c r="F26" i="147"/>
  <c r="D26" i="147"/>
  <c r="E26" i="147" s="1"/>
  <c r="E25" i="147"/>
  <c r="D25" i="147"/>
  <c r="F25" i="147" s="1"/>
  <c r="F24" i="147"/>
  <c r="D24" i="147"/>
  <c r="E24" i="147" s="1"/>
  <c r="F23" i="147"/>
  <c r="D23" i="147"/>
  <c r="E23" i="147" s="1"/>
  <c r="D22" i="147"/>
  <c r="E22" i="147" s="1"/>
  <c r="D21" i="147"/>
  <c r="E21" i="147" s="1"/>
  <c r="E20" i="147"/>
  <c r="D20" i="147"/>
  <c r="F20" i="147" s="1"/>
  <c r="C18" i="147"/>
  <c r="B18" i="147"/>
  <c r="E17" i="147"/>
  <c r="D17" i="147"/>
  <c r="F17" i="147" s="1"/>
  <c r="D16" i="147"/>
  <c r="E16" i="147" s="1"/>
  <c r="E15" i="147"/>
  <c r="D15" i="147"/>
  <c r="F15" i="147" s="1"/>
  <c r="D14" i="147"/>
  <c r="E14" i="147" s="1"/>
  <c r="E13" i="147"/>
  <c r="D13" i="147"/>
  <c r="F13" i="147" s="1"/>
  <c r="D12" i="147"/>
  <c r="E12" i="147" s="1"/>
  <c r="E18" i="147" s="1"/>
  <c r="C10" i="147"/>
  <c r="B10" i="147"/>
  <c r="E9" i="147"/>
  <c r="D9" i="147"/>
  <c r="F9" i="147" s="1"/>
  <c r="D8" i="147"/>
  <c r="E8" i="147" s="1"/>
  <c r="E7" i="147"/>
  <c r="D7" i="147"/>
  <c r="F7" i="147" s="1"/>
  <c r="D6" i="147"/>
  <c r="E6" i="147" s="1"/>
  <c r="E5" i="147"/>
  <c r="D5" i="147"/>
  <c r="F5" i="147" s="1"/>
  <c r="D4" i="147"/>
  <c r="E4" i="147" s="1"/>
  <c r="E3" i="147"/>
  <c r="D3" i="147"/>
  <c r="F3" i="147" s="1"/>
  <c r="D97" i="146"/>
  <c r="C97" i="146"/>
  <c r="E96" i="146"/>
  <c r="G96" i="146" s="1"/>
  <c r="E95" i="146"/>
  <c r="F95" i="146" s="1"/>
  <c r="E94" i="146"/>
  <c r="G94" i="146" s="1"/>
  <c r="E93" i="146"/>
  <c r="F93" i="146" s="1"/>
  <c r="E92" i="146"/>
  <c r="G92" i="146" s="1"/>
  <c r="E91" i="146"/>
  <c r="F91" i="146" s="1"/>
  <c r="E90" i="146"/>
  <c r="G90" i="146" s="1"/>
  <c r="D88" i="146"/>
  <c r="C88" i="146"/>
  <c r="E87" i="146"/>
  <c r="G87" i="146" s="1"/>
  <c r="E86" i="146"/>
  <c r="F86" i="146" s="1"/>
  <c r="E85" i="146"/>
  <c r="G85" i="146" s="1"/>
  <c r="E84" i="146"/>
  <c r="F84" i="146" s="1"/>
  <c r="E83" i="146"/>
  <c r="G83" i="146" s="1"/>
  <c r="E82" i="146"/>
  <c r="F82" i="146" s="1"/>
  <c r="E81" i="146"/>
  <c r="G81" i="146" s="1"/>
  <c r="D79" i="146"/>
  <c r="C79" i="146"/>
  <c r="F78" i="146"/>
  <c r="E78" i="146"/>
  <c r="F77" i="146"/>
  <c r="F79" i="146" s="1"/>
  <c r="E77" i="146"/>
  <c r="E79" i="146" s="1"/>
  <c r="G75" i="146"/>
  <c r="D75" i="146"/>
  <c r="C75" i="146"/>
  <c r="E74" i="146"/>
  <c r="F74" i="146" s="1"/>
  <c r="E73" i="146"/>
  <c r="F73" i="146" s="1"/>
  <c r="E72" i="146"/>
  <c r="F72" i="146" s="1"/>
  <c r="E71" i="146"/>
  <c r="F71" i="146" s="1"/>
  <c r="E70" i="146"/>
  <c r="F70" i="146" s="1"/>
  <c r="E69" i="146"/>
  <c r="F69" i="146" s="1"/>
  <c r="E68" i="146"/>
  <c r="F68" i="146" s="1"/>
  <c r="E67" i="146"/>
  <c r="F67" i="146" s="1"/>
  <c r="E66" i="146"/>
  <c r="F66" i="146" s="1"/>
  <c r="D64" i="146"/>
  <c r="C64" i="146"/>
  <c r="E63" i="146"/>
  <c r="F63" i="146" s="1"/>
  <c r="E62" i="146"/>
  <c r="G62" i="146" s="1"/>
  <c r="E61" i="146"/>
  <c r="F61" i="146" s="1"/>
  <c r="F60" i="146"/>
  <c r="E60" i="146"/>
  <c r="G60" i="146" s="1"/>
  <c r="E59" i="146"/>
  <c r="E58" i="146"/>
  <c r="G58" i="146" s="1"/>
  <c r="E57" i="146"/>
  <c r="F57" i="146" s="1"/>
  <c r="F56" i="146"/>
  <c r="E56" i="146"/>
  <c r="G56" i="146" s="1"/>
  <c r="E55" i="146"/>
  <c r="F55" i="146" s="1"/>
  <c r="E54" i="146"/>
  <c r="G54" i="146" s="1"/>
  <c r="E53" i="146"/>
  <c r="F53" i="146" s="1"/>
  <c r="F52" i="146"/>
  <c r="E52" i="146"/>
  <c r="G52" i="146" s="1"/>
  <c r="E51" i="146"/>
  <c r="F51" i="146" s="1"/>
  <c r="E50" i="146"/>
  <c r="G50" i="146" s="1"/>
  <c r="E49" i="146"/>
  <c r="F49" i="146" s="1"/>
  <c r="F48" i="146"/>
  <c r="E48" i="146"/>
  <c r="G48" i="146" s="1"/>
  <c r="E47" i="146"/>
  <c r="F47" i="146" s="1"/>
  <c r="E46" i="146"/>
  <c r="G46" i="146" s="1"/>
  <c r="E45" i="146"/>
  <c r="F45" i="146" s="1"/>
  <c r="F44" i="146"/>
  <c r="E44" i="146"/>
  <c r="G44" i="146" s="1"/>
  <c r="E43" i="146"/>
  <c r="F43" i="146" s="1"/>
  <c r="E42" i="146"/>
  <c r="G42" i="146" s="1"/>
  <c r="E41" i="146"/>
  <c r="F41" i="146" s="1"/>
  <c r="F40" i="146"/>
  <c r="E40" i="146"/>
  <c r="G40" i="146" s="1"/>
  <c r="E39" i="146"/>
  <c r="F39" i="146" s="1"/>
  <c r="E38" i="146"/>
  <c r="G38" i="146" s="1"/>
  <c r="D37" i="146"/>
  <c r="C37" i="146"/>
  <c r="E36" i="146"/>
  <c r="G36" i="146" s="1"/>
  <c r="E35" i="146"/>
  <c r="F35" i="146" s="1"/>
  <c r="F34" i="146"/>
  <c r="E34" i="146"/>
  <c r="G34" i="146" s="1"/>
  <c r="E33" i="146"/>
  <c r="F33" i="146" s="1"/>
  <c r="E32" i="146"/>
  <c r="G32" i="146" s="1"/>
  <c r="E31" i="146"/>
  <c r="F31" i="146" s="1"/>
  <c r="E30" i="146"/>
  <c r="G30" i="146" s="1"/>
  <c r="D28" i="146"/>
  <c r="C28" i="146"/>
  <c r="F27" i="146"/>
  <c r="E27" i="146"/>
  <c r="G27" i="146" s="1"/>
  <c r="E26" i="146"/>
  <c r="F26" i="146" s="1"/>
  <c r="E25" i="146"/>
  <c r="G25" i="146" s="1"/>
  <c r="E24" i="146"/>
  <c r="F24" i="146" s="1"/>
  <c r="E23" i="146"/>
  <c r="F23" i="146" s="1"/>
  <c r="E22" i="146"/>
  <c r="F22" i="146" s="1"/>
  <c r="E21" i="146"/>
  <c r="F21" i="146" s="1"/>
  <c r="E20" i="146"/>
  <c r="D18" i="146"/>
  <c r="C18" i="146"/>
  <c r="E17" i="146"/>
  <c r="G17" i="146" s="1"/>
  <c r="E16" i="146"/>
  <c r="F16" i="146" s="1"/>
  <c r="E15" i="146"/>
  <c r="G15" i="146" s="1"/>
  <c r="E14" i="146"/>
  <c r="F14" i="146" s="1"/>
  <c r="E13" i="146"/>
  <c r="G13" i="146" s="1"/>
  <c r="E12" i="146"/>
  <c r="F18" i="146" s="1"/>
  <c r="D10" i="146"/>
  <c r="C10" i="146"/>
  <c r="E9" i="146"/>
  <c r="F9" i="146" s="1"/>
  <c r="F8" i="146"/>
  <c r="E8" i="146"/>
  <c r="G8" i="146" s="1"/>
  <c r="E7" i="146"/>
  <c r="F7" i="146" s="1"/>
  <c r="E6" i="146"/>
  <c r="G6" i="146" s="1"/>
  <c r="E5" i="146"/>
  <c r="F5" i="146" s="1"/>
  <c r="F4" i="146"/>
  <c r="E4" i="146"/>
  <c r="G4" i="146" s="1"/>
  <c r="E3" i="146"/>
  <c r="E10" i="146" s="1"/>
  <c r="D97" i="145"/>
  <c r="C97" i="145"/>
  <c r="F96" i="145"/>
  <c r="E96" i="145"/>
  <c r="G96" i="145" s="1"/>
  <c r="E95" i="145"/>
  <c r="F95" i="145" s="1"/>
  <c r="F94" i="145"/>
  <c r="E94" i="145"/>
  <c r="G94" i="145" s="1"/>
  <c r="E93" i="145"/>
  <c r="F93" i="145" s="1"/>
  <c r="F92" i="145"/>
  <c r="E92" i="145"/>
  <c r="G92" i="145" s="1"/>
  <c r="E91" i="145"/>
  <c r="F91" i="145" s="1"/>
  <c r="F90" i="145"/>
  <c r="E90" i="145"/>
  <c r="G90" i="145" s="1"/>
  <c r="D88" i="145"/>
  <c r="C88" i="145"/>
  <c r="F87" i="145"/>
  <c r="E87" i="145"/>
  <c r="G87" i="145" s="1"/>
  <c r="E86" i="145"/>
  <c r="F86" i="145" s="1"/>
  <c r="F85" i="145"/>
  <c r="E85" i="145"/>
  <c r="G85" i="145" s="1"/>
  <c r="E84" i="145"/>
  <c r="F84" i="145" s="1"/>
  <c r="F83" i="145"/>
  <c r="E83" i="145"/>
  <c r="G83" i="145" s="1"/>
  <c r="E82" i="145"/>
  <c r="F82" i="145" s="1"/>
  <c r="F81" i="145"/>
  <c r="E81" i="145"/>
  <c r="G81" i="145" s="1"/>
  <c r="D79" i="145"/>
  <c r="C79" i="145"/>
  <c r="F78" i="145"/>
  <c r="E78" i="145"/>
  <c r="F77" i="145"/>
  <c r="F79" i="145" s="1"/>
  <c r="E77" i="145"/>
  <c r="E79" i="145" s="1"/>
  <c r="G75" i="145"/>
  <c r="D75" i="145"/>
  <c r="C75" i="145"/>
  <c r="E74" i="145"/>
  <c r="F74" i="145" s="1"/>
  <c r="E73" i="145"/>
  <c r="F73" i="145" s="1"/>
  <c r="E72" i="145"/>
  <c r="F72" i="145" s="1"/>
  <c r="E71" i="145"/>
  <c r="F71" i="145" s="1"/>
  <c r="E70" i="145"/>
  <c r="F70" i="145" s="1"/>
  <c r="E69" i="145"/>
  <c r="F69" i="145" s="1"/>
  <c r="E68" i="145"/>
  <c r="F68" i="145" s="1"/>
  <c r="E67" i="145"/>
  <c r="F67" i="145" s="1"/>
  <c r="E66" i="145"/>
  <c r="F66" i="145" s="1"/>
  <c r="F75" i="145" s="1"/>
  <c r="D64" i="145"/>
  <c r="C64" i="145"/>
  <c r="G63" i="145"/>
  <c r="E63" i="145"/>
  <c r="F63" i="145" s="1"/>
  <c r="F62" i="145"/>
  <c r="E62" i="145"/>
  <c r="G62" i="145" s="1"/>
  <c r="G61" i="145"/>
  <c r="E61" i="145"/>
  <c r="F61" i="145" s="1"/>
  <c r="F60" i="145"/>
  <c r="E60" i="145"/>
  <c r="G60" i="145" s="1"/>
  <c r="G59" i="145"/>
  <c r="G64" i="145" s="1"/>
  <c r="E59" i="145"/>
  <c r="F58" i="145"/>
  <c r="E58" i="145"/>
  <c r="G58" i="145" s="1"/>
  <c r="G57" i="145"/>
  <c r="E57" i="145"/>
  <c r="F57" i="145" s="1"/>
  <c r="F56" i="145"/>
  <c r="E56" i="145"/>
  <c r="G56" i="145" s="1"/>
  <c r="G55" i="145"/>
  <c r="E55" i="145"/>
  <c r="F55" i="145" s="1"/>
  <c r="F54" i="145"/>
  <c r="E54" i="145"/>
  <c r="G54" i="145" s="1"/>
  <c r="G53" i="145"/>
  <c r="E53" i="145"/>
  <c r="F53" i="145" s="1"/>
  <c r="F52" i="145"/>
  <c r="E52" i="145"/>
  <c r="G52" i="145" s="1"/>
  <c r="G51" i="145"/>
  <c r="E51" i="145"/>
  <c r="F51" i="145" s="1"/>
  <c r="F50" i="145"/>
  <c r="E50" i="145"/>
  <c r="G50" i="145" s="1"/>
  <c r="G49" i="145"/>
  <c r="E49" i="145"/>
  <c r="F49" i="145" s="1"/>
  <c r="F48" i="145"/>
  <c r="E48" i="145"/>
  <c r="G48" i="145" s="1"/>
  <c r="G47" i="145"/>
  <c r="E47" i="145"/>
  <c r="F47" i="145" s="1"/>
  <c r="F46" i="145"/>
  <c r="E46" i="145"/>
  <c r="G46" i="145" s="1"/>
  <c r="G45" i="145"/>
  <c r="E45" i="145"/>
  <c r="F45" i="145" s="1"/>
  <c r="F44" i="145"/>
  <c r="E44" i="145"/>
  <c r="G44" i="145" s="1"/>
  <c r="G43" i="145"/>
  <c r="E43" i="145"/>
  <c r="F43" i="145" s="1"/>
  <c r="F42" i="145"/>
  <c r="E42" i="145"/>
  <c r="G42" i="145" s="1"/>
  <c r="G41" i="145"/>
  <c r="E41" i="145"/>
  <c r="F41" i="145" s="1"/>
  <c r="F40" i="145"/>
  <c r="E40" i="145"/>
  <c r="G40" i="145" s="1"/>
  <c r="G39" i="145"/>
  <c r="E39" i="145"/>
  <c r="F39" i="145" s="1"/>
  <c r="F38" i="145"/>
  <c r="E38" i="145"/>
  <c r="G38" i="145" s="1"/>
  <c r="D37" i="145"/>
  <c r="C37" i="145"/>
  <c r="F36" i="145"/>
  <c r="E36" i="145"/>
  <c r="G36" i="145" s="1"/>
  <c r="G35" i="145"/>
  <c r="E35" i="145"/>
  <c r="F35" i="145" s="1"/>
  <c r="F34" i="145"/>
  <c r="E34" i="145"/>
  <c r="G34" i="145" s="1"/>
  <c r="G33" i="145"/>
  <c r="E33" i="145"/>
  <c r="F33" i="145" s="1"/>
  <c r="F32" i="145"/>
  <c r="E32" i="145"/>
  <c r="G32" i="145" s="1"/>
  <c r="G31" i="145"/>
  <c r="E31" i="145"/>
  <c r="F31" i="145" s="1"/>
  <c r="F30" i="145"/>
  <c r="F37" i="145" s="1"/>
  <c r="E30" i="145"/>
  <c r="G30" i="145" s="1"/>
  <c r="D28" i="145"/>
  <c r="C28" i="145"/>
  <c r="F27" i="145"/>
  <c r="E27" i="145"/>
  <c r="G27" i="145" s="1"/>
  <c r="G26" i="145"/>
  <c r="E26" i="145"/>
  <c r="F26" i="145" s="1"/>
  <c r="F25" i="145"/>
  <c r="E25" i="145"/>
  <c r="G25" i="145" s="1"/>
  <c r="G24" i="145"/>
  <c r="E24" i="145"/>
  <c r="F24" i="145" s="1"/>
  <c r="G23" i="145"/>
  <c r="E23" i="145"/>
  <c r="F23" i="145" s="1"/>
  <c r="E22" i="145"/>
  <c r="F22" i="145" s="1"/>
  <c r="E21" i="145"/>
  <c r="F21" i="145" s="1"/>
  <c r="F20" i="145"/>
  <c r="E20" i="145"/>
  <c r="G20" i="145" s="1"/>
  <c r="D18" i="145"/>
  <c r="C18" i="145"/>
  <c r="F17" i="145"/>
  <c r="E17" i="145"/>
  <c r="G17" i="145" s="1"/>
  <c r="E16" i="145"/>
  <c r="F16" i="145" s="1"/>
  <c r="F15" i="145"/>
  <c r="E15" i="145"/>
  <c r="G15" i="145" s="1"/>
  <c r="E14" i="145"/>
  <c r="F14" i="145" s="1"/>
  <c r="F13" i="145"/>
  <c r="E13" i="145"/>
  <c r="G13" i="145" s="1"/>
  <c r="E12" i="145"/>
  <c r="F12" i="145" s="1"/>
  <c r="F18" i="145" s="1"/>
  <c r="D10" i="145"/>
  <c r="C10" i="145"/>
  <c r="F9" i="145"/>
  <c r="E9" i="145"/>
  <c r="G9" i="145" s="1"/>
  <c r="E8" i="145"/>
  <c r="F8" i="145" s="1"/>
  <c r="F7" i="145"/>
  <c r="E7" i="145"/>
  <c r="G7" i="145" s="1"/>
  <c r="E6" i="145"/>
  <c r="F6" i="145" s="1"/>
  <c r="F5" i="145"/>
  <c r="E5" i="145"/>
  <c r="G5" i="145" s="1"/>
  <c r="E4" i="145"/>
  <c r="F4" i="145" s="1"/>
  <c r="F3" i="145"/>
  <c r="E3" i="145"/>
  <c r="G3" i="145" s="1"/>
  <c r="D97" i="144"/>
  <c r="C97" i="144"/>
  <c r="F96" i="144"/>
  <c r="E96" i="144"/>
  <c r="G96" i="144" s="1"/>
  <c r="E95" i="144"/>
  <c r="F95" i="144" s="1"/>
  <c r="F94" i="144"/>
  <c r="E94" i="144"/>
  <c r="G94" i="144" s="1"/>
  <c r="E93" i="144"/>
  <c r="F93" i="144" s="1"/>
  <c r="F92" i="144"/>
  <c r="E92" i="144"/>
  <c r="G92" i="144" s="1"/>
  <c r="E91" i="144"/>
  <c r="F91" i="144" s="1"/>
  <c r="E90" i="144"/>
  <c r="D88" i="144"/>
  <c r="C88" i="144"/>
  <c r="F87" i="144"/>
  <c r="E87" i="144"/>
  <c r="G87" i="144" s="1"/>
  <c r="E86" i="144"/>
  <c r="F86" i="144" s="1"/>
  <c r="F85" i="144"/>
  <c r="E85" i="144"/>
  <c r="G85" i="144" s="1"/>
  <c r="E84" i="144"/>
  <c r="F84" i="144" s="1"/>
  <c r="F83" i="144"/>
  <c r="E83" i="144"/>
  <c r="G83" i="144" s="1"/>
  <c r="E82" i="144"/>
  <c r="F82" i="144" s="1"/>
  <c r="F81" i="144"/>
  <c r="E81" i="144"/>
  <c r="G81" i="144" s="1"/>
  <c r="D79" i="144"/>
  <c r="C79" i="144"/>
  <c r="F78" i="144"/>
  <c r="E78" i="144"/>
  <c r="F77" i="144"/>
  <c r="F79" i="144" s="1"/>
  <c r="E77" i="144"/>
  <c r="E79" i="144" s="1"/>
  <c r="G75" i="144"/>
  <c r="D75" i="144"/>
  <c r="C75" i="144"/>
  <c r="E74" i="144"/>
  <c r="F74" i="144" s="1"/>
  <c r="E73" i="144"/>
  <c r="F73" i="144" s="1"/>
  <c r="E72" i="144"/>
  <c r="F72" i="144" s="1"/>
  <c r="E71" i="144"/>
  <c r="F71" i="144" s="1"/>
  <c r="E70" i="144"/>
  <c r="F70" i="144" s="1"/>
  <c r="E69" i="144"/>
  <c r="F69" i="144" s="1"/>
  <c r="E68" i="144"/>
  <c r="F68" i="144" s="1"/>
  <c r="E67" i="144"/>
  <c r="F67" i="144" s="1"/>
  <c r="E66" i="144"/>
  <c r="F66" i="144" s="1"/>
  <c r="F75" i="144" s="1"/>
  <c r="D64" i="144"/>
  <c r="C64" i="144"/>
  <c r="G63" i="144"/>
  <c r="E63" i="144"/>
  <c r="F63" i="144" s="1"/>
  <c r="F62" i="144"/>
  <c r="E62" i="144"/>
  <c r="G62" i="144" s="1"/>
  <c r="G61" i="144"/>
  <c r="E61" i="144"/>
  <c r="F61" i="144" s="1"/>
  <c r="F60" i="144"/>
  <c r="E60" i="144"/>
  <c r="G60" i="144" s="1"/>
  <c r="G59" i="144"/>
  <c r="G64" i="144" s="1"/>
  <c r="E59" i="144"/>
  <c r="F58" i="144"/>
  <c r="E58" i="144"/>
  <c r="G58" i="144" s="1"/>
  <c r="G57" i="144"/>
  <c r="E57" i="144"/>
  <c r="F57" i="144" s="1"/>
  <c r="F56" i="144"/>
  <c r="E56" i="144"/>
  <c r="G56" i="144" s="1"/>
  <c r="G55" i="144"/>
  <c r="E55" i="144"/>
  <c r="F55" i="144" s="1"/>
  <c r="F54" i="144"/>
  <c r="E54" i="144"/>
  <c r="G54" i="144" s="1"/>
  <c r="G53" i="144"/>
  <c r="E53" i="144"/>
  <c r="F53" i="144" s="1"/>
  <c r="F52" i="144"/>
  <c r="E52" i="144"/>
  <c r="G52" i="144" s="1"/>
  <c r="G51" i="144"/>
  <c r="E51" i="144"/>
  <c r="F51" i="144" s="1"/>
  <c r="F50" i="144"/>
  <c r="E50" i="144"/>
  <c r="G50" i="144" s="1"/>
  <c r="G49" i="144"/>
  <c r="E49" i="144"/>
  <c r="F49" i="144" s="1"/>
  <c r="F48" i="144"/>
  <c r="E48" i="144"/>
  <c r="G48" i="144" s="1"/>
  <c r="G47" i="144"/>
  <c r="E47" i="144"/>
  <c r="F47" i="144" s="1"/>
  <c r="F46" i="144"/>
  <c r="E46" i="144"/>
  <c r="G46" i="144" s="1"/>
  <c r="G45" i="144"/>
  <c r="E45" i="144"/>
  <c r="F45" i="144" s="1"/>
  <c r="F44" i="144"/>
  <c r="E44" i="144"/>
  <c r="G44" i="144" s="1"/>
  <c r="G43" i="144"/>
  <c r="E43" i="144"/>
  <c r="F43" i="144" s="1"/>
  <c r="F42" i="144"/>
  <c r="E42" i="144"/>
  <c r="G42" i="144" s="1"/>
  <c r="G41" i="144"/>
  <c r="E41" i="144"/>
  <c r="F41" i="144" s="1"/>
  <c r="F40" i="144"/>
  <c r="E40" i="144"/>
  <c r="G40" i="144" s="1"/>
  <c r="G39" i="144"/>
  <c r="E39" i="144"/>
  <c r="F39" i="144" s="1"/>
  <c r="F38" i="144"/>
  <c r="E38" i="144"/>
  <c r="G38" i="144" s="1"/>
  <c r="D37" i="144"/>
  <c r="C37" i="144"/>
  <c r="F36" i="144"/>
  <c r="E36" i="144"/>
  <c r="G36" i="144" s="1"/>
  <c r="G35" i="144"/>
  <c r="E35" i="144"/>
  <c r="F35" i="144" s="1"/>
  <c r="F34" i="144"/>
  <c r="E34" i="144"/>
  <c r="G34" i="144" s="1"/>
  <c r="G33" i="144"/>
  <c r="E33" i="144"/>
  <c r="F33" i="144" s="1"/>
  <c r="F32" i="144"/>
  <c r="E32" i="144"/>
  <c r="G32" i="144" s="1"/>
  <c r="G31" i="144"/>
  <c r="E31" i="144"/>
  <c r="F31" i="144" s="1"/>
  <c r="E30" i="144"/>
  <c r="G30" i="144" s="1"/>
  <c r="D28" i="144"/>
  <c r="C28" i="144"/>
  <c r="F27" i="144"/>
  <c r="E27" i="144"/>
  <c r="G27" i="144" s="1"/>
  <c r="G26" i="144"/>
  <c r="E26" i="144"/>
  <c r="F26" i="144" s="1"/>
  <c r="F25" i="144"/>
  <c r="E25" i="144"/>
  <c r="G25" i="144" s="1"/>
  <c r="G24" i="144"/>
  <c r="E24" i="144"/>
  <c r="F24" i="144" s="1"/>
  <c r="G23" i="144"/>
  <c r="E23" i="144"/>
  <c r="F23" i="144" s="1"/>
  <c r="E22" i="144"/>
  <c r="F22" i="144" s="1"/>
  <c r="E21" i="144"/>
  <c r="F21" i="144" s="1"/>
  <c r="F20" i="144"/>
  <c r="E20" i="144"/>
  <c r="G20" i="144" s="1"/>
  <c r="D18" i="144"/>
  <c r="C18" i="144"/>
  <c r="F17" i="144"/>
  <c r="E17" i="144"/>
  <c r="G17" i="144" s="1"/>
  <c r="E16" i="144"/>
  <c r="F16" i="144" s="1"/>
  <c r="F15" i="144"/>
  <c r="E15" i="144"/>
  <c r="G15" i="144" s="1"/>
  <c r="E14" i="144"/>
  <c r="F14" i="144" s="1"/>
  <c r="F13" i="144"/>
  <c r="E13" i="144"/>
  <c r="G13" i="144" s="1"/>
  <c r="E12" i="144"/>
  <c r="F12" i="144" s="1"/>
  <c r="F18" i="144" s="1"/>
  <c r="D10" i="144"/>
  <c r="C10" i="144"/>
  <c r="F9" i="144"/>
  <c r="E9" i="144"/>
  <c r="G9" i="144" s="1"/>
  <c r="E8" i="144"/>
  <c r="F8" i="144" s="1"/>
  <c r="F7" i="144"/>
  <c r="E7" i="144"/>
  <c r="G7" i="144" s="1"/>
  <c r="E6" i="144"/>
  <c r="F6" i="144" s="1"/>
  <c r="F5" i="144"/>
  <c r="E5" i="144"/>
  <c r="G5" i="144" s="1"/>
  <c r="E4" i="144"/>
  <c r="F4" i="144" s="1"/>
  <c r="E3" i="144"/>
  <c r="G3" i="144" s="1"/>
  <c r="D97" i="143"/>
  <c r="D98" i="143" s="1"/>
  <c r="C97" i="143"/>
  <c r="E96" i="143"/>
  <c r="G96" i="143" s="1"/>
  <c r="F95" i="143"/>
  <c r="E95" i="143"/>
  <c r="G95" i="143" s="1"/>
  <c r="E94" i="143"/>
  <c r="G94" i="143" s="1"/>
  <c r="F93" i="143"/>
  <c r="E93" i="143"/>
  <c r="G93" i="143" s="1"/>
  <c r="E92" i="143"/>
  <c r="G92" i="143" s="1"/>
  <c r="F91" i="143"/>
  <c r="E91" i="143"/>
  <c r="G91" i="143" s="1"/>
  <c r="E90" i="143"/>
  <c r="G90" i="143" s="1"/>
  <c r="G97" i="143" s="1"/>
  <c r="D88" i="143"/>
  <c r="C88" i="143"/>
  <c r="E87" i="143"/>
  <c r="G87" i="143" s="1"/>
  <c r="F86" i="143"/>
  <c r="E86" i="143"/>
  <c r="G86" i="143" s="1"/>
  <c r="E85" i="143"/>
  <c r="G85" i="143" s="1"/>
  <c r="F84" i="143"/>
  <c r="E84" i="143"/>
  <c r="G84" i="143" s="1"/>
  <c r="E83" i="143"/>
  <c r="G83" i="143" s="1"/>
  <c r="F82" i="143"/>
  <c r="E82" i="143"/>
  <c r="G82" i="143" s="1"/>
  <c r="E81" i="143"/>
  <c r="G81" i="143" s="1"/>
  <c r="G88" i="143" s="1"/>
  <c r="D79" i="143"/>
  <c r="C79" i="143"/>
  <c r="E78" i="143"/>
  <c r="F78" i="143" s="1"/>
  <c r="E77" i="143"/>
  <c r="E79" i="143" s="1"/>
  <c r="G75" i="143"/>
  <c r="D75" i="143"/>
  <c r="C75" i="143"/>
  <c r="F74" i="143"/>
  <c r="E74" i="143"/>
  <c r="F73" i="143"/>
  <c r="E73" i="143"/>
  <c r="F72" i="143"/>
  <c r="E72" i="143"/>
  <c r="F71" i="143"/>
  <c r="E71" i="143"/>
  <c r="F70" i="143"/>
  <c r="E70" i="143"/>
  <c r="F69" i="143"/>
  <c r="E69" i="143"/>
  <c r="E68" i="143"/>
  <c r="F68" i="143" s="1"/>
  <c r="F67" i="143"/>
  <c r="E67" i="143"/>
  <c r="E66" i="143"/>
  <c r="D64" i="143"/>
  <c r="C64" i="143"/>
  <c r="E63" i="143"/>
  <c r="F63" i="143" s="1"/>
  <c r="E62" i="143"/>
  <c r="G62" i="143" s="1"/>
  <c r="E61" i="143"/>
  <c r="F61" i="143" s="1"/>
  <c r="E60" i="143"/>
  <c r="G60" i="143" s="1"/>
  <c r="E59" i="143"/>
  <c r="E64" i="143" s="1"/>
  <c r="E58" i="143"/>
  <c r="G58" i="143" s="1"/>
  <c r="E57" i="143"/>
  <c r="F57" i="143" s="1"/>
  <c r="E56" i="143"/>
  <c r="G56" i="143" s="1"/>
  <c r="E55" i="143"/>
  <c r="F55" i="143" s="1"/>
  <c r="E54" i="143"/>
  <c r="G54" i="143" s="1"/>
  <c r="E53" i="143"/>
  <c r="F53" i="143" s="1"/>
  <c r="E52" i="143"/>
  <c r="G52" i="143" s="1"/>
  <c r="E51" i="143"/>
  <c r="F51" i="143" s="1"/>
  <c r="E50" i="143"/>
  <c r="G50" i="143" s="1"/>
  <c r="E49" i="143"/>
  <c r="F49" i="143" s="1"/>
  <c r="E48" i="143"/>
  <c r="G48" i="143" s="1"/>
  <c r="E47" i="143"/>
  <c r="F47" i="143" s="1"/>
  <c r="E46" i="143"/>
  <c r="G46" i="143" s="1"/>
  <c r="E45" i="143"/>
  <c r="F45" i="143" s="1"/>
  <c r="E44" i="143"/>
  <c r="G44" i="143" s="1"/>
  <c r="E43" i="143"/>
  <c r="F43" i="143" s="1"/>
  <c r="E42" i="143"/>
  <c r="G42" i="143" s="1"/>
  <c r="E41" i="143"/>
  <c r="F41" i="143" s="1"/>
  <c r="E40" i="143"/>
  <c r="G40" i="143" s="1"/>
  <c r="E39" i="143"/>
  <c r="F39" i="143" s="1"/>
  <c r="E38" i="143"/>
  <c r="G38" i="143" s="1"/>
  <c r="D37" i="143"/>
  <c r="C37" i="143"/>
  <c r="E36" i="143"/>
  <c r="G36" i="143" s="1"/>
  <c r="E35" i="143"/>
  <c r="F35" i="143" s="1"/>
  <c r="F34" i="143"/>
  <c r="E34" i="143"/>
  <c r="G34" i="143" s="1"/>
  <c r="E33" i="143"/>
  <c r="F33" i="143" s="1"/>
  <c r="F32" i="143"/>
  <c r="E32" i="143"/>
  <c r="G32" i="143" s="1"/>
  <c r="E31" i="143"/>
  <c r="F31" i="143" s="1"/>
  <c r="F30" i="143"/>
  <c r="E30" i="143"/>
  <c r="G30" i="143" s="1"/>
  <c r="D28" i="143"/>
  <c r="C28" i="143"/>
  <c r="F27" i="143"/>
  <c r="E27" i="143"/>
  <c r="G27" i="143" s="1"/>
  <c r="E26" i="143"/>
  <c r="F26" i="143" s="1"/>
  <c r="F25" i="143"/>
  <c r="E25" i="143"/>
  <c r="G25" i="143" s="1"/>
  <c r="E24" i="143"/>
  <c r="F24" i="143" s="1"/>
  <c r="E23" i="143"/>
  <c r="F23" i="143" s="1"/>
  <c r="E22" i="143"/>
  <c r="F22" i="143" s="1"/>
  <c r="F21" i="143"/>
  <c r="E21" i="143"/>
  <c r="G21" i="143" s="1"/>
  <c r="E20" i="143"/>
  <c r="G20" i="143" s="1"/>
  <c r="D18" i="143"/>
  <c r="C18" i="143"/>
  <c r="E17" i="143"/>
  <c r="G17" i="143" s="1"/>
  <c r="E16" i="143"/>
  <c r="F16" i="143" s="1"/>
  <c r="E15" i="143"/>
  <c r="G15" i="143" s="1"/>
  <c r="E14" i="143"/>
  <c r="F14" i="143" s="1"/>
  <c r="E13" i="143"/>
  <c r="G13" i="143" s="1"/>
  <c r="E12" i="143"/>
  <c r="F12" i="143" s="1"/>
  <c r="F18" i="143" s="1"/>
  <c r="D10" i="143"/>
  <c r="C10" i="143"/>
  <c r="E9" i="143"/>
  <c r="F9" i="143" s="1"/>
  <c r="E8" i="143"/>
  <c r="G8" i="143" s="1"/>
  <c r="E7" i="143"/>
  <c r="F7" i="143" s="1"/>
  <c r="E6" i="143"/>
  <c r="G6" i="143" s="1"/>
  <c r="E5" i="143"/>
  <c r="F5" i="143" s="1"/>
  <c r="F4" i="143"/>
  <c r="E4" i="143"/>
  <c r="G4" i="143" s="1"/>
  <c r="E3" i="143"/>
  <c r="E10" i="143" s="1"/>
  <c r="D97" i="142"/>
  <c r="C97" i="142"/>
  <c r="F96" i="142"/>
  <c r="E96" i="142"/>
  <c r="G96" i="142" s="1"/>
  <c r="G95" i="142"/>
  <c r="E95" i="142"/>
  <c r="F95" i="142" s="1"/>
  <c r="F94" i="142"/>
  <c r="E94" i="142"/>
  <c r="G94" i="142" s="1"/>
  <c r="G93" i="142"/>
  <c r="E93" i="142"/>
  <c r="F93" i="142" s="1"/>
  <c r="F92" i="142"/>
  <c r="E92" i="142"/>
  <c r="G92" i="142" s="1"/>
  <c r="G91" i="142"/>
  <c r="G97" i="142" s="1"/>
  <c r="E91" i="142"/>
  <c r="F91" i="142" s="1"/>
  <c r="F90" i="142"/>
  <c r="F97" i="142" s="1"/>
  <c r="E90" i="142"/>
  <c r="G90" i="142" s="1"/>
  <c r="D88" i="142"/>
  <c r="C88" i="142"/>
  <c r="F87" i="142"/>
  <c r="E87" i="142"/>
  <c r="G87" i="142" s="1"/>
  <c r="G86" i="142"/>
  <c r="E86" i="142"/>
  <c r="F86" i="142" s="1"/>
  <c r="F85" i="142"/>
  <c r="E85" i="142"/>
  <c r="G85" i="142" s="1"/>
  <c r="G84" i="142"/>
  <c r="E84" i="142"/>
  <c r="F84" i="142" s="1"/>
  <c r="F83" i="142"/>
  <c r="E83" i="142"/>
  <c r="G83" i="142" s="1"/>
  <c r="G82" i="142"/>
  <c r="G88" i="142" s="1"/>
  <c r="E82" i="142"/>
  <c r="F82" i="142" s="1"/>
  <c r="F81" i="142"/>
  <c r="F88" i="142" s="1"/>
  <c r="E81" i="142"/>
  <c r="G81" i="142" s="1"/>
  <c r="F79" i="142"/>
  <c r="D79" i="142"/>
  <c r="C79" i="142"/>
  <c r="F78" i="142"/>
  <c r="E78" i="142"/>
  <c r="F77" i="142"/>
  <c r="E77" i="142"/>
  <c r="E79" i="142" s="1"/>
  <c r="G75" i="142"/>
  <c r="D75" i="142"/>
  <c r="C75" i="142"/>
  <c r="E74" i="142"/>
  <c r="F74" i="142" s="1"/>
  <c r="E73" i="142"/>
  <c r="F73" i="142" s="1"/>
  <c r="E72" i="142"/>
  <c r="F72" i="142" s="1"/>
  <c r="E71" i="142"/>
  <c r="F71" i="142" s="1"/>
  <c r="E70" i="142"/>
  <c r="F70" i="142" s="1"/>
  <c r="E69" i="142"/>
  <c r="F69" i="142" s="1"/>
  <c r="E68" i="142"/>
  <c r="F68" i="142" s="1"/>
  <c r="E67" i="142"/>
  <c r="F67" i="142" s="1"/>
  <c r="E66" i="142"/>
  <c r="F66" i="142" s="1"/>
  <c r="D64" i="142"/>
  <c r="C64" i="142"/>
  <c r="E63" i="142"/>
  <c r="F63" i="142" s="1"/>
  <c r="F62" i="142"/>
  <c r="E62" i="142"/>
  <c r="G62" i="142" s="1"/>
  <c r="E61" i="142"/>
  <c r="F61" i="142" s="1"/>
  <c r="F60" i="142"/>
  <c r="E60" i="142"/>
  <c r="G60" i="142" s="1"/>
  <c r="E59" i="142"/>
  <c r="F58" i="142"/>
  <c r="E58" i="142"/>
  <c r="G58" i="142" s="1"/>
  <c r="E57" i="142"/>
  <c r="F57" i="142" s="1"/>
  <c r="F56" i="142"/>
  <c r="E56" i="142"/>
  <c r="G56" i="142" s="1"/>
  <c r="E55" i="142"/>
  <c r="F55" i="142" s="1"/>
  <c r="F54" i="142"/>
  <c r="E54" i="142"/>
  <c r="G54" i="142" s="1"/>
  <c r="E53" i="142"/>
  <c r="F53" i="142" s="1"/>
  <c r="F52" i="142"/>
  <c r="E52" i="142"/>
  <c r="G52" i="142" s="1"/>
  <c r="E51" i="142"/>
  <c r="F51" i="142" s="1"/>
  <c r="F50" i="142"/>
  <c r="E50" i="142"/>
  <c r="G50" i="142" s="1"/>
  <c r="E49" i="142"/>
  <c r="F49" i="142" s="1"/>
  <c r="F48" i="142"/>
  <c r="E48" i="142"/>
  <c r="G48" i="142" s="1"/>
  <c r="E47" i="142"/>
  <c r="F47" i="142" s="1"/>
  <c r="F46" i="142"/>
  <c r="E46" i="142"/>
  <c r="G46" i="142" s="1"/>
  <c r="E45" i="142"/>
  <c r="F45" i="142" s="1"/>
  <c r="F44" i="142"/>
  <c r="E44" i="142"/>
  <c r="G44" i="142" s="1"/>
  <c r="E43" i="142"/>
  <c r="F43" i="142" s="1"/>
  <c r="F42" i="142"/>
  <c r="E42" i="142"/>
  <c r="G42" i="142" s="1"/>
  <c r="E41" i="142"/>
  <c r="F41" i="142" s="1"/>
  <c r="F40" i="142"/>
  <c r="E40" i="142"/>
  <c r="G40" i="142" s="1"/>
  <c r="E39" i="142"/>
  <c r="F39" i="142" s="1"/>
  <c r="F38" i="142"/>
  <c r="E38" i="142"/>
  <c r="G38" i="142" s="1"/>
  <c r="D37" i="142"/>
  <c r="C37" i="142"/>
  <c r="F36" i="142"/>
  <c r="E36" i="142"/>
  <c r="G36" i="142" s="1"/>
  <c r="E35" i="142"/>
  <c r="F35" i="142" s="1"/>
  <c r="F34" i="142"/>
  <c r="E34" i="142"/>
  <c r="G34" i="142" s="1"/>
  <c r="E33" i="142"/>
  <c r="F33" i="142" s="1"/>
  <c r="F32" i="142"/>
  <c r="E32" i="142"/>
  <c r="G32" i="142" s="1"/>
  <c r="E31" i="142"/>
  <c r="F31" i="142" s="1"/>
  <c r="F30" i="142"/>
  <c r="E30" i="142"/>
  <c r="G30" i="142" s="1"/>
  <c r="D28" i="142"/>
  <c r="C28" i="142"/>
  <c r="F27" i="142"/>
  <c r="E27" i="142"/>
  <c r="G27" i="142" s="1"/>
  <c r="E26" i="142"/>
  <c r="F26" i="142" s="1"/>
  <c r="F25" i="142"/>
  <c r="E25" i="142"/>
  <c r="G25" i="142" s="1"/>
  <c r="E24" i="142"/>
  <c r="F24" i="142" s="1"/>
  <c r="E23" i="142"/>
  <c r="F23" i="142" s="1"/>
  <c r="G22" i="142"/>
  <c r="E22" i="142"/>
  <c r="F22" i="142" s="1"/>
  <c r="G21" i="142"/>
  <c r="E21" i="142"/>
  <c r="F21" i="142" s="1"/>
  <c r="E20" i="142"/>
  <c r="G20" i="142" s="1"/>
  <c r="D18" i="142"/>
  <c r="C18" i="142"/>
  <c r="F17" i="142"/>
  <c r="E17" i="142"/>
  <c r="G17" i="142" s="1"/>
  <c r="G16" i="142"/>
  <c r="E16" i="142"/>
  <c r="F16" i="142" s="1"/>
  <c r="F15" i="142"/>
  <c r="E15" i="142"/>
  <c r="G15" i="142" s="1"/>
  <c r="G14" i="142"/>
  <c r="E14" i="142"/>
  <c r="F14" i="142" s="1"/>
  <c r="F13" i="142"/>
  <c r="E13" i="142"/>
  <c r="G13" i="142" s="1"/>
  <c r="G12" i="142"/>
  <c r="G18" i="142" s="1"/>
  <c r="E12" i="142"/>
  <c r="F12" i="142" s="1"/>
  <c r="F18" i="142" s="1"/>
  <c r="D10" i="142"/>
  <c r="C10" i="142"/>
  <c r="E9" i="142"/>
  <c r="F9" i="142" s="1"/>
  <c r="F8" i="142"/>
  <c r="E8" i="142"/>
  <c r="G8" i="142" s="1"/>
  <c r="E7" i="142"/>
  <c r="F7" i="142" s="1"/>
  <c r="F6" i="142"/>
  <c r="E6" i="142"/>
  <c r="G6" i="142" s="1"/>
  <c r="E5" i="142"/>
  <c r="F5" i="142" s="1"/>
  <c r="E4" i="142"/>
  <c r="G4" i="142" s="1"/>
  <c r="E3" i="142"/>
  <c r="D97" i="141"/>
  <c r="C97" i="141"/>
  <c r="F96" i="141"/>
  <c r="E96" i="141"/>
  <c r="G96" i="141" s="1"/>
  <c r="E95" i="141"/>
  <c r="F95" i="141" s="1"/>
  <c r="F94" i="141"/>
  <c r="E94" i="141"/>
  <c r="G94" i="141" s="1"/>
  <c r="E93" i="141"/>
  <c r="F93" i="141" s="1"/>
  <c r="F92" i="141"/>
  <c r="E92" i="141"/>
  <c r="G92" i="141" s="1"/>
  <c r="E91" i="141"/>
  <c r="F91" i="141" s="1"/>
  <c r="E90" i="141"/>
  <c r="D88" i="141"/>
  <c r="C88" i="141"/>
  <c r="F87" i="141"/>
  <c r="E87" i="141"/>
  <c r="G87" i="141" s="1"/>
  <c r="E86" i="141"/>
  <c r="F86" i="141" s="1"/>
  <c r="F85" i="141"/>
  <c r="E85" i="141"/>
  <c r="G85" i="141" s="1"/>
  <c r="E84" i="141"/>
  <c r="F84" i="141" s="1"/>
  <c r="F83" i="141"/>
  <c r="E83" i="141"/>
  <c r="G83" i="141" s="1"/>
  <c r="E82" i="141"/>
  <c r="F82" i="141" s="1"/>
  <c r="F81" i="141"/>
  <c r="E81" i="141"/>
  <c r="G81" i="141" s="1"/>
  <c r="D79" i="141"/>
  <c r="D98" i="141" s="1"/>
  <c r="C79" i="141"/>
  <c r="F78" i="141"/>
  <c r="E78" i="141"/>
  <c r="F77" i="141"/>
  <c r="F79" i="141" s="1"/>
  <c r="E77" i="141"/>
  <c r="E79" i="141" s="1"/>
  <c r="G75" i="141"/>
  <c r="D75" i="141"/>
  <c r="C75" i="141"/>
  <c r="E74" i="141"/>
  <c r="F74" i="141" s="1"/>
  <c r="E73" i="141"/>
  <c r="F73" i="141" s="1"/>
  <c r="E72" i="141"/>
  <c r="F72" i="141" s="1"/>
  <c r="E71" i="141"/>
  <c r="F71" i="141" s="1"/>
  <c r="E70" i="141"/>
  <c r="F70" i="141" s="1"/>
  <c r="E69" i="141"/>
  <c r="F69" i="141" s="1"/>
  <c r="E68" i="141"/>
  <c r="F68" i="141" s="1"/>
  <c r="E67" i="141"/>
  <c r="F67" i="141" s="1"/>
  <c r="E66" i="141"/>
  <c r="F66" i="141" s="1"/>
  <c r="F75" i="141" s="1"/>
  <c r="D64" i="141"/>
  <c r="C64" i="141"/>
  <c r="G63" i="141"/>
  <c r="E63" i="141"/>
  <c r="F63" i="141" s="1"/>
  <c r="F62" i="141"/>
  <c r="E62" i="141"/>
  <c r="G62" i="141" s="1"/>
  <c r="G61" i="141"/>
  <c r="E61" i="141"/>
  <c r="F61" i="141" s="1"/>
  <c r="F60" i="141"/>
  <c r="E60" i="141"/>
  <c r="G60" i="141" s="1"/>
  <c r="G59" i="141"/>
  <c r="G64" i="141" s="1"/>
  <c r="E59" i="141"/>
  <c r="F58" i="141"/>
  <c r="E58" i="141"/>
  <c r="G58" i="141" s="1"/>
  <c r="G57" i="141"/>
  <c r="E57" i="141"/>
  <c r="F57" i="141" s="1"/>
  <c r="F56" i="141"/>
  <c r="E56" i="141"/>
  <c r="G56" i="141" s="1"/>
  <c r="G55" i="141"/>
  <c r="E55" i="141"/>
  <c r="F55" i="141" s="1"/>
  <c r="F54" i="141"/>
  <c r="E54" i="141"/>
  <c r="G54" i="141" s="1"/>
  <c r="G53" i="141"/>
  <c r="E53" i="141"/>
  <c r="F53" i="141" s="1"/>
  <c r="F52" i="141"/>
  <c r="E52" i="141"/>
  <c r="G52" i="141" s="1"/>
  <c r="G51" i="141"/>
  <c r="E51" i="141"/>
  <c r="F51" i="141" s="1"/>
  <c r="F50" i="141"/>
  <c r="E50" i="141"/>
  <c r="G50" i="141" s="1"/>
  <c r="G49" i="141"/>
  <c r="E49" i="141"/>
  <c r="F49" i="141" s="1"/>
  <c r="F48" i="141"/>
  <c r="E48" i="141"/>
  <c r="G48" i="141" s="1"/>
  <c r="G47" i="141"/>
  <c r="E47" i="141"/>
  <c r="F47" i="141" s="1"/>
  <c r="F46" i="141"/>
  <c r="E46" i="141"/>
  <c r="G46" i="141" s="1"/>
  <c r="G45" i="141"/>
  <c r="E45" i="141"/>
  <c r="F45" i="141" s="1"/>
  <c r="F44" i="141"/>
  <c r="E44" i="141"/>
  <c r="G44" i="141" s="1"/>
  <c r="G43" i="141"/>
  <c r="E43" i="141"/>
  <c r="F43" i="141" s="1"/>
  <c r="F42" i="141"/>
  <c r="E42" i="141"/>
  <c r="G42" i="141" s="1"/>
  <c r="G41" i="141"/>
  <c r="E41" i="141"/>
  <c r="F41" i="141" s="1"/>
  <c r="F40" i="141"/>
  <c r="E40" i="141"/>
  <c r="G40" i="141" s="1"/>
  <c r="G39" i="141"/>
  <c r="E39" i="141"/>
  <c r="F39" i="141" s="1"/>
  <c r="F38" i="141"/>
  <c r="E38" i="141"/>
  <c r="G38" i="141" s="1"/>
  <c r="D37" i="141"/>
  <c r="C37" i="141"/>
  <c r="F36" i="141"/>
  <c r="E36" i="141"/>
  <c r="G36" i="141" s="1"/>
  <c r="G35" i="141"/>
  <c r="E35" i="141"/>
  <c r="F35" i="141" s="1"/>
  <c r="F34" i="141"/>
  <c r="E34" i="141"/>
  <c r="G34" i="141" s="1"/>
  <c r="G33" i="141"/>
  <c r="E33" i="141"/>
  <c r="F33" i="141" s="1"/>
  <c r="F32" i="141"/>
  <c r="E32" i="141"/>
  <c r="G32" i="141" s="1"/>
  <c r="G31" i="141"/>
  <c r="E31" i="141"/>
  <c r="F31" i="141" s="1"/>
  <c r="E30" i="141"/>
  <c r="G30" i="141" s="1"/>
  <c r="D28" i="141"/>
  <c r="C28" i="141"/>
  <c r="F27" i="141"/>
  <c r="E27" i="141"/>
  <c r="G27" i="141" s="1"/>
  <c r="G26" i="141"/>
  <c r="E26" i="141"/>
  <c r="F26" i="141" s="1"/>
  <c r="F25" i="141"/>
  <c r="E25" i="141"/>
  <c r="G25" i="141" s="1"/>
  <c r="G24" i="141"/>
  <c r="E24" i="141"/>
  <c r="F24" i="141" s="1"/>
  <c r="G23" i="141"/>
  <c r="E23" i="141"/>
  <c r="F23" i="141" s="1"/>
  <c r="E22" i="141"/>
  <c r="F22" i="141" s="1"/>
  <c r="E21" i="141"/>
  <c r="F21" i="141" s="1"/>
  <c r="E20" i="141"/>
  <c r="D18" i="141"/>
  <c r="C18" i="141"/>
  <c r="F17" i="141"/>
  <c r="E17" i="141"/>
  <c r="G17" i="141" s="1"/>
  <c r="E16" i="141"/>
  <c r="F16" i="141" s="1"/>
  <c r="F15" i="141"/>
  <c r="E15" i="141"/>
  <c r="G15" i="141" s="1"/>
  <c r="E14" i="141"/>
  <c r="F14" i="141" s="1"/>
  <c r="F13" i="141"/>
  <c r="E13" i="141"/>
  <c r="G13" i="141" s="1"/>
  <c r="E12" i="141"/>
  <c r="F12" i="141" s="1"/>
  <c r="F18" i="141" s="1"/>
  <c r="D10" i="141"/>
  <c r="C10" i="141"/>
  <c r="F9" i="141"/>
  <c r="E9" i="141"/>
  <c r="G9" i="141" s="1"/>
  <c r="E8" i="141"/>
  <c r="F8" i="141" s="1"/>
  <c r="F7" i="141"/>
  <c r="E7" i="141"/>
  <c r="G7" i="141" s="1"/>
  <c r="E6" i="141"/>
  <c r="F6" i="141" s="1"/>
  <c r="F5" i="141"/>
  <c r="E5" i="141"/>
  <c r="G5" i="141" s="1"/>
  <c r="E4" i="141"/>
  <c r="F4" i="141" s="1"/>
  <c r="F3" i="141"/>
  <c r="E3" i="141"/>
  <c r="G3" i="141" s="1"/>
  <c r="C97" i="140"/>
  <c r="B97" i="140"/>
  <c r="E96" i="140"/>
  <c r="D96" i="140"/>
  <c r="F96" i="140" s="1"/>
  <c r="D95" i="140"/>
  <c r="E95" i="140" s="1"/>
  <c r="E94" i="140"/>
  <c r="D94" i="140"/>
  <c r="F94" i="140" s="1"/>
  <c r="D93" i="140"/>
  <c r="E93" i="140" s="1"/>
  <c r="E92" i="140"/>
  <c r="D92" i="140"/>
  <c r="F92" i="140" s="1"/>
  <c r="D91" i="140"/>
  <c r="E91" i="140" s="1"/>
  <c r="E90" i="140"/>
  <c r="D90" i="140"/>
  <c r="F90" i="140" s="1"/>
  <c r="C88" i="140"/>
  <c r="B88" i="140"/>
  <c r="E87" i="140"/>
  <c r="D87" i="140"/>
  <c r="F87" i="140" s="1"/>
  <c r="D86" i="140"/>
  <c r="E86" i="140" s="1"/>
  <c r="E85" i="140"/>
  <c r="D85" i="140"/>
  <c r="F85" i="140" s="1"/>
  <c r="D84" i="140"/>
  <c r="E84" i="140" s="1"/>
  <c r="E83" i="140"/>
  <c r="D83" i="140"/>
  <c r="F83" i="140" s="1"/>
  <c r="D82" i="140"/>
  <c r="E82" i="140" s="1"/>
  <c r="E81" i="140"/>
  <c r="D81" i="140"/>
  <c r="F81" i="140" s="1"/>
  <c r="C79" i="140"/>
  <c r="C98" i="140" s="1"/>
  <c r="B79" i="140"/>
  <c r="E78" i="140"/>
  <c r="D78" i="140"/>
  <c r="E77" i="140"/>
  <c r="E79" i="140" s="1"/>
  <c r="D77" i="140"/>
  <c r="D79" i="140" s="1"/>
  <c r="F75" i="140"/>
  <c r="C75" i="140"/>
  <c r="B75" i="140"/>
  <c r="D74" i="140"/>
  <c r="E74" i="140" s="1"/>
  <c r="D73" i="140"/>
  <c r="E73" i="140" s="1"/>
  <c r="D72" i="140"/>
  <c r="E72" i="140" s="1"/>
  <c r="D71" i="140"/>
  <c r="E71" i="140" s="1"/>
  <c r="D70" i="140"/>
  <c r="E70" i="140" s="1"/>
  <c r="D69" i="140"/>
  <c r="E69" i="140" s="1"/>
  <c r="D68" i="140"/>
  <c r="E68" i="140" s="1"/>
  <c r="D67" i="140"/>
  <c r="E67" i="140" s="1"/>
  <c r="D66" i="140"/>
  <c r="E66" i="140" s="1"/>
  <c r="E75" i="140" s="1"/>
  <c r="C64" i="140"/>
  <c r="B64" i="140"/>
  <c r="F63" i="140"/>
  <c r="D63" i="140"/>
  <c r="E63" i="140" s="1"/>
  <c r="E62" i="140"/>
  <c r="D62" i="140"/>
  <c r="F62" i="140" s="1"/>
  <c r="F61" i="140"/>
  <c r="D61" i="140"/>
  <c r="E61" i="140" s="1"/>
  <c r="E60" i="140"/>
  <c r="D60" i="140"/>
  <c r="F60" i="140" s="1"/>
  <c r="F59" i="140"/>
  <c r="F64" i="140" s="1"/>
  <c r="D59" i="140"/>
  <c r="E58" i="140"/>
  <c r="D58" i="140"/>
  <c r="F58" i="140" s="1"/>
  <c r="F57" i="140"/>
  <c r="D57" i="140"/>
  <c r="E57" i="140" s="1"/>
  <c r="E56" i="140"/>
  <c r="D56" i="140"/>
  <c r="F56" i="140" s="1"/>
  <c r="F55" i="140"/>
  <c r="D55" i="140"/>
  <c r="E55" i="140" s="1"/>
  <c r="E54" i="140"/>
  <c r="D54" i="140"/>
  <c r="F54" i="140" s="1"/>
  <c r="F53" i="140"/>
  <c r="D53" i="140"/>
  <c r="E53" i="140" s="1"/>
  <c r="E52" i="140"/>
  <c r="D52" i="140"/>
  <c r="F52" i="140" s="1"/>
  <c r="F51" i="140"/>
  <c r="D51" i="140"/>
  <c r="E51" i="140" s="1"/>
  <c r="E50" i="140"/>
  <c r="D50" i="140"/>
  <c r="F50" i="140" s="1"/>
  <c r="F49" i="140"/>
  <c r="D49" i="140"/>
  <c r="E49" i="140" s="1"/>
  <c r="E48" i="140"/>
  <c r="D48" i="140"/>
  <c r="F48" i="140" s="1"/>
  <c r="F47" i="140"/>
  <c r="D47" i="140"/>
  <c r="E47" i="140" s="1"/>
  <c r="E46" i="140"/>
  <c r="D46" i="140"/>
  <c r="F46" i="140" s="1"/>
  <c r="F45" i="140"/>
  <c r="D45" i="140"/>
  <c r="E45" i="140" s="1"/>
  <c r="E44" i="140"/>
  <c r="D44" i="140"/>
  <c r="F44" i="140" s="1"/>
  <c r="F43" i="140"/>
  <c r="D43" i="140"/>
  <c r="E43" i="140" s="1"/>
  <c r="E42" i="140"/>
  <c r="D42" i="140"/>
  <c r="F42" i="140" s="1"/>
  <c r="F41" i="140"/>
  <c r="D41" i="140"/>
  <c r="E41" i="140" s="1"/>
  <c r="E40" i="140"/>
  <c r="D40" i="140"/>
  <c r="F40" i="140" s="1"/>
  <c r="F39" i="140"/>
  <c r="D39" i="140"/>
  <c r="E39" i="140" s="1"/>
  <c r="E38" i="140"/>
  <c r="D38" i="140"/>
  <c r="F38" i="140" s="1"/>
  <c r="C37" i="140"/>
  <c r="B37" i="140"/>
  <c r="E36" i="140"/>
  <c r="D36" i="140"/>
  <c r="F36" i="140" s="1"/>
  <c r="F35" i="140"/>
  <c r="D35" i="140"/>
  <c r="E35" i="140" s="1"/>
  <c r="E34" i="140"/>
  <c r="D34" i="140"/>
  <c r="F34" i="140" s="1"/>
  <c r="F33" i="140"/>
  <c r="D33" i="140"/>
  <c r="E33" i="140" s="1"/>
  <c r="E32" i="140"/>
  <c r="D32" i="140"/>
  <c r="F32" i="140" s="1"/>
  <c r="F31" i="140"/>
  <c r="F37" i="140" s="1"/>
  <c r="D31" i="140"/>
  <c r="E31" i="140" s="1"/>
  <c r="E30" i="140"/>
  <c r="E37" i="140" s="1"/>
  <c r="D30" i="140"/>
  <c r="F30" i="140" s="1"/>
  <c r="C28" i="140"/>
  <c r="B28" i="140"/>
  <c r="E27" i="140"/>
  <c r="D27" i="140"/>
  <c r="F27" i="140" s="1"/>
  <c r="F26" i="140"/>
  <c r="D26" i="140"/>
  <c r="E26" i="140" s="1"/>
  <c r="E25" i="140"/>
  <c r="D25" i="140"/>
  <c r="F25" i="140" s="1"/>
  <c r="F24" i="140"/>
  <c r="D24" i="140"/>
  <c r="E24" i="140" s="1"/>
  <c r="F23" i="140"/>
  <c r="D23" i="140"/>
  <c r="E23" i="140" s="1"/>
  <c r="D22" i="140"/>
  <c r="E22" i="140" s="1"/>
  <c r="D21" i="140"/>
  <c r="E21" i="140" s="1"/>
  <c r="E20" i="140"/>
  <c r="D20" i="140"/>
  <c r="F20" i="140" s="1"/>
  <c r="C18" i="140"/>
  <c r="B18" i="140"/>
  <c r="E17" i="140"/>
  <c r="D17" i="140"/>
  <c r="F17" i="140" s="1"/>
  <c r="D16" i="140"/>
  <c r="E16" i="140" s="1"/>
  <c r="E15" i="140"/>
  <c r="D15" i="140"/>
  <c r="F15" i="140" s="1"/>
  <c r="D14" i="140"/>
  <c r="E14" i="140" s="1"/>
  <c r="E13" i="140"/>
  <c r="D13" i="140"/>
  <c r="F13" i="140" s="1"/>
  <c r="D12" i="140"/>
  <c r="E12" i="140" s="1"/>
  <c r="E18" i="140" s="1"/>
  <c r="C10" i="140"/>
  <c r="B10" i="140"/>
  <c r="E9" i="140"/>
  <c r="D9" i="140"/>
  <c r="F9" i="140" s="1"/>
  <c r="D8" i="140"/>
  <c r="E8" i="140" s="1"/>
  <c r="E7" i="140"/>
  <c r="D7" i="140"/>
  <c r="F7" i="140" s="1"/>
  <c r="D6" i="140"/>
  <c r="E6" i="140" s="1"/>
  <c r="E5" i="140"/>
  <c r="D5" i="140"/>
  <c r="F5" i="140" s="1"/>
  <c r="D4" i="140"/>
  <c r="E4" i="140" s="1"/>
  <c r="E3" i="140"/>
  <c r="E10" i="140" s="1"/>
  <c r="D3" i="140"/>
  <c r="F3" i="140" s="1"/>
  <c r="C97" i="139"/>
  <c r="B97" i="139"/>
  <c r="E96" i="139"/>
  <c r="D96" i="139"/>
  <c r="F96" i="139" s="1"/>
  <c r="D95" i="139"/>
  <c r="E95" i="139" s="1"/>
  <c r="E94" i="139"/>
  <c r="D94" i="139"/>
  <c r="F94" i="139" s="1"/>
  <c r="D93" i="139"/>
  <c r="E93" i="139" s="1"/>
  <c r="E92" i="139"/>
  <c r="D92" i="139"/>
  <c r="F92" i="139" s="1"/>
  <c r="D91" i="139"/>
  <c r="E91" i="139" s="1"/>
  <c r="E90" i="139"/>
  <c r="D90" i="139"/>
  <c r="F90" i="139" s="1"/>
  <c r="C88" i="139"/>
  <c r="B88" i="139"/>
  <c r="E87" i="139"/>
  <c r="D87" i="139"/>
  <c r="F87" i="139" s="1"/>
  <c r="D86" i="139"/>
  <c r="E86" i="139" s="1"/>
  <c r="E85" i="139"/>
  <c r="D85" i="139"/>
  <c r="F85" i="139" s="1"/>
  <c r="D84" i="139"/>
  <c r="E84" i="139" s="1"/>
  <c r="E83" i="139"/>
  <c r="D83" i="139"/>
  <c r="F83" i="139" s="1"/>
  <c r="D82" i="139"/>
  <c r="E82" i="139" s="1"/>
  <c r="E81" i="139"/>
  <c r="D81" i="139"/>
  <c r="F81" i="139" s="1"/>
  <c r="C79" i="139"/>
  <c r="C98" i="139" s="1"/>
  <c r="B79" i="139"/>
  <c r="E78" i="139"/>
  <c r="D78" i="139"/>
  <c r="E77" i="139"/>
  <c r="E79" i="139" s="1"/>
  <c r="D77" i="139"/>
  <c r="D79" i="139" s="1"/>
  <c r="F75" i="139"/>
  <c r="C75" i="139"/>
  <c r="B75" i="139"/>
  <c r="D74" i="139"/>
  <c r="E74" i="139" s="1"/>
  <c r="D73" i="139"/>
  <c r="E73" i="139" s="1"/>
  <c r="D72" i="139"/>
  <c r="E72" i="139" s="1"/>
  <c r="D71" i="139"/>
  <c r="E71" i="139" s="1"/>
  <c r="D70" i="139"/>
  <c r="E70" i="139" s="1"/>
  <c r="D69" i="139"/>
  <c r="E69" i="139" s="1"/>
  <c r="D68" i="139"/>
  <c r="E68" i="139" s="1"/>
  <c r="D67" i="139"/>
  <c r="E67" i="139" s="1"/>
  <c r="D66" i="139"/>
  <c r="E66" i="139" s="1"/>
  <c r="E75" i="139" s="1"/>
  <c r="C64" i="139"/>
  <c r="B64" i="139"/>
  <c r="F63" i="139"/>
  <c r="D63" i="139"/>
  <c r="E63" i="139" s="1"/>
  <c r="E62" i="139"/>
  <c r="D62" i="139"/>
  <c r="F62" i="139" s="1"/>
  <c r="F61" i="139"/>
  <c r="D61" i="139"/>
  <c r="E61" i="139" s="1"/>
  <c r="E60" i="139"/>
  <c r="D60" i="139"/>
  <c r="F60" i="139" s="1"/>
  <c r="F59" i="139"/>
  <c r="F64" i="139" s="1"/>
  <c r="D59" i="139"/>
  <c r="E58" i="139"/>
  <c r="D58" i="139"/>
  <c r="F58" i="139" s="1"/>
  <c r="F57" i="139"/>
  <c r="D57" i="139"/>
  <c r="E57" i="139" s="1"/>
  <c r="E56" i="139"/>
  <c r="D56" i="139"/>
  <c r="F56" i="139" s="1"/>
  <c r="F55" i="139"/>
  <c r="D55" i="139"/>
  <c r="E55" i="139" s="1"/>
  <c r="E54" i="139"/>
  <c r="D54" i="139"/>
  <c r="F54" i="139" s="1"/>
  <c r="F53" i="139"/>
  <c r="D53" i="139"/>
  <c r="E53" i="139" s="1"/>
  <c r="E52" i="139"/>
  <c r="D52" i="139"/>
  <c r="F52" i="139" s="1"/>
  <c r="F51" i="139"/>
  <c r="D51" i="139"/>
  <c r="E51" i="139" s="1"/>
  <c r="E50" i="139"/>
  <c r="D50" i="139"/>
  <c r="F50" i="139" s="1"/>
  <c r="F49" i="139"/>
  <c r="D49" i="139"/>
  <c r="E49" i="139" s="1"/>
  <c r="E48" i="139"/>
  <c r="D48" i="139"/>
  <c r="F48" i="139" s="1"/>
  <c r="F47" i="139"/>
  <c r="D47" i="139"/>
  <c r="E47" i="139" s="1"/>
  <c r="E46" i="139"/>
  <c r="D46" i="139"/>
  <c r="F46" i="139" s="1"/>
  <c r="F45" i="139"/>
  <c r="D45" i="139"/>
  <c r="E45" i="139" s="1"/>
  <c r="E44" i="139"/>
  <c r="D44" i="139"/>
  <c r="F44" i="139" s="1"/>
  <c r="F43" i="139"/>
  <c r="D43" i="139"/>
  <c r="E43" i="139" s="1"/>
  <c r="E42" i="139"/>
  <c r="D42" i="139"/>
  <c r="F42" i="139" s="1"/>
  <c r="F41" i="139"/>
  <c r="D41" i="139"/>
  <c r="E41" i="139" s="1"/>
  <c r="E40" i="139"/>
  <c r="D40" i="139"/>
  <c r="F40" i="139" s="1"/>
  <c r="F39" i="139"/>
  <c r="D39" i="139"/>
  <c r="E39" i="139" s="1"/>
  <c r="E38" i="139"/>
  <c r="D38" i="139"/>
  <c r="F38" i="139" s="1"/>
  <c r="C37" i="139"/>
  <c r="B37" i="139"/>
  <c r="E36" i="139"/>
  <c r="D36" i="139"/>
  <c r="F36" i="139" s="1"/>
  <c r="F35" i="139"/>
  <c r="D35" i="139"/>
  <c r="E35" i="139" s="1"/>
  <c r="E34" i="139"/>
  <c r="D34" i="139"/>
  <c r="F34" i="139" s="1"/>
  <c r="F33" i="139"/>
  <c r="D33" i="139"/>
  <c r="E33" i="139" s="1"/>
  <c r="E32" i="139"/>
  <c r="D32" i="139"/>
  <c r="F32" i="139" s="1"/>
  <c r="F31" i="139"/>
  <c r="F37" i="139" s="1"/>
  <c r="D31" i="139"/>
  <c r="E31" i="139" s="1"/>
  <c r="E30" i="139"/>
  <c r="E37" i="139" s="1"/>
  <c r="D30" i="139"/>
  <c r="F30" i="139" s="1"/>
  <c r="C28" i="139"/>
  <c r="B28" i="139"/>
  <c r="E27" i="139"/>
  <c r="D27" i="139"/>
  <c r="F27" i="139" s="1"/>
  <c r="F26" i="139"/>
  <c r="D26" i="139"/>
  <c r="E26" i="139" s="1"/>
  <c r="E25" i="139"/>
  <c r="D25" i="139"/>
  <c r="F25" i="139" s="1"/>
  <c r="F24" i="139"/>
  <c r="D24" i="139"/>
  <c r="E24" i="139" s="1"/>
  <c r="F23" i="139"/>
  <c r="D23" i="139"/>
  <c r="E23" i="139" s="1"/>
  <c r="D22" i="139"/>
  <c r="E22" i="139" s="1"/>
  <c r="D21" i="139"/>
  <c r="E21" i="139" s="1"/>
  <c r="E20" i="139"/>
  <c r="D20" i="139"/>
  <c r="F20" i="139" s="1"/>
  <c r="C18" i="139"/>
  <c r="B18" i="139"/>
  <c r="E17" i="139"/>
  <c r="D17" i="139"/>
  <c r="F17" i="139" s="1"/>
  <c r="D16" i="139"/>
  <c r="E16" i="139" s="1"/>
  <c r="E15" i="139"/>
  <c r="D15" i="139"/>
  <c r="F15" i="139" s="1"/>
  <c r="D14" i="139"/>
  <c r="E14" i="139" s="1"/>
  <c r="E13" i="139"/>
  <c r="D13" i="139"/>
  <c r="F13" i="139" s="1"/>
  <c r="D12" i="139"/>
  <c r="E12" i="139" s="1"/>
  <c r="E18" i="139" s="1"/>
  <c r="C10" i="139"/>
  <c r="B10" i="139"/>
  <c r="E9" i="139"/>
  <c r="D9" i="139"/>
  <c r="F9" i="139" s="1"/>
  <c r="D8" i="139"/>
  <c r="E8" i="139" s="1"/>
  <c r="E7" i="139"/>
  <c r="D7" i="139"/>
  <c r="F7" i="139" s="1"/>
  <c r="D6" i="139"/>
  <c r="E6" i="139" s="1"/>
  <c r="E5" i="139"/>
  <c r="D5" i="139"/>
  <c r="F5" i="139" s="1"/>
  <c r="D4" i="139"/>
  <c r="E4" i="139" s="1"/>
  <c r="E3" i="139"/>
  <c r="E10" i="139" s="1"/>
  <c r="D3" i="139"/>
  <c r="F3" i="139" s="1"/>
  <c r="D97" i="138"/>
  <c r="C97" i="138"/>
  <c r="F96" i="138"/>
  <c r="E96" i="138"/>
  <c r="G96" i="138" s="1"/>
  <c r="E95" i="138"/>
  <c r="F95" i="138" s="1"/>
  <c r="F94" i="138"/>
  <c r="E94" i="138"/>
  <c r="G94" i="138" s="1"/>
  <c r="E93" i="138"/>
  <c r="F93" i="138" s="1"/>
  <c r="F92" i="138"/>
  <c r="E92" i="138"/>
  <c r="G92" i="138" s="1"/>
  <c r="E91" i="138"/>
  <c r="F91" i="138" s="1"/>
  <c r="F90" i="138"/>
  <c r="E90" i="138"/>
  <c r="G90" i="138" s="1"/>
  <c r="D88" i="138"/>
  <c r="C88" i="138"/>
  <c r="F87" i="138"/>
  <c r="E87" i="138"/>
  <c r="G87" i="138" s="1"/>
  <c r="E86" i="138"/>
  <c r="F86" i="138" s="1"/>
  <c r="F85" i="138"/>
  <c r="E85" i="138"/>
  <c r="G85" i="138" s="1"/>
  <c r="E84" i="138"/>
  <c r="F84" i="138" s="1"/>
  <c r="F83" i="138"/>
  <c r="E83" i="138"/>
  <c r="G83" i="138" s="1"/>
  <c r="E82" i="138"/>
  <c r="F82" i="138" s="1"/>
  <c r="F81" i="138"/>
  <c r="E81" i="138"/>
  <c r="G81" i="138" s="1"/>
  <c r="D79" i="138"/>
  <c r="D98" i="138" s="1"/>
  <c r="C79" i="138"/>
  <c r="F78" i="138"/>
  <c r="E78" i="138"/>
  <c r="F77" i="138"/>
  <c r="F79" i="138" s="1"/>
  <c r="E77" i="138"/>
  <c r="E79" i="138" s="1"/>
  <c r="G75" i="138"/>
  <c r="D75" i="138"/>
  <c r="C75" i="138"/>
  <c r="E74" i="138"/>
  <c r="F74" i="138" s="1"/>
  <c r="E73" i="138"/>
  <c r="F73" i="138" s="1"/>
  <c r="E72" i="138"/>
  <c r="F72" i="138" s="1"/>
  <c r="E71" i="138"/>
  <c r="F71" i="138" s="1"/>
  <c r="E70" i="138"/>
  <c r="F70" i="138" s="1"/>
  <c r="E69" i="138"/>
  <c r="F69" i="138" s="1"/>
  <c r="E68" i="138"/>
  <c r="F68" i="138" s="1"/>
  <c r="E67" i="138"/>
  <c r="F67" i="138" s="1"/>
  <c r="E66" i="138"/>
  <c r="F66" i="138" s="1"/>
  <c r="F75" i="138" s="1"/>
  <c r="D64" i="138"/>
  <c r="C64" i="138"/>
  <c r="G63" i="138"/>
  <c r="E63" i="138"/>
  <c r="F63" i="138" s="1"/>
  <c r="F62" i="138"/>
  <c r="E62" i="138"/>
  <c r="G62" i="138" s="1"/>
  <c r="G61" i="138"/>
  <c r="E61" i="138"/>
  <c r="F61" i="138" s="1"/>
  <c r="F60" i="138"/>
  <c r="E60" i="138"/>
  <c r="G60" i="138" s="1"/>
  <c r="G59" i="138"/>
  <c r="G64" i="138" s="1"/>
  <c r="E59" i="138"/>
  <c r="F58" i="138"/>
  <c r="E58" i="138"/>
  <c r="G58" i="138" s="1"/>
  <c r="G57" i="138"/>
  <c r="E57" i="138"/>
  <c r="F57" i="138" s="1"/>
  <c r="F56" i="138"/>
  <c r="E56" i="138"/>
  <c r="G56" i="138" s="1"/>
  <c r="G55" i="138"/>
  <c r="E55" i="138"/>
  <c r="F55" i="138" s="1"/>
  <c r="F54" i="138"/>
  <c r="E54" i="138"/>
  <c r="G54" i="138" s="1"/>
  <c r="G53" i="138"/>
  <c r="E53" i="138"/>
  <c r="F53" i="138" s="1"/>
  <c r="F52" i="138"/>
  <c r="E52" i="138"/>
  <c r="G52" i="138" s="1"/>
  <c r="G51" i="138"/>
  <c r="E51" i="138"/>
  <c r="F51" i="138" s="1"/>
  <c r="F50" i="138"/>
  <c r="E50" i="138"/>
  <c r="G50" i="138" s="1"/>
  <c r="G49" i="138"/>
  <c r="E49" i="138"/>
  <c r="F49" i="138" s="1"/>
  <c r="F48" i="138"/>
  <c r="E48" i="138"/>
  <c r="G48" i="138" s="1"/>
  <c r="G47" i="138"/>
  <c r="E47" i="138"/>
  <c r="F47" i="138" s="1"/>
  <c r="F46" i="138"/>
  <c r="E46" i="138"/>
  <c r="G46" i="138" s="1"/>
  <c r="G45" i="138"/>
  <c r="E45" i="138"/>
  <c r="F45" i="138" s="1"/>
  <c r="F44" i="138"/>
  <c r="E44" i="138"/>
  <c r="G44" i="138" s="1"/>
  <c r="G43" i="138"/>
  <c r="E43" i="138"/>
  <c r="F43" i="138" s="1"/>
  <c r="F42" i="138"/>
  <c r="E42" i="138"/>
  <c r="G42" i="138" s="1"/>
  <c r="G41" i="138"/>
  <c r="E41" i="138"/>
  <c r="F41" i="138" s="1"/>
  <c r="F40" i="138"/>
  <c r="E40" i="138"/>
  <c r="G40" i="138" s="1"/>
  <c r="G39" i="138"/>
  <c r="E39" i="138"/>
  <c r="F39" i="138" s="1"/>
  <c r="F38" i="138"/>
  <c r="E38" i="138"/>
  <c r="G38" i="138" s="1"/>
  <c r="D37" i="138"/>
  <c r="C37" i="138"/>
  <c r="F36" i="138"/>
  <c r="E36" i="138"/>
  <c r="G36" i="138" s="1"/>
  <c r="G35" i="138"/>
  <c r="E35" i="138"/>
  <c r="F35" i="138" s="1"/>
  <c r="F34" i="138"/>
  <c r="E34" i="138"/>
  <c r="G34" i="138" s="1"/>
  <c r="G33" i="138"/>
  <c r="E33" i="138"/>
  <c r="F33" i="138" s="1"/>
  <c r="F32" i="138"/>
  <c r="E32" i="138"/>
  <c r="G32" i="138" s="1"/>
  <c r="G31" i="138"/>
  <c r="G37" i="138" s="1"/>
  <c r="E31" i="138"/>
  <c r="F31" i="138" s="1"/>
  <c r="F30" i="138"/>
  <c r="F37" i="138" s="1"/>
  <c r="E30" i="138"/>
  <c r="G30" i="138" s="1"/>
  <c r="D28" i="138"/>
  <c r="C28" i="138"/>
  <c r="F27" i="138"/>
  <c r="E27" i="138"/>
  <c r="G27" i="138" s="1"/>
  <c r="G26" i="138"/>
  <c r="E26" i="138"/>
  <c r="F26" i="138" s="1"/>
  <c r="F25" i="138"/>
  <c r="E25" i="138"/>
  <c r="G25" i="138" s="1"/>
  <c r="G24" i="138"/>
  <c r="E24" i="138"/>
  <c r="F24" i="138" s="1"/>
  <c r="G23" i="138"/>
  <c r="E23" i="138"/>
  <c r="F23" i="138" s="1"/>
  <c r="E22" i="138"/>
  <c r="F22" i="138" s="1"/>
  <c r="E21" i="138"/>
  <c r="F21" i="138" s="1"/>
  <c r="F20" i="138"/>
  <c r="E20" i="138"/>
  <c r="G20" i="138" s="1"/>
  <c r="D18" i="138"/>
  <c r="C18" i="138"/>
  <c r="F17" i="138"/>
  <c r="E17" i="138"/>
  <c r="G17" i="138" s="1"/>
  <c r="E16" i="138"/>
  <c r="F16" i="138" s="1"/>
  <c r="F15" i="138"/>
  <c r="E15" i="138"/>
  <c r="G15" i="138" s="1"/>
  <c r="E14" i="138"/>
  <c r="F14" i="138" s="1"/>
  <c r="F13" i="138"/>
  <c r="E13" i="138"/>
  <c r="G13" i="138" s="1"/>
  <c r="E12" i="138"/>
  <c r="F12" i="138" s="1"/>
  <c r="F18" i="138" s="1"/>
  <c r="D10" i="138"/>
  <c r="C10" i="138"/>
  <c r="F9" i="138"/>
  <c r="E9" i="138"/>
  <c r="G9" i="138" s="1"/>
  <c r="E8" i="138"/>
  <c r="F8" i="138" s="1"/>
  <c r="F7" i="138"/>
  <c r="E7" i="138"/>
  <c r="G7" i="138" s="1"/>
  <c r="E6" i="138"/>
  <c r="F6" i="138" s="1"/>
  <c r="F5" i="138"/>
  <c r="E5" i="138"/>
  <c r="G5" i="138" s="1"/>
  <c r="E4" i="138"/>
  <c r="F4" i="138" s="1"/>
  <c r="F3" i="138"/>
  <c r="E3" i="138"/>
  <c r="G3" i="138" s="1"/>
  <c r="D97" i="137"/>
  <c r="C97" i="137"/>
  <c r="F96" i="137"/>
  <c r="E96" i="137"/>
  <c r="G96" i="137" s="1"/>
  <c r="G95" i="137"/>
  <c r="E95" i="137"/>
  <c r="F95" i="137" s="1"/>
  <c r="F94" i="137"/>
  <c r="E94" i="137"/>
  <c r="G94" i="137" s="1"/>
  <c r="G93" i="137"/>
  <c r="E93" i="137"/>
  <c r="F93" i="137" s="1"/>
  <c r="F92" i="137"/>
  <c r="E92" i="137"/>
  <c r="G92" i="137" s="1"/>
  <c r="G91" i="137"/>
  <c r="G97" i="137" s="1"/>
  <c r="E91" i="137"/>
  <c r="F91" i="137" s="1"/>
  <c r="F90" i="137"/>
  <c r="F97" i="137" s="1"/>
  <c r="E90" i="137"/>
  <c r="G90" i="137" s="1"/>
  <c r="D88" i="137"/>
  <c r="C88" i="137"/>
  <c r="F87" i="137"/>
  <c r="E87" i="137"/>
  <c r="G87" i="137" s="1"/>
  <c r="G86" i="137"/>
  <c r="E86" i="137"/>
  <c r="F86" i="137" s="1"/>
  <c r="F85" i="137"/>
  <c r="E85" i="137"/>
  <c r="G85" i="137" s="1"/>
  <c r="G84" i="137"/>
  <c r="E84" i="137"/>
  <c r="F84" i="137" s="1"/>
  <c r="F83" i="137"/>
  <c r="E83" i="137"/>
  <c r="G83" i="137" s="1"/>
  <c r="G82" i="137"/>
  <c r="G88" i="137" s="1"/>
  <c r="E82" i="137"/>
  <c r="F82" i="137" s="1"/>
  <c r="F81" i="137"/>
  <c r="F88" i="137" s="1"/>
  <c r="E81" i="137"/>
  <c r="G81" i="137" s="1"/>
  <c r="F79" i="137"/>
  <c r="D79" i="137"/>
  <c r="D98" i="137" s="1"/>
  <c r="C79" i="137"/>
  <c r="F78" i="137"/>
  <c r="E78" i="137"/>
  <c r="F77" i="137"/>
  <c r="E77" i="137"/>
  <c r="E79" i="137" s="1"/>
  <c r="G75" i="137"/>
  <c r="D75" i="137"/>
  <c r="C75" i="137"/>
  <c r="E74" i="137"/>
  <c r="F74" i="137" s="1"/>
  <c r="E73" i="137"/>
  <c r="F73" i="137" s="1"/>
  <c r="E72" i="137"/>
  <c r="F72" i="137" s="1"/>
  <c r="E71" i="137"/>
  <c r="F71" i="137" s="1"/>
  <c r="E70" i="137"/>
  <c r="F70" i="137" s="1"/>
  <c r="E69" i="137"/>
  <c r="F69" i="137" s="1"/>
  <c r="E68" i="137"/>
  <c r="F68" i="137" s="1"/>
  <c r="E67" i="137"/>
  <c r="F67" i="137" s="1"/>
  <c r="E66" i="137"/>
  <c r="F66" i="137" s="1"/>
  <c r="D64" i="137"/>
  <c r="C64" i="137"/>
  <c r="E63" i="137"/>
  <c r="F63" i="137" s="1"/>
  <c r="F62" i="137"/>
  <c r="E62" i="137"/>
  <c r="G62" i="137" s="1"/>
  <c r="E61" i="137"/>
  <c r="F61" i="137" s="1"/>
  <c r="F60" i="137"/>
  <c r="E60" i="137"/>
  <c r="G60" i="137" s="1"/>
  <c r="E59" i="137"/>
  <c r="F58" i="137"/>
  <c r="E58" i="137"/>
  <c r="G58" i="137" s="1"/>
  <c r="E57" i="137"/>
  <c r="F57" i="137" s="1"/>
  <c r="F56" i="137"/>
  <c r="E56" i="137"/>
  <c r="G56" i="137" s="1"/>
  <c r="E55" i="137"/>
  <c r="F55" i="137" s="1"/>
  <c r="F54" i="137"/>
  <c r="E54" i="137"/>
  <c r="G54" i="137" s="1"/>
  <c r="E53" i="137"/>
  <c r="F53" i="137" s="1"/>
  <c r="F52" i="137"/>
  <c r="E52" i="137"/>
  <c r="G52" i="137" s="1"/>
  <c r="E51" i="137"/>
  <c r="F51" i="137" s="1"/>
  <c r="F50" i="137"/>
  <c r="E50" i="137"/>
  <c r="G50" i="137" s="1"/>
  <c r="E49" i="137"/>
  <c r="F49" i="137" s="1"/>
  <c r="F48" i="137"/>
  <c r="E48" i="137"/>
  <c r="G48" i="137" s="1"/>
  <c r="E47" i="137"/>
  <c r="F47" i="137" s="1"/>
  <c r="F46" i="137"/>
  <c r="E46" i="137"/>
  <c r="G46" i="137" s="1"/>
  <c r="E45" i="137"/>
  <c r="F45" i="137" s="1"/>
  <c r="F44" i="137"/>
  <c r="E44" i="137"/>
  <c r="G44" i="137" s="1"/>
  <c r="E43" i="137"/>
  <c r="F43" i="137" s="1"/>
  <c r="F42" i="137"/>
  <c r="E42" i="137"/>
  <c r="G42" i="137" s="1"/>
  <c r="E41" i="137"/>
  <c r="F41" i="137" s="1"/>
  <c r="F40" i="137"/>
  <c r="E40" i="137"/>
  <c r="G40" i="137" s="1"/>
  <c r="E39" i="137"/>
  <c r="F39" i="137" s="1"/>
  <c r="F38" i="137"/>
  <c r="E38" i="137"/>
  <c r="G38" i="137" s="1"/>
  <c r="D37" i="137"/>
  <c r="C37" i="137"/>
  <c r="F36" i="137"/>
  <c r="E36" i="137"/>
  <c r="G36" i="137" s="1"/>
  <c r="E35" i="137"/>
  <c r="F35" i="137" s="1"/>
  <c r="F34" i="137"/>
  <c r="E34" i="137"/>
  <c r="G34" i="137" s="1"/>
  <c r="E33" i="137"/>
  <c r="F33" i="137" s="1"/>
  <c r="F32" i="137"/>
  <c r="E32" i="137"/>
  <c r="G32" i="137" s="1"/>
  <c r="E31" i="137"/>
  <c r="F31" i="137" s="1"/>
  <c r="E30" i="137"/>
  <c r="F30" i="137" s="1"/>
  <c r="D28" i="137"/>
  <c r="C28" i="137"/>
  <c r="F27" i="137"/>
  <c r="E27" i="137"/>
  <c r="G27" i="137" s="1"/>
  <c r="E26" i="137"/>
  <c r="F26" i="137" s="1"/>
  <c r="F25" i="137"/>
  <c r="E25" i="137"/>
  <c r="G25" i="137" s="1"/>
  <c r="E24" i="137"/>
  <c r="F24" i="137" s="1"/>
  <c r="E23" i="137"/>
  <c r="F23" i="137" s="1"/>
  <c r="G22" i="137"/>
  <c r="E22" i="137"/>
  <c r="F22" i="137" s="1"/>
  <c r="G21" i="137"/>
  <c r="E21" i="137"/>
  <c r="F21" i="137" s="1"/>
  <c r="F20" i="137"/>
  <c r="F28" i="137" s="1"/>
  <c r="E20" i="137"/>
  <c r="G20" i="137" s="1"/>
  <c r="D18" i="137"/>
  <c r="C18" i="137"/>
  <c r="F17" i="137"/>
  <c r="E17" i="137"/>
  <c r="G17" i="137" s="1"/>
  <c r="G16" i="137"/>
  <c r="E16" i="137"/>
  <c r="F16" i="137" s="1"/>
  <c r="F15" i="137"/>
  <c r="E15" i="137"/>
  <c r="G15" i="137" s="1"/>
  <c r="G14" i="137"/>
  <c r="E14" i="137"/>
  <c r="F14" i="137" s="1"/>
  <c r="F13" i="137"/>
  <c r="E13" i="137"/>
  <c r="G13" i="137" s="1"/>
  <c r="G12" i="137"/>
  <c r="G18" i="137" s="1"/>
  <c r="E12" i="137"/>
  <c r="F12" i="137" s="1"/>
  <c r="F18" i="137" s="1"/>
  <c r="D10" i="137"/>
  <c r="C10" i="137"/>
  <c r="E9" i="137"/>
  <c r="F9" i="137" s="1"/>
  <c r="F8" i="137"/>
  <c r="E8" i="137"/>
  <c r="G8" i="137" s="1"/>
  <c r="E7" i="137"/>
  <c r="F7" i="137" s="1"/>
  <c r="F6" i="137"/>
  <c r="E6" i="137"/>
  <c r="G6" i="137" s="1"/>
  <c r="E5" i="137"/>
  <c r="F5" i="137" s="1"/>
  <c r="F4" i="137"/>
  <c r="E4" i="137"/>
  <c r="G4" i="137" s="1"/>
  <c r="E3" i="137"/>
  <c r="E10" i="137" s="1"/>
  <c r="C97" i="136"/>
  <c r="B97" i="136"/>
  <c r="E96" i="136"/>
  <c r="D96" i="136"/>
  <c r="F96" i="136" s="1"/>
  <c r="F95" i="136"/>
  <c r="D95" i="136"/>
  <c r="E95" i="136" s="1"/>
  <c r="E94" i="136"/>
  <c r="D94" i="136"/>
  <c r="F94" i="136" s="1"/>
  <c r="F93" i="136"/>
  <c r="D93" i="136"/>
  <c r="E93" i="136" s="1"/>
  <c r="E92" i="136"/>
  <c r="D92" i="136"/>
  <c r="F92" i="136" s="1"/>
  <c r="F91" i="136"/>
  <c r="F97" i="136" s="1"/>
  <c r="D91" i="136"/>
  <c r="E91" i="136" s="1"/>
  <c r="E90" i="136"/>
  <c r="E97" i="136" s="1"/>
  <c r="D90" i="136"/>
  <c r="F90" i="136" s="1"/>
  <c r="C88" i="136"/>
  <c r="B88" i="136"/>
  <c r="E87" i="136"/>
  <c r="D87" i="136"/>
  <c r="F87" i="136" s="1"/>
  <c r="F86" i="136"/>
  <c r="D86" i="136"/>
  <c r="E86" i="136" s="1"/>
  <c r="E85" i="136"/>
  <c r="D85" i="136"/>
  <c r="F85" i="136" s="1"/>
  <c r="F84" i="136"/>
  <c r="D84" i="136"/>
  <c r="E84" i="136" s="1"/>
  <c r="E83" i="136"/>
  <c r="D83" i="136"/>
  <c r="F83" i="136" s="1"/>
  <c r="F82" i="136"/>
  <c r="F88" i="136" s="1"/>
  <c r="D82" i="136"/>
  <c r="E82" i="136" s="1"/>
  <c r="E81" i="136"/>
  <c r="E88" i="136" s="1"/>
  <c r="D81" i="136"/>
  <c r="F81" i="136" s="1"/>
  <c r="E79" i="136"/>
  <c r="C79" i="136"/>
  <c r="C98" i="136" s="1"/>
  <c r="B79" i="136"/>
  <c r="E78" i="136"/>
  <c r="D78" i="136"/>
  <c r="E77" i="136"/>
  <c r="D77" i="136"/>
  <c r="D79" i="136" s="1"/>
  <c r="F75" i="136"/>
  <c r="C75" i="136"/>
  <c r="B75" i="136"/>
  <c r="D74" i="136"/>
  <c r="E74" i="136" s="1"/>
  <c r="D73" i="136"/>
  <c r="E73" i="136" s="1"/>
  <c r="D72" i="136"/>
  <c r="E72" i="136" s="1"/>
  <c r="D71" i="136"/>
  <c r="E71" i="136" s="1"/>
  <c r="D70" i="136"/>
  <c r="E70" i="136" s="1"/>
  <c r="D69" i="136"/>
  <c r="E69" i="136" s="1"/>
  <c r="D68" i="136"/>
  <c r="E68" i="136" s="1"/>
  <c r="D67" i="136"/>
  <c r="E67" i="136" s="1"/>
  <c r="D66" i="136"/>
  <c r="E66" i="136" s="1"/>
  <c r="C64" i="136"/>
  <c r="B64" i="136"/>
  <c r="D63" i="136"/>
  <c r="E63" i="136" s="1"/>
  <c r="E62" i="136"/>
  <c r="D62" i="136"/>
  <c r="F62" i="136" s="1"/>
  <c r="D61" i="136"/>
  <c r="E61" i="136" s="1"/>
  <c r="E60" i="136"/>
  <c r="D60" i="136"/>
  <c r="F60" i="136" s="1"/>
  <c r="D59" i="136"/>
  <c r="E58" i="136"/>
  <c r="D58" i="136"/>
  <c r="F58" i="136" s="1"/>
  <c r="D57" i="136"/>
  <c r="E57" i="136" s="1"/>
  <c r="E56" i="136"/>
  <c r="D56" i="136"/>
  <c r="F56" i="136" s="1"/>
  <c r="D55" i="136"/>
  <c r="E55" i="136" s="1"/>
  <c r="E54" i="136"/>
  <c r="D54" i="136"/>
  <c r="F54" i="136" s="1"/>
  <c r="D53" i="136"/>
  <c r="E53" i="136" s="1"/>
  <c r="E52" i="136"/>
  <c r="D52" i="136"/>
  <c r="F52" i="136" s="1"/>
  <c r="D51" i="136"/>
  <c r="E51" i="136" s="1"/>
  <c r="E50" i="136"/>
  <c r="D50" i="136"/>
  <c r="F50" i="136" s="1"/>
  <c r="D49" i="136"/>
  <c r="E49" i="136" s="1"/>
  <c r="E48" i="136"/>
  <c r="D48" i="136"/>
  <c r="F48" i="136" s="1"/>
  <c r="D47" i="136"/>
  <c r="E47" i="136" s="1"/>
  <c r="E46" i="136"/>
  <c r="D46" i="136"/>
  <c r="F46" i="136" s="1"/>
  <c r="D45" i="136"/>
  <c r="E45" i="136" s="1"/>
  <c r="E44" i="136"/>
  <c r="D44" i="136"/>
  <c r="F44" i="136" s="1"/>
  <c r="D43" i="136"/>
  <c r="E43" i="136" s="1"/>
  <c r="E42" i="136"/>
  <c r="D42" i="136"/>
  <c r="F42" i="136" s="1"/>
  <c r="D41" i="136"/>
  <c r="E41" i="136" s="1"/>
  <c r="E40" i="136"/>
  <c r="D40" i="136"/>
  <c r="F40" i="136" s="1"/>
  <c r="D39" i="136"/>
  <c r="E39" i="136" s="1"/>
  <c r="E38" i="136"/>
  <c r="D38" i="136"/>
  <c r="F38" i="136" s="1"/>
  <c r="C37" i="136"/>
  <c r="B37" i="136"/>
  <c r="E36" i="136"/>
  <c r="D36" i="136"/>
  <c r="F36" i="136" s="1"/>
  <c r="D35" i="136"/>
  <c r="E35" i="136" s="1"/>
  <c r="E34" i="136"/>
  <c r="D34" i="136"/>
  <c r="F34" i="136" s="1"/>
  <c r="D33" i="136"/>
  <c r="E33" i="136" s="1"/>
  <c r="E32" i="136"/>
  <c r="D32" i="136"/>
  <c r="F32" i="136" s="1"/>
  <c r="D31" i="136"/>
  <c r="E31" i="136" s="1"/>
  <c r="E30" i="136"/>
  <c r="D30" i="136"/>
  <c r="F30" i="136" s="1"/>
  <c r="C28" i="136"/>
  <c r="B28" i="136"/>
  <c r="E27" i="136"/>
  <c r="D27" i="136"/>
  <c r="F27" i="136" s="1"/>
  <c r="D26" i="136"/>
  <c r="E26" i="136" s="1"/>
  <c r="E25" i="136"/>
  <c r="D25" i="136"/>
  <c r="F25" i="136" s="1"/>
  <c r="D24" i="136"/>
  <c r="E24" i="136" s="1"/>
  <c r="D23" i="136"/>
  <c r="E23" i="136" s="1"/>
  <c r="F22" i="136"/>
  <c r="D22" i="136"/>
  <c r="E22" i="136" s="1"/>
  <c r="F21" i="136"/>
  <c r="D21" i="136"/>
  <c r="E21" i="136" s="1"/>
  <c r="E20" i="136"/>
  <c r="E28" i="136" s="1"/>
  <c r="D20" i="136"/>
  <c r="F20" i="136" s="1"/>
  <c r="C18" i="136"/>
  <c r="B18" i="136"/>
  <c r="E17" i="136"/>
  <c r="D17" i="136"/>
  <c r="F17" i="136" s="1"/>
  <c r="F16" i="136"/>
  <c r="D16" i="136"/>
  <c r="E16" i="136" s="1"/>
  <c r="E15" i="136"/>
  <c r="D15" i="136"/>
  <c r="F15" i="136" s="1"/>
  <c r="F14" i="136"/>
  <c r="D14" i="136"/>
  <c r="E14" i="136" s="1"/>
  <c r="E13" i="136"/>
  <c r="D13" i="136"/>
  <c r="F13" i="136" s="1"/>
  <c r="F12" i="136"/>
  <c r="F18" i="136" s="1"/>
  <c r="D12" i="136"/>
  <c r="E12" i="136" s="1"/>
  <c r="E18" i="136" s="1"/>
  <c r="C10" i="136"/>
  <c r="B10" i="136"/>
  <c r="D9" i="136"/>
  <c r="E9" i="136" s="1"/>
  <c r="E8" i="136"/>
  <c r="D8" i="136"/>
  <c r="F8" i="136" s="1"/>
  <c r="D7" i="136"/>
  <c r="E7" i="136" s="1"/>
  <c r="E6" i="136"/>
  <c r="D6" i="136"/>
  <c r="F6" i="136" s="1"/>
  <c r="D5" i="136"/>
  <c r="E5" i="136" s="1"/>
  <c r="E4" i="136"/>
  <c r="D4" i="136"/>
  <c r="F4" i="136" s="1"/>
  <c r="D3" i="136"/>
  <c r="D10" i="136" s="1"/>
  <c r="D97" i="135"/>
  <c r="C97" i="135"/>
  <c r="F96" i="135"/>
  <c r="E96" i="135"/>
  <c r="G96" i="135" s="1"/>
  <c r="G95" i="135"/>
  <c r="E95" i="135"/>
  <c r="F95" i="135" s="1"/>
  <c r="F94" i="135"/>
  <c r="E94" i="135"/>
  <c r="G94" i="135" s="1"/>
  <c r="G93" i="135"/>
  <c r="E93" i="135"/>
  <c r="F93" i="135" s="1"/>
  <c r="F92" i="135"/>
  <c r="E92" i="135"/>
  <c r="G92" i="135" s="1"/>
  <c r="G91" i="135"/>
  <c r="G97" i="135" s="1"/>
  <c r="E91" i="135"/>
  <c r="F91" i="135" s="1"/>
  <c r="F90" i="135"/>
  <c r="F97" i="135" s="1"/>
  <c r="E90" i="135"/>
  <c r="G90" i="135" s="1"/>
  <c r="D88" i="135"/>
  <c r="C88" i="135"/>
  <c r="F87" i="135"/>
  <c r="E87" i="135"/>
  <c r="G87" i="135" s="1"/>
  <c r="G86" i="135"/>
  <c r="E86" i="135"/>
  <c r="F86" i="135" s="1"/>
  <c r="F85" i="135"/>
  <c r="E85" i="135"/>
  <c r="G85" i="135" s="1"/>
  <c r="G84" i="135"/>
  <c r="E84" i="135"/>
  <c r="F84" i="135" s="1"/>
  <c r="F83" i="135"/>
  <c r="E83" i="135"/>
  <c r="G83" i="135" s="1"/>
  <c r="G82" i="135"/>
  <c r="G88" i="135" s="1"/>
  <c r="E82" i="135"/>
  <c r="F82" i="135" s="1"/>
  <c r="F81" i="135"/>
  <c r="F88" i="135" s="1"/>
  <c r="E81" i="135"/>
  <c r="G81" i="135" s="1"/>
  <c r="F79" i="135"/>
  <c r="D79" i="135"/>
  <c r="C79" i="135"/>
  <c r="F78" i="135"/>
  <c r="E78" i="135"/>
  <c r="F77" i="135"/>
  <c r="E77" i="135"/>
  <c r="E79" i="135" s="1"/>
  <c r="G75" i="135"/>
  <c r="D75" i="135"/>
  <c r="C75" i="135"/>
  <c r="E74" i="135"/>
  <c r="F74" i="135" s="1"/>
  <c r="E73" i="135"/>
  <c r="F73" i="135" s="1"/>
  <c r="E72" i="135"/>
  <c r="F72" i="135" s="1"/>
  <c r="E71" i="135"/>
  <c r="F71" i="135" s="1"/>
  <c r="E70" i="135"/>
  <c r="F70" i="135" s="1"/>
  <c r="E69" i="135"/>
  <c r="F69" i="135" s="1"/>
  <c r="E68" i="135"/>
  <c r="F68" i="135" s="1"/>
  <c r="E67" i="135"/>
  <c r="F67" i="135" s="1"/>
  <c r="E66" i="135"/>
  <c r="F66" i="135" s="1"/>
  <c r="D64" i="135"/>
  <c r="C64" i="135"/>
  <c r="E63" i="135"/>
  <c r="F63" i="135" s="1"/>
  <c r="F62" i="135"/>
  <c r="E62" i="135"/>
  <c r="G62" i="135" s="1"/>
  <c r="E61" i="135"/>
  <c r="F61" i="135" s="1"/>
  <c r="F60" i="135"/>
  <c r="E60" i="135"/>
  <c r="G60" i="135" s="1"/>
  <c r="E59" i="135"/>
  <c r="F58" i="135"/>
  <c r="E58" i="135"/>
  <c r="G58" i="135" s="1"/>
  <c r="E57" i="135"/>
  <c r="F57" i="135" s="1"/>
  <c r="F56" i="135"/>
  <c r="E56" i="135"/>
  <c r="G56" i="135" s="1"/>
  <c r="E55" i="135"/>
  <c r="F55" i="135" s="1"/>
  <c r="F54" i="135"/>
  <c r="E54" i="135"/>
  <c r="G54" i="135" s="1"/>
  <c r="E53" i="135"/>
  <c r="F53" i="135" s="1"/>
  <c r="F52" i="135"/>
  <c r="E52" i="135"/>
  <c r="G52" i="135" s="1"/>
  <c r="E51" i="135"/>
  <c r="F51" i="135" s="1"/>
  <c r="F50" i="135"/>
  <c r="E50" i="135"/>
  <c r="G50" i="135" s="1"/>
  <c r="E49" i="135"/>
  <c r="F49" i="135" s="1"/>
  <c r="F48" i="135"/>
  <c r="E48" i="135"/>
  <c r="G48" i="135" s="1"/>
  <c r="E47" i="135"/>
  <c r="F47" i="135" s="1"/>
  <c r="F46" i="135"/>
  <c r="E46" i="135"/>
  <c r="G46" i="135" s="1"/>
  <c r="E45" i="135"/>
  <c r="F45" i="135" s="1"/>
  <c r="F44" i="135"/>
  <c r="E44" i="135"/>
  <c r="G44" i="135" s="1"/>
  <c r="E43" i="135"/>
  <c r="F43" i="135" s="1"/>
  <c r="F42" i="135"/>
  <c r="E42" i="135"/>
  <c r="G42" i="135" s="1"/>
  <c r="E41" i="135"/>
  <c r="F41" i="135" s="1"/>
  <c r="F40" i="135"/>
  <c r="E40" i="135"/>
  <c r="G40" i="135" s="1"/>
  <c r="E39" i="135"/>
  <c r="F39" i="135" s="1"/>
  <c r="F38" i="135"/>
  <c r="E38" i="135"/>
  <c r="G38" i="135" s="1"/>
  <c r="D37" i="135"/>
  <c r="C37" i="135"/>
  <c r="F36" i="135"/>
  <c r="E36" i="135"/>
  <c r="G36" i="135" s="1"/>
  <c r="E35" i="135"/>
  <c r="F35" i="135" s="1"/>
  <c r="F34" i="135"/>
  <c r="E34" i="135"/>
  <c r="G34" i="135" s="1"/>
  <c r="E33" i="135"/>
  <c r="F33" i="135" s="1"/>
  <c r="F32" i="135"/>
  <c r="E32" i="135"/>
  <c r="G32" i="135" s="1"/>
  <c r="E31" i="135"/>
  <c r="F31" i="135" s="1"/>
  <c r="E30" i="135"/>
  <c r="G30" i="135" s="1"/>
  <c r="D28" i="135"/>
  <c r="C28" i="135"/>
  <c r="F27" i="135"/>
  <c r="E27" i="135"/>
  <c r="G27" i="135" s="1"/>
  <c r="E26" i="135"/>
  <c r="F26" i="135" s="1"/>
  <c r="F25" i="135"/>
  <c r="E25" i="135"/>
  <c r="G25" i="135" s="1"/>
  <c r="E24" i="135"/>
  <c r="F24" i="135" s="1"/>
  <c r="E23" i="135"/>
  <c r="F23" i="135" s="1"/>
  <c r="G22" i="135"/>
  <c r="E22" i="135"/>
  <c r="F22" i="135" s="1"/>
  <c r="G21" i="135"/>
  <c r="E21" i="135"/>
  <c r="F21" i="135" s="1"/>
  <c r="F20" i="135"/>
  <c r="F28" i="135" s="1"/>
  <c r="E20" i="135"/>
  <c r="G20" i="135" s="1"/>
  <c r="D18" i="135"/>
  <c r="C18" i="135"/>
  <c r="F17" i="135"/>
  <c r="E17" i="135"/>
  <c r="G17" i="135" s="1"/>
  <c r="G16" i="135"/>
  <c r="E16" i="135"/>
  <c r="F16" i="135" s="1"/>
  <c r="F15" i="135"/>
  <c r="E15" i="135"/>
  <c r="G15" i="135" s="1"/>
  <c r="G14" i="135"/>
  <c r="E14" i="135"/>
  <c r="F14" i="135" s="1"/>
  <c r="F13" i="135"/>
  <c r="E13" i="135"/>
  <c r="G13" i="135" s="1"/>
  <c r="G12" i="135"/>
  <c r="G18" i="135" s="1"/>
  <c r="E12" i="135"/>
  <c r="F12" i="135" s="1"/>
  <c r="F18" i="135" s="1"/>
  <c r="D10" i="135"/>
  <c r="C10" i="135"/>
  <c r="E9" i="135"/>
  <c r="F9" i="135" s="1"/>
  <c r="F8" i="135"/>
  <c r="E8" i="135"/>
  <c r="G8" i="135" s="1"/>
  <c r="E7" i="135"/>
  <c r="F7" i="135" s="1"/>
  <c r="F6" i="135"/>
  <c r="E6" i="135"/>
  <c r="G6" i="135" s="1"/>
  <c r="E5" i="135"/>
  <c r="F5" i="135" s="1"/>
  <c r="E4" i="135"/>
  <c r="G4" i="135" s="1"/>
  <c r="E3" i="135"/>
  <c r="D97" i="134"/>
  <c r="C97" i="134"/>
  <c r="F96" i="134"/>
  <c r="E96" i="134"/>
  <c r="G96" i="134" s="1"/>
  <c r="E95" i="134"/>
  <c r="F95" i="134" s="1"/>
  <c r="F94" i="134"/>
  <c r="E94" i="134"/>
  <c r="G94" i="134" s="1"/>
  <c r="E93" i="134"/>
  <c r="F93" i="134" s="1"/>
  <c r="F92" i="134"/>
  <c r="E92" i="134"/>
  <c r="G92" i="134" s="1"/>
  <c r="E91" i="134"/>
  <c r="F91" i="134" s="1"/>
  <c r="F90" i="134"/>
  <c r="E90" i="134"/>
  <c r="G90" i="134" s="1"/>
  <c r="D88" i="134"/>
  <c r="C88" i="134"/>
  <c r="F87" i="134"/>
  <c r="E87" i="134"/>
  <c r="G87" i="134" s="1"/>
  <c r="E86" i="134"/>
  <c r="F86" i="134" s="1"/>
  <c r="F85" i="134"/>
  <c r="E85" i="134"/>
  <c r="G85" i="134" s="1"/>
  <c r="E84" i="134"/>
  <c r="F84" i="134" s="1"/>
  <c r="F83" i="134"/>
  <c r="E83" i="134"/>
  <c r="G83" i="134" s="1"/>
  <c r="E82" i="134"/>
  <c r="F82" i="134" s="1"/>
  <c r="F81" i="134"/>
  <c r="E81" i="134"/>
  <c r="G81" i="134" s="1"/>
  <c r="D79" i="134"/>
  <c r="C79" i="134"/>
  <c r="F78" i="134"/>
  <c r="E78" i="134"/>
  <c r="F77" i="134"/>
  <c r="F79" i="134" s="1"/>
  <c r="E77" i="134"/>
  <c r="E79" i="134" s="1"/>
  <c r="G75" i="134"/>
  <c r="D75" i="134"/>
  <c r="C75" i="134"/>
  <c r="E74" i="134"/>
  <c r="F74" i="134" s="1"/>
  <c r="E73" i="134"/>
  <c r="F73" i="134" s="1"/>
  <c r="E72" i="134"/>
  <c r="F72" i="134" s="1"/>
  <c r="E71" i="134"/>
  <c r="F71" i="134" s="1"/>
  <c r="E70" i="134"/>
  <c r="F70" i="134" s="1"/>
  <c r="E69" i="134"/>
  <c r="F69" i="134" s="1"/>
  <c r="E68" i="134"/>
  <c r="F68" i="134" s="1"/>
  <c r="E67" i="134"/>
  <c r="F67" i="134" s="1"/>
  <c r="E66" i="134"/>
  <c r="F66" i="134" s="1"/>
  <c r="F75" i="134" s="1"/>
  <c r="D64" i="134"/>
  <c r="C64" i="134"/>
  <c r="G63" i="134"/>
  <c r="E63" i="134"/>
  <c r="F63" i="134" s="1"/>
  <c r="F62" i="134"/>
  <c r="E62" i="134"/>
  <c r="G62" i="134" s="1"/>
  <c r="G61" i="134"/>
  <c r="E61" i="134"/>
  <c r="F61" i="134" s="1"/>
  <c r="F60" i="134"/>
  <c r="E60" i="134"/>
  <c r="G60" i="134" s="1"/>
  <c r="G59" i="134"/>
  <c r="G64" i="134" s="1"/>
  <c r="E59" i="134"/>
  <c r="F58" i="134"/>
  <c r="E58" i="134"/>
  <c r="G58" i="134" s="1"/>
  <c r="G57" i="134"/>
  <c r="E57" i="134"/>
  <c r="F57" i="134" s="1"/>
  <c r="F56" i="134"/>
  <c r="E56" i="134"/>
  <c r="G56" i="134" s="1"/>
  <c r="G55" i="134"/>
  <c r="E55" i="134"/>
  <c r="F55" i="134" s="1"/>
  <c r="F54" i="134"/>
  <c r="E54" i="134"/>
  <c r="G54" i="134" s="1"/>
  <c r="G53" i="134"/>
  <c r="E53" i="134"/>
  <c r="F53" i="134" s="1"/>
  <c r="F52" i="134"/>
  <c r="E52" i="134"/>
  <c r="G52" i="134" s="1"/>
  <c r="G51" i="134"/>
  <c r="E51" i="134"/>
  <c r="F51" i="134" s="1"/>
  <c r="F50" i="134"/>
  <c r="E50" i="134"/>
  <c r="G50" i="134" s="1"/>
  <c r="G49" i="134"/>
  <c r="E49" i="134"/>
  <c r="F49" i="134" s="1"/>
  <c r="F48" i="134"/>
  <c r="E48" i="134"/>
  <c r="G48" i="134" s="1"/>
  <c r="G47" i="134"/>
  <c r="E47" i="134"/>
  <c r="F47" i="134" s="1"/>
  <c r="F46" i="134"/>
  <c r="E46" i="134"/>
  <c r="G46" i="134" s="1"/>
  <c r="G45" i="134"/>
  <c r="E45" i="134"/>
  <c r="F45" i="134" s="1"/>
  <c r="F44" i="134"/>
  <c r="E44" i="134"/>
  <c r="G44" i="134" s="1"/>
  <c r="G43" i="134"/>
  <c r="E43" i="134"/>
  <c r="F43" i="134" s="1"/>
  <c r="F42" i="134"/>
  <c r="E42" i="134"/>
  <c r="G42" i="134" s="1"/>
  <c r="G41" i="134"/>
  <c r="E41" i="134"/>
  <c r="F41" i="134" s="1"/>
  <c r="F40" i="134"/>
  <c r="E40" i="134"/>
  <c r="G40" i="134" s="1"/>
  <c r="G39" i="134"/>
  <c r="E39" i="134"/>
  <c r="F39" i="134" s="1"/>
  <c r="F38" i="134"/>
  <c r="E38" i="134"/>
  <c r="G38" i="134" s="1"/>
  <c r="D37" i="134"/>
  <c r="C37" i="134"/>
  <c r="F36" i="134"/>
  <c r="E36" i="134"/>
  <c r="G36" i="134" s="1"/>
  <c r="G35" i="134"/>
  <c r="E35" i="134"/>
  <c r="F35" i="134" s="1"/>
  <c r="F34" i="134"/>
  <c r="E34" i="134"/>
  <c r="G34" i="134" s="1"/>
  <c r="G33" i="134"/>
  <c r="E33" i="134"/>
  <c r="F33" i="134" s="1"/>
  <c r="E32" i="134"/>
  <c r="G32" i="134" s="1"/>
  <c r="E31" i="134"/>
  <c r="E30" i="134"/>
  <c r="G30" i="134" s="1"/>
  <c r="D28" i="134"/>
  <c r="C28" i="134"/>
  <c r="F27" i="134"/>
  <c r="E27" i="134"/>
  <c r="G27" i="134" s="1"/>
  <c r="G26" i="134"/>
  <c r="E26" i="134"/>
  <c r="F26" i="134" s="1"/>
  <c r="F25" i="134"/>
  <c r="E25" i="134"/>
  <c r="G25" i="134" s="1"/>
  <c r="G24" i="134"/>
  <c r="E24" i="134"/>
  <c r="F24" i="134" s="1"/>
  <c r="G23" i="134"/>
  <c r="E23" i="134"/>
  <c r="F23" i="134" s="1"/>
  <c r="E22" i="134"/>
  <c r="F22" i="134" s="1"/>
  <c r="E21" i="134"/>
  <c r="F21" i="134" s="1"/>
  <c r="F20" i="134"/>
  <c r="E20" i="134"/>
  <c r="G20" i="134" s="1"/>
  <c r="D18" i="134"/>
  <c r="C18" i="134"/>
  <c r="F17" i="134"/>
  <c r="E17" i="134"/>
  <c r="G17" i="134" s="1"/>
  <c r="E16" i="134"/>
  <c r="F16" i="134" s="1"/>
  <c r="F15" i="134"/>
  <c r="E15" i="134"/>
  <c r="G15" i="134" s="1"/>
  <c r="E14" i="134"/>
  <c r="F14" i="134" s="1"/>
  <c r="F13" i="134"/>
  <c r="E13" i="134"/>
  <c r="G13" i="134" s="1"/>
  <c r="E12" i="134"/>
  <c r="F12" i="134" s="1"/>
  <c r="F18" i="134" s="1"/>
  <c r="D10" i="134"/>
  <c r="C10" i="134"/>
  <c r="F9" i="134"/>
  <c r="E9" i="134"/>
  <c r="G9" i="134" s="1"/>
  <c r="E8" i="134"/>
  <c r="F8" i="134" s="1"/>
  <c r="F7" i="134"/>
  <c r="E7" i="134"/>
  <c r="G7" i="134" s="1"/>
  <c r="E6" i="134"/>
  <c r="F6" i="134" s="1"/>
  <c r="F5" i="134"/>
  <c r="E5" i="134"/>
  <c r="G5" i="134" s="1"/>
  <c r="E4" i="134"/>
  <c r="F4" i="134" s="1"/>
  <c r="E3" i="134"/>
  <c r="G3" i="134" s="1"/>
  <c r="D97" i="133"/>
  <c r="C97" i="133"/>
  <c r="F96" i="133"/>
  <c r="E96" i="133"/>
  <c r="G96" i="133" s="1"/>
  <c r="E95" i="133"/>
  <c r="F95" i="133" s="1"/>
  <c r="F94" i="133"/>
  <c r="E94" i="133"/>
  <c r="G94" i="133" s="1"/>
  <c r="E93" i="133"/>
  <c r="F93" i="133" s="1"/>
  <c r="F92" i="133"/>
  <c r="E92" i="133"/>
  <c r="G92" i="133" s="1"/>
  <c r="E91" i="133"/>
  <c r="F91" i="133" s="1"/>
  <c r="F90" i="133"/>
  <c r="E90" i="133"/>
  <c r="G90" i="133" s="1"/>
  <c r="D88" i="133"/>
  <c r="C88" i="133"/>
  <c r="F87" i="133"/>
  <c r="E87" i="133"/>
  <c r="G87" i="133" s="1"/>
  <c r="E86" i="133"/>
  <c r="F86" i="133" s="1"/>
  <c r="F85" i="133"/>
  <c r="E85" i="133"/>
  <c r="G85" i="133" s="1"/>
  <c r="E84" i="133"/>
  <c r="F84" i="133" s="1"/>
  <c r="F83" i="133"/>
  <c r="E83" i="133"/>
  <c r="G83" i="133" s="1"/>
  <c r="E82" i="133"/>
  <c r="F82" i="133" s="1"/>
  <c r="F81" i="133"/>
  <c r="E81" i="133"/>
  <c r="G81" i="133" s="1"/>
  <c r="D79" i="133"/>
  <c r="C79" i="133"/>
  <c r="F78" i="133"/>
  <c r="E78" i="133"/>
  <c r="F77" i="133"/>
  <c r="F79" i="133" s="1"/>
  <c r="E77" i="133"/>
  <c r="E79" i="133" s="1"/>
  <c r="G75" i="133"/>
  <c r="D75" i="133"/>
  <c r="C75" i="133"/>
  <c r="E74" i="133"/>
  <c r="F74" i="133" s="1"/>
  <c r="E73" i="133"/>
  <c r="F73" i="133" s="1"/>
  <c r="E72" i="133"/>
  <c r="F72" i="133" s="1"/>
  <c r="E71" i="133"/>
  <c r="F71" i="133" s="1"/>
  <c r="E70" i="133"/>
  <c r="F70" i="133" s="1"/>
  <c r="E69" i="133"/>
  <c r="F69" i="133" s="1"/>
  <c r="E68" i="133"/>
  <c r="F68" i="133" s="1"/>
  <c r="E67" i="133"/>
  <c r="F67" i="133" s="1"/>
  <c r="E66" i="133"/>
  <c r="F66" i="133" s="1"/>
  <c r="D64" i="133"/>
  <c r="C64" i="133"/>
  <c r="G63" i="133"/>
  <c r="E63" i="133"/>
  <c r="F63" i="133" s="1"/>
  <c r="F62" i="133"/>
  <c r="E62" i="133"/>
  <c r="G62" i="133" s="1"/>
  <c r="G61" i="133"/>
  <c r="E61" i="133"/>
  <c r="F61" i="133" s="1"/>
  <c r="F60" i="133"/>
  <c r="E60" i="133"/>
  <c r="G60" i="133" s="1"/>
  <c r="G59" i="133"/>
  <c r="G64" i="133" s="1"/>
  <c r="E59" i="133"/>
  <c r="F58" i="133"/>
  <c r="E58" i="133"/>
  <c r="G58" i="133" s="1"/>
  <c r="G57" i="133"/>
  <c r="E57" i="133"/>
  <c r="F57" i="133" s="1"/>
  <c r="F56" i="133"/>
  <c r="E56" i="133"/>
  <c r="G56" i="133" s="1"/>
  <c r="G55" i="133"/>
  <c r="E55" i="133"/>
  <c r="F55" i="133" s="1"/>
  <c r="F54" i="133"/>
  <c r="E54" i="133"/>
  <c r="G54" i="133" s="1"/>
  <c r="G53" i="133"/>
  <c r="E53" i="133"/>
  <c r="F53" i="133" s="1"/>
  <c r="F52" i="133"/>
  <c r="E52" i="133"/>
  <c r="G52" i="133" s="1"/>
  <c r="G51" i="133"/>
  <c r="E51" i="133"/>
  <c r="F51" i="133" s="1"/>
  <c r="F50" i="133"/>
  <c r="E50" i="133"/>
  <c r="G50" i="133" s="1"/>
  <c r="G49" i="133"/>
  <c r="E49" i="133"/>
  <c r="F49" i="133" s="1"/>
  <c r="F48" i="133"/>
  <c r="E48" i="133"/>
  <c r="G48" i="133" s="1"/>
  <c r="G47" i="133"/>
  <c r="E47" i="133"/>
  <c r="F47" i="133" s="1"/>
  <c r="F46" i="133"/>
  <c r="E46" i="133"/>
  <c r="G46" i="133" s="1"/>
  <c r="G45" i="133"/>
  <c r="E45" i="133"/>
  <c r="F45" i="133" s="1"/>
  <c r="F44" i="133"/>
  <c r="E44" i="133"/>
  <c r="G44" i="133" s="1"/>
  <c r="G43" i="133"/>
  <c r="E43" i="133"/>
  <c r="F43" i="133" s="1"/>
  <c r="F42" i="133"/>
  <c r="E42" i="133"/>
  <c r="G42" i="133" s="1"/>
  <c r="G41" i="133"/>
  <c r="E41" i="133"/>
  <c r="F41" i="133" s="1"/>
  <c r="F40" i="133"/>
  <c r="E40" i="133"/>
  <c r="G40" i="133" s="1"/>
  <c r="G39" i="133"/>
  <c r="E39" i="133"/>
  <c r="F39" i="133" s="1"/>
  <c r="F38" i="133"/>
  <c r="E38" i="133"/>
  <c r="G38" i="133" s="1"/>
  <c r="D37" i="133"/>
  <c r="C37" i="133"/>
  <c r="F36" i="133"/>
  <c r="E36" i="133"/>
  <c r="G36" i="133" s="1"/>
  <c r="G35" i="133"/>
  <c r="E35" i="133"/>
  <c r="F35" i="133" s="1"/>
  <c r="F34" i="133"/>
  <c r="E34" i="133"/>
  <c r="G34" i="133" s="1"/>
  <c r="G33" i="133"/>
  <c r="E33" i="133"/>
  <c r="F33" i="133" s="1"/>
  <c r="F32" i="133"/>
  <c r="E32" i="133"/>
  <c r="G32" i="133" s="1"/>
  <c r="G31" i="133"/>
  <c r="G37" i="133" s="1"/>
  <c r="E31" i="133"/>
  <c r="F31" i="133" s="1"/>
  <c r="F30" i="133"/>
  <c r="F37" i="133" s="1"/>
  <c r="E30" i="133"/>
  <c r="G30" i="133" s="1"/>
  <c r="D28" i="133"/>
  <c r="C28" i="133"/>
  <c r="F27" i="133"/>
  <c r="E27" i="133"/>
  <c r="G27" i="133" s="1"/>
  <c r="G26" i="133"/>
  <c r="E26" i="133"/>
  <c r="F26" i="133" s="1"/>
  <c r="F25" i="133"/>
  <c r="E25" i="133"/>
  <c r="G25" i="133" s="1"/>
  <c r="G24" i="133"/>
  <c r="E24" i="133"/>
  <c r="F24" i="133" s="1"/>
  <c r="G23" i="133"/>
  <c r="E23" i="133"/>
  <c r="F23" i="133" s="1"/>
  <c r="E22" i="133"/>
  <c r="F22" i="133" s="1"/>
  <c r="E21" i="133"/>
  <c r="F21" i="133" s="1"/>
  <c r="F20" i="133"/>
  <c r="E20" i="133"/>
  <c r="G20" i="133" s="1"/>
  <c r="D18" i="133"/>
  <c r="C18" i="133"/>
  <c r="F17" i="133"/>
  <c r="E17" i="133"/>
  <c r="G17" i="133" s="1"/>
  <c r="E16" i="133"/>
  <c r="F16" i="133" s="1"/>
  <c r="F15" i="133"/>
  <c r="E15" i="133"/>
  <c r="G15" i="133" s="1"/>
  <c r="E14" i="133"/>
  <c r="F14" i="133" s="1"/>
  <c r="F13" i="133"/>
  <c r="E13" i="133"/>
  <c r="G13" i="133" s="1"/>
  <c r="E12" i="133"/>
  <c r="F12" i="133" s="1"/>
  <c r="F18" i="133" s="1"/>
  <c r="D10" i="133"/>
  <c r="C10" i="133"/>
  <c r="F9" i="133"/>
  <c r="E9" i="133"/>
  <c r="G9" i="133" s="1"/>
  <c r="E8" i="133"/>
  <c r="F8" i="133" s="1"/>
  <c r="F7" i="133"/>
  <c r="E7" i="133"/>
  <c r="G7" i="133" s="1"/>
  <c r="E6" i="133"/>
  <c r="F6" i="133" s="1"/>
  <c r="F5" i="133"/>
  <c r="E5" i="133"/>
  <c r="G5" i="133" s="1"/>
  <c r="E4" i="133"/>
  <c r="F4" i="133" s="1"/>
  <c r="E3" i="133"/>
  <c r="G3" i="133" s="1"/>
  <c r="D97" i="132"/>
  <c r="C97" i="132"/>
  <c r="F96" i="132"/>
  <c r="E96" i="132"/>
  <c r="G96" i="132" s="1"/>
  <c r="G95" i="132"/>
  <c r="E95" i="132"/>
  <c r="F95" i="132" s="1"/>
  <c r="F94" i="132"/>
  <c r="E94" i="132"/>
  <c r="G94" i="132" s="1"/>
  <c r="G93" i="132"/>
  <c r="E93" i="132"/>
  <c r="F93" i="132" s="1"/>
  <c r="F92" i="132"/>
  <c r="E92" i="132"/>
  <c r="G92" i="132" s="1"/>
  <c r="G91" i="132"/>
  <c r="G97" i="132" s="1"/>
  <c r="E91" i="132"/>
  <c r="F91" i="132" s="1"/>
  <c r="F90" i="132"/>
  <c r="F97" i="132" s="1"/>
  <c r="E90" i="132"/>
  <c r="G90" i="132" s="1"/>
  <c r="D88" i="132"/>
  <c r="C88" i="132"/>
  <c r="F87" i="132"/>
  <c r="E87" i="132"/>
  <c r="G87" i="132" s="1"/>
  <c r="G86" i="132"/>
  <c r="E86" i="132"/>
  <c r="F86" i="132" s="1"/>
  <c r="F85" i="132"/>
  <c r="E85" i="132"/>
  <c r="G85" i="132" s="1"/>
  <c r="G84" i="132"/>
  <c r="E84" i="132"/>
  <c r="F84" i="132" s="1"/>
  <c r="F83" i="132"/>
  <c r="E83" i="132"/>
  <c r="G83" i="132" s="1"/>
  <c r="G82" i="132"/>
  <c r="G88" i="132" s="1"/>
  <c r="E82" i="132"/>
  <c r="F82" i="132" s="1"/>
  <c r="F81" i="132"/>
  <c r="F88" i="132" s="1"/>
  <c r="E81" i="132"/>
  <c r="G81" i="132" s="1"/>
  <c r="D79" i="132"/>
  <c r="C79" i="132"/>
  <c r="E78" i="132"/>
  <c r="F78" i="132" s="1"/>
  <c r="E77" i="132"/>
  <c r="E79" i="132" s="1"/>
  <c r="G75" i="132"/>
  <c r="D75" i="132"/>
  <c r="C75" i="132"/>
  <c r="E74" i="132"/>
  <c r="F74" i="132" s="1"/>
  <c r="E73" i="132"/>
  <c r="F73" i="132" s="1"/>
  <c r="E72" i="132"/>
  <c r="F72" i="132" s="1"/>
  <c r="E71" i="132"/>
  <c r="F71" i="132" s="1"/>
  <c r="E70" i="132"/>
  <c r="F70" i="132" s="1"/>
  <c r="E69" i="132"/>
  <c r="F69" i="132" s="1"/>
  <c r="E68" i="132"/>
  <c r="F68" i="132" s="1"/>
  <c r="E67" i="132"/>
  <c r="F67" i="132" s="1"/>
  <c r="E66" i="132"/>
  <c r="F66" i="132" s="1"/>
  <c r="D64" i="132"/>
  <c r="C64" i="132"/>
  <c r="E63" i="132"/>
  <c r="F63" i="132" s="1"/>
  <c r="F62" i="132"/>
  <c r="E62" i="132"/>
  <c r="G62" i="132" s="1"/>
  <c r="E61" i="132"/>
  <c r="F61" i="132" s="1"/>
  <c r="E60" i="132"/>
  <c r="G60" i="132" s="1"/>
  <c r="E59" i="132"/>
  <c r="F58" i="132"/>
  <c r="E58" i="132"/>
  <c r="G58" i="132" s="1"/>
  <c r="E57" i="132"/>
  <c r="F57" i="132" s="1"/>
  <c r="E56" i="132"/>
  <c r="G56" i="132" s="1"/>
  <c r="E55" i="132"/>
  <c r="F55" i="132" s="1"/>
  <c r="F54" i="132"/>
  <c r="E54" i="132"/>
  <c r="G54" i="132" s="1"/>
  <c r="E53" i="132"/>
  <c r="F53" i="132" s="1"/>
  <c r="E52" i="132"/>
  <c r="G52" i="132" s="1"/>
  <c r="E51" i="132"/>
  <c r="F51" i="132" s="1"/>
  <c r="F50" i="132"/>
  <c r="E50" i="132"/>
  <c r="G50" i="132" s="1"/>
  <c r="E49" i="132"/>
  <c r="F49" i="132" s="1"/>
  <c r="E48" i="132"/>
  <c r="G48" i="132" s="1"/>
  <c r="E47" i="132"/>
  <c r="F47" i="132" s="1"/>
  <c r="F46" i="132"/>
  <c r="E46" i="132"/>
  <c r="G46" i="132" s="1"/>
  <c r="E45" i="132"/>
  <c r="F45" i="132" s="1"/>
  <c r="E44" i="132"/>
  <c r="G44" i="132" s="1"/>
  <c r="E43" i="132"/>
  <c r="F43" i="132" s="1"/>
  <c r="F42" i="132"/>
  <c r="E42" i="132"/>
  <c r="G42" i="132" s="1"/>
  <c r="E41" i="132"/>
  <c r="F41" i="132" s="1"/>
  <c r="E40" i="132"/>
  <c r="G40" i="132" s="1"/>
  <c r="E39" i="132"/>
  <c r="F39" i="132" s="1"/>
  <c r="F38" i="132"/>
  <c r="E38" i="132"/>
  <c r="G38" i="132" s="1"/>
  <c r="D37" i="132"/>
  <c r="C37" i="132"/>
  <c r="F36" i="132"/>
  <c r="E36" i="132"/>
  <c r="G36" i="132" s="1"/>
  <c r="E35" i="132"/>
  <c r="F35" i="132" s="1"/>
  <c r="E34" i="132"/>
  <c r="G34" i="132" s="1"/>
  <c r="E33" i="132"/>
  <c r="F33" i="132" s="1"/>
  <c r="F32" i="132"/>
  <c r="E32" i="132"/>
  <c r="G32" i="132" s="1"/>
  <c r="E31" i="132"/>
  <c r="F31" i="132" s="1"/>
  <c r="E30" i="132"/>
  <c r="G30" i="132" s="1"/>
  <c r="D28" i="132"/>
  <c r="C28" i="132"/>
  <c r="E27" i="132"/>
  <c r="G27" i="132" s="1"/>
  <c r="E26" i="132"/>
  <c r="F26" i="132" s="1"/>
  <c r="F25" i="132"/>
  <c r="E25" i="132"/>
  <c r="G25" i="132" s="1"/>
  <c r="E24" i="132"/>
  <c r="F24" i="132" s="1"/>
  <c r="E23" i="132"/>
  <c r="F23" i="132" s="1"/>
  <c r="G22" i="132"/>
  <c r="E22" i="132"/>
  <c r="F22" i="132" s="1"/>
  <c r="E21" i="132"/>
  <c r="F21" i="132" s="1"/>
  <c r="F20" i="132"/>
  <c r="E20" i="132"/>
  <c r="G20" i="132" s="1"/>
  <c r="D18" i="132"/>
  <c r="C18" i="132"/>
  <c r="F17" i="132"/>
  <c r="E17" i="132"/>
  <c r="G17" i="132" s="1"/>
  <c r="G16" i="132"/>
  <c r="E16" i="132"/>
  <c r="F16" i="132" s="1"/>
  <c r="F15" i="132"/>
  <c r="E15" i="132"/>
  <c r="G15" i="132" s="1"/>
  <c r="G14" i="132"/>
  <c r="E14" i="132"/>
  <c r="F14" i="132" s="1"/>
  <c r="F13" i="132"/>
  <c r="E13" i="132"/>
  <c r="G13" i="132" s="1"/>
  <c r="G12" i="132"/>
  <c r="G18" i="132" s="1"/>
  <c r="E12" i="132"/>
  <c r="F12" i="132" s="1"/>
  <c r="F18" i="132" s="1"/>
  <c r="D10" i="132"/>
  <c r="C10" i="132"/>
  <c r="E9" i="132"/>
  <c r="F9" i="132" s="1"/>
  <c r="E8" i="132"/>
  <c r="G8" i="132" s="1"/>
  <c r="E7" i="132"/>
  <c r="F7" i="132" s="1"/>
  <c r="F6" i="132"/>
  <c r="E6" i="132"/>
  <c r="G6" i="132" s="1"/>
  <c r="E5" i="132"/>
  <c r="F5" i="132" s="1"/>
  <c r="E4" i="132"/>
  <c r="G4" i="132" s="1"/>
  <c r="E3" i="132"/>
  <c r="D97" i="131"/>
  <c r="C97" i="131"/>
  <c r="E96" i="131"/>
  <c r="G96" i="131" s="1"/>
  <c r="E95" i="131"/>
  <c r="F95" i="131" s="1"/>
  <c r="E94" i="131"/>
  <c r="G94" i="131" s="1"/>
  <c r="E93" i="131"/>
  <c r="F93" i="131" s="1"/>
  <c r="E92" i="131"/>
  <c r="G92" i="131" s="1"/>
  <c r="E91" i="131"/>
  <c r="F91" i="131" s="1"/>
  <c r="E90" i="131"/>
  <c r="G90" i="131" s="1"/>
  <c r="D88" i="131"/>
  <c r="C88" i="131"/>
  <c r="E87" i="131"/>
  <c r="G87" i="131" s="1"/>
  <c r="F86" i="131"/>
  <c r="E86" i="131"/>
  <c r="G86" i="131" s="1"/>
  <c r="E85" i="131"/>
  <c r="G85" i="131" s="1"/>
  <c r="F84" i="131"/>
  <c r="E84" i="131"/>
  <c r="G84" i="131" s="1"/>
  <c r="E83" i="131"/>
  <c r="G83" i="131" s="1"/>
  <c r="F82" i="131"/>
  <c r="E82" i="131"/>
  <c r="G82" i="131" s="1"/>
  <c r="E81" i="131"/>
  <c r="G81" i="131" s="1"/>
  <c r="D79" i="131"/>
  <c r="C79" i="131"/>
  <c r="E78" i="131"/>
  <c r="F78" i="131" s="1"/>
  <c r="E77" i="131"/>
  <c r="E79" i="131" s="1"/>
  <c r="G75" i="131"/>
  <c r="D75" i="131"/>
  <c r="C75" i="131"/>
  <c r="E74" i="131"/>
  <c r="F74" i="131" s="1"/>
  <c r="E73" i="131"/>
  <c r="F73" i="131" s="1"/>
  <c r="E72" i="131"/>
  <c r="F72" i="131" s="1"/>
  <c r="E71" i="131"/>
  <c r="F71" i="131" s="1"/>
  <c r="E70" i="131"/>
  <c r="F70" i="131" s="1"/>
  <c r="E69" i="131"/>
  <c r="F69" i="131" s="1"/>
  <c r="E68" i="131"/>
  <c r="F68" i="131" s="1"/>
  <c r="E67" i="131"/>
  <c r="F67" i="131" s="1"/>
  <c r="E66" i="131"/>
  <c r="F66" i="131" s="1"/>
  <c r="F75" i="131" s="1"/>
  <c r="D64" i="131"/>
  <c r="C64" i="131"/>
  <c r="F63" i="131"/>
  <c r="E63" i="131"/>
  <c r="G63" i="131" s="1"/>
  <c r="E62" i="131"/>
  <c r="G62" i="131" s="1"/>
  <c r="F61" i="131"/>
  <c r="E61" i="131"/>
  <c r="G61" i="131" s="1"/>
  <c r="E60" i="131"/>
  <c r="G60" i="131" s="1"/>
  <c r="F59" i="131"/>
  <c r="E59" i="131"/>
  <c r="E64" i="131" s="1"/>
  <c r="E58" i="131"/>
  <c r="G58" i="131" s="1"/>
  <c r="F57" i="131"/>
  <c r="E57" i="131"/>
  <c r="G57" i="131" s="1"/>
  <c r="E56" i="131"/>
  <c r="G56" i="131" s="1"/>
  <c r="F55" i="131"/>
  <c r="E55" i="131"/>
  <c r="G55" i="131" s="1"/>
  <c r="E54" i="131"/>
  <c r="G54" i="131" s="1"/>
  <c r="F53" i="131"/>
  <c r="E53" i="131"/>
  <c r="G53" i="131" s="1"/>
  <c r="E52" i="131"/>
  <c r="G52" i="131" s="1"/>
  <c r="F51" i="131"/>
  <c r="E51" i="131"/>
  <c r="G51" i="131" s="1"/>
  <c r="E50" i="131"/>
  <c r="G50" i="131" s="1"/>
  <c r="E49" i="131"/>
  <c r="F49" i="131" s="1"/>
  <c r="E48" i="131"/>
  <c r="G48" i="131" s="1"/>
  <c r="E47" i="131"/>
  <c r="F47" i="131" s="1"/>
  <c r="E46" i="131"/>
  <c r="G46" i="131" s="1"/>
  <c r="E45" i="131"/>
  <c r="F45" i="131" s="1"/>
  <c r="E44" i="131"/>
  <c r="G44" i="131" s="1"/>
  <c r="E43" i="131"/>
  <c r="F43" i="131" s="1"/>
  <c r="E42" i="131"/>
  <c r="G42" i="131" s="1"/>
  <c r="E41" i="131"/>
  <c r="F41" i="131" s="1"/>
  <c r="F40" i="131"/>
  <c r="E40" i="131"/>
  <c r="G40" i="131" s="1"/>
  <c r="E39" i="131"/>
  <c r="F39" i="131" s="1"/>
  <c r="F38" i="131"/>
  <c r="E38" i="131"/>
  <c r="G38" i="131" s="1"/>
  <c r="D37" i="131"/>
  <c r="C37" i="131"/>
  <c r="F36" i="131"/>
  <c r="E36" i="131"/>
  <c r="G36" i="131" s="1"/>
  <c r="E35" i="131"/>
  <c r="F35" i="131" s="1"/>
  <c r="F34" i="131"/>
  <c r="E34" i="131"/>
  <c r="G34" i="131" s="1"/>
  <c r="E33" i="131"/>
  <c r="F33" i="131" s="1"/>
  <c r="F32" i="131"/>
  <c r="E32" i="131"/>
  <c r="G32" i="131" s="1"/>
  <c r="E31" i="131"/>
  <c r="F31" i="131" s="1"/>
  <c r="E30" i="131"/>
  <c r="D28" i="131"/>
  <c r="C28" i="131"/>
  <c r="F27" i="131"/>
  <c r="E27" i="131"/>
  <c r="G27" i="131" s="1"/>
  <c r="E26" i="131"/>
  <c r="F26" i="131" s="1"/>
  <c r="F25" i="131"/>
  <c r="E25" i="131"/>
  <c r="G25" i="131" s="1"/>
  <c r="E24" i="131"/>
  <c r="F24" i="131" s="1"/>
  <c r="E23" i="131"/>
  <c r="F23" i="131" s="1"/>
  <c r="F22" i="131"/>
  <c r="E22" i="131"/>
  <c r="G22" i="131" s="1"/>
  <c r="F21" i="131"/>
  <c r="E21" i="131"/>
  <c r="G21" i="131" s="1"/>
  <c r="E20" i="131"/>
  <c r="G20" i="131" s="1"/>
  <c r="D18" i="131"/>
  <c r="C18" i="131"/>
  <c r="E17" i="131"/>
  <c r="G17" i="131" s="1"/>
  <c r="E16" i="131"/>
  <c r="F16" i="131" s="1"/>
  <c r="E15" i="131"/>
  <c r="G15" i="131" s="1"/>
  <c r="E14" i="131"/>
  <c r="F14" i="131" s="1"/>
  <c r="E13" i="131"/>
  <c r="G13" i="131" s="1"/>
  <c r="E12" i="131"/>
  <c r="F12" i="131" s="1"/>
  <c r="F18" i="131" s="1"/>
  <c r="D10" i="131"/>
  <c r="C10" i="131"/>
  <c r="E9" i="131"/>
  <c r="F9" i="131" s="1"/>
  <c r="E8" i="131"/>
  <c r="G8" i="131" s="1"/>
  <c r="E7" i="131"/>
  <c r="F7" i="131" s="1"/>
  <c r="E6" i="131"/>
  <c r="G6" i="131" s="1"/>
  <c r="E5" i="131"/>
  <c r="F5" i="131" s="1"/>
  <c r="E4" i="131"/>
  <c r="G4" i="131" s="1"/>
  <c r="E3" i="131"/>
  <c r="D97" i="130"/>
  <c r="C97" i="130"/>
  <c r="F96" i="130"/>
  <c r="E96" i="130"/>
  <c r="G96" i="130" s="1"/>
  <c r="E95" i="130"/>
  <c r="F95" i="130" s="1"/>
  <c r="F94" i="130"/>
  <c r="E94" i="130"/>
  <c r="G94" i="130" s="1"/>
  <c r="E93" i="130"/>
  <c r="F93" i="130" s="1"/>
  <c r="F92" i="130"/>
  <c r="E92" i="130"/>
  <c r="G92" i="130" s="1"/>
  <c r="E91" i="130"/>
  <c r="F91" i="130" s="1"/>
  <c r="E90" i="130"/>
  <c r="D88" i="130"/>
  <c r="C88" i="130"/>
  <c r="F87" i="130"/>
  <c r="E87" i="130"/>
  <c r="G87" i="130" s="1"/>
  <c r="E86" i="130"/>
  <c r="F86" i="130" s="1"/>
  <c r="F85" i="130"/>
  <c r="E85" i="130"/>
  <c r="G85" i="130" s="1"/>
  <c r="E84" i="130"/>
  <c r="F84" i="130" s="1"/>
  <c r="F83" i="130"/>
  <c r="E83" i="130"/>
  <c r="G83" i="130" s="1"/>
  <c r="E82" i="130"/>
  <c r="F82" i="130" s="1"/>
  <c r="F81" i="130"/>
  <c r="E81" i="130"/>
  <c r="G81" i="130" s="1"/>
  <c r="D79" i="130"/>
  <c r="D98" i="130" s="1"/>
  <c r="C79" i="130"/>
  <c r="F78" i="130"/>
  <c r="E78" i="130"/>
  <c r="F77" i="130"/>
  <c r="F79" i="130" s="1"/>
  <c r="E77" i="130"/>
  <c r="E79" i="130" s="1"/>
  <c r="G75" i="130"/>
  <c r="D75" i="130"/>
  <c r="C75" i="130"/>
  <c r="E74" i="130"/>
  <c r="F74" i="130" s="1"/>
  <c r="E73" i="130"/>
  <c r="F73" i="130" s="1"/>
  <c r="E72" i="130"/>
  <c r="F72" i="130" s="1"/>
  <c r="E71" i="130"/>
  <c r="F71" i="130" s="1"/>
  <c r="E70" i="130"/>
  <c r="F70" i="130" s="1"/>
  <c r="E69" i="130"/>
  <c r="F69" i="130" s="1"/>
  <c r="E68" i="130"/>
  <c r="F68" i="130" s="1"/>
  <c r="E67" i="130"/>
  <c r="F67" i="130" s="1"/>
  <c r="E66" i="130"/>
  <c r="F66" i="130" s="1"/>
  <c r="F75" i="130" s="1"/>
  <c r="D64" i="130"/>
  <c r="C64" i="130"/>
  <c r="G63" i="130"/>
  <c r="E63" i="130"/>
  <c r="F63" i="130" s="1"/>
  <c r="F62" i="130"/>
  <c r="E62" i="130"/>
  <c r="G62" i="130" s="1"/>
  <c r="G61" i="130"/>
  <c r="E61" i="130"/>
  <c r="F61" i="130" s="1"/>
  <c r="F60" i="130"/>
  <c r="E60" i="130"/>
  <c r="G60" i="130" s="1"/>
  <c r="G59" i="130"/>
  <c r="G64" i="130" s="1"/>
  <c r="E59" i="130"/>
  <c r="F58" i="130"/>
  <c r="E58" i="130"/>
  <c r="G58" i="130" s="1"/>
  <c r="G57" i="130"/>
  <c r="E57" i="130"/>
  <c r="F57" i="130" s="1"/>
  <c r="F56" i="130"/>
  <c r="E56" i="130"/>
  <c r="G56" i="130" s="1"/>
  <c r="G55" i="130"/>
  <c r="E55" i="130"/>
  <c r="F55" i="130" s="1"/>
  <c r="F54" i="130"/>
  <c r="E54" i="130"/>
  <c r="G54" i="130" s="1"/>
  <c r="G53" i="130"/>
  <c r="E53" i="130"/>
  <c r="F53" i="130" s="1"/>
  <c r="F52" i="130"/>
  <c r="E52" i="130"/>
  <c r="G52" i="130" s="1"/>
  <c r="G51" i="130"/>
  <c r="E51" i="130"/>
  <c r="F51" i="130" s="1"/>
  <c r="F50" i="130"/>
  <c r="E50" i="130"/>
  <c r="G50" i="130" s="1"/>
  <c r="G49" i="130"/>
  <c r="E49" i="130"/>
  <c r="F49" i="130" s="1"/>
  <c r="F48" i="130"/>
  <c r="E48" i="130"/>
  <c r="G48" i="130" s="1"/>
  <c r="G47" i="130"/>
  <c r="E47" i="130"/>
  <c r="F47" i="130" s="1"/>
  <c r="F46" i="130"/>
  <c r="E46" i="130"/>
  <c r="G46" i="130" s="1"/>
  <c r="G45" i="130"/>
  <c r="E45" i="130"/>
  <c r="F45" i="130" s="1"/>
  <c r="F44" i="130"/>
  <c r="E44" i="130"/>
  <c r="G44" i="130" s="1"/>
  <c r="G43" i="130"/>
  <c r="E43" i="130"/>
  <c r="F43" i="130" s="1"/>
  <c r="F42" i="130"/>
  <c r="E42" i="130"/>
  <c r="G42" i="130" s="1"/>
  <c r="G41" i="130"/>
  <c r="E41" i="130"/>
  <c r="F41" i="130" s="1"/>
  <c r="F40" i="130"/>
  <c r="E40" i="130"/>
  <c r="G40" i="130" s="1"/>
  <c r="G39" i="130"/>
  <c r="E39" i="130"/>
  <c r="F39" i="130" s="1"/>
  <c r="F38" i="130"/>
  <c r="E38" i="130"/>
  <c r="G38" i="130" s="1"/>
  <c r="D37" i="130"/>
  <c r="C37" i="130"/>
  <c r="F36" i="130"/>
  <c r="E36" i="130"/>
  <c r="G36" i="130" s="1"/>
  <c r="G35" i="130"/>
  <c r="E35" i="130"/>
  <c r="F35" i="130" s="1"/>
  <c r="F34" i="130"/>
  <c r="E34" i="130"/>
  <c r="G34" i="130" s="1"/>
  <c r="G33" i="130"/>
  <c r="E33" i="130"/>
  <c r="F33" i="130" s="1"/>
  <c r="F32" i="130"/>
  <c r="E32" i="130"/>
  <c r="G32" i="130" s="1"/>
  <c r="E31" i="130"/>
  <c r="F31" i="130" s="1"/>
  <c r="E30" i="130"/>
  <c r="G30" i="130" s="1"/>
  <c r="D28" i="130"/>
  <c r="C28" i="130"/>
  <c r="F27" i="130"/>
  <c r="E27" i="130"/>
  <c r="G27" i="130" s="1"/>
  <c r="G26" i="130"/>
  <c r="E26" i="130"/>
  <c r="F26" i="130" s="1"/>
  <c r="F25" i="130"/>
  <c r="E25" i="130"/>
  <c r="G25" i="130" s="1"/>
  <c r="G24" i="130"/>
  <c r="E24" i="130"/>
  <c r="F24" i="130" s="1"/>
  <c r="G23" i="130"/>
  <c r="E23" i="130"/>
  <c r="F23" i="130" s="1"/>
  <c r="E22" i="130"/>
  <c r="F22" i="130" s="1"/>
  <c r="E21" i="130"/>
  <c r="F21" i="130" s="1"/>
  <c r="F20" i="130"/>
  <c r="E20" i="130"/>
  <c r="G20" i="130" s="1"/>
  <c r="D18" i="130"/>
  <c r="C18" i="130"/>
  <c r="F17" i="130"/>
  <c r="E17" i="130"/>
  <c r="G17" i="130" s="1"/>
  <c r="E16" i="130"/>
  <c r="F16" i="130" s="1"/>
  <c r="F15" i="130"/>
  <c r="E15" i="130"/>
  <c r="G15" i="130" s="1"/>
  <c r="E14" i="130"/>
  <c r="F14" i="130" s="1"/>
  <c r="F13" i="130"/>
  <c r="E13" i="130"/>
  <c r="G13" i="130" s="1"/>
  <c r="E12" i="130"/>
  <c r="F12" i="130" s="1"/>
  <c r="D10" i="130"/>
  <c r="C10" i="130"/>
  <c r="F9" i="130"/>
  <c r="E9" i="130"/>
  <c r="G9" i="130" s="1"/>
  <c r="E8" i="130"/>
  <c r="F8" i="130" s="1"/>
  <c r="F7" i="130"/>
  <c r="E7" i="130"/>
  <c r="G7" i="130" s="1"/>
  <c r="E6" i="130"/>
  <c r="F6" i="130" s="1"/>
  <c r="F5" i="130"/>
  <c r="E5" i="130"/>
  <c r="G5" i="130" s="1"/>
  <c r="E4" i="130"/>
  <c r="F4" i="130" s="1"/>
  <c r="F3" i="130"/>
  <c r="E3" i="130"/>
  <c r="G3" i="130" s="1"/>
  <c r="D102" i="129"/>
  <c r="E101" i="129"/>
  <c r="G101" i="129" s="1"/>
  <c r="E100" i="129"/>
  <c r="F100" i="129" s="1"/>
  <c r="E99" i="129"/>
  <c r="G99" i="129" s="1"/>
  <c r="E98" i="129"/>
  <c r="F98" i="129" s="1"/>
  <c r="E97" i="129"/>
  <c r="G97" i="129" s="1"/>
  <c r="E96" i="129"/>
  <c r="F96" i="129" s="1"/>
  <c r="E95" i="129"/>
  <c r="G95" i="129" s="1"/>
  <c r="D93" i="129"/>
  <c r="E92" i="129"/>
  <c r="G92" i="129" s="1"/>
  <c r="E91" i="129"/>
  <c r="F91" i="129" s="1"/>
  <c r="E90" i="129"/>
  <c r="G90" i="129" s="1"/>
  <c r="E89" i="129"/>
  <c r="F89" i="129" s="1"/>
  <c r="E88" i="129"/>
  <c r="G88" i="129" s="1"/>
  <c r="E87" i="129"/>
  <c r="F87" i="129" s="1"/>
  <c r="E86" i="129"/>
  <c r="G86" i="129" s="1"/>
  <c r="D84" i="129"/>
  <c r="E83" i="129"/>
  <c r="F83" i="129" s="1"/>
  <c r="E82" i="129"/>
  <c r="G80" i="129"/>
  <c r="D80" i="129"/>
  <c r="E79" i="129"/>
  <c r="F79" i="129" s="1"/>
  <c r="E78" i="129"/>
  <c r="F78" i="129" s="1"/>
  <c r="E77" i="129"/>
  <c r="F77" i="129" s="1"/>
  <c r="E76" i="129"/>
  <c r="F76" i="129" s="1"/>
  <c r="E75" i="129"/>
  <c r="F75" i="129" s="1"/>
  <c r="E74" i="129"/>
  <c r="F74" i="129" s="1"/>
  <c r="E73" i="129"/>
  <c r="F73" i="129" s="1"/>
  <c r="E72" i="129"/>
  <c r="F72" i="129" s="1"/>
  <c r="E71" i="129"/>
  <c r="F71" i="129" s="1"/>
  <c r="D69" i="129"/>
  <c r="E63" i="129"/>
  <c r="F63" i="129" s="1"/>
  <c r="E62" i="129"/>
  <c r="G62" i="129" s="1"/>
  <c r="E61" i="129"/>
  <c r="F61" i="129" s="1"/>
  <c r="E60" i="129"/>
  <c r="G60" i="129" s="1"/>
  <c r="E59" i="129"/>
  <c r="G59" i="129" s="1"/>
  <c r="E58" i="129"/>
  <c r="G58" i="129" s="1"/>
  <c r="E57" i="129"/>
  <c r="F57" i="129" s="1"/>
  <c r="E56" i="129"/>
  <c r="G56" i="129" s="1"/>
  <c r="E55" i="129"/>
  <c r="F55" i="129" s="1"/>
  <c r="E54" i="129"/>
  <c r="G54" i="129" s="1"/>
  <c r="E53" i="129"/>
  <c r="F53" i="129" s="1"/>
  <c r="E52" i="129"/>
  <c r="G52" i="129" s="1"/>
  <c r="E51" i="129"/>
  <c r="F51" i="129" s="1"/>
  <c r="E50" i="129"/>
  <c r="G50" i="129" s="1"/>
  <c r="E49" i="129"/>
  <c r="F49" i="129" s="1"/>
  <c r="E48" i="129"/>
  <c r="G48" i="129" s="1"/>
  <c r="E47" i="129"/>
  <c r="F47" i="129" s="1"/>
  <c r="E46" i="129"/>
  <c r="G46" i="129" s="1"/>
  <c r="E45" i="129"/>
  <c r="F45" i="129" s="1"/>
  <c r="E44" i="129"/>
  <c r="G44" i="129" s="1"/>
  <c r="E43" i="129"/>
  <c r="F43" i="129" s="1"/>
  <c r="E42" i="129"/>
  <c r="G42" i="129" s="1"/>
  <c r="E41" i="129"/>
  <c r="F41" i="129" s="1"/>
  <c r="E40" i="129"/>
  <c r="G40" i="129" s="1"/>
  <c r="E39" i="129"/>
  <c r="F39" i="129" s="1"/>
  <c r="E38" i="129"/>
  <c r="G38" i="129" s="1"/>
  <c r="D37" i="129"/>
  <c r="E36" i="129"/>
  <c r="G36" i="129" s="1"/>
  <c r="E35" i="129"/>
  <c r="F35" i="129" s="1"/>
  <c r="E34" i="129"/>
  <c r="G34" i="129" s="1"/>
  <c r="E33" i="129"/>
  <c r="F33" i="129" s="1"/>
  <c r="E32" i="129"/>
  <c r="G32" i="129" s="1"/>
  <c r="E31" i="129"/>
  <c r="F31" i="129" s="1"/>
  <c r="E30" i="129"/>
  <c r="G30" i="129" s="1"/>
  <c r="D28" i="129"/>
  <c r="E27" i="129"/>
  <c r="G27" i="129" s="1"/>
  <c r="E26" i="129"/>
  <c r="F26" i="129" s="1"/>
  <c r="E25" i="129"/>
  <c r="G25" i="129" s="1"/>
  <c r="E24" i="129"/>
  <c r="F24" i="129" s="1"/>
  <c r="E23" i="129"/>
  <c r="F23" i="129" s="1"/>
  <c r="E22" i="129"/>
  <c r="F22" i="129" s="1"/>
  <c r="E21" i="129"/>
  <c r="F21" i="129" s="1"/>
  <c r="E20" i="129"/>
  <c r="G20" i="129" s="1"/>
  <c r="D18" i="129"/>
  <c r="E17" i="129"/>
  <c r="G17" i="129" s="1"/>
  <c r="E16" i="129"/>
  <c r="F16" i="129" s="1"/>
  <c r="E15" i="129"/>
  <c r="G15" i="129" s="1"/>
  <c r="E14" i="129"/>
  <c r="F14" i="129" s="1"/>
  <c r="E13" i="129"/>
  <c r="G13" i="129" s="1"/>
  <c r="E12" i="129"/>
  <c r="F12" i="129" s="1"/>
  <c r="F18" i="129" s="1"/>
  <c r="D10" i="129"/>
  <c r="E9" i="129"/>
  <c r="G9" i="129" s="1"/>
  <c r="E8" i="129"/>
  <c r="F8" i="129" s="1"/>
  <c r="E7" i="129"/>
  <c r="G7" i="129" s="1"/>
  <c r="E6" i="129"/>
  <c r="F6" i="129" s="1"/>
  <c r="E5" i="129"/>
  <c r="G5" i="129" s="1"/>
  <c r="E4" i="129"/>
  <c r="F4" i="129" s="1"/>
  <c r="E3" i="129"/>
  <c r="G3" i="129" s="1"/>
  <c r="C97" i="128"/>
  <c r="B97" i="128"/>
  <c r="E96" i="128"/>
  <c r="D96" i="128"/>
  <c r="F96" i="128" s="1"/>
  <c r="F95" i="128"/>
  <c r="D95" i="128"/>
  <c r="E95" i="128" s="1"/>
  <c r="E94" i="128"/>
  <c r="D94" i="128"/>
  <c r="F94" i="128" s="1"/>
  <c r="F93" i="128"/>
  <c r="D93" i="128"/>
  <c r="E93" i="128" s="1"/>
  <c r="E92" i="128"/>
  <c r="D92" i="128"/>
  <c r="F92" i="128" s="1"/>
  <c r="F91" i="128"/>
  <c r="F97" i="128" s="1"/>
  <c r="D91" i="128"/>
  <c r="E91" i="128" s="1"/>
  <c r="E90" i="128"/>
  <c r="E97" i="128" s="1"/>
  <c r="D90" i="128"/>
  <c r="F90" i="128" s="1"/>
  <c r="C88" i="128"/>
  <c r="B88" i="128"/>
  <c r="E87" i="128"/>
  <c r="D87" i="128"/>
  <c r="F87" i="128" s="1"/>
  <c r="F86" i="128"/>
  <c r="D86" i="128"/>
  <c r="E86" i="128" s="1"/>
  <c r="E85" i="128"/>
  <c r="D85" i="128"/>
  <c r="F85" i="128" s="1"/>
  <c r="F84" i="128"/>
  <c r="D84" i="128"/>
  <c r="E84" i="128" s="1"/>
  <c r="E83" i="128"/>
  <c r="D83" i="128"/>
  <c r="F83" i="128" s="1"/>
  <c r="F82" i="128"/>
  <c r="F88" i="128" s="1"/>
  <c r="D82" i="128"/>
  <c r="E82" i="128" s="1"/>
  <c r="E81" i="128"/>
  <c r="E88" i="128" s="1"/>
  <c r="D81" i="128"/>
  <c r="F81" i="128" s="1"/>
  <c r="E79" i="128"/>
  <c r="C79" i="128"/>
  <c r="C98" i="128" s="1"/>
  <c r="B79" i="128"/>
  <c r="E78" i="128"/>
  <c r="D78" i="128"/>
  <c r="E77" i="128"/>
  <c r="D77" i="128"/>
  <c r="D79" i="128" s="1"/>
  <c r="F75" i="128"/>
  <c r="C75" i="128"/>
  <c r="B75" i="128"/>
  <c r="D74" i="128"/>
  <c r="E74" i="128" s="1"/>
  <c r="D73" i="128"/>
  <c r="E73" i="128" s="1"/>
  <c r="D72" i="128"/>
  <c r="E72" i="128" s="1"/>
  <c r="D71" i="128"/>
  <c r="E71" i="128" s="1"/>
  <c r="D70" i="128"/>
  <c r="E70" i="128" s="1"/>
  <c r="D69" i="128"/>
  <c r="E69" i="128" s="1"/>
  <c r="D68" i="128"/>
  <c r="E68" i="128" s="1"/>
  <c r="D67" i="128"/>
  <c r="E67" i="128" s="1"/>
  <c r="D66" i="128"/>
  <c r="E66" i="128" s="1"/>
  <c r="C64" i="128"/>
  <c r="B64" i="128"/>
  <c r="D63" i="128"/>
  <c r="E63" i="128" s="1"/>
  <c r="E62" i="128"/>
  <c r="D62" i="128"/>
  <c r="F62" i="128" s="1"/>
  <c r="D61" i="128"/>
  <c r="E61" i="128" s="1"/>
  <c r="E60" i="128"/>
  <c r="D60" i="128"/>
  <c r="F60" i="128" s="1"/>
  <c r="D59" i="128"/>
  <c r="E58" i="128"/>
  <c r="D58" i="128"/>
  <c r="F58" i="128" s="1"/>
  <c r="D57" i="128"/>
  <c r="E57" i="128" s="1"/>
  <c r="E56" i="128"/>
  <c r="D56" i="128"/>
  <c r="F56" i="128" s="1"/>
  <c r="D55" i="128"/>
  <c r="E55" i="128" s="1"/>
  <c r="E54" i="128"/>
  <c r="D54" i="128"/>
  <c r="F54" i="128" s="1"/>
  <c r="D53" i="128"/>
  <c r="E53" i="128" s="1"/>
  <c r="E52" i="128"/>
  <c r="D52" i="128"/>
  <c r="F52" i="128" s="1"/>
  <c r="D51" i="128"/>
  <c r="E51" i="128" s="1"/>
  <c r="E50" i="128"/>
  <c r="D50" i="128"/>
  <c r="F50" i="128" s="1"/>
  <c r="D49" i="128"/>
  <c r="E49" i="128" s="1"/>
  <c r="E48" i="128"/>
  <c r="D48" i="128"/>
  <c r="F48" i="128" s="1"/>
  <c r="D47" i="128"/>
  <c r="E47" i="128" s="1"/>
  <c r="E46" i="128"/>
  <c r="D46" i="128"/>
  <c r="F46" i="128" s="1"/>
  <c r="D45" i="128"/>
  <c r="E45" i="128" s="1"/>
  <c r="E44" i="128"/>
  <c r="D44" i="128"/>
  <c r="F44" i="128" s="1"/>
  <c r="D43" i="128"/>
  <c r="E43" i="128" s="1"/>
  <c r="E42" i="128"/>
  <c r="D42" i="128"/>
  <c r="F42" i="128" s="1"/>
  <c r="D41" i="128"/>
  <c r="E41" i="128" s="1"/>
  <c r="E40" i="128"/>
  <c r="D40" i="128"/>
  <c r="F40" i="128" s="1"/>
  <c r="D39" i="128"/>
  <c r="E39" i="128" s="1"/>
  <c r="E38" i="128"/>
  <c r="D38" i="128"/>
  <c r="F38" i="128" s="1"/>
  <c r="C37" i="128"/>
  <c r="B37" i="128"/>
  <c r="E36" i="128"/>
  <c r="D36" i="128"/>
  <c r="F36" i="128" s="1"/>
  <c r="D35" i="128"/>
  <c r="E35" i="128" s="1"/>
  <c r="E34" i="128"/>
  <c r="D34" i="128"/>
  <c r="F34" i="128" s="1"/>
  <c r="D33" i="128"/>
  <c r="E33" i="128" s="1"/>
  <c r="E32" i="128"/>
  <c r="D32" i="128"/>
  <c r="F32" i="128" s="1"/>
  <c r="D31" i="128"/>
  <c r="E31" i="128" s="1"/>
  <c r="E30" i="128"/>
  <c r="D30" i="128"/>
  <c r="F30" i="128" s="1"/>
  <c r="C28" i="128"/>
  <c r="B28" i="128"/>
  <c r="E27" i="128"/>
  <c r="D27" i="128"/>
  <c r="F27" i="128" s="1"/>
  <c r="D26" i="128"/>
  <c r="E26" i="128" s="1"/>
  <c r="E25" i="128"/>
  <c r="D25" i="128"/>
  <c r="F25" i="128" s="1"/>
  <c r="D24" i="128"/>
  <c r="E24" i="128" s="1"/>
  <c r="D23" i="128"/>
  <c r="E23" i="128" s="1"/>
  <c r="F22" i="128"/>
  <c r="D22" i="128"/>
  <c r="E22" i="128" s="1"/>
  <c r="F21" i="128"/>
  <c r="D21" i="128"/>
  <c r="E21" i="128" s="1"/>
  <c r="E20" i="128"/>
  <c r="E28" i="128" s="1"/>
  <c r="D20" i="128"/>
  <c r="F20" i="128" s="1"/>
  <c r="C18" i="128"/>
  <c r="B18" i="128"/>
  <c r="E17" i="128"/>
  <c r="D17" i="128"/>
  <c r="F17" i="128" s="1"/>
  <c r="F16" i="128"/>
  <c r="D16" i="128"/>
  <c r="E16" i="128" s="1"/>
  <c r="E15" i="128"/>
  <c r="D15" i="128"/>
  <c r="F15" i="128" s="1"/>
  <c r="F14" i="128"/>
  <c r="D14" i="128"/>
  <c r="E14" i="128" s="1"/>
  <c r="E13" i="128"/>
  <c r="D13" i="128"/>
  <c r="F13" i="128" s="1"/>
  <c r="F12" i="128"/>
  <c r="F18" i="128" s="1"/>
  <c r="D12" i="128"/>
  <c r="E12" i="128" s="1"/>
  <c r="E18" i="128" s="1"/>
  <c r="C10" i="128"/>
  <c r="B10" i="128"/>
  <c r="D9" i="128"/>
  <c r="E9" i="128" s="1"/>
  <c r="E8" i="128"/>
  <c r="D8" i="128"/>
  <c r="F8" i="128" s="1"/>
  <c r="D7" i="128"/>
  <c r="E7" i="128" s="1"/>
  <c r="E6" i="128"/>
  <c r="D6" i="128"/>
  <c r="F6" i="128" s="1"/>
  <c r="D5" i="128"/>
  <c r="E5" i="128" s="1"/>
  <c r="E4" i="128"/>
  <c r="D4" i="128"/>
  <c r="F4" i="128" s="1"/>
  <c r="D3" i="128"/>
  <c r="D10" i="128" s="1"/>
  <c r="D97" i="127"/>
  <c r="C97" i="127"/>
  <c r="F96" i="127"/>
  <c r="E96" i="127"/>
  <c r="G96" i="127" s="1"/>
  <c r="G95" i="127"/>
  <c r="E95" i="127"/>
  <c r="F95" i="127" s="1"/>
  <c r="F94" i="127"/>
  <c r="E94" i="127"/>
  <c r="G94" i="127" s="1"/>
  <c r="G93" i="127"/>
  <c r="E93" i="127"/>
  <c r="F93" i="127" s="1"/>
  <c r="F92" i="127"/>
  <c r="E92" i="127"/>
  <c r="G92" i="127" s="1"/>
  <c r="G91" i="127"/>
  <c r="G97" i="127" s="1"/>
  <c r="E91" i="127"/>
  <c r="F91" i="127" s="1"/>
  <c r="F90" i="127"/>
  <c r="F97" i="127" s="1"/>
  <c r="E90" i="127"/>
  <c r="G90" i="127" s="1"/>
  <c r="D88" i="127"/>
  <c r="C88" i="127"/>
  <c r="F87" i="127"/>
  <c r="E87" i="127"/>
  <c r="G87" i="127" s="1"/>
  <c r="G86" i="127"/>
  <c r="E86" i="127"/>
  <c r="F86" i="127" s="1"/>
  <c r="F85" i="127"/>
  <c r="E85" i="127"/>
  <c r="G85" i="127" s="1"/>
  <c r="G84" i="127"/>
  <c r="E84" i="127"/>
  <c r="F84" i="127" s="1"/>
  <c r="F83" i="127"/>
  <c r="E83" i="127"/>
  <c r="G83" i="127" s="1"/>
  <c r="G82" i="127"/>
  <c r="G88" i="127" s="1"/>
  <c r="E82" i="127"/>
  <c r="F82" i="127" s="1"/>
  <c r="F81" i="127"/>
  <c r="F88" i="127" s="1"/>
  <c r="E81" i="127"/>
  <c r="G81" i="127" s="1"/>
  <c r="F79" i="127"/>
  <c r="D79" i="127"/>
  <c r="D98" i="127" s="1"/>
  <c r="C79" i="127"/>
  <c r="F78" i="127"/>
  <c r="E78" i="127"/>
  <c r="F77" i="127"/>
  <c r="E77" i="127"/>
  <c r="E79" i="127" s="1"/>
  <c r="G75" i="127"/>
  <c r="D75" i="127"/>
  <c r="C75" i="127"/>
  <c r="E74" i="127"/>
  <c r="F74" i="127" s="1"/>
  <c r="E73" i="127"/>
  <c r="F73" i="127" s="1"/>
  <c r="E72" i="127"/>
  <c r="F72" i="127" s="1"/>
  <c r="E71" i="127"/>
  <c r="F71" i="127" s="1"/>
  <c r="E70" i="127"/>
  <c r="F70" i="127" s="1"/>
  <c r="E69" i="127"/>
  <c r="F69" i="127" s="1"/>
  <c r="E68" i="127"/>
  <c r="F68" i="127" s="1"/>
  <c r="E67" i="127"/>
  <c r="F67" i="127" s="1"/>
  <c r="E66" i="127"/>
  <c r="F66" i="127" s="1"/>
  <c r="D64" i="127"/>
  <c r="C64" i="127"/>
  <c r="E63" i="127"/>
  <c r="F63" i="127" s="1"/>
  <c r="F62" i="127"/>
  <c r="E62" i="127"/>
  <c r="G62" i="127" s="1"/>
  <c r="E61" i="127"/>
  <c r="F61" i="127" s="1"/>
  <c r="F60" i="127"/>
  <c r="E60" i="127"/>
  <c r="G60" i="127" s="1"/>
  <c r="E59" i="127"/>
  <c r="F58" i="127"/>
  <c r="E58" i="127"/>
  <c r="G58" i="127" s="1"/>
  <c r="E57" i="127"/>
  <c r="F57" i="127" s="1"/>
  <c r="F56" i="127"/>
  <c r="E56" i="127"/>
  <c r="G56" i="127" s="1"/>
  <c r="E55" i="127"/>
  <c r="F55" i="127" s="1"/>
  <c r="F54" i="127"/>
  <c r="E54" i="127"/>
  <c r="G54" i="127" s="1"/>
  <c r="E53" i="127"/>
  <c r="F53" i="127" s="1"/>
  <c r="F52" i="127"/>
  <c r="E52" i="127"/>
  <c r="G52" i="127" s="1"/>
  <c r="E51" i="127"/>
  <c r="F51" i="127" s="1"/>
  <c r="F50" i="127"/>
  <c r="E50" i="127"/>
  <c r="G50" i="127" s="1"/>
  <c r="E49" i="127"/>
  <c r="F49" i="127" s="1"/>
  <c r="F48" i="127"/>
  <c r="E48" i="127"/>
  <c r="G48" i="127" s="1"/>
  <c r="E47" i="127"/>
  <c r="F47" i="127" s="1"/>
  <c r="F46" i="127"/>
  <c r="E46" i="127"/>
  <c r="G46" i="127" s="1"/>
  <c r="E45" i="127"/>
  <c r="F45" i="127" s="1"/>
  <c r="F44" i="127"/>
  <c r="E44" i="127"/>
  <c r="G44" i="127" s="1"/>
  <c r="E43" i="127"/>
  <c r="F43" i="127" s="1"/>
  <c r="F42" i="127"/>
  <c r="E42" i="127"/>
  <c r="G42" i="127" s="1"/>
  <c r="E41" i="127"/>
  <c r="F41" i="127" s="1"/>
  <c r="F40" i="127"/>
  <c r="E40" i="127"/>
  <c r="G40" i="127" s="1"/>
  <c r="E39" i="127"/>
  <c r="F39" i="127" s="1"/>
  <c r="F38" i="127"/>
  <c r="E38" i="127"/>
  <c r="G38" i="127" s="1"/>
  <c r="D37" i="127"/>
  <c r="C37" i="127"/>
  <c r="F36" i="127"/>
  <c r="E36" i="127"/>
  <c r="G36" i="127" s="1"/>
  <c r="E35" i="127"/>
  <c r="F35" i="127" s="1"/>
  <c r="F34" i="127"/>
  <c r="E34" i="127"/>
  <c r="G34" i="127" s="1"/>
  <c r="E33" i="127"/>
  <c r="F33" i="127" s="1"/>
  <c r="F32" i="127"/>
  <c r="E32" i="127"/>
  <c r="G32" i="127" s="1"/>
  <c r="E31" i="127"/>
  <c r="F31" i="127" s="1"/>
  <c r="F30" i="127"/>
  <c r="E30" i="127"/>
  <c r="G30" i="127" s="1"/>
  <c r="D28" i="127"/>
  <c r="C28" i="127"/>
  <c r="F27" i="127"/>
  <c r="E27" i="127"/>
  <c r="G27" i="127" s="1"/>
  <c r="E26" i="127"/>
  <c r="F26" i="127" s="1"/>
  <c r="F25" i="127"/>
  <c r="E25" i="127"/>
  <c r="G25" i="127" s="1"/>
  <c r="E24" i="127"/>
  <c r="F24" i="127" s="1"/>
  <c r="E23" i="127"/>
  <c r="F23" i="127" s="1"/>
  <c r="G22" i="127"/>
  <c r="E22" i="127"/>
  <c r="F22" i="127" s="1"/>
  <c r="G21" i="127"/>
  <c r="E21" i="127"/>
  <c r="F21" i="127" s="1"/>
  <c r="F20" i="127"/>
  <c r="F28" i="127" s="1"/>
  <c r="E20" i="127"/>
  <c r="G20" i="127" s="1"/>
  <c r="D18" i="127"/>
  <c r="C18" i="127"/>
  <c r="F17" i="127"/>
  <c r="E17" i="127"/>
  <c r="G17" i="127" s="1"/>
  <c r="G16" i="127"/>
  <c r="E16" i="127"/>
  <c r="F16" i="127" s="1"/>
  <c r="F15" i="127"/>
  <c r="E15" i="127"/>
  <c r="G15" i="127" s="1"/>
  <c r="G14" i="127"/>
  <c r="E14" i="127"/>
  <c r="F14" i="127" s="1"/>
  <c r="F13" i="127"/>
  <c r="E13" i="127"/>
  <c r="G13" i="127" s="1"/>
  <c r="G12" i="127"/>
  <c r="G18" i="127" s="1"/>
  <c r="E12" i="127"/>
  <c r="F12" i="127" s="1"/>
  <c r="F18" i="127" s="1"/>
  <c r="D10" i="127"/>
  <c r="C10" i="127"/>
  <c r="E9" i="127"/>
  <c r="F9" i="127" s="1"/>
  <c r="F8" i="127"/>
  <c r="E8" i="127"/>
  <c r="G8" i="127" s="1"/>
  <c r="E7" i="127"/>
  <c r="F7" i="127" s="1"/>
  <c r="F6" i="127"/>
  <c r="E6" i="127"/>
  <c r="G6" i="127" s="1"/>
  <c r="E5" i="127"/>
  <c r="F5" i="127" s="1"/>
  <c r="F4" i="127"/>
  <c r="E4" i="127"/>
  <c r="G4" i="127" s="1"/>
  <c r="E3" i="127"/>
  <c r="E10" i="127" s="1"/>
  <c r="D97" i="126"/>
  <c r="C97" i="126"/>
  <c r="F96" i="126"/>
  <c r="E96" i="126"/>
  <c r="G96" i="126" s="1"/>
  <c r="E95" i="126"/>
  <c r="F95" i="126" s="1"/>
  <c r="F94" i="126"/>
  <c r="E94" i="126"/>
  <c r="G94" i="126" s="1"/>
  <c r="E93" i="126"/>
  <c r="F93" i="126" s="1"/>
  <c r="F92" i="126"/>
  <c r="E92" i="126"/>
  <c r="G92" i="126" s="1"/>
  <c r="E91" i="126"/>
  <c r="F91" i="126" s="1"/>
  <c r="F90" i="126"/>
  <c r="E90" i="126"/>
  <c r="G90" i="126" s="1"/>
  <c r="D88" i="126"/>
  <c r="C88" i="126"/>
  <c r="F87" i="126"/>
  <c r="E87" i="126"/>
  <c r="G87" i="126" s="1"/>
  <c r="E86" i="126"/>
  <c r="F86" i="126" s="1"/>
  <c r="F85" i="126"/>
  <c r="E85" i="126"/>
  <c r="G85" i="126" s="1"/>
  <c r="E84" i="126"/>
  <c r="F84" i="126" s="1"/>
  <c r="F83" i="126"/>
  <c r="E83" i="126"/>
  <c r="G83" i="126" s="1"/>
  <c r="E82" i="126"/>
  <c r="F82" i="126" s="1"/>
  <c r="F81" i="126"/>
  <c r="E81" i="126"/>
  <c r="G81" i="126" s="1"/>
  <c r="D79" i="126"/>
  <c r="C79" i="126"/>
  <c r="F78" i="126"/>
  <c r="E78" i="126"/>
  <c r="F77" i="126"/>
  <c r="F79" i="126" s="1"/>
  <c r="E77" i="126"/>
  <c r="E79" i="126" s="1"/>
  <c r="G75" i="126"/>
  <c r="D75" i="126"/>
  <c r="C75" i="126"/>
  <c r="E74" i="126"/>
  <c r="F74" i="126" s="1"/>
  <c r="E73" i="126"/>
  <c r="F73" i="126" s="1"/>
  <c r="E72" i="126"/>
  <c r="F72" i="126" s="1"/>
  <c r="E71" i="126"/>
  <c r="F71" i="126" s="1"/>
  <c r="E70" i="126"/>
  <c r="F70" i="126" s="1"/>
  <c r="E69" i="126"/>
  <c r="F69" i="126" s="1"/>
  <c r="E68" i="126"/>
  <c r="F68" i="126" s="1"/>
  <c r="F75" i="126" s="1"/>
  <c r="E67" i="126"/>
  <c r="F67" i="126" s="1"/>
  <c r="E66" i="126"/>
  <c r="F66" i="126" s="1"/>
  <c r="D64" i="126"/>
  <c r="C64" i="126"/>
  <c r="G63" i="126"/>
  <c r="E63" i="126"/>
  <c r="F63" i="126" s="1"/>
  <c r="F62" i="126"/>
  <c r="E62" i="126"/>
  <c r="G62" i="126" s="1"/>
  <c r="G61" i="126"/>
  <c r="E61" i="126"/>
  <c r="F61" i="126" s="1"/>
  <c r="F60" i="126"/>
  <c r="E60" i="126"/>
  <c r="G60" i="126" s="1"/>
  <c r="G59" i="126"/>
  <c r="G64" i="126" s="1"/>
  <c r="E59" i="126"/>
  <c r="F58" i="126"/>
  <c r="E58" i="126"/>
  <c r="G58" i="126" s="1"/>
  <c r="G57" i="126"/>
  <c r="E57" i="126"/>
  <c r="F57" i="126" s="1"/>
  <c r="F56" i="126"/>
  <c r="E56" i="126"/>
  <c r="G56" i="126" s="1"/>
  <c r="G55" i="126"/>
  <c r="E55" i="126"/>
  <c r="F55" i="126" s="1"/>
  <c r="F54" i="126"/>
  <c r="E54" i="126"/>
  <c r="G54" i="126" s="1"/>
  <c r="G53" i="126"/>
  <c r="E53" i="126"/>
  <c r="F53" i="126" s="1"/>
  <c r="F52" i="126"/>
  <c r="E52" i="126"/>
  <c r="G52" i="126" s="1"/>
  <c r="G51" i="126"/>
  <c r="E51" i="126"/>
  <c r="F51" i="126" s="1"/>
  <c r="F50" i="126"/>
  <c r="E50" i="126"/>
  <c r="G50" i="126" s="1"/>
  <c r="G49" i="126"/>
  <c r="E49" i="126"/>
  <c r="F49" i="126" s="1"/>
  <c r="F48" i="126"/>
  <c r="E48" i="126"/>
  <c r="G48" i="126" s="1"/>
  <c r="G47" i="126"/>
  <c r="E47" i="126"/>
  <c r="F47" i="126" s="1"/>
  <c r="F46" i="126"/>
  <c r="E46" i="126"/>
  <c r="G46" i="126" s="1"/>
  <c r="G45" i="126"/>
  <c r="E45" i="126"/>
  <c r="F45" i="126" s="1"/>
  <c r="F44" i="126"/>
  <c r="E44" i="126"/>
  <c r="G44" i="126" s="1"/>
  <c r="G43" i="126"/>
  <c r="E43" i="126"/>
  <c r="F43" i="126" s="1"/>
  <c r="F42" i="126"/>
  <c r="E42" i="126"/>
  <c r="G42" i="126" s="1"/>
  <c r="G41" i="126"/>
  <c r="E41" i="126"/>
  <c r="F41" i="126" s="1"/>
  <c r="F40" i="126"/>
  <c r="E40" i="126"/>
  <c r="G40" i="126" s="1"/>
  <c r="G39" i="126"/>
  <c r="E39" i="126"/>
  <c r="F39" i="126" s="1"/>
  <c r="F38" i="126"/>
  <c r="E38" i="126"/>
  <c r="G38" i="126" s="1"/>
  <c r="D37" i="126"/>
  <c r="C37" i="126"/>
  <c r="F36" i="126"/>
  <c r="E36" i="126"/>
  <c r="G36" i="126" s="1"/>
  <c r="G35" i="126"/>
  <c r="E35" i="126"/>
  <c r="F35" i="126" s="1"/>
  <c r="F34" i="126"/>
  <c r="E34" i="126"/>
  <c r="G34" i="126" s="1"/>
  <c r="G33" i="126"/>
  <c r="E33" i="126"/>
  <c r="F33" i="126" s="1"/>
  <c r="F32" i="126"/>
  <c r="E32" i="126"/>
  <c r="G32" i="126" s="1"/>
  <c r="G31" i="126"/>
  <c r="G37" i="126" s="1"/>
  <c r="E31" i="126"/>
  <c r="F31" i="126" s="1"/>
  <c r="F30" i="126"/>
  <c r="F37" i="126" s="1"/>
  <c r="E30" i="126"/>
  <c r="G30" i="126" s="1"/>
  <c r="D28" i="126"/>
  <c r="C28" i="126"/>
  <c r="F27" i="126"/>
  <c r="E27" i="126"/>
  <c r="G27" i="126" s="1"/>
  <c r="G26" i="126"/>
  <c r="E26" i="126"/>
  <c r="F26" i="126" s="1"/>
  <c r="F25" i="126"/>
  <c r="E25" i="126"/>
  <c r="G25" i="126" s="1"/>
  <c r="G24" i="126"/>
  <c r="E24" i="126"/>
  <c r="F24" i="126" s="1"/>
  <c r="G23" i="126"/>
  <c r="E23" i="126"/>
  <c r="F23" i="126" s="1"/>
  <c r="E22" i="126"/>
  <c r="F22" i="126" s="1"/>
  <c r="E21" i="126"/>
  <c r="F21" i="126" s="1"/>
  <c r="F20" i="126"/>
  <c r="E20" i="126"/>
  <c r="G20" i="126" s="1"/>
  <c r="D18" i="126"/>
  <c r="C18" i="126"/>
  <c r="F17" i="126"/>
  <c r="E17" i="126"/>
  <c r="G17" i="126" s="1"/>
  <c r="E16" i="126"/>
  <c r="F16" i="126" s="1"/>
  <c r="F15" i="126"/>
  <c r="E15" i="126"/>
  <c r="G15" i="126" s="1"/>
  <c r="E14" i="126"/>
  <c r="F14" i="126" s="1"/>
  <c r="F13" i="126"/>
  <c r="E13" i="126"/>
  <c r="G13" i="126" s="1"/>
  <c r="E12" i="126"/>
  <c r="F12" i="126" s="1"/>
  <c r="D10" i="126"/>
  <c r="C10" i="126"/>
  <c r="F9" i="126"/>
  <c r="E9" i="126"/>
  <c r="G9" i="126" s="1"/>
  <c r="E8" i="126"/>
  <c r="F8" i="126" s="1"/>
  <c r="F7" i="126"/>
  <c r="E7" i="126"/>
  <c r="G7" i="126" s="1"/>
  <c r="E6" i="126"/>
  <c r="F6" i="126" s="1"/>
  <c r="F5" i="126"/>
  <c r="E5" i="126"/>
  <c r="G5" i="126" s="1"/>
  <c r="E4" i="126"/>
  <c r="F4" i="126" s="1"/>
  <c r="E3" i="126"/>
  <c r="G3" i="126" s="1"/>
  <c r="D100" i="125"/>
  <c r="C100" i="125"/>
  <c r="E99" i="125"/>
  <c r="G99" i="125" s="1"/>
  <c r="E98" i="125"/>
  <c r="F98" i="125" s="1"/>
  <c r="E97" i="125"/>
  <c r="G97" i="125" s="1"/>
  <c r="E96" i="125"/>
  <c r="F96" i="125" s="1"/>
  <c r="E95" i="125"/>
  <c r="G95" i="125" s="1"/>
  <c r="E94" i="125"/>
  <c r="F94" i="125" s="1"/>
  <c r="E93" i="125"/>
  <c r="G93" i="125" s="1"/>
  <c r="D91" i="125"/>
  <c r="C91" i="125"/>
  <c r="E90" i="125"/>
  <c r="G90" i="125" s="1"/>
  <c r="E89" i="125"/>
  <c r="F89" i="125" s="1"/>
  <c r="E88" i="125"/>
  <c r="G88" i="125" s="1"/>
  <c r="E87" i="125"/>
  <c r="F87" i="125" s="1"/>
  <c r="E86" i="125"/>
  <c r="G86" i="125" s="1"/>
  <c r="E85" i="125"/>
  <c r="F85" i="125" s="1"/>
  <c r="E84" i="125"/>
  <c r="G84" i="125" s="1"/>
  <c r="D82" i="125"/>
  <c r="C82" i="125"/>
  <c r="E81" i="125"/>
  <c r="F81" i="125" s="1"/>
  <c r="E80" i="125"/>
  <c r="E82" i="125" s="1"/>
  <c r="G78" i="125"/>
  <c r="D78" i="125"/>
  <c r="C78" i="125"/>
  <c r="E77" i="125"/>
  <c r="F77" i="125" s="1"/>
  <c r="E76" i="125"/>
  <c r="F76" i="125" s="1"/>
  <c r="E75" i="125"/>
  <c r="F75" i="125" s="1"/>
  <c r="E74" i="125"/>
  <c r="F74" i="125" s="1"/>
  <c r="E73" i="125"/>
  <c r="F73" i="125" s="1"/>
  <c r="E72" i="125"/>
  <c r="F72" i="125" s="1"/>
  <c r="E71" i="125"/>
  <c r="F71" i="125" s="1"/>
  <c r="E70" i="125"/>
  <c r="F70" i="125" s="1"/>
  <c r="E69" i="125"/>
  <c r="F69" i="125" s="1"/>
  <c r="D67" i="125"/>
  <c r="C67" i="125"/>
  <c r="E64" i="125"/>
  <c r="F64" i="125" s="1"/>
  <c r="E63" i="125"/>
  <c r="G63" i="125" s="1"/>
  <c r="E62" i="125"/>
  <c r="F62" i="125" s="1"/>
  <c r="E61" i="125"/>
  <c r="G61" i="125" s="1"/>
  <c r="E60" i="125"/>
  <c r="E59" i="125"/>
  <c r="G59" i="125" s="1"/>
  <c r="E58" i="125"/>
  <c r="F58" i="125" s="1"/>
  <c r="E57" i="125"/>
  <c r="G57" i="125" s="1"/>
  <c r="E56" i="125"/>
  <c r="F56" i="125" s="1"/>
  <c r="F55" i="125"/>
  <c r="E55" i="125"/>
  <c r="G55" i="125" s="1"/>
  <c r="E54" i="125"/>
  <c r="F54" i="125" s="1"/>
  <c r="E53" i="125"/>
  <c r="G53" i="125" s="1"/>
  <c r="E52" i="125"/>
  <c r="F52" i="125" s="1"/>
  <c r="E51" i="125"/>
  <c r="G51" i="125" s="1"/>
  <c r="E50" i="125"/>
  <c r="F50" i="125" s="1"/>
  <c r="E49" i="125"/>
  <c r="G49" i="125" s="1"/>
  <c r="E48" i="125"/>
  <c r="F48" i="125" s="1"/>
  <c r="E47" i="125"/>
  <c r="G47" i="125" s="1"/>
  <c r="E46" i="125"/>
  <c r="F46" i="125" s="1"/>
  <c r="E44" i="125"/>
  <c r="G44" i="125" s="1"/>
  <c r="E43" i="125"/>
  <c r="E42" i="125"/>
  <c r="G42" i="125" s="1"/>
  <c r="E41" i="125"/>
  <c r="F41" i="125" s="1"/>
  <c r="E40" i="125"/>
  <c r="G40" i="125" s="1"/>
  <c r="E39" i="125"/>
  <c r="F39" i="125" s="1"/>
  <c r="E38" i="125"/>
  <c r="G38" i="125" s="1"/>
  <c r="D37" i="125"/>
  <c r="C37" i="125"/>
  <c r="E36" i="125"/>
  <c r="G36" i="125" s="1"/>
  <c r="E35" i="125"/>
  <c r="F35" i="125" s="1"/>
  <c r="E34" i="125"/>
  <c r="G34" i="125" s="1"/>
  <c r="E33" i="125"/>
  <c r="F33" i="125" s="1"/>
  <c r="E32" i="125"/>
  <c r="G32" i="125" s="1"/>
  <c r="E31" i="125"/>
  <c r="F31" i="125" s="1"/>
  <c r="E30" i="125"/>
  <c r="G30" i="125" s="1"/>
  <c r="D28" i="125"/>
  <c r="C28" i="125"/>
  <c r="E27" i="125"/>
  <c r="G27" i="125" s="1"/>
  <c r="E26" i="125"/>
  <c r="F26" i="125" s="1"/>
  <c r="E25" i="125"/>
  <c r="G25" i="125" s="1"/>
  <c r="E24" i="125"/>
  <c r="F24" i="125" s="1"/>
  <c r="E23" i="125"/>
  <c r="F23" i="125" s="1"/>
  <c r="E22" i="125"/>
  <c r="F22" i="125" s="1"/>
  <c r="E21" i="125"/>
  <c r="F21" i="125" s="1"/>
  <c r="E20" i="125"/>
  <c r="G20" i="125" s="1"/>
  <c r="D18" i="125"/>
  <c r="C18" i="125"/>
  <c r="E17" i="125"/>
  <c r="G17" i="125" s="1"/>
  <c r="E16" i="125"/>
  <c r="F16" i="125" s="1"/>
  <c r="E15" i="125"/>
  <c r="G15" i="125" s="1"/>
  <c r="E14" i="125"/>
  <c r="F14" i="125" s="1"/>
  <c r="E13" i="125"/>
  <c r="G13" i="125" s="1"/>
  <c r="E12" i="125"/>
  <c r="F12" i="125" s="1"/>
  <c r="F18" i="125" s="1"/>
  <c r="D10" i="125"/>
  <c r="C10" i="125"/>
  <c r="E9" i="125"/>
  <c r="F9" i="125" s="1"/>
  <c r="E8" i="125"/>
  <c r="G8" i="125" s="1"/>
  <c r="E7" i="125"/>
  <c r="F7" i="125" s="1"/>
  <c r="F6" i="125"/>
  <c r="E6" i="125"/>
  <c r="G6" i="125" s="1"/>
  <c r="E5" i="125"/>
  <c r="F5" i="125" s="1"/>
  <c r="E4" i="125"/>
  <c r="F4" i="125" s="1"/>
  <c r="E3" i="125"/>
  <c r="D97" i="124"/>
  <c r="C97" i="124"/>
  <c r="F96" i="124"/>
  <c r="E96" i="124"/>
  <c r="G96" i="124" s="1"/>
  <c r="E95" i="124"/>
  <c r="F95" i="124" s="1"/>
  <c r="F94" i="124"/>
  <c r="E94" i="124"/>
  <c r="G94" i="124" s="1"/>
  <c r="E93" i="124"/>
  <c r="F93" i="124" s="1"/>
  <c r="F92" i="124"/>
  <c r="E92" i="124"/>
  <c r="G92" i="124" s="1"/>
  <c r="E91" i="124"/>
  <c r="F91" i="124" s="1"/>
  <c r="F90" i="124"/>
  <c r="E90" i="124"/>
  <c r="G90" i="124" s="1"/>
  <c r="D88" i="124"/>
  <c r="C88" i="124"/>
  <c r="F87" i="124"/>
  <c r="E87" i="124"/>
  <c r="G87" i="124" s="1"/>
  <c r="E86" i="124"/>
  <c r="F86" i="124" s="1"/>
  <c r="F85" i="124"/>
  <c r="E85" i="124"/>
  <c r="G85" i="124" s="1"/>
  <c r="E84" i="124"/>
  <c r="F84" i="124" s="1"/>
  <c r="F83" i="124"/>
  <c r="E83" i="124"/>
  <c r="G83" i="124" s="1"/>
  <c r="E82" i="124"/>
  <c r="F82" i="124" s="1"/>
  <c r="F81" i="124"/>
  <c r="E81" i="124"/>
  <c r="G81" i="124" s="1"/>
  <c r="D79" i="124"/>
  <c r="D98" i="124" s="1"/>
  <c r="C79" i="124"/>
  <c r="F78" i="124"/>
  <c r="E78" i="124"/>
  <c r="F77" i="124"/>
  <c r="F79" i="124" s="1"/>
  <c r="E77" i="124"/>
  <c r="E79" i="124" s="1"/>
  <c r="G75" i="124"/>
  <c r="D75" i="124"/>
  <c r="C75" i="124"/>
  <c r="E74" i="124"/>
  <c r="F74" i="124" s="1"/>
  <c r="E73" i="124"/>
  <c r="F73" i="124" s="1"/>
  <c r="E72" i="124"/>
  <c r="F72" i="124" s="1"/>
  <c r="E71" i="124"/>
  <c r="F71" i="124" s="1"/>
  <c r="E70" i="124"/>
  <c r="F70" i="124" s="1"/>
  <c r="E69" i="124"/>
  <c r="F69" i="124" s="1"/>
  <c r="E68" i="124"/>
  <c r="F68" i="124" s="1"/>
  <c r="E67" i="124"/>
  <c r="F67" i="124" s="1"/>
  <c r="E66" i="124"/>
  <c r="F66" i="124" s="1"/>
  <c r="F75" i="124" s="1"/>
  <c r="D64" i="124"/>
  <c r="C64" i="124"/>
  <c r="G63" i="124"/>
  <c r="E63" i="124"/>
  <c r="F63" i="124" s="1"/>
  <c r="F62" i="124"/>
  <c r="E62" i="124"/>
  <c r="G62" i="124" s="1"/>
  <c r="G61" i="124"/>
  <c r="E61" i="124"/>
  <c r="F61" i="124" s="1"/>
  <c r="F60" i="124"/>
  <c r="E60" i="124"/>
  <c r="G60" i="124" s="1"/>
  <c r="G59" i="124"/>
  <c r="G64" i="124" s="1"/>
  <c r="E59" i="124"/>
  <c r="F58" i="124"/>
  <c r="E58" i="124"/>
  <c r="G58" i="124" s="1"/>
  <c r="G57" i="124"/>
  <c r="E57" i="124"/>
  <c r="F57" i="124" s="1"/>
  <c r="F56" i="124"/>
  <c r="E56" i="124"/>
  <c r="G56" i="124" s="1"/>
  <c r="G55" i="124"/>
  <c r="E55" i="124"/>
  <c r="F55" i="124" s="1"/>
  <c r="F54" i="124"/>
  <c r="E54" i="124"/>
  <c r="G54" i="124" s="1"/>
  <c r="G53" i="124"/>
  <c r="E53" i="124"/>
  <c r="F53" i="124" s="1"/>
  <c r="F52" i="124"/>
  <c r="E52" i="124"/>
  <c r="G52" i="124" s="1"/>
  <c r="G51" i="124"/>
  <c r="E51" i="124"/>
  <c r="F51" i="124" s="1"/>
  <c r="F50" i="124"/>
  <c r="E50" i="124"/>
  <c r="G50" i="124" s="1"/>
  <c r="G49" i="124"/>
  <c r="E49" i="124"/>
  <c r="F49" i="124" s="1"/>
  <c r="F48" i="124"/>
  <c r="E48" i="124"/>
  <c r="G48" i="124" s="1"/>
  <c r="G47" i="124"/>
  <c r="E47" i="124"/>
  <c r="F47" i="124" s="1"/>
  <c r="F46" i="124"/>
  <c r="E46" i="124"/>
  <c r="G46" i="124" s="1"/>
  <c r="G45" i="124"/>
  <c r="E45" i="124"/>
  <c r="F45" i="124" s="1"/>
  <c r="F44" i="124"/>
  <c r="E44" i="124"/>
  <c r="G44" i="124" s="1"/>
  <c r="G43" i="124"/>
  <c r="E43" i="124"/>
  <c r="F43" i="124" s="1"/>
  <c r="F42" i="124"/>
  <c r="E42" i="124"/>
  <c r="G42" i="124" s="1"/>
  <c r="G41" i="124"/>
  <c r="E41" i="124"/>
  <c r="F41" i="124" s="1"/>
  <c r="F40" i="124"/>
  <c r="E40" i="124"/>
  <c r="G40" i="124" s="1"/>
  <c r="G39" i="124"/>
  <c r="E39" i="124"/>
  <c r="F39" i="124" s="1"/>
  <c r="F38" i="124"/>
  <c r="E38" i="124"/>
  <c r="G38" i="124" s="1"/>
  <c r="D37" i="124"/>
  <c r="C37" i="124"/>
  <c r="F36" i="124"/>
  <c r="E36" i="124"/>
  <c r="G36" i="124" s="1"/>
  <c r="G35" i="124"/>
  <c r="E35" i="124"/>
  <c r="F35" i="124" s="1"/>
  <c r="F34" i="124"/>
  <c r="E34" i="124"/>
  <c r="G34" i="124" s="1"/>
  <c r="G33" i="124"/>
  <c r="E33" i="124"/>
  <c r="F33" i="124" s="1"/>
  <c r="F32" i="124"/>
  <c r="E32" i="124"/>
  <c r="G32" i="124" s="1"/>
  <c r="G31" i="124"/>
  <c r="G37" i="124" s="1"/>
  <c r="E31" i="124"/>
  <c r="F31" i="124" s="1"/>
  <c r="F30" i="124"/>
  <c r="F37" i="124" s="1"/>
  <c r="E30" i="124"/>
  <c r="G30" i="124" s="1"/>
  <c r="D28" i="124"/>
  <c r="C28" i="124"/>
  <c r="F27" i="124"/>
  <c r="E27" i="124"/>
  <c r="G27" i="124" s="1"/>
  <c r="G26" i="124"/>
  <c r="E26" i="124"/>
  <c r="F26" i="124" s="1"/>
  <c r="F25" i="124"/>
  <c r="E25" i="124"/>
  <c r="G25" i="124" s="1"/>
  <c r="G24" i="124"/>
  <c r="E24" i="124"/>
  <c r="F24" i="124" s="1"/>
  <c r="G23" i="124"/>
  <c r="E23" i="124"/>
  <c r="F23" i="124" s="1"/>
  <c r="E22" i="124"/>
  <c r="F22" i="124" s="1"/>
  <c r="E21" i="124"/>
  <c r="F21" i="124" s="1"/>
  <c r="E20" i="124"/>
  <c r="G20" i="124" s="1"/>
  <c r="D18" i="124"/>
  <c r="C18" i="124"/>
  <c r="F17" i="124"/>
  <c r="E17" i="124"/>
  <c r="G17" i="124" s="1"/>
  <c r="E16" i="124"/>
  <c r="F16" i="124" s="1"/>
  <c r="F15" i="124"/>
  <c r="E15" i="124"/>
  <c r="G15" i="124" s="1"/>
  <c r="E14" i="124"/>
  <c r="F14" i="124" s="1"/>
  <c r="E13" i="124"/>
  <c r="G13" i="124" s="1"/>
  <c r="E12" i="124"/>
  <c r="F12" i="124" s="1"/>
  <c r="F18" i="124" s="1"/>
  <c r="D10" i="124"/>
  <c r="C10" i="124"/>
  <c r="F9" i="124"/>
  <c r="E9" i="124"/>
  <c r="G9" i="124" s="1"/>
  <c r="E8" i="124"/>
  <c r="F8" i="124" s="1"/>
  <c r="F7" i="124"/>
  <c r="E7" i="124"/>
  <c r="G7" i="124" s="1"/>
  <c r="E6" i="124"/>
  <c r="F6" i="124" s="1"/>
  <c r="F5" i="124"/>
  <c r="E5" i="124"/>
  <c r="G5" i="124" s="1"/>
  <c r="E4" i="124"/>
  <c r="F4" i="124" s="1"/>
  <c r="F3" i="124"/>
  <c r="E3" i="124"/>
  <c r="G3" i="124" s="1"/>
  <c r="D102" i="123"/>
  <c r="C102" i="123"/>
  <c r="F101" i="123"/>
  <c r="E101" i="123"/>
  <c r="G101" i="123" s="1"/>
  <c r="G100" i="123"/>
  <c r="E100" i="123"/>
  <c r="F100" i="123" s="1"/>
  <c r="F99" i="123"/>
  <c r="E99" i="123"/>
  <c r="G99" i="123" s="1"/>
  <c r="G98" i="123"/>
  <c r="E98" i="123"/>
  <c r="F98" i="123" s="1"/>
  <c r="F97" i="123"/>
  <c r="E97" i="123"/>
  <c r="G97" i="123" s="1"/>
  <c r="G96" i="123"/>
  <c r="G102" i="123" s="1"/>
  <c r="E96" i="123"/>
  <c r="F96" i="123" s="1"/>
  <c r="F95" i="123"/>
  <c r="F102" i="123" s="1"/>
  <c r="E95" i="123"/>
  <c r="G95" i="123" s="1"/>
  <c r="D93" i="123"/>
  <c r="C93" i="123"/>
  <c r="F92" i="123"/>
  <c r="E92" i="123"/>
  <c r="G92" i="123" s="1"/>
  <c r="G91" i="123"/>
  <c r="E91" i="123"/>
  <c r="F91" i="123" s="1"/>
  <c r="F90" i="123"/>
  <c r="E90" i="123"/>
  <c r="G90" i="123" s="1"/>
  <c r="G89" i="123"/>
  <c r="E89" i="123"/>
  <c r="F89" i="123" s="1"/>
  <c r="F88" i="123"/>
  <c r="E88" i="123"/>
  <c r="G88" i="123" s="1"/>
  <c r="G87" i="123"/>
  <c r="G93" i="123" s="1"/>
  <c r="E87" i="123"/>
  <c r="F87" i="123" s="1"/>
  <c r="F86" i="123"/>
  <c r="F93" i="123" s="1"/>
  <c r="E86" i="123"/>
  <c r="G86" i="123" s="1"/>
  <c r="D84" i="123"/>
  <c r="C84" i="123"/>
  <c r="E83" i="123"/>
  <c r="F83" i="123" s="1"/>
  <c r="E82" i="123"/>
  <c r="G80" i="123"/>
  <c r="D80" i="123"/>
  <c r="C80" i="123"/>
  <c r="E79" i="123"/>
  <c r="F79" i="123" s="1"/>
  <c r="E78" i="123"/>
  <c r="F78" i="123" s="1"/>
  <c r="E77" i="123"/>
  <c r="F77" i="123" s="1"/>
  <c r="E76" i="123"/>
  <c r="F76" i="123" s="1"/>
  <c r="E75" i="123"/>
  <c r="F75" i="123" s="1"/>
  <c r="E74" i="123"/>
  <c r="F74" i="123" s="1"/>
  <c r="E73" i="123"/>
  <c r="F73" i="123" s="1"/>
  <c r="E72" i="123"/>
  <c r="F72" i="123" s="1"/>
  <c r="E71" i="123"/>
  <c r="F71" i="123" s="1"/>
  <c r="D69" i="123"/>
  <c r="E63" i="123"/>
  <c r="F63" i="123" s="1"/>
  <c r="E62" i="123"/>
  <c r="G62" i="123" s="1"/>
  <c r="E61" i="123"/>
  <c r="F61" i="123" s="1"/>
  <c r="E60" i="123"/>
  <c r="G60" i="123" s="1"/>
  <c r="E59" i="123"/>
  <c r="E58" i="123"/>
  <c r="G58" i="123" s="1"/>
  <c r="E57" i="123"/>
  <c r="F57" i="123" s="1"/>
  <c r="E56" i="123"/>
  <c r="G56" i="123" s="1"/>
  <c r="E55" i="123"/>
  <c r="F55" i="123" s="1"/>
  <c r="E54" i="123"/>
  <c r="G54" i="123" s="1"/>
  <c r="E53" i="123"/>
  <c r="F53" i="123" s="1"/>
  <c r="E52" i="123"/>
  <c r="G52" i="123" s="1"/>
  <c r="E51" i="123"/>
  <c r="F51" i="123" s="1"/>
  <c r="E50" i="123"/>
  <c r="G50" i="123" s="1"/>
  <c r="E49" i="123"/>
  <c r="F49" i="123" s="1"/>
  <c r="E48" i="123"/>
  <c r="G48" i="123" s="1"/>
  <c r="E47" i="123"/>
  <c r="F47" i="123" s="1"/>
  <c r="E46" i="123"/>
  <c r="G46" i="123" s="1"/>
  <c r="E45" i="123"/>
  <c r="F45" i="123" s="1"/>
  <c r="E44" i="123"/>
  <c r="G44" i="123" s="1"/>
  <c r="E43" i="123"/>
  <c r="F43" i="123" s="1"/>
  <c r="E42" i="123"/>
  <c r="G42" i="123" s="1"/>
  <c r="E40" i="123"/>
  <c r="G40" i="123" s="1"/>
  <c r="E39" i="123"/>
  <c r="F39" i="123" s="1"/>
  <c r="E38" i="123"/>
  <c r="G38" i="123" s="1"/>
  <c r="D37" i="123"/>
  <c r="C37" i="123"/>
  <c r="E36" i="123"/>
  <c r="G36" i="123" s="1"/>
  <c r="E35" i="123"/>
  <c r="F35" i="123" s="1"/>
  <c r="F34" i="123"/>
  <c r="E34" i="123"/>
  <c r="G34" i="123" s="1"/>
  <c r="E33" i="123"/>
  <c r="F33" i="123" s="1"/>
  <c r="E32" i="123"/>
  <c r="G32" i="123" s="1"/>
  <c r="E31" i="123"/>
  <c r="F31" i="123" s="1"/>
  <c r="E30" i="123"/>
  <c r="G30" i="123" s="1"/>
  <c r="D28" i="123"/>
  <c r="C28" i="123"/>
  <c r="E27" i="123"/>
  <c r="G27" i="123" s="1"/>
  <c r="E26" i="123"/>
  <c r="F26" i="123" s="1"/>
  <c r="E25" i="123"/>
  <c r="G25" i="123" s="1"/>
  <c r="E24" i="123"/>
  <c r="F24" i="123" s="1"/>
  <c r="E23" i="123"/>
  <c r="F23" i="123" s="1"/>
  <c r="E22" i="123"/>
  <c r="F22" i="123" s="1"/>
  <c r="E21" i="123"/>
  <c r="F21" i="123" s="1"/>
  <c r="E20" i="123"/>
  <c r="G20" i="123" s="1"/>
  <c r="D18" i="123"/>
  <c r="C18" i="123"/>
  <c r="E17" i="123"/>
  <c r="G17" i="123" s="1"/>
  <c r="E16" i="123"/>
  <c r="F16" i="123" s="1"/>
  <c r="E15" i="123"/>
  <c r="G15" i="123" s="1"/>
  <c r="E14" i="123"/>
  <c r="F14" i="123" s="1"/>
  <c r="E13" i="123"/>
  <c r="G13" i="123" s="1"/>
  <c r="E12" i="123"/>
  <c r="F12" i="123" s="1"/>
  <c r="F18" i="123" s="1"/>
  <c r="D10" i="123"/>
  <c r="C10" i="123"/>
  <c r="E9" i="123"/>
  <c r="F9" i="123" s="1"/>
  <c r="E8" i="123"/>
  <c r="G8" i="123" s="1"/>
  <c r="E7" i="123"/>
  <c r="F7" i="123" s="1"/>
  <c r="E6" i="123"/>
  <c r="G6" i="123" s="1"/>
  <c r="E5" i="123"/>
  <c r="F5" i="123" s="1"/>
  <c r="E4" i="123"/>
  <c r="G4" i="123" s="1"/>
  <c r="E3" i="123"/>
  <c r="D97" i="122"/>
  <c r="C97" i="122"/>
  <c r="F96" i="122"/>
  <c r="E96" i="122"/>
  <c r="G96" i="122" s="1"/>
  <c r="G95" i="122"/>
  <c r="E95" i="122"/>
  <c r="F95" i="122" s="1"/>
  <c r="F94" i="122"/>
  <c r="E94" i="122"/>
  <c r="G94" i="122" s="1"/>
  <c r="G93" i="122"/>
  <c r="E93" i="122"/>
  <c r="F93" i="122" s="1"/>
  <c r="F92" i="122"/>
  <c r="E92" i="122"/>
  <c r="G92" i="122" s="1"/>
  <c r="G91" i="122"/>
  <c r="G97" i="122" s="1"/>
  <c r="E91" i="122"/>
  <c r="F91" i="122" s="1"/>
  <c r="F90" i="122"/>
  <c r="F97" i="122" s="1"/>
  <c r="E90" i="122"/>
  <c r="G90" i="122" s="1"/>
  <c r="D88" i="122"/>
  <c r="C88" i="122"/>
  <c r="F87" i="122"/>
  <c r="E87" i="122"/>
  <c r="G87" i="122" s="1"/>
  <c r="G86" i="122"/>
  <c r="E86" i="122"/>
  <c r="F86" i="122" s="1"/>
  <c r="F85" i="122"/>
  <c r="E85" i="122"/>
  <c r="G85" i="122" s="1"/>
  <c r="G84" i="122"/>
  <c r="E84" i="122"/>
  <c r="F84" i="122" s="1"/>
  <c r="F83" i="122"/>
  <c r="E83" i="122"/>
  <c r="G83" i="122" s="1"/>
  <c r="G82" i="122"/>
  <c r="G88" i="122" s="1"/>
  <c r="E82" i="122"/>
  <c r="F82" i="122" s="1"/>
  <c r="F81" i="122"/>
  <c r="F88" i="122" s="1"/>
  <c r="E81" i="122"/>
  <c r="G81" i="122" s="1"/>
  <c r="D79" i="122"/>
  <c r="C79" i="122"/>
  <c r="E78" i="122"/>
  <c r="F78" i="122" s="1"/>
  <c r="E79" i="122"/>
  <c r="G75" i="122"/>
  <c r="D75" i="122"/>
  <c r="E74" i="122"/>
  <c r="F74" i="122" s="1"/>
  <c r="E73" i="122"/>
  <c r="F73" i="122" s="1"/>
  <c r="E72" i="122"/>
  <c r="F72" i="122" s="1"/>
  <c r="E71" i="122"/>
  <c r="F71" i="122" s="1"/>
  <c r="E70" i="122"/>
  <c r="F70" i="122" s="1"/>
  <c r="E69" i="122"/>
  <c r="F69" i="122" s="1"/>
  <c r="E68" i="122"/>
  <c r="F68" i="122" s="1"/>
  <c r="F67" i="122"/>
  <c r="E66" i="122"/>
  <c r="D64" i="122"/>
  <c r="C64" i="122"/>
  <c r="E63" i="122"/>
  <c r="F63" i="122" s="1"/>
  <c r="E62" i="122"/>
  <c r="G62" i="122" s="1"/>
  <c r="E61" i="122"/>
  <c r="F61" i="122" s="1"/>
  <c r="F60" i="122"/>
  <c r="E60" i="122"/>
  <c r="G60" i="122" s="1"/>
  <c r="E59" i="122"/>
  <c r="E58" i="122"/>
  <c r="G58" i="122" s="1"/>
  <c r="E57" i="122"/>
  <c r="F57" i="122" s="1"/>
  <c r="F56" i="122"/>
  <c r="E56" i="122"/>
  <c r="G56" i="122" s="1"/>
  <c r="E55" i="122"/>
  <c r="F55" i="122" s="1"/>
  <c r="E54" i="122"/>
  <c r="G54" i="122" s="1"/>
  <c r="E53" i="122"/>
  <c r="F53" i="122" s="1"/>
  <c r="F52" i="122"/>
  <c r="E52" i="122"/>
  <c r="G52" i="122" s="1"/>
  <c r="E51" i="122"/>
  <c r="F51" i="122" s="1"/>
  <c r="E50" i="122"/>
  <c r="G50" i="122" s="1"/>
  <c r="E49" i="122"/>
  <c r="F49" i="122" s="1"/>
  <c r="F48" i="122"/>
  <c r="E48" i="122"/>
  <c r="G48" i="122" s="1"/>
  <c r="E47" i="122"/>
  <c r="F47" i="122" s="1"/>
  <c r="E46" i="122"/>
  <c r="G46" i="122" s="1"/>
  <c r="E45" i="122"/>
  <c r="F45" i="122" s="1"/>
  <c r="F44" i="122"/>
  <c r="E44" i="122"/>
  <c r="G44" i="122" s="1"/>
  <c r="E43" i="122"/>
  <c r="F43" i="122" s="1"/>
  <c r="E42" i="122"/>
  <c r="G42" i="122" s="1"/>
  <c r="E41" i="122"/>
  <c r="F41" i="122" s="1"/>
  <c r="F40" i="122"/>
  <c r="E40" i="122"/>
  <c r="G40" i="122" s="1"/>
  <c r="E39" i="122"/>
  <c r="F39" i="122" s="1"/>
  <c r="E38" i="122"/>
  <c r="G38" i="122" s="1"/>
  <c r="D37" i="122"/>
  <c r="E36" i="122"/>
  <c r="G36" i="122" s="1"/>
  <c r="E35" i="122"/>
  <c r="F35" i="122" s="1"/>
  <c r="F34" i="122"/>
  <c r="E34" i="122"/>
  <c r="G34" i="122" s="1"/>
  <c r="E33" i="122"/>
  <c r="F33" i="122" s="1"/>
  <c r="E32" i="122"/>
  <c r="G32" i="122" s="1"/>
  <c r="E31" i="122"/>
  <c r="F31" i="122" s="1"/>
  <c r="E30" i="122"/>
  <c r="G30" i="122" s="1"/>
  <c r="D28" i="122"/>
  <c r="F27" i="122"/>
  <c r="E27" i="122"/>
  <c r="G27" i="122" s="1"/>
  <c r="E26" i="122"/>
  <c r="F26" i="122" s="1"/>
  <c r="E25" i="122"/>
  <c r="G25" i="122" s="1"/>
  <c r="E24" i="122"/>
  <c r="F24" i="122" s="1"/>
  <c r="E23" i="122"/>
  <c r="F23" i="122" s="1"/>
  <c r="E22" i="122"/>
  <c r="F22" i="122" s="1"/>
  <c r="E21" i="122"/>
  <c r="F21" i="122" s="1"/>
  <c r="E20" i="122"/>
  <c r="D18" i="122"/>
  <c r="C18" i="122"/>
  <c r="E17" i="122"/>
  <c r="G17" i="122" s="1"/>
  <c r="E16" i="122"/>
  <c r="F16" i="122" s="1"/>
  <c r="E15" i="122"/>
  <c r="G15" i="122" s="1"/>
  <c r="E14" i="122"/>
  <c r="F14" i="122" s="1"/>
  <c r="E13" i="122"/>
  <c r="G13" i="122" s="1"/>
  <c r="E12" i="122"/>
  <c r="F12" i="122" s="1"/>
  <c r="F18" i="122" s="1"/>
  <c r="E9" i="122"/>
  <c r="F9" i="122" s="1"/>
  <c r="F8" i="122"/>
  <c r="E8" i="122"/>
  <c r="G8" i="122" s="1"/>
  <c r="E7" i="122"/>
  <c r="F7" i="122" s="1"/>
  <c r="E6" i="122"/>
  <c r="G6" i="122" s="1"/>
  <c r="E5" i="122"/>
  <c r="E4" i="122"/>
  <c r="G4" i="122" s="1"/>
  <c r="E3" i="122"/>
  <c r="C97" i="121"/>
  <c r="B97" i="121"/>
  <c r="E96" i="121"/>
  <c r="D96" i="121"/>
  <c r="F96" i="121" s="1"/>
  <c r="D95" i="121"/>
  <c r="E95" i="121" s="1"/>
  <c r="E94" i="121"/>
  <c r="D94" i="121"/>
  <c r="F94" i="121" s="1"/>
  <c r="D93" i="121"/>
  <c r="E93" i="121" s="1"/>
  <c r="E92" i="121"/>
  <c r="D92" i="121"/>
  <c r="F92" i="121" s="1"/>
  <c r="D91" i="121"/>
  <c r="E91" i="121" s="1"/>
  <c r="E90" i="121"/>
  <c r="D90" i="121"/>
  <c r="F90" i="121" s="1"/>
  <c r="C88" i="121"/>
  <c r="B88" i="121"/>
  <c r="E87" i="121"/>
  <c r="D87" i="121"/>
  <c r="F87" i="121" s="1"/>
  <c r="D86" i="121"/>
  <c r="E86" i="121" s="1"/>
  <c r="E85" i="121"/>
  <c r="D85" i="121"/>
  <c r="F85" i="121" s="1"/>
  <c r="D84" i="121"/>
  <c r="E84" i="121" s="1"/>
  <c r="E83" i="121"/>
  <c r="D83" i="121"/>
  <c r="F83" i="121" s="1"/>
  <c r="D82" i="121"/>
  <c r="E82" i="121" s="1"/>
  <c r="E81" i="121"/>
  <c r="D81" i="121"/>
  <c r="F81" i="121" s="1"/>
  <c r="C79" i="121"/>
  <c r="C98" i="121" s="1"/>
  <c r="B79" i="121"/>
  <c r="E78" i="121"/>
  <c r="D78" i="121"/>
  <c r="E77" i="121"/>
  <c r="E79" i="121" s="1"/>
  <c r="D77" i="121"/>
  <c r="D79" i="121" s="1"/>
  <c r="F75" i="121"/>
  <c r="C75" i="121"/>
  <c r="B75" i="121"/>
  <c r="D74" i="121"/>
  <c r="E74" i="121" s="1"/>
  <c r="D73" i="121"/>
  <c r="E73" i="121" s="1"/>
  <c r="D72" i="121"/>
  <c r="E72" i="121" s="1"/>
  <c r="D71" i="121"/>
  <c r="E71" i="121" s="1"/>
  <c r="D70" i="121"/>
  <c r="E70" i="121" s="1"/>
  <c r="D69" i="121"/>
  <c r="E69" i="121" s="1"/>
  <c r="D68" i="121"/>
  <c r="E68" i="121" s="1"/>
  <c r="D67" i="121"/>
  <c r="E67" i="121" s="1"/>
  <c r="D66" i="121"/>
  <c r="E66" i="121" s="1"/>
  <c r="E75" i="121" s="1"/>
  <c r="C64" i="121"/>
  <c r="B64" i="121"/>
  <c r="F63" i="121"/>
  <c r="D63" i="121"/>
  <c r="E63" i="121" s="1"/>
  <c r="E62" i="121"/>
  <c r="D62" i="121"/>
  <c r="F62" i="121" s="1"/>
  <c r="F61" i="121"/>
  <c r="D61" i="121"/>
  <c r="E61" i="121" s="1"/>
  <c r="E60" i="121"/>
  <c r="D60" i="121"/>
  <c r="F60" i="121" s="1"/>
  <c r="F59" i="121"/>
  <c r="F64" i="121" s="1"/>
  <c r="D59" i="121"/>
  <c r="E58" i="121"/>
  <c r="D58" i="121"/>
  <c r="F58" i="121" s="1"/>
  <c r="F57" i="121"/>
  <c r="D57" i="121"/>
  <c r="E57" i="121" s="1"/>
  <c r="E56" i="121"/>
  <c r="D56" i="121"/>
  <c r="F56" i="121" s="1"/>
  <c r="F55" i="121"/>
  <c r="D55" i="121"/>
  <c r="E55" i="121" s="1"/>
  <c r="E54" i="121"/>
  <c r="D54" i="121"/>
  <c r="F54" i="121" s="1"/>
  <c r="F53" i="121"/>
  <c r="D53" i="121"/>
  <c r="E53" i="121" s="1"/>
  <c r="E52" i="121"/>
  <c r="D52" i="121"/>
  <c r="F52" i="121" s="1"/>
  <c r="F51" i="121"/>
  <c r="D51" i="121"/>
  <c r="E51" i="121" s="1"/>
  <c r="E50" i="121"/>
  <c r="D50" i="121"/>
  <c r="F50" i="121" s="1"/>
  <c r="F49" i="121"/>
  <c r="D49" i="121"/>
  <c r="E49" i="121" s="1"/>
  <c r="E48" i="121"/>
  <c r="D48" i="121"/>
  <c r="F48" i="121" s="1"/>
  <c r="F47" i="121"/>
  <c r="D47" i="121"/>
  <c r="E47" i="121" s="1"/>
  <c r="E46" i="121"/>
  <c r="D46" i="121"/>
  <c r="F46" i="121" s="1"/>
  <c r="F45" i="121"/>
  <c r="D45" i="121"/>
  <c r="E45" i="121" s="1"/>
  <c r="E44" i="121"/>
  <c r="D44" i="121"/>
  <c r="F44" i="121" s="1"/>
  <c r="F43" i="121"/>
  <c r="D43" i="121"/>
  <c r="E43" i="121" s="1"/>
  <c r="E42" i="121"/>
  <c r="D42" i="121"/>
  <c r="F42" i="121" s="1"/>
  <c r="F41" i="121"/>
  <c r="D41" i="121"/>
  <c r="E41" i="121" s="1"/>
  <c r="E40" i="121"/>
  <c r="D40" i="121"/>
  <c r="F40" i="121" s="1"/>
  <c r="F39" i="121"/>
  <c r="D39" i="121"/>
  <c r="E39" i="121" s="1"/>
  <c r="E38" i="121"/>
  <c r="D38" i="121"/>
  <c r="F38" i="121" s="1"/>
  <c r="C37" i="121"/>
  <c r="B37" i="121"/>
  <c r="E36" i="121"/>
  <c r="D36" i="121"/>
  <c r="F36" i="121" s="1"/>
  <c r="F35" i="121"/>
  <c r="D35" i="121"/>
  <c r="E35" i="121" s="1"/>
  <c r="E34" i="121"/>
  <c r="D34" i="121"/>
  <c r="F34" i="121" s="1"/>
  <c r="F33" i="121"/>
  <c r="D33" i="121"/>
  <c r="E33" i="121" s="1"/>
  <c r="E32" i="121"/>
  <c r="D32" i="121"/>
  <c r="F32" i="121" s="1"/>
  <c r="F31" i="121"/>
  <c r="F37" i="121" s="1"/>
  <c r="D31" i="121"/>
  <c r="E31" i="121" s="1"/>
  <c r="E30" i="121"/>
  <c r="E37" i="121" s="1"/>
  <c r="D30" i="121"/>
  <c r="F30" i="121" s="1"/>
  <c r="C28" i="121"/>
  <c r="B28" i="121"/>
  <c r="E27" i="121"/>
  <c r="D27" i="121"/>
  <c r="F27" i="121" s="1"/>
  <c r="F26" i="121"/>
  <c r="D26" i="121"/>
  <c r="E26" i="121" s="1"/>
  <c r="E25" i="121"/>
  <c r="D25" i="121"/>
  <c r="F25" i="121" s="1"/>
  <c r="F24" i="121"/>
  <c r="D24" i="121"/>
  <c r="E24" i="121" s="1"/>
  <c r="F23" i="121"/>
  <c r="D23" i="121"/>
  <c r="E23" i="121" s="1"/>
  <c r="D22" i="121"/>
  <c r="E22" i="121" s="1"/>
  <c r="D21" i="121"/>
  <c r="E21" i="121" s="1"/>
  <c r="E20" i="121"/>
  <c r="D20" i="121"/>
  <c r="F20" i="121" s="1"/>
  <c r="C18" i="121"/>
  <c r="B18" i="121"/>
  <c r="E17" i="121"/>
  <c r="D17" i="121"/>
  <c r="F17" i="121" s="1"/>
  <c r="D16" i="121"/>
  <c r="E16" i="121" s="1"/>
  <c r="E15" i="121"/>
  <c r="D15" i="121"/>
  <c r="F15" i="121" s="1"/>
  <c r="D14" i="121"/>
  <c r="E14" i="121" s="1"/>
  <c r="E13" i="121"/>
  <c r="D13" i="121"/>
  <c r="F13" i="121" s="1"/>
  <c r="D12" i="121"/>
  <c r="E12" i="121" s="1"/>
  <c r="E18" i="121" s="1"/>
  <c r="C10" i="121"/>
  <c r="B10" i="121"/>
  <c r="E9" i="121"/>
  <c r="D9" i="121"/>
  <c r="F9" i="121" s="1"/>
  <c r="D8" i="121"/>
  <c r="E8" i="121" s="1"/>
  <c r="E7" i="121"/>
  <c r="D7" i="121"/>
  <c r="F7" i="121" s="1"/>
  <c r="D6" i="121"/>
  <c r="E6" i="121" s="1"/>
  <c r="E5" i="121"/>
  <c r="D5" i="121"/>
  <c r="F5" i="121" s="1"/>
  <c r="D4" i="121"/>
  <c r="E4" i="121" s="1"/>
  <c r="E3" i="121"/>
  <c r="D3" i="121"/>
  <c r="F3" i="121" s="1"/>
  <c r="C97" i="120"/>
  <c r="B97" i="120"/>
  <c r="E96" i="120"/>
  <c r="D96" i="120"/>
  <c r="F96" i="120" s="1"/>
  <c r="D95" i="120"/>
  <c r="E95" i="120" s="1"/>
  <c r="E94" i="120"/>
  <c r="D94" i="120"/>
  <c r="F94" i="120" s="1"/>
  <c r="D93" i="120"/>
  <c r="E93" i="120" s="1"/>
  <c r="E92" i="120"/>
  <c r="D92" i="120"/>
  <c r="F92" i="120" s="1"/>
  <c r="D91" i="120"/>
  <c r="E91" i="120" s="1"/>
  <c r="E90" i="120"/>
  <c r="D90" i="120"/>
  <c r="F90" i="120" s="1"/>
  <c r="C88" i="120"/>
  <c r="B88" i="120"/>
  <c r="E87" i="120"/>
  <c r="D87" i="120"/>
  <c r="F87" i="120" s="1"/>
  <c r="D86" i="120"/>
  <c r="E86" i="120" s="1"/>
  <c r="E85" i="120"/>
  <c r="D85" i="120"/>
  <c r="F85" i="120" s="1"/>
  <c r="D84" i="120"/>
  <c r="E84" i="120" s="1"/>
  <c r="E83" i="120"/>
  <c r="D83" i="120"/>
  <c r="F83" i="120" s="1"/>
  <c r="D82" i="120"/>
  <c r="E82" i="120" s="1"/>
  <c r="E81" i="120"/>
  <c r="D81" i="120"/>
  <c r="F81" i="120" s="1"/>
  <c r="C79" i="120"/>
  <c r="C98" i="120" s="1"/>
  <c r="B79" i="120"/>
  <c r="E78" i="120"/>
  <c r="D78" i="120"/>
  <c r="E77" i="120"/>
  <c r="E79" i="120" s="1"/>
  <c r="D77" i="120"/>
  <c r="D79" i="120" s="1"/>
  <c r="F75" i="120"/>
  <c r="C75" i="120"/>
  <c r="B75" i="120"/>
  <c r="D74" i="120"/>
  <c r="E74" i="120" s="1"/>
  <c r="D73" i="120"/>
  <c r="E73" i="120" s="1"/>
  <c r="D72" i="120"/>
  <c r="E72" i="120" s="1"/>
  <c r="D71" i="120"/>
  <c r="E71" i="120" s="1"/>
  <c r="D70" i="120"/>
  <c r="E70" i="120" s="1"/>
  <c r="D69" i="120"/>
  <c r="E69" i="120" s="1"/>
  <c r="D68" i="120"/>
  <c r="E68" i="120" s="1"/>
  <c r="D67" i="120"/>
  <c r="E67" i="120" s="1"/>
  <c r="D66" i="120"/>
  <c r="E66" i="120" s="1"/>
  <c r="E75" i="120" s="1"/>
  <c r="C64" i="120"/>
  <c r="B64" i="120"/>
  <c r="F63" i="120"/>
  <c r="D63" i="120"/>
  <c r="E63" i="120" s="1"/>
  <c r="E62" i="120"/>
  <c r="D62" i="120"/>
  <c r="F62" i="120" s="1"/>
  <c r="F61" i="120"/>
  <c r="D61" i="120"/>
  <c r="E61" i="120" s="1"/>
  <c r="E60" i="120"/>
  <c r="D60" i="120"/>
  <c r="F60" i="120" s="1"/>
  <c r="F59" i="120"/>
  <c r="F64" i="120" s="1"/>
  <c r="D59" i="120"/>
  <c r="E58" i="120"/>
  <c r="D58" i="120"/>
  <c r="F58" i="120" s="1"/>
  <c r="F57" i="120"/>
  <c r="D57" i="120"/>
  <c r="E57" i="120" s="1"/>
  <c r="E56" i="120"/>
  <c r="D56" i="120"/>
  <c r="F56" i="120" s="1"/>
  <c r="F55" i="120"/>
  <c r="D55" i="120"/>
  <c r="E55" i="120" s="1"/>
  <c r="E54" i="120"/>
  <c r="D54" i="120"/>
  <c r="F54" i="120" s="1"/>
  <c r="F53" i="120"/>
  <c r="D53" i="120"/>
  <c r="E53" i="120" s="1"/>
  <c r="E52" i="120"/>
  <c r="D52" i="120"/>
  <c r="F52" i="120" s="1"/>
  <c r="F51" i="120"/>
  <c r="D51" i="120"/>
  <c r="E51" i="120" s="1"/>
  <c r="E50" i="120"/>
  <c r="D50" i="120"/>
  <c r="F50" i="120" s="1"/>
  <c r="F49" i="120"/>
  <c r="D49" i="120"/>
  <c r="E49" i="120" s="1"/>
  <c r="E48" i="120"/>
  <c r="D48" i="120"/>
  <c r="F48" i="120" s="1"/>
  <c r="F47" i="120"/>
  <c r="D47" i="120"/>
  <c r="E47" i="120" s="1"/>
  <c r="E46" i="120"/>
  <c r="D46" i="120"/>
  <c r="F46" i="120" s="1"/>
  <c r="F45" i="120"/>
  <c r="D45" i="120"/>
  <c r="E45" i="120" s="1"/>
  <c r="E44" i="120"/>
  <c r="D44" i="120"/>
  <c r="F44" i="120" s="1"/>
  <c r="F43" i="120"/>
  <c r="D43" i="120"/>
  <c r="E43" i="120" s="1"/>
  <c r="E42" i="120"/>
  <c r="D42" i="120"/>
  <c r="F42" i="120" s="1"/>
  <c r="F41" i="120"/>
  <c r="D41" i="120"/>
  <c r="E41" i="120" s="1"/>
  <c r="E40" i="120"/>
  <c r="D40" i="120"/>
  <c r="F40" i="120" s="1"/>
  <c r="F39" i="120"/>
  <c r="D39" i="120"/>
  <c r="E39" i="120" s="1"/>
  <c r="E38" i="120"/>
  <c r="D38" i="120"/>
  <c r="F38" i="120" s="1"/>
  <c r="C37" i="120"/>
  <c r="B37" i="120"/>
  <c r="E36" i="120"/>
  <c r="D36" i="120"/>
  <c r="F36" i="120" s="1"/>
  <c r="F35" i="120"/>
  <c r="D35" i="120"/>
  <c r="E35" i="120" s="1"/>
  <c r="E34" i="120"/>
  <c r="D34" i="120"/>
  <c r="F34" i="120" s="1"/>
  <c r="F33" i="120"/>
  <c r="D33" i="120"/>
  <c r="E33" i="120" s="1"/>
  <c r="E32" i="120"/>
  <c r="D32" i="120"/>
  <c r="F32" i="120" s="1"/>
  <c r="F31" i="120"/>
  <c r="F37" i="120" s="1"/>
  <c r="D31" i="120"/>
  <c r="E31" i="120" s="1"/>
  <c r="E30" i="120"/>
  <c r="E37" i="120" s="1"/>
  <c r="D30" i="120"/>
  <c r="F30" i="120" s="1"/>
  <c r="C28" i="120"/>
  <c r="B28" i="120"/>
  <c r="E27" i="120"/>
  <c r="D27" i="120"/>
  <c r="F27" i="120" s="1"/>
  <c r="F26" i="120"/>
  <c r="D26" i="120"/>
  <c r="E26" i="120" s="1"/>
  <c r="E25" i="120"/>
  <c r="D25" i="120"/>
  <c r="F25" i="120" s="1"/>
  <c r="F24" i="120"/>
  <c r="D24" i="120"/>
  <c r="E24" i="120" s="1"/>
  <c r="F23" i="120"/>
  <c r="D23" i="120"/>
  <c r="E23" i="120" s="1"/>
  <c r="D22" i="120"/>
  <c r="E22" i="120" s="1"/>
  <c r="D21" i="120"/>
  <c r="E21" i="120" s="1"/>
  <c r="E20" i="120"/>
  <c r="D20" i="120"/>
  <c r="F20" i="120" s="1"/>
  <c r="C18" i="120"/>
  <c r="B18" i="120"/>
  <c r="E17" i="120"/>
  <c r="D17" i="120"/>
  <c r="F17" i="120" s="1"/>
  <c r="D16" i="120"/>
  <c r="E16" i="120" s="1"/>
  <c r="E15" i="120"/>
  <c r="D15" i="120"/>
  <c r="F15" i="120" s="1"/>
  <c r="D14" i="120"/>
  <c r="E14" i="120" s="1"/>
  <c r="E13" i="120"/>
  <c r="D13" i="120"/>
  <c r="F13" i="120" s="1"/>
  <c r="D12" i="120"/>
  <c r="E12" i="120" s="1"/>
  <c r="E18" i="120" s="1"/>
  <c r="C10" i="120"/>
  <c r="B10" i="120"/>
  <c r="E9" i="120"/>
  <c r="D9" i="120"/>
  <c r="F9" i="120" s="1"/>
  <c r="D8" i="120"/>
  <c r="E8" i="120" s="1"/>
  <c r="E7" i="120"/>
  <c r="D7" i="120"/>
  <c r="F7" i="120" s="1"/>
  <c r="D6" i="120"/>
  <c r="E6" i="120" s="1"/>
  <c r="E5" i="120"/>
  <c r="D5" i="120"/>
  <c r="F5" i="120" s="1"/>
  <c r="D4" i="120"/>
  <c r="E4" i="120" s="1"/>
  <c r="E3" i="120"/>
  <c r="D3" i="120"/>
  <c r="F3" i="120" s="1"/>
  <c r="D97" i="119"/>
  <c r="C97" i="119"/>
  <c r="F96" i="119"/>
  <c r="E96" i="119"/>
  <c r="G96" i="119" s="1"/>
  <c r="G95" i="119"/>
  <c r="E95" i="119"/>
  <c r="F95" i="119" s="1"/>
  <c r="F94" i="119"/>
  <c r="E94" i="119"/>
  <c r="G94" i="119" s="1"/>
  <c r="G93" i="119"/>
  <c r="E93" i="119"/>
  <c r="F93" i="119" s="1"/>
  <c r="F92" i="119"/>
  <c r="E92" i="119"/>
  <c r="G92" i="119" s="1"/>
  <c r="G91" i="119"/>
  <c r="G97" i="119" s="1"/>
  <c r="E91" i="119"/>
  <c r="F91" i="119" s="1"/>
  <c r="F90" i="119"/>
  <c r="F97" i="119" s="1"/>
  <c r="E90" i="119"/>
  <c r="G90" i="119" s="1"/>
  <c r="D88" i="119"/>
  <c r="C88" i="119"/>
  <c r="F87" i="119"/>
  <c r="E87" i="119"/>
  <c r="G87" i="119" s="1"/>
  <c r="G86" i="119"/>
  <c r="E86" i="119"/>
  <c r="F86" i="119" s="1"/>
  <c r="F85" i="119"/>
  <c r="E85" i="119"/>
  <c r="G85" i="119" s="1"/>
  <c r="G84" i="119"/>
  <c r="E84" i="119"/>
  <c r="F84" i="119" s="1"/>
  <c r="F83" i="119"/>
  <c r="E83" i="119"/>
  <c r="G83" i="119" s="1"/>
  <c r="G82" i="119"/>
  <c r="G88" i="119" s="1"/>
  <c r="E82" i="119"/>
  <c r="F82" i="119" s="1"/>
  <c r="F81" i="119"/>
  <c r="F88" i="119" s="1"/>
  <c r="E81" i="119"/>
  <c r="G81" i="119" s="1"/>
  <c r="F79" i="119"/>
  <c r="D79" i="119"/>
  <c r="C79" i="119"/>
  <c r="F78" i="119"/>
  <c r="E78" i="119"/>
  <c r="F77" i="119"/>
  <c r="E77" i="119"/>
  <c r="E79" i="119" s="1"/>
  <c r="G75" i="119"/>
  <c r="D75" i="119"/>
  <c r="C75" i="119"/>
  <c r="E74" i="119"/>
  <c r="F74" i="119" s="1"/>
  <c r="E73" i="119"/>
  <c r="F73" i="119" s="1"/>
  <c r="E72" i="119"/>
  <c r="F72" i="119" s="1"/>
  <c r="E71" i="119"/>
  <c r="F71" i="119" s="1"/>
  <c r="E70" i="119"/>
  <c r="F70" i="119" s="1"/>
  <c r="E69" i="119"/>
  <c r="F69" i="119" s="1"/>
  <c r="E68" i="119"/>
  <c r="F68" i="119" s="1"/>
  <c r="E67" i="119"/>
  <c r="F67" i="119" s="1"/>
  <c r="E66" i="119"/>
  <c r="F66" i="119" s="1"/>
  <c r="D64" i="119"/>
  <c r="C64" i="119"/>
  <c r="E63" i="119"/>
  <c r="F63" i="119" s="1"/>
  <c r="F62" i="119"/>
  <c r="E62" i="119"/>
  <c r="G62" i="119" s="1"/>
  <c r="E61" i="119"/>
  <c r="F61" i="119" s="1"/>
  <c r="F60" i="119"/>
  <c r="E60" i="119"/>
  <c r="G60" i="119" s="1"/>
  <c r="E59" i="119"/>
  <c r="F58" i="119"/>
  <c r="E58" i="119"/>
  <c r="G58" i="119" s="1"/>
  <c r="E57" i="119"/>
  <c r="F57" i="119" s="1"/>
  <c r="F56" i="119"/>
  <c r="E56" i="119"/>
  <c r="G56" i="119" s="1"/>
  <c r="E55" i="119"/>
  <c r="F55" i="119" s="1"/>
  <c r="F54" i="119"/>
  <c r="E54" i="119"/>
  <c r="G54" i="119" s="1"/>
  <c r="E53" i="119"/>
  <c r="F53" i="119" s="1"/>
  <c r="F52" i="119"/>
  <c r="E52" i="119"/>
  <c r="G52" i="119" s="1"/>
  <c r="E51" i="119"/>
  <c r="F51" i="119" s="1"/>
  <c r="F50" i="119"/>
  <c r="E50" i="119"/>
  <c r="G50" i="119" s="1"/>
  <c r="E49" i="119"/>
  <c r="F49" i="119" s="1"/>
  <c r="F48" i="119"/>
  <c r="E48" i="119"/>
  <c r="G48" i="119" s="1"/>
  <c r="E47" i="119"/>
  <c r="F47" i="119" s="1"/>
  <c r="F46" i="119"/>
  <c r="E46" i="119"/>
  <c r="G46" i="119" s="1"/>
  <c r="E45" i="119"/>
  <c r="F45" i="119" s="1"/>
  <c r="F44" i="119"/>
  <c r="E44" i="119"/>
  <c r="G44" i="119" s="1"/>
  <c r="E43" i="119"/>
  <c r="F43" i="119" s="1"/>
  <c r="F42" i="119"/>
  <c r="E42" i="119"/>
  <c r="G42" i="119" s="1"/>
  <c r="E41" i="119"/>
  <c r="F41" i="119" s="1"/>
  <c r="F40" i="119"/>
  <c r="E40" i="119"/>
  <c r="G40" i="119" s="1"/>
  <c r="E39" i="119"/>
  <c r="F39" i="119" s="1"/>
  <c r="F38" i="119"/>
  <c r="E38" i="119"/>
  <c r="G38" i="119" s="1"/>
  <c r="D37" i="119"/>
  <c r="C37" i="119"/>
  <c r="F36" i="119"/>
  <c r="E36" i="119"/>
  <c r="G36" i="119" s="1"/>
  <c r="E35" i="119"/>
  <c r="F35" i="119" s="1"/>
  <c r="F34" i="119"/>
  <c r="E34" i="119"/>
  <c r="G34" i="119" s="1"/>
  <c r="E33" i="119"/>
  <c r="F33" i="119" s="1"/>
  <c r="E32" i="119"/>
  <c r="F32" i="119" s="1"/>
  <c r="E31" i="119"/>
  <c r="F31" i="119" s="1"/>
  <c r="E30" i="119"/>
  <c r="D28" i="119"/>
  <c r="C28" i="119"/>
  <c r="F27" i="119"/>
  <c r="E27" i="119"/>
  <c r="G27" i="119" s="1"/>
  <c r="E26" i="119"/>
  <c r="F26" i="119" s="1"/>
  <c r="F25" i="119"/>
  <c r="E25" i="119"/>
  <c r="G25" i="119" s="1"/>
  <c r="E24" i="119"/>
  <c r="F24" i="119" s="1"/>
  <c r="E23" i="119"/>
  <c r="F23" i="119" s="1"/>
  <c r="G22" i="119"/>
  <c r="E22" i="119"/>
  <c r="F22" i="119" s="1"/>
  <c r="G21" i="119"/>
  <c r="E21" i="119"/>
  <c r="F21" i="119" s="1"/>
  <c r="E20" i="119"/>
  <c r="G20" i="119" s="1"/>
  <c r="D18" i="119"/>
  <c r="C18" i="119"/>
  <c r="F17" i="119"/>
  <c r="E17" i="119"/>
  <c r="G17" i="119" s="1"/>
  <c r="G16" i="119"/>
  <c r="E16" i="119"/>
  <c r="F16" i="119" s="1"/>
  <c r="F15" i="119"/>
  <c r="E15" i="119"/>
  <c r="G15" i="119" s="1"/>
  <c r="G14" i="119"/>
  <c r="E14" i="119"/>
  <c r="F14" i="119" s="1"/>
  <c r="F13" i="119"/>
  <c r="E13" i="119"/>
  <c r="G13" i="119" s="1"/>
  <c r="G12" i="119"/>
  <c r="G18" i="119" s="1"/>
  <c r="E12" i="119"/>
  <c r="F12" i="119" s="1"/>
  <c r="F18" i="119" s="1"/>
  <c r="D10" i="119"/>
  <c r="C10" i="119"/>
  <c r="E9" i="119"/>
  <c r="F9" i="119" s="1"/>
  <c r="F8" i="119"/>
  <c r="E8" i="119"/>
  <c r="G8" i="119" s="1"/>
  <c r="E7" i="119"/>
  <c r="F7" i="119" s="1"/>
  <c r="F6" i="119"/>
  <c r="E6" i="119"/>
  <c r="G6" i="119" s="1"/>
  <c r="E5" i="119"/>
  <c r="F5" i="119" s="1"/>
  <c r="E4" i="119"/>
  <c r="G4" i="119" s="1"/>
  <c r="E3" i="119"/>
  <c r="F30" i="146" l="1"/>
  <c r="F37" i="146" s="1"/>
  <c r="D98" i="146"/>
  <c r="F6" i="146"/>
  <c r="G18" i="146"/>
  <c r="F13" i="146"/>
  <c r="G14" i="146"/>
  <c r="F15" i="146"/>
  <c r="G16" i="146"/>
  <c r="F17" i="146"/>
  <c r="F28" i="146"/>
  <c r="G21" i="146"/>
  <c r="G22" i="146"/>
  <c r="F25" i="146"/>
  <c r="F32" i="146"/>
  <c r="F36" i="146"/>
  <c r="F38" i="146"/>
  <c r="F42" i="146"/>
  <c r="F46" i="146"/>
  <c r="F50" i="146"/>
  <c r="F54" i="146"/>
  <c r="F58" i="146"/>
  <c r="F62" i="146"/>
  <c r="F81" i="146"/>
  <c r="G82" i="146"/>
  <c r="F83" i="146"/>
  <c r="G84" i="146"/>
  <c r="F85" i="146"/>
  <c r="G86" i="146"/>
  <c r="F87" i="146"/>
  <c r="F90" i="146"/>
  <c r="G91" i="146"/>
  <c r="F92" i="146"/>
  <c r="G93" i="146"/>
  <c r="F94" i="146"/>
  <c r="G95" i="146"/>
  <c r="F96" i="146"/>
  <c r="D98" i="145"/>
  <c r="F30" i="144"/>
  <c r="F37" i="144" s="1"/>
  <c r="G37" i="144"/>
  <c r="D98" i="144"/>
  <c r="F3" i="144"/>
  <c r="F97" i="144"/>
  <c r="E75" i="143"/>
  <c r="F66" i="143"/>
  <c r="F75" i="143" s="1"/>
  <c r="C98" i="143"/>
  <c r="D98" i="142"/>
  <c r="E10" i="142"/>
  <c r="F4" i="142"/>
  <c r="F20" i="142"/>
  <c r="F30" i="141"/>
  <c r="F37" i="141" s="1"/>
  <c r="G37" i="141"/>
  <c r="G21" i="132"/>
  <c r="E10" i="132"/>
  <c r="F4" i="132"/>
  <c r="F8" i="132"/>
  <c r="F27" i="132"/>
  <c r="F28" i="132" s="1"/>
  <c r="F30" i="132"/>
  <c r="F34" i="132"/>
  <c r="F40" i="132"/>
  <c r="F44" i="132"/>
  <c r="F48" i="132"/>
  <c r="F52" i="132"/>
  <c r="F56" i="132"/>
  <c r="F60" i="132"/>
  <c r="F77" i="132"/>
  <c r="F79" i="132" s="1"/>
  <c r="D98" i="132"/>
  <c r="F8" i="123"/>
  <c r="F27" i="123"/>
  <c r="F30" i="123"/>
  <c r="E84" i="123"/>
  <c r="F62" i="123"/>
  <c r="E10" i="123"/>
  <c r="F4" i="123"/>
  <c r="F54" i="123"/>
  <c r="F46" i="123"/>
  <c r="F6" i="123"/>
  <c r="G12" i="123"/>
  <c r="G18" i="123" s="1"/>
  <c r="F13" i="123"/>
  <c r="G14" i="123"/>
  <c r="F15" i="123"/>
  <c r="G16" i="123"/>
  <c r="F17" i="123"/>
  <c r="F20" i="123"/>
  <c r="G21" i="123"/>
  <c r="G22" i="123"/>
  <c r="F25" i="123"/>
  <c r="F32" i="123"/>
  <c r="F36" i="123"/>
  <c r="F38" i="123"/>
  <c r="F42" i="123"/>
  <c r="F50" i="123"/>
  <c r="F58" i="123"/>
  <c r="F82" i="123"/>
  <c r="F84" i="123" s="1"/>
  <c r="D103" i="123"/>
  <c r="F44" i="123"/>
  <c r="F48" i="123"/>
  <c r="F52" i="123"/>
  <c r="F56" i="123"/>
  <c r="F60" i="123"/>
  <c r="F40" i="123"/>
  <c r="F69" i="123" s="1"/>
  <c r="G31" i="130"/>
  <c r="F30" i="130"/>
  <c r="F37" i="130" s="1"/>
  <c r="G37" i="130"/>
  <c r="F63" i="125"/>
  <c r="F51" i="125"/>
  <c r="F59" i="125"/>
  <c r="F84" i="125"/>
  <c r="G85" i="125"/>
  <c r="F86" i="125"/>
  <c r="G87" i="125"/>
  <c r="F88" i="125"/>
  <c r="G89" i="125"/>
  <c r="F90" i="125"/>
  <c r="F93" i="125"/>
  <c r="G94" i="125"/>
  <c r="F95" i="125"/>
  <c r="G96" i="125"/>
  <c r="F97" i="125"/>
  <c r="G98" i="125"/>
  <c r="F99" i="125"/>
  <c r="G12" i="125"/>
  <c r="G18" i="125" s="1"/>
  <c r="F13" i="125"/>
  <c r="G14" i="125"/>
  <c r="F15" i="125"/>
  <c r="G16" i="125"/>
  <c r="F17" i="125"/>
  <c r="F20" i="125"/>
  <c r="G21" i="125"/>
  <c r="G22" i="125"/>
  <c r="F25" i="125"/>
  <c r="F34" i="125"/>
  <c r="F40" i="125"/>
  <c r="F8" i="125"/>
  <c r="F27" i="125"/>
  <c r="F28" i="125" s="1"/>
  <c r="F32" i="125"/>
  <c r="F36" i="125"/>
  <c r="F38" i="125"/>
  <c r="F44" i="125"/>
  <c r="F53" i="125"/>
  <c r="F57" i="125"/>
  <c r="F61" i="125"/>
  <c r="F80" i="125"/>
  <c r="F82" i="125" s="1"/>
  <c r="F30" i="125"/>
  <c r="F37" i="125" s="1"/>
  <c r="F49" i="125"/>
  <c r="F47" i="125"/>
  <c r="D101" i="125"/>
  <c r="E10" i="125"/>
  <c r="F42" i="125"/>
  <c r="F3" i="126"/>
  <c r="F10" i="126" s="1"/>
  <c r="D98" i="126"/>
  <c r="E10" i="131"/>
  <c r="D98" i="131"/>
  <c r="F3" i="131"/>
  <c r="F37" i="131"/>
  <c r="C98" i="131"/>
  <c r="F75" i="133"/>
  <c r="F3" i="133"/>
  <c r="D98" i="133"/>
  <c r="F3" i="134"/>
  <c r="F10" i="134" s="1"/>
  <c r="F32" i="134"/>
  <c r="D98" i="134"/>
  <c r="F30" i="134"/>
  <c r="F37" i="134" s="1"/>
  <c r="G37" i="134"/>
  <c r="F9" i="129"/>
  <c r="F15" i="129"/>
  <c r="G23" i="129"/>
  <c r="G24" i="129"/>
  <c r="F25" i="129"/>
  <c r="G26" i="129"/>
  <c r="F27" i="129"/>
  <c r="E84" i="129"/>
  <c r="F90" i="129"/>
  <c r="F38" i="129"/>
  <c r="G39" i="129"/>
  <c r="F40" i="129"/>
  <c r="G41" i="129"/>
  <c r="F42" i="129"/>
  <c r="G43" i="129"/>
  <c r="F44" i="129"/>
  <c r="G45" i="129"/>
  <c r="F46" i="129"/>
  <c r="G47" i="129"/>
  <c r="F48" i="129"/>
  <c r="G49" i="129"/>
  <c r="F50" i="129"/>
  <c r="G51" i="129"/>
  <c r="F52" i="129"/>
  <c r="G53" i="129"/>
  <c r="F54" i="129"/>
  <c r="G55" i="129"/>
  <c r="F56" i="129"/>
  <c r="G57" i="129"/>
  <c r="F58" i="129"/>
  <c r="F60" i="129"/>
  <c r="G61" i="129"/>
  <c r="F62" i="129"/>
  <c r="G63" i="129"/>
  <c r="F82" i="129"/>
  <c r="F84" i="129" s="1"/>
  <c r="F5" i="129"/>
  <c r="F30" i="129"/>
  <c r="G31" i="129"/>
  <c r="F32" i="129"/>
  <c r="G33" i="129"/>
  <c r="F34" i="129"/>
  <c r="G35" i="129"/>
  <c r="F36" i="129"/>
  <c r="F86" i="129"/>
  <c r="F97" i="129"/>
  <c r="F101" i="129"/>
  <c r="D103" i="129"/>
  <c r="F3" i="129"/>
  <c r="F7" i="129"/>
  <c r="F13" i="129"/>
  <c r="F17" i="129"/>
  <c r="F80" i="129"/>
  <c r="F88" i="129"/>
  <c r="F92" i="129"/>
  <c r="F95" i="129"/>
  <c r="F99" i="129"/>
  <c r="F20" i="129"/>
  <c r="F28" i="129" s="1"/>
  <c r="F13" i="124"/>
  <c r="F66" i="122"/>
  <c r="F30" i="122"/>
  <c r="E10" i="122"/>
  <c r="F4" i="122"/>
  <c r="F9" i="2"/>
  <c r="F6" i="122"/>
  <c r="G12" i="122"/>
  <c r="G18" i="122" s="1"/>
  <c r="F13" i="122"/>
  <c r="G14" i="122"/>
  <c r="F15" i="122"/>
  <c r="G16" i="122"/>
  <c r="F17" i="122"/>
  <c r="G21" i="122"/>
  <c r="G22" i="122"/>
  <c r="F25" i="122"/>
  <c r="F32" i="122"/>
  <c r="F36" i="122"/>
  <c r="F38" i="122"/>
  <c r="F42" i="122"/>
  <c r="F46" i="122"/>
  <c r="F50" i="122"/>
  <c r="F54" i="122"/>
  <c r="F58" i="122"/>
  <c r="F62" i="122"/>
  <c r="F79" i="122"/>
  <c r="D98" i="122"/>
  <c r="F20" i="119"/>
  <c r="F28" i="119" s="1"/>
  <c r="D98" i="119"/>
  <c r="E10" i="119"/>
  <c r="F4" i="119"/>
  <c r="E10" i="135"/>
  <c r="F4" i="135"/>
  <c r="D98" i="135"/>
  <c r="F30" i="135"/>
  <c r="E10" i="148"/>
  <c r="F4" i="148"/>
  <c r="F10" i="148" s="1"/>
  <c r="F6" i="148"/>
  <c r="F8" i="148"/>
  <c r="D10" i="148"/>
  <c r="D18" i="148"/>
  <c r="D88" i="148"/>
  <c r="B98" i="148"/>
  <c r="D97" i="148"/>
  <c r="F12" i="148"/>
  <c r="F18" i="148" s="1"/>
  <c r="F14" i="148"/>
  <c r="F16" i="148"/>
  <c r="E28" i="148"/>
  <c r="F21" i="148"/>
  <c r="F28" i="148" s="1"/>
  <c r="F22" i="148"/>
  <c r="D28" i="148"/>
  <c r="D37" i="148"/>
  <c r="D64" i="148"/>
  <c r="E59" i="148"/>
  <c r="E64" i="148" s="1"/>
  <c r="D75" i="148"/>
  <c r="E88" i="148"/>
  <c r="F82" i="148"/>
  <c r="F88" i="148" s="1"/>
  <c r="F84" i="148"/>
  <c r="F86" i="148"/>
  <c r="E97" i="148"/>
  <c r="F91" i="148"/>
  <c r="F97" i="148" s="1"/>
  <c r="F98" i="148" s="1"/>
  <c r="F93" i="148"/>
  <c r="F95" i="148"/>
  <c r="E10" i="147"/>
  <c r="F4" i="147"/>
  <c r="F10" i="147" s="1"/>
  <c r="F6" i="147"/>
  <c r="F8" i="147"/>
  <c r="D10" i="147"/>
  <c r="D18" i="147"/>
  <c r="D88" i="147"/>
  <c r="B98" i="147"/>
  <c r="D97" i="147"/>
  <c r="F12" i="147"/>
  <c r="F18" i="147" s="1"/>
  <c r="F14" i="147"/>
  <c r="F16" i="147"/>
  <c r="E28" i="147"/>
  <c r="F21" i="147"/>
  <c r="F28" i="147" s="1"/>
  <c r="F22" i="147"/>
  <c r="D28" i="147"/>
  <c r="D37" i="147"/>
  <c r="D64" i="147"/>
  <c r="E59" i="147"/>
  <c r="E64" i="147" s="1"/>
  <c r="D75" i="147"/>
  <c r="E88" i="147"/>
  <c r="F82" i="147"/>
  <c r="F88" i="147" s="1"/>
  <c r="F84" i="147"/>
  <c r="F86" i="147"/>
  <c r="E97" i="147"/>
  <c r="F91" i="147"/>
  <c r="F97" i="147" s="1"/>
  <c r="F98" i="147" s="1"/>
  <c r="F93" i="147"/>
  <c r="F95" i="147"/>
  <c r="G3" i="146"/>
  <c r="G5" i="146"/>
  <c r="G7" i="146"/>
  <c r="G9" i="146"/>
  <c r="E28" i="146"/>
  <c r="E37" i="146"/>
  <c r="E64" i="146"/>
  <c r="F59" i="146"/>
  <c r="E75" i="146"/>
  <c r="F3" i="146"/>
  <c r="F10" i="146" s="1"/>
  <c r="E18" i="146"/>
  <c r="G23" i="146"/>
  <c r="G24" i="146"/>
  <c r="G26" i="146"/>
  <c r="G31" i="146"/>
  <c r="G33" i="146"/>
  <c r="G35" i="146"/>
  <c r="G39" i="146"/>
  <c r="G41" i="146"/>
  <c r="G43" i="146"/>
  <c r="G45" i="146"/>
  <c r="G47" i="146"/>
  <c r="G49" i="146"/>
  <c r="G51" i="146"/>
  <c r="G53" i="146"/>
  <c r="G55" i="146"/>
  <c r="G57" i="146"/>
  <c r="G59" i="146"/>
  <c r="G61" i="146"/>
  <c r="G63" i="146"/>
  <c r="F75" i="146"/>
  <c r="E88" i="146"/>
  <c r="C98" i="146"/>
  <c r="E97" i="146"/>
  <c r="F10" i="145"/>
  <c r="G4" i="145"/>
  <c r="G10" i="145" s="1"/>
  <c r="G6" i="145"/>
  <c r="G8" i="145"/>
  <c r="E10" i="145"/>
  <c r="E18" i="145"/>
  <c r="E88" i="145"/>
  <c r="C98" i="145"/>
  <c r="E97" i="145"/>
  <c r="G12" i="145"/>
  <c r="G18" i="145" s="1"/>
  <c r="G14" i="145"/>
  <c r="G16" i="145"/>
  <c r="F28" i="145"/>
  <c r="G21" i="145"/>
  <c r="G28" i="145" s="1"/>
  <c r="G22" i="145"/>
  <c r="E28" i="145"/>
  <c r="E37" i="145"/>
  <c r="E64" i="145"/>
  <c r="F59" i="145"/>
  <c r="F64" i="145" s="1"/>
  <c r="E75" i="145"/>
  <c r="F88" i="145"/>
  <c r="G82" i="145"/>
  <c r="G88" i="145" s="1"/>
  <c r="G84" i="145"/>
  <c r="G86" i="145"/>
  <c r="F97" i="145"/>
  <c r="G91" i="145"/>
  <c r="G97" i="145" s="1"/>
  <c r="G98" i="145" s="1"/>
  <c r="G93" i="145"/>
  <c r="G95" i="145"/>
  <c r="F10" i="144"/>
  <c r="G4" i="144"/>
  <c r="G10" i="144" s="1"/>
  <c r="G6" i="144"/>
  <c r="G8" i="144"/>
  <c r="E10" i="144"/>
  <c r="E18" i="144"/>
  <c r="E88" i="144"/>
  <c r="C98" i="144"/>
  <c r="E97" i="144"/>
  <c r="G12" i="144"/>
  <c r="G18" i="144" s="1"/>
  <c r="G14" i="144"/>
  <c r="G16" i="144"/>
  <c r="F28" i="144"/>
  <c r="G21" i="144"/>
  <c r="G28" i="144" s="1"/>
  <c r="G22" i="144"/>
  <c r="E28" i="144"/>
  <c r="E37" i="144"/>
  <c r="E64" i="144"/>
  <c r="F59" i="144"/>
  <c r="F64" i="144" s="1"/>
  <c r="E75" i="144"/>
  <c r="F88" i="144"/>
  <c r="G82" i="144"/>
  <c r="G88" i="144" s="1"/>
  <c r="G84" i="144"/>
  <c r="G86" i="144"/>
  <c r="G91" i="144"/>
  <c r="G97" i="144" s="1"/>
  <c r="G98" i="144" s="1"/>
  <c r="G93" i="144"/>
  <c r="G95" i="144"/>
  <c r="G3" i="143"/>
  <c r="G10" i="143" s="1"/>
  <c r="G5" i="143"/>
  <c r="F6" i="143"/>
  <c r="G7" i="143"/>
  <c r="F8" i="143"/>
  <c r="G9" i="143"/>
  <c r="G12" i="143"/>
  <c r="G18" i="143" s="1"/>
  <c r="F13" i="143"/>
  <c r="G14" i="143"/>
  <c r="F15" i="143"/>
  <c r="G16" i="143"/>
  <c r="F17" i="143"/>
  <c r="E18" i="143"/>
  <c r="F20" i="143"/>
  <c r="F28" i="143" s="1"/>
  <c r="G22" i="143"/>
  <c r="G28" i="143" s="1"/>
  <c r="G23" i="143"/>
  <c r="G24" i="143"/>
  <c r="G26" i="143"/>
  <c r="E28" i="143"/>
  <c r="G31" i="143"/>
  <c r="G37" i="143" s="1"/>
  <c r="G33" i="143"/>
  <c r="G35" i="143"/>
  <c r="F36" i="143"/>
  <c r="F37" i="143" s="1"/>
  <c r="E37" i="143"/>
  <c r="F38" i="143"/>
  <c r="G39" i="143"/>
  <c r="F40" i="143"/>
  <c r="G41" i="143"/>
  <c r="F42" i="143"/>
  <c r="G43" i="143"/>
  <c r="F44" i="143"/>
  <c r="G45" i="143"/>
  <c r="F46" i="143"/>
  <c r="G47" i="143"/>
  <c r="F48" i="143"/>
  <c r="G49" i="143"/>
  <c r="F50" i="143"/>
  <c r="G51" i="143"/>
  <c r="F52" i="143"/>
  <c r="G53" i="143"/>
  <c r="F54" i="143"/>
  <c r="G55" i="143"/>
  <c r="F56" i="143"/>
  <c r="G57" i="143"/>
  <c r="F58" i="143"/>
  <c r="G59" i="143"/>
  <c r="F60" i="143"/>
  <c r="G61" i="143"/>
  <c r="F62" i="143"/>
  <c r="G63" i="143"/>
  <c r="F77" i="143"/>
  <c r="F79" i="143" s="1"/>
  <c r="F81" i="143"/>
  <c r="F83" i="143"/>
  <c r="F85" i="143"/>
  <c r="F87" i="143"/>
  <c r="E88" i="143"/>
  <c r="F90" i="143"/>
  <c r="F92" i="143"/>
  <c r="F94" i="143"/>
  <c r="F96" i="143"/>
  <c r="E97" i="143"/>
  <c r="E98" i="143" s="1"/>
  <c r="F3" i="143"/>
  <c r="F10" i="143" s="1"/>
  <c r="F59" i="143"/>
  <c r="F64" i="143" s="1"/>
  <c r="G3" i="142"/>
  <c r="G5" i="142"/>
  <c r="G7" i="142"/>
  <c r="G9" i="142"/>
  <c r="E28" i="142"/>
  <c r="E37" i="142"/>
  <c r="E64" i="142"/>
  <c r="F59" i="142"/>
  <c r="F64" i="142" s="1"/>
  <c r="E75" i="142"/>
  <c r="F3" i="142"/>
  <c r="E18" i="142"/>
  <c r="G23" i="142"/>
  <c r="G28" i="142" s="1"/>
  <c r="G24" i="142"/>
  <c r="G26" i="142"/>
  <c r="F37" i="142"/>
  <c r="G31" i="142"/>
  <c r="G37" i="142" s="1"/>
  <c r="G33" i="142"/>
  <c r="G35" i="142"/>
  <c r="G39" i="142"/>
  <c r="G41" i="142"/>
  <c r="G43" i="142"/>
  <c r="G45" i="142"/>
  <c r="G47" i="142"/>
  <c r="G49" i="142"/>
  <c r="G51" i="142"/>
  <c r="G53" i="142"/>
  <c r="G55" i="142"/>
  <c r="G57" i="142"/>
  <c r="G59" i="142"/>
  <c r="G61" i="142"/>
  <c r="G63" i="142"/>
  <c r="F75" i="142"/>
  <c r="E88" i="142"/>
  <c r="C98" i="142"/>
  <c r="E97" i="142"/>
  <c r="E98" i="142" s="1"/>
  <c r="F10" i="141"/>
  <c r="G4" i="141"/>
  <c r="G10" i="141" s="1"/>
  <c r="G6" i="141"/>
  <c r="G8" i="141"/>
  <c r="E10" i="141"/>
  <c r="E18" i="141"/>
  <c r="E88" i="141"/>
  <c r="C98" i="141"/>
  <c r="E97" i="141"/>
  <c r="G12" i="141"/>
  <c r="G18" i="141" s="1"/>
  <c r="G14" i="141"/>
  <c r="G16" i="141"/>
  <c r="F28" i="141"/>
  <c r="G21" i="141"/>
  <c r="G28" i="141" s="1"/>
  <c r="G22" i="141"/>
  <c r="E28" i="141"/>
  <c r="E37" i="141"/>
  <c r="E64" i="141"/>
  <c r="F59" i="141"/>
  <c r="F64" i="141" s="1"/>
  <c r="E75" i="141"/>
  <c r="F88" i="141"/>
  <c r="G82" i="141"/>
  <c r="G88" i="141" s="1"/>
  <c r="G84" i="141"/>
  <c r="G86" i="141"/>
  <c r="F97" i="141"/>
  <c r="G91" i="141"/>
  <c r="G97" i="141" s="1"/>
  <c r="G93" i="141"/>
  <c r="G95" i="141"/>
  <c r="F4" i="140"/>
  <c r="F10" i="140" s="1"/>
  <c r="F6" i="140"/>
  <c r="F8" i="140"/>
  <c r="D10" i="140"/>
  <c r="D18" i="140"/>
  <c r="D88" i="140"/>
  <c r="B98" i="140"/>
  <c r="D97" i="140"/>
  <c r="F12" i="140"/>
  <c r="F18" i="140" s="1"/>
  <c r="F14" i="140"/>
  <c r="F16" i="140"/>
  <c r="E28" i="140"/>
  <c r="F21" i="140"/>
  <c r="F28" i="140" s="1"/>
  <c r="F22" i="140"/>
  <c r="D28" i="140"/>
  <c r="D37" i="140"/>
  <c r="D64" i="140"/>
  <c r="E59" i="140"/>
  <c r="E64" i="140" s="1"/>
  <c r="D75" i="140"/>
  <c r="E88" i="140"/>
  <c r="F82" i="140"/>
  <c r="F88" i="140" s="1"/>
  <c r="F84" i="140"/>
  <c r="F86" i="140"/>
  <c r="E97" i="140"/>
  <c r="E98" i="140" s="1"/>
  <c r="I21" i="140" s="1"/>
  <c r="I23" i="140" s="1"/>
  <c r="F91" i="140"/>
  <c r="F97" i="140" s="1"/>
  <c r="F98" i="140" s="1"/>
  <c r="F93" i="140"/>
  <c r="F95" i="140"/>
  <c r="F4" i="139"/>
  <c r="F10" i="139" s="1"/>
  <c r="F6" i="139"/>
  <c r="F8" i="139"/>
  <c r="D10" i="139"/>
  <c r="D18" i="139"/>
  <c r="D88" i="139"/>
  <c r="B98" i="139"/>
  <c r="D97" i="139"/>
  <c r="F12" i="139"/>
  <c r="F18" i="139" s="1"/>
  <c r="F14" i="139"/>
  <c r="F16" i="139"/>
  <c r="E28" i="139"/>
  <c r="F21" i="139"/>
  <c r="F28" i="139" s="1"/>
  <c r="F22" i="139"/>
  <c r="D28" i="139"/>
  <c r="D37" i="139"/>
  <c r="D64" i="139"/>
  <c r="E59" i="139"/>
  <c r="E64" i="139" s="1"/>
  <c r="D75" i="139"/>
  <c r="E88" i="139"/>
  <c r="F82" i="139"/>
  <c r="F88" i="139" s="1"/>
  <c r="F84" i="139"/>
  <c r="F86" i="139"/>
  <c r="E97" i="139"/>
  <c r="E98" i="139" s="1"/>
  <c r="I21" i="139" s="1"/>
  <c r="I23" i="139" s="1"/>
  <c r="F91" i="139"/>
  <c r="F97" i="139" s="1"/>
  <c r="F98" i="139" s="1"/>
  <c r="F93" i="139"/>
  <c r="F95" i="139"/>
  <c r="F10" i="138"/>
  <c r="G4" i="138"/>
  <c r="G10" i="138" s="1"/>
  <c r="G6" i="138"/>
  <c r="G8" i="138"/>
  <c r="E10" i="138"/>
  <c r="E18" i="138"/>
  <c r="E88" i="138"/>
  <c r="C98" i="138"/>
  <c r="E97" i="138"/>
  <c r="G12" i="138"/>
  <c r="G18" i="138" s="1"/>
  <c r="G14" i="138"/>
  <c r="G16" i="138"/>
  <c r="F28" i="138"/>
  <c r="G21" i="138"/>
  <c r="G28" i="138" s="1"/>
  <c r="G22" i="138"/>
  <c r="E28" i="138"/>
  <c r="E37" i="138"/>
  <c r="E64" i="138"/>
  <c r="F59" i="138"/>
  <c r="F64" i="138" s="1"/>
  <c r="E75" i="138"/>
  <c r="F88" i="138"/>
  <c r="G82" i="138"/>
  <c r="G88" i="138" s="1"/>
  <c r="G84" i="138"/>
  <c r="G86" i="138"/>
  <c r="F97" i="138"/>
  <c r="G91" i="138"/>
  <c r="G97" i="138" s="1"/>
  <c r="G98" i="138" s="1"/>
  <c r="G93" i="138"/>
  <c r="G95" i="138"/>
  <c r="G3" i="137"/>
  <c r="G5" i="137"/>
  <c r="G7" i="137"/>
  <c r="G9" i="137"/>
  <c r="E28" i="137"/>
  <c r="E37" i="137"/>
  <c r="E64" i="137"/>
  <c r="F59" i="137"/>
  <c r="F64" i="137" s="1"/>
  <c r="E75" i="137"/>
  <c r="F3" i="137"/>
  <c r="F10" i="137" s="1"/>
  <c r="E18" i="137"/>
  <c r="G23" i="137"/>
  <c r="G24" i="137"/>
  <c r="G28" i="137" s="1"/>
  <c r="G26" i="137"/>
  <c r="F37" i="137"/>
  <c r="G31" i="137"/>
  <c r="G37" i="137" s="1"/>
  <c r="G33" i="137"/>
  <c r="G35" i="137"/>
  <c r="G39" i="137"/>
  <c r="G41" i="137"/>
  <c r="G43" i="137"/>
  <c r="G45" i="137"/>
  <c r="G47" i="137"/>
  <c r="G49" i="137"/>
  <c r="G51" i="137"/>
  <c r="G53" i="137"/>
  <c r="G55" i="137"/>
  <c r="G57" i="137"/>
  <c r="G59" i="137"/>
  <c r="G61" i="137"/>
  <c r="G63" i="137"/>
  <c r="F75" i="137"/>
  <c r="E88" i="137"/>
  <c r="C98" i="137"/>
  <c r="E97" i="137"/>
  <c r="E98" i="137" s="1"/>
  <c r="F3" i="136"/>
  <c r="F5" i="136"/>
  <c r="F7" i="136"/>
  <c r="F9" i="136"/>
  <c r="D28" i="136"/>
  <c r="D37" i="136"/>
  <c r="D64" i="136"/>
  <c r="E59" i="136"/>
  <c r="E64" i="136" s="1"/>
  <c r="D75" i="136"/>
  <c r="E3" i="136"/>
  <c r="E10" i="136" s="1"/>
  <c r="D18" i="136"/>
  <c r="F23" i="136"/>
  <c r="F24" i="136"/>
  <c r="F28" i="136" s="1"/>
  <c r="F26" i="136"/>
  <c r="E37" i="136"/>
  <c r="E98" i="136" s="1"/>
  <c r="I21" i="136" s="1"/>
  <c r="I23" i="136" s="1"/>
  <c r="F31" i="136"/>
  <c r="F37" i="136" s="1"/>
  <c r="F33" i="136"/>
  <c r="F35" i="136"/>
  <c r="F39" i="136"/>
  <c r="F41" i="136"/>
  <c r="F43" i="136"/>
  <c r="F45" i="136"/>
  <c r="F47" i="136"/>
  <c r="F49" i="136"/>
  <c r="F51" i="136"/>
  <c r="F53" i="136"/>
  <c r="F55" i="136"/>
  <c r="F57" i="136"/>
  <c r="F59" i="136"/>
  <c r="F61" i="136"/>
  <c r="F63" i="136"/>
  <c r="E75" i="136"/>
  <c r="D88" i="136"/>
  <c r="B98" i="136"/>
  <c r="D97" i="136"/>
  <c r="D98" i="136" s="1"/>
  <c r="G3" i="135"/>
  <c r="G5" i="135"/>
  <c r="G7" i="135"/>
  <c r="G9" i="135"/>
  <c r="E28" i="135"/>
  <c r="E37" i="135"/>
  <c r="E64" i="135"/>
  <c r="F59" i="135"/>
  <c r="F64" i="135" s="1"/>
  <c r="E75" i="135"/>
  <c r="F3" i="135"/>
  <c r="E18" i="135"/>
  <c r="G23" i="135"/>
  <c r="G24" i="135"/>
  <c r="G28" i="135" s="1"/>
  <c r="G26" i="135"/>
  <c r="F37" i="135"/>
  <c r="G31" i="135"/>
  <c r="G37" i="135" s="1"/>
  <c r="G33" i="135"/>
  <c r="G35" i="135"/>
  <c r="G39" i="135"/>
  <c r="G41" i="135"/>
  <c r="G43" i="135"/>
  <c r="G45" i="135"/>
  <c r="G47" i="135"/>
  <c r="G49" i="135"/>
  <c r="G51" i="135"/>
  <c r="G53" i="135"/>
  <c r="G55" i="135"/>
  <c r="G57" i="135"/>
  <c r="G59" i="135"/>
  <c r="G61" i="135"/>
  <c r="G63" i="135"/>
  <c r="F75" i="135"/>
  <c r="E88" i="135"/>
  <c r="C98" i="135"/>
  <c r="E97" i="135"/>
  <c r="G4" i="134"/>
  <c r="G10" i="134" s="1"/>
  <c r="G6" i="134"/>
  <c r="G8" i="134"/>
  <c r="E10" i="134"/>
  <c r="E18" i="134"/>
  <c r="E88" i="134"/>
  <c r="C98" i="134"/>
  <c r="E97" i="134"/>
  <c r="G12" i="134"/>
  <c r="G18" i="134" s="1"/>
  <c r="G14" i="134"/>
  <c r="G16" i="134"/>
  <c r="F28" i="134"/>
  <c r="G21" i="134"/>
  <c r="G28" i="134" s="1"/>
  <c r="G22" i="134"/>
  <c r="E28" i="134"/>
  <c r="E37" i="134"/>
  <c r="E64" i="134"/>
  <c r="F59" i="134"/>
  <c r="F64" i="134" s="1"/>
  <c r="E75" i="134"/>
  <c r="F88" i="134"/>
  <c r="G82" i="134"/>
  <c r="G88" i="134" s="1"/>
  <c r="G84" i="134"/>
  <c r="G86" i="134"/>
  <c r="F97" i="134"/>
  <c r="G91" i="134"/>
  <c r="G97" i="134" s="1"/>
  <c r="G93" i="134"/>
  <c r="G95" i="134"/>
  <c r="F10" i="133"/>
  <c r="G4" i="133"/>
  <c r="G10" i="133" s="1"/>
  <c r="G6" i="133"/>
  <c r="G8" i="133"/>
  <c r="E10" i="133"/>
  <c r="E18" i="133"/>
  <c r="E88" i="133"/>
  <c r="C98" i="133"/>
  <c r="E97" i="133"/>
  <c r="G12" i="133"/>
  <c r="G18" i="133" s="1"/>
  <c r="G14" i="133"/>
  <c r="G16" i="133"/>
  <c r="F28" i="133"/>
  <c r="G21" i="133"/>
  <c r="G28" i="133" s="1"/>
  <c r="G22" i="133"/>
  <c r="E28" i="133"/>
  <c r="E37" i="133"/>
  <c r="E64" i="133"/>
  <c r="F59" i="133"/>
  <c r="F64" i="133" s="1"/>
  <c r="E75" i="133"/>
  <c r="F88" i="133"/>
  <c r="G82" i="133"/>
  <c r="G88" i="133" s="1"/>
  <c r="G84" i="133"/>
  <c r="G86" i="133"/>
  <c r="F97" i="133"/>
  <c r="G91" i="133"/>
  <c r="G97" i="133" s="1"/>
  <c r="G98" i="133" s="1"/>
  <c r="G93" i="133"/>
  <c r="G95" i="133"/>
  <c r="G3" i="132"/>
  <c r="G5" i="132"/>
  <c r="G7" i="132"/>
  <c r="G9" i="132"/>
  <c r="E28" i="132"/>
  <c r="E37" i="132"/>
  <c r="E64" i="132"/>
  <c r="F59" i="132"/>
  <c r="F64" i="132" s="1"/>
  <c r="E75" i="132"/>
  <c r="F3" i="132"/>
  <c r="E18" i="132"/>
  <c r="G23" i="132"/>
  <c r="G24" i="132"/>
  <c r="G28" i="132" s="1"/>
  <c r="G26" i="132"/>
  <c r="F37" i="132"/>
  <c r="G31" i="132"/>
  <c r="G33" i="132"/>
  <c r="G35" i="132"/>
  <c r="G39" i="132"/>
  <c r="G41" i="132"/>
  <c r="G43" i="132"/>
  <c r="G45" i="132"/>
  <c r="G47" i="132"/>
  <c r="G49" i="132"/>
  <c r="G51" i="132"/>
  <c r="G53" i="132"/>
  <c r="G55" i="132"/>
  <c r="G57" i="132"/>
  <c r="G59" i="132"/>
  <c r="G61" i="132"/>
  <c r="G63" i="132"/>
  <c r="F75" i="132"/>
  <c r="E88" i="132"/>
  <c r="C98" i="132"/>
  <c r="E97" i="132"/>
  <c r="G88" i="131"/>
  <c r="G3" i="131"/>
  <c r="F4" i="131"/>
  <c r="G5" i="131"/>
  <c r="F6" i="131"/>
  <c r="G7" i="131"/>
  <c r="F8" i="131"/>
  <c r="G9" i="131"/>
  <c r="G12" i="131"/>
  <c r="G18" i="131" s="1"/>
  <c r="F13" i="131"/>
  <c r="G14" i="131"/>
  <c r="F15" i="131"/>
  <c r="G16" i="131"/>
  <c r="F17" i="131"/>
  <c r="E18" i="131"/>
  <c r="F20" i="131"/>
  <c r="F28" i="131" s="1"/>
  <c r="G23" i="131"/>
  <c r="G28" i="131" s="1"/>
  <c r="G24" i="131"/>
  <c r="G26" i="131"/>
  <c r="E28" i="131"/>
  <c r="G31" i="131"/>
  <c r="G37" i="131" s="1"/>
  <c r="G33" i="131"/>
  <c r="G35" i="131"/>
  <c r="E37" i="131"/>
  <c r="G39" i="131"/>
  <c r="G41" i="131"/>
  <c r="F42" i="131"/>
  <c r="G43" i="131"/>
  <c r="F44" i="131"/>
  <c r="G45" i="131"/>
  <c r="F46" i="131"/>
  <c r="G47" i="131"/>
  <c r="F48" i="131"/>
  <c r="G49" i="131"/>
  <c r="F50" i="131"/>
  <c r="F52" i="131"/>
  <c r="F54" i="131"/>
  <c r="F56" i="131"/>
  <c r="F58" i="131"/>
  <c r="G59" i="131"/>
  <c r="G64" i="131" s="1"/>
  <c r="F60" i="131"/>
  <c r="F64" i="131" s="1"/>
  <c r="F62" i="131"/>
  <c r="E75" i="131"/>
  <c r="F77" i="131"/>
  <c r="F79" i="131" s="1"/>
  <c r="F81" i="131"/>
  <c r="F83" i="131"/>
  <c r="F85" i="131"/>
  <c r="F87" i="131"/>
  <c r="E88" i="131"/>
  <c r="F90" i="131"/>
  <c r="G91" i="131"/>
  <c r="G97" i="131" s="1"/>
  <c r="F92" i="131"/>
  <c r="G93" i="131"/>
  <c r="F94" i="131"/>
  <c r="G95" i="131"/>
  <c r="F96" i="131"/>
  <c r="E97" i="131"/>
  <c r="F10" i="130"/>
  <c r="G4" i="130"/>
  <c r="G10" i="130" s="1"/>
  <c r="G6" i="130"/>
  <c r="G8" i="130"/>
  <c r="E10" i="130"/>
  <c r="E18" i="130"/>
  <c r="E88" i="130"/>
  <c r="C98" i="130"/>
  <c r="E97" i="130"/>
  <c r="G12" i="130"/>
  <c r="G14" i="130"/>
  <c r="G16" i="130"/>
  <c r="F28" i="130"/>
  <c r="G21" i="130"/>
  <c r="G28" i="130" s="1"/>
  <c r="G22" i="130"/>
  <c r="E28" i="130"/>
  <c r="E37" i="130"/>
  <c r="E64" i="130"/>
  <c r="F59" i="130"/>
  <c r="F64" i="130" s="1"/>
  <c r="E75" i="130"/>
  <c r="F88" i="130"/>
  <c r="G82" i="130"/>
  <c r="G88" i="130" s="1"/>
  <c r="G84" i="130"/>
  <c r="G86" i="130"/>
  <c r="F97" i="130"/>
  <c r="G91" i="130"/>
  <c r="G97" i="130" s="1"/>
  <c r="G93" i="130"/>
  <c r="G95" i="130"/>
  <c r="G4" i="129"/>
  <c r="G6" i="129"/>
  <c r="G8" i="129"/>
  <c r="E10" i="129"/>
  <c r="E18" i="129"/>
  <c r="E93" i="129"/>
  <c r="E102" i="129"/>
  <c r="G12" i="129"/>
  <c r="G18" i="129" s="1"/>
  <c r="G14" i="129"/>
  <c r="G16" i="129"/>
  <c r="G21" i="129"/>
  <c r="G22" i="129"/>
  <c r="E28" i="129"/>
  <c r="E37" i="129"/>
  <c r="E69" i="129"/>
  <c r="F59" i="129"/>
  <c r="E80" i="129"/>
  <c r="G87" i="129"/>
  <c r="G89" i="129"/>
  <c r="G91" i="129"/>
  <c r="G96" i="129"/>
  <c r="G98" i="129"/>
  <c r="G100" i="129"/>
  <c r="F3" i="128"/>
  <c r="F5" i="128"/>
  <c r="F7" i="128"/>
  <c r="F9" i="128"/>
  <c r="D28" i="128"/>
  <c r="D37" i="128"/>
  <c r="D64" i="128"/>
  <c r="E59" i="128"/>
  <c r="E64" i="128" s="1"/>
  <c r="D75" i="128"/>
  <c r="E3" i="128"/>
  <c r="E10" i="128" s="1"/>
  <c r="D18" i="128"/>
  <c r="F23" i="128"/>
  <c r="F24" i="128"/>
  <c r="F28" i="128" s="1"/>
  <c r="F26" i="128"/>
  <c r="E37" i="128"/>
  <c r="E98" i="128" s="1"/>
  <c r="I21" i="128" s="1"/>
  <c r="I23" i="128" s="1"/>
  <c r="F31" i="128"/>
  <c r="F37" i="128" s="1"/>
  <c r="F33" i="128"/>
  <c r="F35" i="128"/>
  <c r="F39" i="128"/>
  <c r="F41" i="128"/>
  <c r="F43" i="128"/>
  <c r="F45" i="128"/>
  <c r="F47" i="128"/>
  <c r="F49" i="128"/>
  <c r="F51" i="128"/>
  <c r="F53" i="128"/>
  <c r="F55" i="128"/>
  <c r="F57" i="128"/>
  <c r="F59" i="128"/>
  <c r="F61" i="128"/>
  <c r="F63" i="128"/>
  <c r="E75" i="128"/>
  <c r="D88" i="128"/>
  <c r="B98" i="128"/>
  <c r="D97" i="128"/>
  <c r="D98" i="128" s="1"/>
  <c r="G3" i="127"/>
  <c r="G5" i="127"/>
  <c r="G7" i="127"/>
  <c r="G9" i="127"/>
  <c r="E28" i="127"/>
  <c r="E37" i="127"/>
  <c r="E64" i="127"/>
  <c r="F59" i="127"/>
  <c r="F64" i="127" s="1"/>
  <c r="E75" i="127"/>
  <c r="F3" i="127"/>
  <c r="F10" i="127" s="1"/>
  <c r="E18" i="127"/>
  <c r="G23" i="127"/>
  <c r="G24" i="127"/>
  <c r="G28" i="127" s="1"/>
  <c r="G26" i="127"/>
  <c r="F37" i="127"/>
  <c r="G31" i="127"/>
  <c r="G37" i="127" s="1"/>
  <c r="G33" i="127"/>
  <c r="G35" i="127"/>
  <c r="G39" i="127"/>
  <c r="G41" i="127"/>
  <c r="G43" i="127"/>
  <c r="G45" i="127"/>
  <c r="G47" i="127"/>
  <c r="G49" i="127"/>
  <c r="G51" i="127"/>
  <c r="G53" i="127"/>
  <c r="G55" i="127"/>
  <c r="G57" i="127"/>
  <c r="G59" i="127"/>
  <c r="G61" i="127"/>
  <c r="G63" i="127"/>
  <c r="F75" i="127"/>
  <c r="E88" i="127"/>
  <c r="C98" i="127"/>
  <c r="E97" i="127"/>
  <c r="E98" i="127" s="1"/>
  <c r="G4" i="126"/>
  <c r="G10" i="126" s="1"/>
  <c r="G6" i="126"/>
  <c r="G8" i="126"/>
  <c r="E10" i="126"/>
  <c r="E18" i="126"/>
  <c r="E88" i="126"/>
  <c r="C98" i="126"/>
  <c r="E97" i="126"/>
  <c r="G12" i="126"/>
  <c r="G14" i="126"/>
  <c r="G16" i="126"/>
  <c r="G21" i="126"/>
  <c r="G28" i="126" s="1"/>
  <c r="G22" i="126"/>
  <c r="E28" i="126"/>
  <c r="E37" i="126"/>
  <c r="E64" i="126"/>
  <c r="F59" i="126"/>
  <c r="F64" i="126" s="1"/>
  <c r="E75" i="126"/>
  <c r="F88" i="126"/>
  <c r="G82" i="126"/>
  <c r="G88" i="126" s="1"/>
  <c r="G84" i="126"/>
  <c r="G86" i="126"/>
  <c r="F97" i="126"/>
  <c r="G91" i="126"/>
  <c r="G97" i="126" s="1"/>
  <c r="G98" i="126" s="1"/>
  <c r="G93" i="126"/>
  <c r="G95" i="126"/>
  <c r="G3" i="125"/>
  <c r="G5" i="125"/>
  <c r="G7" i="125"/>
  <c r="G9" i="125"/>
  <c r="E28" i="125"/>
  <c r="E37" i="125"/>
  <c r="E67" i="125"/>
  <c r="F60" i="125"/>
  <c r="E78" i="125"/>
  <c r="F3" i="125"/>
  <c r="F10" i="125" s="1"/>
  <c r="E18" i="125"/>
  <c r="G23" i="125"/>
  <c r="G24" i="125"/>
  <c r="G26" i="125"/>
  <c r="G31" i="125"/>
  <c r="G33" i="125"/>
  <c r="G35" i="125"/>
  <c r="G39" i="125"/>
  <c r="G41" i="125"/>
  <c r="G46" i="125"/>
  <c r="G48" i="125"/>
  <c r="G50" i="125"/>
  <c r="G52" i="125"/>
  <c r="G54" i="125"/>
  <c r="G56" i="125"/>
  <c r="G58" i="125"/>
  <c r="G60" i="125"/>
  <c r="G62" i="125"/>
  <c r="G64" i="125"/>
  <c r="G67" i="125" s="1"/>
  <c r="F78" i="125"/>
  <c r="E91" i="125"/>
  <c r="C101" i="125"/>
  <c r="E100" i="125"/>
  <c r="F10" i="124"/>
  <c r="G4" i="124"/>
  <c r="G10" i="124" s="1"/>
  <c r="G6" i="124"/>
  <c r="G8" i="124"/>
  <c r="E10" i="124"/>
  <c r="E18" i="124"/>
  <c r="E88" i="124"/>
  <c r="C98" i="124"/>
  <c r="E97" i="124"/>
  <c r="G12" i="124"/>
  <c r="G18" i="124" s="1"/>
  <c r="G14" i="124"/>
  <c r="G16" i="124"/>
  <c r="F28" i="124"/>
  <c r="G21" i="124"/>
  <c r="G22" i="124"/>
  <c r="E28" i="124"/>
  <c r="E37" i="124"/>
  <c r="E64" i="124"/>
  <c r="F59" i="124"/>
  <c r="F64" i="124" s="1"/>
  <c r="E75" i="124"/>
  <c r="F88" i="124"/>
  <c r="G82" i="124"/>
  <c r="G88" i="124" s="1"/>
  <c r="G84" i="124"/>
  <c r="G86" i="124"/>
  <c r="F97" i="124"/>
  <c r="G91" i="124"/>
  <c r="G97" i="124" s="1"/>
  <c r="G93" i="124"/>
  <c r="G95" i="124"/>
  <c r="G3" i="123"/>
  <c r="G5" i="123"/>
  <c r="G7" i="123"/>
  <c r="G9" i="123"/>
  <c r="E28" i="123"/>
  <c r="E37" i="123"/>
  <c r="E69" i="123"/>
  <c r="F59" i="123"/>
  <c r="E80" i="123"/>
  <c r="F3" i="123"/>
  <c r="E18" i="123"/>
  <c r="G23" i="123"/>
  <c r="G24" i="123"/>
  <c r="G26" i="123"/>
  <c r="G31" i="123"/>
  <c r="G33" i="123"/>
  <c r="G35" i="123"/>
  <c r="G39" i="123"/>
  <c r="G43" i="123"/>
  <c r="G45" i="123"/>
  <c r="G47" i="123"/>
  <c r="G49" i="123"/>
  <c r="G51" i="123"/>
  <c r="G53" i="123"/>
  <c r="G55" i="123"/>
  <c r="G57" i="123"/>
  <c r="G59" i="123"/>
  <c r="G61" i="123"/>
  <c r="G63" i="123"/>
  <c r="F80" i="123"/>
  <c r="E93" i="123"/>
  <c r="C103" i="123"/>
  <c r="E102" i="123"/>
  <c r="E103" i="123" s="1"/>
  <c r="G3" i="122"/>
  <c r="G7" i="122"/>
  <c r="G9" i="122"/>
  <c r="E28" i="122"/>
  <c r="E37" i="122"/>
  <c r="E64" i="122"/>
  <c r="F59" i="122"/>
  <c r="F64" i="122" s="1"/>
  <c r="F3" i="122"/>
  <c r="E18" i="122"/>
  <c r="G23" i="122"/>
  <c r="G24" i="122"/>
  <c r="G28" i="122" s="1"/>
  <c r="G26" i="122"/>
  <c r="F37" i="122"/>
  <c r="G31" i="122"/>
  <c r="G33" i="122"/>
  <c r="G35" i="122"/>
  <c r="G39" i="122"/>
  <c r="G41" i="122"/>
  <c r="G43" i="122"/>
  <c r="G45" i="122"/>
  <c r="G47" i="122"/>
  <c r="G49" i="122"/>
  <c r="G51" i="122"/>
  <c r="G53" i="122"/>
  <c r="G55" i="122"/>
  <c r="G57" i="122"/>
  <c r="G59" i="122"/>
  <c r="G61" i="122"/>
  <c r="G63" i="122"/>
  <c r="F75" i="122"/>
  <c r="E88" i="122"/>
  <c r="C98" i="122"/>
  <c r="E97" i="122"/>
  <c r="E10" i="121"/>
  <c r="F4" i="121"/>
  <c r="F10" i="121" s="1"/>
  <c r="F6" i="121"/>
  <c r="F8" i="121"/>
  <c r="D10" i="121"/>
  <c r="D18" i="121"/>
  <c r="D88" i="121"/>
  <c r="B98" i="121"/>
  <c r="D97" i="121"/>
  <c r="F12" i="121"/>
  <c r="F18" i="121" s="1"/>
  <c r="F14" i="121"/>
  <c r="F16" i="121"/>
  <c r="E28" i="121"/>
  <c r="F21" i="121"/>
  <c r="F28" i="121" s="1"/>
  <c r="F22" i="121"/>
  <c r="D28" i="121"/>
  <c r="D37" i="121"/>
  <c r="D64" i="121"/>
  <c r="E59" i="121"/>
  <c r="E64" i="121" s="1"/>
  <c r="D75" i="121"/>
  <c r="E88" i="121"/>
  <c r="F82" i="121"/>
  <c r="F88" i="121" s="1"/>
  <c r="F84" i="121"/>
  <c r="F86" i="121"/>
  <c r="E97" i="121"/>
  <c r="F91" i="121"/>
  <c r="F97" i="121" s="1"/>
  <c r="F98" i="121" s="1"/>
  <c r="F93" i="121"/>
  <c r="F95" i="121"/>
  <c r="E10" i="120"/>
  <c r="F4" i="120"/>
  <c r="F10" i="120" s="1"/>
  <c r="F6" i="120"/>
  <c r="F8" i="120"/>
  <c r="D10" i="120"/>
  <c r="D18" i="120"/>
  <c r="D88" i="120"/>
  <c r="B98" i="120"/>
  <c r="D97" i="120"/>
  <c r="F12" i="120"/>
  <c r="F18" i="120" s="1"/>
  <c r="F14" i="120"/>
  <c r="F16" i="120"/>
  <c r="E28" i="120"/>
  <c r="F21" i="120"/>
  <c r="F28" i="120" s="1"/>
  <c r="F22" i="120"/>
  <c r="D28" i="120"/>
  <c r="D37" i="120"/>
  <c r="D64" i="120"/>
  <c r="E59" i="120"/>
  <c r="E64" i="120" s="1"/>
  <c r="D75" i="120"/>
  <c r="E88" i="120"/>
  <c r="F82" i="120"/>
  <c r="F88" i="120" s="1"/>
  <c r="F84" i="120"/>
  <c r="F86" i="120"/>
  <c r="E97" i="120"/>
  <c r="F91" i="120"/>
  <c r="F97" i="120" s="1"/>
  <c r="F98" i="120" s="1"/>
  <c r="F93" i="120"/>
  <c r="F95" i="120"/>
  <c r="G3" i="119"/>
  <c r="G5" i="119"/>
  <c r="G7" i="119"/>
  <c r="G9" i="119"/>
  <c r="E28" i="119"/>
  <c r="E37" i="119"/>
  <c r="E64" i="119"/>
  <c r="F59" i="119"/>
  <c r="F64" i="119" s="1"/>
  <c r="E75" i="119"/>
  <c r="F3" i="119"/>
  <c r="F10" i="119" s="1"/>
  <c r="E18" i="119"/>
  <c r="G23" i="119"/>
  <c r="G24" i="119"/>
  <c r="G28" i="119" s="1"/>
  <c r="G26" i="119"/>
  <c r="F37" i="119"/>
  <c r="G31" i="119"/>
  <c r="G37" i="119" s="1"/>
  <c r="G33" i="119"/>
  <c r="G35" i="119"/>
  <c r="G39" i="119"/>
  <c r="G41" i="119"/>
  <c r="G43" i="119"/>
  <c r="G45" i="119"/>
  <c r="G47" i="119"/>
  <c r="G49" i="119"/>
  <c r="G51" i="119"/>
  <c r="G53" i="119"/>
  <c r="G55" i="119"/>
  <c r="G57" i="119"/>
  <c r="G59" i="119"/>
  <c r="G61" i="119"/>
  <c r="G63" i="119"/>
  <c r="F75" i="119"/>
  <c r="E88" i="119"/>
  <c r="C98" i="119"/>
  <c r="E97" i="119"/>
  <c r="D97" i="88"/>
  <c r="C97" i="88"/>
  <c r="E96" i="88"/>
  <c r="G96" i="88" s="1"/>
  <c r="E95" i="88"/>
  <c r="F95" i="88" s="1"/>
  <c r="E94" i="88"/>
  <c r="G94" i="88" s="1"/>
  <c r="E93" i="88"/>
  <c r="F93" i="88" s="1"/>
  <c r="E92" i="88"/>
  <c r="G92" i="88" s="1"/>
  <c r="E91" i="88"/>
  <c r="F91" i="88" s="1"/>
  <c r="E90" i="88"/>
  <c r="D88" i="88"/>
  <c r="C88" i="88"/>
  <c r="E87" i="88"/>
  <c r="G87" i="88" s="1"/>
  <c r="E86" i="88"/>
  <c r="F86" i="88" s="1"/>
  <c r="E85" i="88"/>
  <c r="G85" i="88" s="1"/>
  <c r="E84" i="88"/>
  <c r="F84" i="88" s="1"/>
  <c r="E83" i="88"/>
  <c r="G83" i="88" s="1"/>
  <c r="E82" i="88"/>
  <c r="F82" i="88" s="1"/>
  <c r="E81" i="88"/>
  <c r="G81" i="88" s="1"/>
  <c r="D79" i="88"/>
  <c r="C79" i="88"/>
  <c r="E78" i="88"/>
  <c r="F78" i="88" s="1"/>
  <c r="E77" i="88"/>
  <c r="E79" i="88" s="1"/>
  <c r="G75" i="88"/>
  <c r="D75" i="88"/>
  <c r="C75" i="88"/>
  <c r="E74" i="88"/>
  <c r="F74" i="88" s="1"/>
  <c r="E73" i="88"/>
  <c r="F73" i="88" s="1"/>
  <c r="E72" i="88"/>
  <c r="F72" i="88" s="1"/>
  <c r="E71" i="88"/>
  <c r="F71" i="88" s="1"/>
  <c r="E70" i="88"/>
  <c r="F70" i="88" s="1"/>
  <c r="E69" i="88"/>
  <c r="F69" i="88" s="1"/>
  <c r="E68" i="88"/>
  <c r="F68" i="88" s="1"/>
  <c r="E67" i="88"/>
  <c r="F67" i="88" s="1"/>
  <c r="E66" i="88"/>
  <c r="F66" i="88" s="1"/>
  <c r="D64" i="88"/>
  <c r="C64" i="88"/>
  <c r="E63" i="88"/>
  <c r="F63" i="88" s="1"/>
  <c r="E62" i="88"/>
  <c r="G62" i="88" s="1"/>
  <c r="E61" i="88"/>
  <c r="F61" i="88" s="1"/>
  <c r="E60" i="88"/>
  <c r="G60" i="88" s="1"/>
  <c r="E59" i="88"/>
  <c r="G59" i="88" s="1"/>
  <c r="E58" i="88"/>
  <c r="G58" i="88" s="1"/>
  <c r="E57" i="88"/>
  <c r="F57" i="88" s="1"/>
  <c r="E56" i="88"/>
  <c r="G56" i="88" s="1"/>
  <c r="E55" i="88"/>
  <c r="F55" i="88" s="1"/>
  <c r="E54" i="88"/>
  <c r="G54" i="88" s="1"/>
  <c r="E53" i="88"/>
  <c r="F53" i="88" s="1"/>
  <c r="E52" i="88"/>
  <c r="G52" i="88" s="1"/>
  <c r="E51" i="88"/>
  <c r="F51" i="88" s="1"/>
  <c r="E50" i="88"/>
  <c r="G50" i="88" s="1"/>
  <c r="E49" i="88"/>
  <c r="F49" i="88" s="1"/>
  <c r="E48" i="88"/>
  <c r="G48" i="88" s="1"/>
  <c r="E47" i="88"/>
  <c r="F47" i="88" s="1"/>
  <c r="E46" i="88"/>
  <c r="G46" i="88" s="1"/>
  <c r="E45" i="88"/>
  <c r="F45" i="88" s="1"/>
  <c r="E44" i="88"/>
  <c r="G44" i="88" s="1"/>
  <c r="E43" i="88"/>
  <c r="F43" i="88" s="1"/>
  <c r="E42" i="88"/>
  <c r="G42" i="88" s="1"/>
  <c r="E41" i="88"/>
  <c r="F41" i="88" s="1"/>
  <c r="E40" i="88"/>
  <c r="G40" i="88" s="1"/>
  <c r="E39" i="88"/>
  <c r="F39" i="88" s="1"/>
  <c r="E38" i="88"/>
  <c r="G38" i="88" s="1"/>
  <c r="D37" i="88"/>
  <c r="C37" i="88"/>
  <c r="E36" i="88"/>
  <c r="G36" i="88" s="1"/>
  <c r="E35" i="88"/>
  <c r="F35" i="88" s="1"/>
  <c r="E34" i="88"/>
  <c r="G34" i="88" s="1"/>
  <c r="E33" i="88"/>
  <c r="F33" i="88" s="1"/>
  <c r="E32" i="88"/>
  <c r="G32" i="88" s="1"/>
  <c r="E31" i="88"/>
  <c r="F31" i="88" s="1"/>
  <c r="E30" i="88"/>
  <c r="F30" i="88" s="1"/>
  <c r="D28" i="88"/>
  <c r="C28" i="88"/>
  <c r="E27" i="88"/>
  <c r="G27" i="88" s="1"/>
  <c r="E26" i="88"/>
  <c r="F26" i="88" s="1"/>
  <c r="E25" i="88"/>
  <c r="G25" i="88" s="1"/>
  <c r="E24" i="88"/>
  <c r="F24" i="88" s="1"/>
  <c r="E23" i="88"/>
  <c r="F23" i="88" s="1"/>
  <c r="E22" i="88"/>
  <c r="F22" i="88" s="1"/>
  <c r="E21" i="88"/>
  <c r="F21" i="88" s="1"/>
  <c r="E20" i="88"/>
  <c r="F20" i="88" s="1"/>
  <c r="D18" i="88"/>
  <c r="C18" i="88"/>
  <c r="E17" i="88"/>
  <c r="G17" i="88" s="1"/>
  <c r="E16" i="88"/>
  <c r="F16" i="88" s="1"/>
  <c r="F15" i="88"/>
  <c r="E15" i="88"/>
  <c r="G15" i="88" s="1"/>
  <c r="E14" i="88"/>
  <c r="F14" i="88" s="1"/>
  <c r="E13" i="88"/>
  <c r="G13" i="88" s="1"/>
  <c r="E12" i="88"/>
  <c r="F12" i="88" s="1"/>
  <c r="F18" i="88" s="1"/>
  <c r="D10" i="88"/>
  <c r="C10" i="88"/>
  <c r="E9" i="88"/>
  <c r="G9" i="88" s="1"/>
  <c r="E8" i="88"/>
  <c r="F8" i="88" s="1"/>
  <c r="E7" i="88"/>
  <c r="G7" i="88" s="1"/>
  <c r="E6" i="88"/>
  <c r="F6" i="88" s="1"/>
  <c r="F5" i="88"/>
  <c r="E5" i="88"/>
  <c r="G5" i="88" s="1"/>
  <c r="E4" i="88"/>
  <c r="F4" i="88" s="1"/>
  <c r="E3" i="88"/>
  <c r="G3" i="88" s="1"/>
  <c r="G28" i="146" l="1"/>
  <c r="E98" i="146"/>
  <c r="F97" i="146"/>
  <c r="F98" i="146" s="1"/>
  <c r="J21" i="146" s="1"/>
  <c r="G88" i="146"/>
  <c r="G37" i="146"/>
  <c r="F64" i="146"/>
  <c r="G97" i="146"/>
  <c r="F88" i="146"/>
  <c r="F98" i="144"/>
  <c r="J21" i="144" s="1"/>
  <c r="J23" i="144" s="1"/>
  <c r="B30" i="2"/>
  <c r="F98" i="142"/>
  <c r="J21" i="142" s="1"/>
  <c r="B28" i="2" s="1"/>
  <c r="F10" i="142"/>
  <c r="J23" i="142"/>
  <c r="G98" i="141"/>
  <c r="E98" i="132"/>
  <c r="G37" i="132"/>
  <c r="F10" i="132"/>
  <c r="F98" i="132" s="1"/>
  <c r="J21" i="132" s="1"/>
  <c r="G69" i="123"/>
  <c r="F37" i="123"/>
  <c r="F10" i="123"/>
  <c r="G37" i="123"/>
  <c r="G28" i="123"/>
  <c r="F28" i="123"/>
  <c r="G98" i="130"/>
  <c r="F67" i="125"/>
  <c r="F100" i="125"/>
  <c r="G91" i="125"/>
  <c r="G100" i="125"/>
  <c r="F91" i="125"/>
  <c r="F101" i="125" s="1"/>
  <c r="J21" i="125" s="1"/>
  <c r="J23" i="125" s="1"/>
  <c r="G28" i="125"/>
  <c r="E101" i="125"/>
  <c r="F98" i="127"/>
  <c r="J21" i="127" s="1"/>
  <c r="F10" i="131"/>
  <c r="E98" i="131"/>
  <c r="F98" i="134"/>
  <c r="J21" i="134" s="1"/>
  <c r="J23" i="134" s="1"/>
  <c r="G98" i="134"/>
  <c r="F102" i="129"/>
  <c r="F93" i="129"/>
  <c r="F69" i="129"/>
  <c r="G10" i="129"/>
  <c r="G69" i="129"/>
  <c r="F37" i="129"/>
  <c r="G102" i="129"/>
  <c r="G37" i="129"/>
  <c r="G93" i="129"/>
  <c r="G28" i="129"/>
  <c r="F10" i="129"/>
  <c r="G28" i="124"/>
  <c r="G98" i="124" s="1"/>
  <c r="E98" i="122"/>
  <c r="F98" i="137"/>
  <c r="J21" i="137" s="1"/>
  <c r="J23" i="137"/>
  <c r="B8" i="2"/>
  <c r="G37" i="122"/>
  <c r="F10" i="122"/>
  <c r="F28" i="122"/>
  <c r="E98" i="119"/>
  <c r="F98" i="119"/>
  <c r="J21" i="119" s="1"/>
  <c r="J23" i="119" s="1"/>
  <c r="F10" i="135"/>
  <c r="E98" i="135"/>
  <c r="F98" i="135"/>
  <c r="J21" i="135" s="1"/>
  <c r="J23" i="135" s="1"/>
  <c r="F9" i="88"/>
  <c r="F77" i="88"/>
  <c r="F79" i="88" s="1"/>
  <c r="F75" i="88"/>
  <c r="F83" i="88"/>
  <c r="F87" i="88"/>
  <c r="F94" i="88"/>
  <c r="F3" i="88"/>
  <c r="F10" i="88" s="1"/>
  <c r="F7" i="88"/>
  <c r="F13" i="88"/>
  <c r="F17" i="88"/>
  <c r="F28" i="88"/>
  <c r="G23" i="88"/>
  <c r="G24" i="88"/>
  <c r="F25" i="88"/>
  <c r="G26" i="88"/>
  <c r="F27" i="88"/>
  <c r="G31" i="88"/>
  <c r="F32" i="88"/>
  <c r="G33" i="88"/>
  <c r="F34" i="88"/>
  <c r="G35" i="88"/>
  <c r="F36" i="88"/>
  <c r="F38" i="88"/>
  <c r="G39" i="88"/>
  <c r="F40" i="88"/>
  <c r="G41" i="88"/>
  <c r="F42" i="88"/>
  <c r="G43" i="88"/>
  <c r="F44" i="88"/>
  <c r="G45" i="88"/>
  <c r="F46" i="88"/>
  <c r="G47" i="88"/>
  <c r="F48" i="88"/>
  <c r="G49" i="88"/>
  <c r="F50" i="88"/>
  <c r="G51" i="88"/>
  <c r="F52" i="88"/>
  <c r="G53" i="88"/>
  <c r="F54" i="88"/>
  <c r="G55" i="88"/>
  <c r="F56" i="88"/>
  <c r="G57" i="88"/>
  <c r="F58" i="88"/>
  <c r="F60" i="88"/>
  <c r="G61" i="88"/>
  <c r="F62" i="88"/>
  <c r="G63" i="88"/>
  <c r="D98" i="88"/>
  <c r="F81" i="88"/>
  <c r="F85" i="88"/>
  <c r="F92" i="88"/>
  <c r="F96" i="88"/>
  <c r="I23" i="148"/>
  <c r="D98" i="148"/>
  <c r="E98" i="147"/>
  <c r="I21" i="147" s="1"/>
  <c r="I23" i="147" s="1"/>
  <c r="D98" i="147"/>
  <c r="G64" i="146"/>
  <c r="G10" i="146"/>
  <c r="F98" i="145"/>
  <c r="J21" i="145" s="1"/>
  <c r="E98" i="145"/>
  <c r="E98" i="144"/>
  <c r="F88" i="143"/>
  <c r="G64" i="143"/>
  <c r="G98" i="143" s="1"/>
  <c r="F97" i="143"/>
  <c r="F98" i="143" s="1"/>
  <c r="J21" i="143" s="1"/>
  <c r="G64" i="142"/>
  <c r="G10" i="142"/>
  <c r="F98" i="141"/>
  <c r="J21" i="141" s="1"/>
  <c r="E98" i="141"/>
  <c r="D98" i="140"/>
  <c r="D98" i="139"/>
  <c r="F98" i="138"/>
  <c r="J21" i="138" s="1"/>
  <c r="E98" i="138"/>
  <c r="G64" i="137"/>
  <c r="G98" i="137" s="1"/>
  <c r="G10" i="137"/>
  <c r="F64" i="136"/>
  <c r="F98" i="136" s="1"/>
  <c r="F10" i="136"/>
  <c r="G64" i="135"/>
  <c r="G10" i="135"/>
  <c r="E98" i="134"/>
  <c r="F98" i="133"/>
  <c r="J21" i="133" s="1"/>
  <c r="E98" i="133"/>
  <c r="G64" i="132"/>
  <c r="G98" i="132" s="1"/>
  <c r="G10" i="132"/>
  <c r="F88" i="131"/>
  <c r="F97" i="131"/>
  <c r="G10" i="131"/>
  <c r="G98" i="131" s="1"/>
  <c r="F98" i="130"/>
  <c r="J21" i="130" s="1"/>
  <c r="E98" i="130"/>
  <c r="E103" i="129"/>
  <c r="F64" i="128"/>
  <c r="F98" i="128" s="1"/>
  <c r="F10" i="128"/>
  <c r="G64" i="127"/>
  <c r="G98" i="127" s="1"/>
  <c r="G10" i="127"/>
  <c r="F98" i="126"/>
  <c r="J21" i="126" s="1"/>
  <c r="E98" i="126"/>
  <c r="G10" i="125"/>
  <c r="F98" i="124"/>
  <c r="J21" i="124" s="1"/>
  <c r="E98" i="124"/>
  <c r="G10" i="123"/>
  <c r="G10" i="122"/>
  <c r="G98" i="122" s="1"/>
  <c r="E98" i="121"/>
  <c r="I21" i="121" s="1"/>
  <c r="I23" i="121" s="1"/>
  <c r="D98" i="121"/>
  <c r="E98" i="120"/>
  <c r="I21" i="120" s="1"/>
  <c r="I23" i="120" s="1"/>
  <c r="D98" i="120"/>
  <c r="G64" i="119"/>
  <c r="G10" i="119"/>
  <c r="G4" i="88"/>
  <c r="G6" i="88"/>
  <c r="G8" i="88"/>
  <c r="E10" i="88"/>
  <c r="E18" i="88"/>
  <c r="E88" i="88"/>
  <c r="C98" i="88"/>
  <c r="E97" i="88"/>
  <c r="G12" i="88"/>
  <c r="G18" i="88" s="1"/>
  <c r="G14" i="88"/>
  <c r="G16" i="88"/>
  <c r="G21" i="88"/>
  <c r="G22" i="88"/>
  <c r="E28" i="88"/>
  <c r="E37" i="88"/>
  <c r="E64" i="88"/>
  <c r="F59" i="88"/>
  <c r="E75" i="88"/>
  <c r="F88" i="88"/>
  <c r="G82" i="88"/>
  <c r="G84" i="88"/>
  <c r="G86" i="88"/>
  <c r="F97" i="88"/>
  <c r="G91" i="88"/>
  <c r="G93" i="88"/>
  <c r="G95" i="88"/>
  <c r="G98" i="146" l="1"/>
  <c r="J23" i="146"/>
  <c r="B32" i="2"/>
  <c r="J23" i="145"/>
  <c r="B31" i="2"/>
  <c r="J23" i="143"/>
  <c r="B29" i="2"/>
  <c r="G98" i="142"/>
  <c r="J23" i="141"/>
  <c r="B27" i="2"/>
  <c r="J23" i="132"/>
  <c r="B25" i="2"/>
  <c r="F103" i="123"/>
  <c r="J21" i="123" s="1"/>
  <c r="B24" i="2" s="1"/>
  <c r="G103" i="123"/>
  <c r="J23" i="123"/>
  <c r="J23" i="130"/>
  <c r="B23" i="2"/>
  <c r="G101" i="125"/>
  <c r="B22" i="2"/>
  <c r="J23" i="126"/>
  <c r="B21" i="2"/>
  <c r="J23" i="127"/>
  <c r="B20" i="2"/>
  <c r="J23" i="133"/>
  <c r="B17" i="2"/>
  <c r="B16" i="2"/>
  <c r="F103" i="129"/>
  <c r="J21" i="129" s="1"/>
  <c r="B15" i="2" s="1"/>
  <c r="G103" i="129"/>
  <c r="J23" i="129"/>
  <c r="J23" i="124"/>
  <c r="B14" i="2"/>
  <c r="F98" i="122"/>
  <c r="J21" i="122" s="1"/>
  <c r="J23" i="122" s="1"/>
  <c r="B7" i="2"/>
  <c r="G98" i="119"/>
  <c r="B6" i="2"/>
  <c r="G98" i="135"/>
  <c r="G28" i="88"/>
  <c r="F64" i="88"/>
  <c r="G64" i="88"/>
  <c r="F37" i="88"/>
  <c r="G88" i="88"/>
  <c r="G97" i="88"/>
  <c r="G10" i="88"/>
  <c r="G37" i="88"/>
  <c r="F98" i="131"/>
  <c r="J21" i="131" s="1"/>
  <c r="E98" i="88"/>
  <c r="J23" i="131" l="1"/>
  <c r="B18" i="2"/>
  <c r="B13" i="2"/>
  <c r="F98" i="88"/>
  <c r="J21" i="88" s="1"/>
  <c r="J23" i="88" s="1"/>
  <c r="G98" i="88"/>
  <c r="C81" i="118"/>
  <c r="B81" i="118"/>
  <c r="D80" i="118"/>
  <c r="F80" i="118" s="1"/>
  <c r="D79" i="118"/>
  <c r="D78" i="118"/>
  <c r="F78" i="118" s="1"/>
  <c r="E77" i="118"/>
  <c r="D77" i="118"/>
  <c r="F77" i="118" s="1"/>
  <c r="D76" i="118"/>
  <c r="F76" i="118" s="1"/>
  <c r="D75" i="118"/>
  <c r="D74" i="118"/>
  <c r="F74" i="118" s="1"/>
  <c r="C72" i="118"/>
  <c r="B72" i="118"/>
  <c r="D71" i="118"/>
  <c r="F71" i="118" s="1"/>
  <c r="D70" i="118"/>
  <c r="D69" i="118"/>
  <c r="F69" i="118" s="1"/>
  <c r="E68" i="118"/>
  <c r="D68" i="118"/>
  <c r="F68" i="118" s="1"/>
  <c r="D67" i="118"/>
  <c r="F67" i="118" s="1"/>
  <c r="D66" i="118"/>
  <c r="D65" i="118"/>
  <c r="F65" i="118" s="1"/>
  <c r="C63" i="118"/>
  <c r="B63" i="118"/>
  <c r="D62" i="118"/>
  <c r="E62" i="118" s="1"/>
  <c r="D61" i="118"/>
  <c r="F59" i="118"/>
  <c r="C59" i="118"/>
  <c r="B59" i="118"/>
  <c r="D58" i="118"/>
  <c r="E58" i="118" s="1"/>
  <c r="D57" i="118"/>
  <c r="E57" i="118" s="1"/>
  <c r="D56" i="118"/>
  <c r="E56" i="118" s="1"/>
  <c r="D55" i="118"/>
  <c r="E55" i="118" s="1"/>
  <c r="D54" i="118"/>
  <c r="E54" i="118" s="1"/>
  <c r="D53" i="118"/>
  <c r="E53" i="118" s="1"/>
  <c r="D52" i="118"/>
  <c r="E52" i="118" s="1"/>
  <c r="D51" i="118"/>
  <c r="E51" i="118" s="1"/>
  <c r="D50" i="118"/>
  <c r="E50" i="118" s="1"/>
  <c r="C48" i="118"/>
  <c r="B48" i="118"/>
  <c r="D47" i="118"/>
  <c r="E47" i="118" s="1"/>
  <c r="D46" i="118"/>
  <c r="D45" i="118"/>
  <c r="E45" i="118" s="1"/>
  <c r="E44" i="118"/>
  <c r="D44" i="118"/>
  <c r="F44" i="118" s="1"/>
  <c r="D43" i="118"/>
  <c r="D48" i="118" s="1"/>
  <c r="C41" i="118"/>
  <c r="B41" i="118"/>
  <c r="D40" i="118"/>
  <c r="E40" i="118" s="1"/>
  <c r="E39" i="118"/>
  <c r="D39" i="118"/>
  <c r="F39" i="118" s="1"/>
  <c r="D38" i="118"/>
  <c r="E38" i="118" s="1"/>
  <c r="D37" i="118"/>
  <c r="D36" i="118"/>
  <c r="E36" i="118" s="1"/>
  <c r="E35" i="118"/>
  <c r="D35" i="118"/>
  <c r="F35" i="118" s="1"/>
  <c r="D34" i="118"/>
  <c r="C32" i="118"/>
  <c r="B32" i="118"/>
  <c r="D31" i="118"/>
  <c r="E31" i="118" s="1"/>
  <c r="E30" i="118"/>
  <c r="D30" i="118"/>
  <c r="F30" i="118" s="1"/>
  <c r="D29" i="118"/>
  <c r="E29" i="118" s="1"/>
  <c r="D28" i="118"/>
  <c r="D27" i="118"/>
  <c r="D26" i="118"/>
  <c r="D25" i="118"/>
  <c r="D24" i="118"/>
  <c r="C22" i="118"/>
  <c r="B22" i="118"/>
  <c r="D21" i="118"/>
  <c r="E21" i="118" s="1"/>
  <c r="I20" i="118"/>
  <c r="I26" i="118" s="1"/>
  <c r="D20" i="118"/>
  <c r="E20" i="118" s="1"/>
  <c r="D19" i="118"/>
  <c r="D18" i="118"/>
  <c r="E18" i="118" s="1"/>
  <c r="E17" i="118"/>
  <c r="D17" i="118"/>
  <c r="F17" i="118" s="1"/>
  <c r="D16" i="118"/>
  <c r="E16" i="118" s="1"/>
  <c r="D15" i="118"/>
  <c r="D14" i="118"/>
  <c r="E14" i="118" s="1"/>
  <c r="E13" i="118"/>
  <c r="D13" i="118"/>
  <c r="F13" i="118" s="1"/>
  <c r="D12" i="118"/>
  <c r="D22" i="118" s="1"/>
  <c r="C10" i="118"/>
  <c r="B10" i="118"/>
  <c r="D9" i="118"/>
  <c r="E9" i="118" s="1"/>
  <c r="E8" i="118"/>
  <c r="D8" i="118"/>
  <c r="F8" i="118" s="1"/>
  <c r="D7" i="118"/>
  <c r="E7" i="118" s="1"/>
  <c r="D6" i="118"/>
  <c r="D5" i="118"/>
  <c r="E5" i="118" s="1"/>
  <c r="E4" i="118"/>
  <c r="D4" i="118"/>
  <c r="F4" i="118" s="1"/>
  <c r="D3" i="118"/>
  <c r="D10" i="118" s="1"/>
  <c r="C81" i="116"/>
  <c r="B81" i="116"/>
  <c r="D80" i="116"/>
  <c r="F80" i="116" s="1"/>
  <c r="E79" i="116"/>
  <c r="D79" i="116"/>
  <c r="F79" i="116" s="1"/>
  <c r="D78" i="116"/>
  <c r="F78" i="116" s="1"/>
  <c r="D77" i="116"/>
  <c r="D76" i="116"/>
  <c r="F76" i="116" s="1"/>
  <c r="E75" i="116"/>
  <c r="D75" i="116"/>
  <c r="F75" i="116" s="1"/>
  <c r="D74" i="116"/>
  <c r="F74" i="116" s="1"/>
  <c r="C72" i="116"/>
  <c r="B72" i="116"/>
  <c r="D71" i="116"/>
  <c r="F71" i="116" s="1"/>
  <c r="E70" i="116"/>
  <c r="D70" i="116"/>
  <c r="F70" i="116" s="1"/>
  <c r="D69" i="116"/>
  <c r="F69" i="116" s="1"/>
  <c r="D68" i="116"/>
  <c r="D67" i="116"/>
  <c r="F67" i="116" s="1"/>
  <c r="E66" i="116"/>
  <c r="D66" i="116"/>
  <c r="F66" i="116" s="1"/>
  <c r="D65" i="116"/>
  <c r="F65" i="116" s="1"/>
  <c r="C63" i="116"/>
  <c r="B63" i="116"/>
  <c r="D62" i="116"/>
  <c r="E62" i="116" s="1"/>
  <c r="D61" i="116"/>
  <c r="D63" i="116" s="1"/>
  <c r="F59" i="116"/>
  <c r="C59" i="116"/>
  <c r="B59" i="116"/>
  <c r="E58" i="116"/>
  <c r="D58" i="116"/>
  <c r="E57" i="116"/>
  <c r="D57" i="116"/>
  <c r="E56" i="116"/>
  <c r="D56" i="116"/>
  <c r="E55" i="116"/>
  <c r="D55" i="116"/>
  <c r="E54" i="116"/>
  <c r="D54" i="116"/>
  <c r="E53" i="116"/>
  <c r="D53" i="116"/>
  <c r="E52" i="116"/>
  <c r="D52" i="116"/>
  <c r="E51" i="116"/>
  <c r="D51" i="116"/>
  <c r="E50" i="116"/>
  <c r="E59" i="116" s="1"/>
  <c r="D50" i="116"/>
  <c r="D59" i="116" s="1"/>
  <c r="C48" i="116"/>
  <c r="B48" i="116"/>
  <c r="E47" i="116"/>
  <c r="D47" i="116"/>
  <c r="F47" i="116" s="1"/>
  <c r="D46" i="116"/>
  <c r="F46" i="116" s="1"/>
  <c r="D45" i="116"/>
  <c r="D44" i="116"/>
  <c r="F44" i="116" s="1"/>
  <c r="E43" i="116"/>
  <c r="D43" i="116"/>
  <c r="C41" i="116"/>
  <c r="B41" i="116"/>
  <c r="D40" i="116"/>
  <c r="E40" i="116" s="1"/>
  <c r="D39" i="116"/>
  <c r="F39" i="116" s="1"/>
  <c r="D38" i="116"/>
  <c r="E38" i="116" s="1"/>
  <c r="D37" i="116"/>
  <c r="D36" i="116"/>
  <c r="E36" i="116" s="1"/>
  <c r="E35" i="116"/>
  <c r="D35" i="116"/>
  <c r="F35" i="116" s="1"/>
  <c r="D34" i="116"/>
  <c r="D41" i="116" s="1"/>
  <c r="C32" i="116"/>
  <c r="B32" i="116"/>
  <c r="D31" i="116"/>
  <c r="E31" i="116" s="1"/>
  <c r="D30" i="116"/>
  <c r="F30" i="116" s="1"/>
  <c r="D29" i="116"/>
  <c r="E29" i="116" s="1"/>
  <c r="D28" i="116"/>
  <c r="F28" i="116" s="1"/>
  <c r="D27" i="116"/>
  <c r="F27" i="116" s="1"/>
  <c r="D26" i="116"/>
  <c r="F26" i="116" s="1"/>
  <c r="D25" i="116"/>
  <c r="F25" i="116" s="1"/>
  <c r="D24" i="116"/>
  <c r="D32" i="116" s="1"/>
  <c r="C22" i="116"/>
  <c r="B22" i="116"/>
  <c r="D21" i="116"/>
  <c r="E21" i="116" s="1"/>
  <c r="I20" i="116"/>
  <c r="I26" i="116" s="1"/>
  <c r="D20" i="116"/>
  <c r="D19" i="116"/>
  <c r="F19" i="116" s="1"/>
  <c r="E18" i="116"/>
  <c r="D18" i="116"/>
  <c r="F18" i="116" s="1"/>
  <c r="D17" i="116"/>
  <c r="F17" i="116" s="1"/>
  <c r="D16" i="116"/>
  <c r="D15" i="116"/>
  <c r="F15" i="116" s="1"/>
  <c r="E14" i="116"/>
  <c r="D14" i="116"/>
  <c r="F14" i="116" s="1"/>
  <c r="D13" i="116"/>
  <c r="F13" i="116" s="1"/>
  <c r="D12" i="116"/>
  <c r="C10" i="116"/>
  <c r="B10" i="116"/>
  <c r="D9" i="116"/>
  <c r="D8" i="116"/>
  <c r="F8" i="116" s="1"/>
  <c r="E7" i="116"/>
  <c r="D7" i="116"/>
  <c r="F7" i="116" s="1"/>
  <c r="D6" i="116"/>
  <c r="F6" i="116" s="1"/>
  <c r="D5" i="116"/>
  <c r="D4" i="116"/>
  <c r="F4" i="116" s="1"/>
  <c r="E3" i="116"/>
  <c r="D3" i="116"/>
  <c r="C81" i="114"/>
  <c r="B81" i="114"/>
  <c r="D80" i="114"/>
  <c r="F80" i="114" s="1"/>
  <c r="D79" i="114"/>
  <c r="D78" i="114"/>
  <c r="F78" i="114" s="1"/>
  <c r="E77" i="114"/>
  <c r="D77" i="114"/>
  <c r="F77" i="114" s="1"/>
  <c r="D76" i="114"/>
  <c r="F76" i="114" s="1"/>
  <c r="D75" i="114"/>
  <c r="D74" i="114"/>
  <c r="F74" i="114" s="1"/>
  <c r="C72" i="114"/>
  <c r="B72" i="114"/>
  <c r="D71" i="114"/>
  <c r="F71" i="114" s="1"/>
  <c r="D70" i="114"/>
  <c r="D69" i="114"/>
  <c r="F69" i="114" s="1"/>
  <c r="E68" i="114"/>
  <c r="D68" i="114"/>
  <c r="F68" i="114" s="1"/>
  <c r="D67" i="114"/>
  <c r="F67" i="114" s="1"/>
  <c r="D66" i="114"/>
  <c r="D65" i="114"/>
  <c r="F65" i="114" s="1"/>
  <c r="C63" i="114"/>
  <c r="B63" i="114"/>
  <c r="D62" i="114"/>
  <c r="E62" i="114" s="1"/>
  <c r="D61" i="114"/>
  <c r="F59" i="114"/>
  <c r="C59" i="114"/>
  <c r="B59" i="114"/>
  <c r="D58" i="114"/>
  <c r="E58" i="114" s="1"/>
  <c r="D57" i="114"/>
  <c r="E57" i="114" s="1"/>
  <c r="D56" i="114"/>
  <c r="E56" i="114" s="1"/>
  <c r="D55" i="114"/>
  <c r="E55" i="114" s="1"/>
  <c r="D54" i="114"/>
  <c r="E54" i="114" s="1"/>
  <c r="D53" i="114"/>
  <c r="E53" i="114" s="1"/>
  <c r="D52" i="114"/>
  <c r="E52" i="114" s="1"/>
  <c r="D51" i="114"/>
  <c r="E51" i="114" s="1"/>
  <c r="D50" i="114"/>
  <c r="E50" i="114" s="1"/>
  <c r="C48" i="114"/>
  <c r="B48" i="114"/>
  <c r="D47" i="114"/>
  <c r="E47" i="114" s="1"/>
  <c r="D46" i="114"/>
  <c r="F46" i="114" s="1"/>
  <c r="D45" i="114"/>
  <c r="E45" i="114" s="1"/>
  <c r="D44" i="114"/>
  <c r="F44" i="114" s="1"/>
  <c r="D43" i="114"/>
  <c r="D48" i="114" s="1"/>
  <c r="C41" i="114"/>
  <c r="B41" i="114"/>
  <c r="D40" i="114"/>
  <c r="E40" i="114" s="1"/>
  <c r="E39" i="114"/>
  <c r="D39" i="114"/>
  <c r="F39" i="114" s="1"/>
  <c r="D38" i="114"/>
  <c r="E38" i="114" s="1"/>
  <c r="D37" i="114"/>
  <c r="D36" i="114"/>
  <c r="E36" i="114" s="1"/>
  <c r="E35" i="114"/>
  <c r="D35" i="114"/>
  <c r="F35" i="114" s="1"/>
  <c r="D34" i="114"/>
  <c r="D41" i="114" s="1"/>
  <c r="C32" i="114"/>
  <c r="B32" i="114"/>
  <c r="D31" i="114"/>
  <c r="E31" i="114" s="1"/>
  <c r="D30" i="114"/>
  <c r="F30" i="114" s="1"/>
  <c r="D29" i="114"/>
  <c r="E29" i="114" s="1"/>
  <c r="E28" i="114"/>
  <c r="D28" i="114"/>
  <c r="F28" i="114" s="1"/>
  <c r="E27" i="114"/>
  <c r="D27" i="114"/>
  <c r="F27" i="114" s="1"/>
  <c r="E26" i="114"/>
  <c r="D26" i="114"/>
  <c r="F26" i="114" s="1"/>
  <c r="E25" i="114"/>
  <c r="D25" i="114"/>
  <c r="F25" i="114" s="1"/>
  <c r="D24" i="114"/>
  <c r="D32" i="114" s="1"/>
  <c r="C22" i="114"/>
  <c r="B22" i="114"/>
  <c r="D21" i="114"/>
  <c r="E21" i="114" s="1"/>
  <c r="I20" i="114"/>
  <c r="I26" i="114" s="1"/>
  <c r="D20" i="114"/>
  <c r="D19" i="114"/>
  <c r="F19" i="114" s="1"/>
  <c r="E18" i="114"/>
  <c r="D18" i="114"/>
  <c r="F18" i="114" s="1"/>
  <c r="D17" i="114"/>
  <c r="F17" i="114" s="1"/>
  <c r="D16" i="114"/>
  <c r="D15" i="114"/>
  <c r="F15" i="114" s="1"/>
  <c r="E14" i="114"/>
  <c r="D14" i="114"/>
  <c r="F14" i="114" s="1"/>
  <c r="D13" i="114"/>
  <c r="F13" i="114" s="1"/>
  <c r="D12" i="114"/>
  <c r="C10" i="114"/>
  <c r="B10" i="114"/>
  <c r="D9" i="114"/>
  <c r="D8" i="114"/>
  <c r="F8" i="114" s="1"/>
  <c r="E7" i="114"/>
  <c r="D7" i="114"/>
  <c r="F7" i="114" s="1"/>
  <c r="D6" i="114"/>
  <c r="F6" i="114" s="1"/>
  <c r="D5" i="114"/>
  <c r="D4" i="114"/>
  <c r="F4" i="114" s="1"/>
  <c r="E3" i="114"/>
  <c r="D3" i="114"/>
  <c r="C81" i="113"/>
  <c r="B81" i="113"/>
  <c r="D80" i="113"/>
  <c r="F80" i="113" s="1"/>
  <c r="D79" i="113"/>
  <c r="D78" i="113"/>
  <c r="F78" i="113" s="1"/>
  <c r="E77" i="113"/>
  <c r="D77" i="113"/>
  <c r="F77" i="113" s="1"/>
  <c r="D76" i="113"/>
  <c r="F76" i="113" s="1"/>
  <c r="D75" i="113"/>
  <c r="D74" i="113"/>
  <c r="F74" i="113" s="1"/>
  <c r="C72" i="113"/>
  <c r="B72" i="113"/>
  <c r="D71" i="113"/>
  <c r="F71" i="113" s="1"/>
  <c r="D70" i="113"/>
  <c r="D69" i="113"/>
  <c r="F69" i="113" s="1"/>
  <c r="E68" i="113"/>
  <c r="D68" i="113"/>
  <c r="F68" i="113" s="1"/>
  <c r="D67" i="113"/>
  <c r="F67" i="113" s="1"/>
  <c r="D66" i="113"/>
  <c r="D65" i="113"/>
  <c r="F65" i="113" s="1"/>
  <c r="C63" i="113"/>
  <c r="B63" i="113"/>
  <c r="D62" i="113"/>
  <c r="E62" i="113" s="1"/>
  <c r="D61" i="113"/>
  <c r="F59" i="113"/>
  <c r="C59" i="113"/>
  <c r="B59" i="113"/>
  <c r="D58" i="113"/>
  <c r="E58" i="113" s="1"/>
  <c r="D57" i="113"/>
  <c r="E57" i="113" s="1"/>
  <c r="D56" i="113"/>
  <c r="E56" i="113" s="1"/>
  <c r="E55" i="113"/>
  <c r="D55" i="113"/>
  <c r="E54" i="113"/>
  <c r="D54" i="113"/>
  <c r="E53" i="113"/>
  <c r="D53" i="113"/>
  <c r="E52" i="113"/>
  <c r="D52" i="113"/>
  <c r="E51" i="113"/>
  <c r="D51" i="113"/>
  <c r="E50" i="113"/>
  <c r="D50" i="113"/>
  <c r="C48" i="113"/>
  <c r="B48" i="113"/>
  <c r="E47" i="113"/>
  <c r="D47" i="113"/>
  <c r="F47" i="113" s="1"/>
  <c r="D46" i="113"/>
  <c r="F46" i="113" s="1"/>
  <c r="D45" i="113"/>
  <c r="D44" i="113"/>
  <c r="F44" i="113" s="1"/>
  <c r="E43" i="113"/>
  <c r="D43" i="113"/>
  <c r="C41" i="113"/>
  <c r="B41" i="113"/>
  <c r="E40" i="113"/>
  <c r="D40" i="113"/>
  <c r="F40" i="113" s="1"/>
  <c r="D39" i="113"/>
  <c r="F39" i="113" s="1"/>
  <c r="D38" i="113"/>
  <c r="D37" i="113"/>
  <c r="F37" i="113" s="1"/>
  <c r="E36" i="113"/>
  <c r="D36" i="113"/>
  <c r="F36" i="113" s="1"/>
  <c r="D35" i="113"/>
  <c r="F35" i="113" s="1"/>
  <c r="D34" i="113"/>
  <c r="C32" i="113"/>
  <c r="B32" i="113"/>
  <c r="D31" i="113"/>
  <c r="E31" i="113" s="1"/>
  <c r="D30" i="113"/>
  <c r="F30" i="113" s="1"/>
  <c r="D29" i="113"/>
  <c r="D28" i="113"/>
  <c r="F28" i="113" s="1"/>
  <c r="D27" i="113"/>
  <c r="F27" i="113" s="1"/>
  <c r="D26" i="113"/>
  <c r="F26" i="113" s="1"/>
  <c r="D25" i="113"/>
  <c r="F25" i="113" s="1"/>
  <c r="D24" i="113"/>
  <c r="C22" i="113"/>
  <c r="B22" i="113"/>
  <c r="D21" i="113"/>
  <c r="E21" i="113" s="1"/>
  <c r="I20" i="113"/>
  <c r="I26" i="113" s="1"/>
  <c r="E20" i="113"/>
  <c r="D20" i="113"/>
  <c r="F20" i="113" s="1"/>
  <c r="D19" i="113"/>
  <c r="F19" i="113" s="1"/>
  <c r="D18" i="113"/>
  <c r="D17" i="113"/>
  <c r="F17" i="113" s="1"/>
  <c r="E16" i="113"/>
  <c r="D16" i="113"/>
  <c r="F16" i="113" s="1"/>
  <c r="D15" i="113"/>
  <c r="F15" i="113" s="1"/>
  <c r="D14" i="113"/>
  <c r="D13" i="113"/>
  <c r="F13" i="113" s="1"/>
  <c r="E12" i="113"/>
  <c r="E22" i="113" s="1"/>
  <c r="D12" i="113"/>
  <c r="D22" i="113" s="1"/>
  <c r="C10" i="113"/>
  <c r="B10" i="113"/>
  <c r="E9" i="113"/>
  <c r="D9" i="113"/>
  <c r="F9" i="113" s="1"/>
  <c r="D8" i="113"/>
  <c r="F8" i="113" s="1"/>
  <c r="D7" i="113"/>
  <c r="D6" i="113"/>
  <c r="F6" i="113" s="1"/>
  <c r="E5" i="113"/>
  <c r="D5" i="113"/>
  <c r="F5" i="113" s="1"/>
  <c r="D4" i="113"/>
  <c r="F4" i="113" s="1"/>
  <c r="D3" i="113"/>
  <c r="C81" i="112"/>
  <c r="B81" i="112"/>
  <c r="D80" i="112"/>
  <c r="F80" i="112" s="1"/>
  <c r="E79" i="112"/>
  <c r="D79" i="112"/>
  <c r="F79" i="112" s="1"/>
  <c r="D78" i="112"/>
  <c r="F78" i="112" s="1"/>
  <c r="D77" i="112"/>
  <c r="D76" i="112"/>
  <c r="F76" i="112" s="1"/>
  <c r="E75" i="112"/>
  <c r="D75" i="112"/>
  <c r="F75" i="112" s="1"/>
  <c r="D74" i="112"/>
  <c r="F74" i="112" s="1"/>
  <c r="C72" i="112"/>
  <c r="B72" i="112"/>
  <c r="D71" i="112"/>
  <c r="F71" i="112" s="1"/>
  <c r="E70" i="112"/>
  <c r="D70" i="112"/>
  <c r="F70" i="112" s="1"/>
  <c r="D69" i="112"/>
  <c r="F69" i="112" s="1"/>
  <c r="D68" i="112"/>
  <c r="D67" i="112"/>
  <c r="F67" i="112" s="1"/>
  <c r="E66" i="112"/>
  <c r="D66" i="112"/>
  <c r="F66" i="112" s="1"/>
  <c r="D65" i="112"/>
  <c r="F65" i="112" s="1"/>
  <c r="C63" i="112"/>
  <c r="B63" i="112"/>
  <c r="D62" i="112"/>
  <c r="E62" i="112" s="1"/>
  <c r="D61" i="112"/>
  <c r="D63" i="112" s="1"/>
  <c r="F59" i="112"/>
  <c r="C59" i="112"/>
  <c r="B59" i="112"/>
  <c r="E58" i="112"/>
  <c r="D58" i="112"/>
  <c r="E57" i="112"/>
  <c r="D57" i="112"/>
  <c r="E56" i="112"/>
  <c r="D56" i="112"/>
  <c r="E55" i="112"/>
  <c r="D55" i="112"/>
  <c r="E54" i="112"/>
  <c r="D54" i="112"/>
  <c r="E53" i="112"/>
  <c r="D53" i="112"/>
  <c r="E52" i="112"/>
  <c r="D52" i="112"/>
  <c r="D51" i="112"/>
  <c r="E51" i="112" s="1"/>
  <c r="D50" i="112"/>
  <c r="E50" i="112" s="1"/>
  <c r="C48" i="112"/>
  <c r="B48" i="112"/>
  <c r="E47" i="112"/>
  <c r="D47" i="112"/>
  <c r="F47" i="112" s="1"/>
  <c r="D46" i="112"/>
  <c r="F46" i="112" s="1"/>
  <c r="D45" i="112"/>
  <c r="D44" i="112"/>
  <c r="F44" i="112" s="1"/>
  <c r="E43" i="112"/>
  <c r="D43" i="112"/>
  <c r="C41" i="112"/>
  <c r="B41" i="112"/>
  <c r="E40" i="112"/>
  <c r="D40" i="112"/>
  <c r="F40" i="112" s="1"/>
  <c r="D39" i="112"/>
  <c r="F39" i="112" s="1"/>
  <c r="D38" i="112"/>
  <c r="E38" i="112" s="1"/>
  <c r="D37" i="112"/>
  <c r="F37" i="112" s="1"/>
  <c r="D36" i="112"/>
  <c r="E36" i="112" s="1"/>
  <c r="D35" i="112"/>
  <c r="F35" i="112" s="1"/>
  <c r="D34" i="112"/>
  <c r="C32" i="112"/>
  <c r="B32" i="112"/>
  <c r="D31" i="112"/>
  <c r="E31" i="112" s="1"/>
  <c r="D30" i="112"/>
  <c r="F30" i="112" s="1"/>
  <c r="D29" i="112"/>
  <c r="D28" i="112"/>
  <c r="F28" i="112" s="1"/>
  <c r="D27" i="112"/>
  <c r="F27" i="112" s="1"/>
  <c r="D26" i="112"/>
  <c r="F26" i="112" s="1"/>
  <c r="D25" i="112"/>
  <c r="F25" i="112" s="1"/>
  <c r="D24" i="112"/>
  <c r="C22" i="112"/>
  <c r="B22" i="112"/>
  <c r="D21" i="112"/>
  <c r="E21" i="112" s="1"/>
  <c r="I20" i="112"/>
  <c r="I26" i="112" s="1"/>
  <c r="D20" i="112"/>
  <c r="D19" i="112"/>
  <c r="F19" i="112" s="1"/>
  <c r="E18" i="112"/>
  <c r="D18" i="112"/>
  <c r="F18" i="112" s="1"/>
  <c r="D17" i="112"/>
  <c r="F17" i="112" s="1"/>
  <c r="D16" i="112"/>
  <c r="D15" i="112"/>
  <c r="F15" i="112" s="1"/>
  <c r="E14" i="112"/>
  <c r="D14" i="112"/>
  <c r="F14" i="112" s="1"/>
  <c r="D13" i="112"/>
  <c r="F13" i="112" s="1"/>
  <c r="D12" i="112"/>
  <c r="C10" i="112"/>
  <c r="B10" i="112"/>
  <c r="D9" i="112"/>
  <c r="D8" i="112"/>
  <c r="F8" i="112" s="1"/>
  <c r="E7" i="112"/>
  <c r="D7" i="112"/>
  <c r="F7" i="112" s="1"/>
  <c r="D6" i="112"/>
  <c r="F6" i="112" s="1"/>
  <c r="D5" i="112"/>
  <c r="D4" i="112"/>
  <c r="F4" i="112" s="1"/>
  <c r="E3" i="112"/>
  <c r="D3" i="112"/>
  <c r="C81" i="109"/>
  <c r="B81" i="109"/>
  <c r="D80" i="109"/>
  <c r="F80" i="109" s="1"/>
  <c r="D79" i="109"/>
  <c r="D78" i="109"/>
  <c r="F78" i="109" s="1"/>
  <c r="E77" i="109"/>
  <c r="D77" i="109"/>
  <c r="F77" i="109" s="1"/>
  <c r="D76" i="109"/>
  <c r="F76" i="109" s="1"/>
  <c r="D75" i="109"/>
  <c r="D74" i="109"/>
  <c r="F74" i="109" s="1"/>
  <c r="C72" i="109"/>
  <c r="B72" i="109"/>
  <c r="D71" i="109"/>
  <c r="F71" i="109" s="1"/>
  <c r="D70" i="109"/>
  <c r="D69" i="109"/>
  <c r="F69" i="109" s="1"/>
  <c r="D68" i="109"/>
  <c r="D67" i="109"/>
  <c r="F67" i="109" s="1"/>
  <c r="E66" i="109"/>
  <c r="D66" i="109"/>
  <c r="F66" i="109" s="1"/>
  <c r="D65" i="109"/>
  <c r="F65" i="109" s="1"/>
  <c r="C63" i="109"/>
  <c r="B63" i="109"/>
  <c r="D62" i="109"/>
  <c r="E62" i="109" s="1"/>
  <c r="D61" i="109"/>
  <c r="D63" i="109" s="1"/>
  <c r="F59" i="109"/>
  <c r="C59" i="109"/>
  <c r="B59" i="109"/>
  <c r="D58" i="109"/>
  <c r="E58" i="109" s="1"/>
  <c r="D57" i="109"/>
  <c r="E57" i="109" s="1"/>
  <c r="D56" i="109"/>
  <c r="E56" i="109" s="1"/>
  <c r="D55" i="109"/>
  <c r="E55" i="109" s="1"/>
  <c r="D54" i="109"/>
  <c r="E54" i="109" s="1"/>
  <c r="D53" i="109"/>
  <c r="E53" i="109" s="1"/>
  <c r="D52" i="109"/>
  <c r="E52" i="109" s="1"/>
  <c r="D51" i="109"/>
  <c r="E51" i="109" s="1"/>
  <c r="D50" i="109"/>
  <c r="E50" i="109" s="1"/>
  <c r="E59" i="109" s="1"/>
  <c r="C48" i="109"/>
  <c r="B48" i="109"/>
  <c r="D47" i="109"/>
  <c r="E47" i="109" s="1"/>
  <c r="E46" i="109"/>
  <c r="D46" i="109"/>
  <c r="F46" i="109" s="1"/>
  <c r="D45" i="109"/>
  <c r="E45" i="109" s="1"/>
  <c r="D44" i="109"/>
  <c r="D43" i="109"/>
  <c r="C41" i="109"/>
  <c r="B41" i="109"/>
  <c r="D40" i="109"/>
  <c r="E40" i="109" s="1"/>
  <c r="D39" i="109"/>
  <c r="D38" i="109"/>
  <c r="E38" i="109" s="1"/>
  <c r="E37" i="109"/>
  <c r="D37" i="109"/>
  <c r="F37" i="109" s="1"/>
  <c r="D36" i="109"/>
  <c r="E36" i="109" s="1"/>
  <c r="D35" i="109"/>
  <c r="D34" i="109"/>
  <c r="C32" i="109"/>
  <c r="B32" i="109"/>
  <c r="D31" i="109"/>
  <c r="E31" i="109" s="1"/>
  <c r="D30" i="109"/>
  <c r="D29" i="109"/>
  <c r="E29" i="109" s="1"/>
  <c r="E28" i="109"/>
  <c r="D28" i="109"/>
  <c r="F28" i="109" s="1"/>
  <c r="E27" i="109"/>
  <c r="D27" i="109"/>
  <c r="F27" i="109" s="1"/>
  <c r="E26" i="109"/>
  <c r="D26" i="109"/>
  <c r="F26" i="109" s="1"/>
  <c r="E25" i="109"/>
  <c r="D25" i="109"/>
  <c r="F25" i="109" s="1"/>
  <c r="D24" i="109"/>
  <c r="C22" i="109"/>
  <c r="B22" i="109"/>
  <c r="D21" i="109"/>
  <c r="E21" i="109" s="1"/>
  <c r="I20" i="109"/>
  <c r="I26" i="109" s="1"/>
  <c r="D20" i="109"/>
  <c r="E20" i="109" s="1"/>
  <c r="E19" i="109"/>
  <c r="D19" i="109"/>
  <c r="F19" i="109" s="1"/>
  <c r="D18" i="109"/>
  <c r="E18" i="109" s="1"/>
  <c r="D17" i="109"/>
  <c r="D16" i="109"/>
  <c r="E16" i="109" s="1"/>
  <c r="E15" i="109"/>
  <c r="D15" i="109"/>
  <c r="F15" i="109" s="1"/>
  <c r="D14" i="109"/>
  <c r="E14" i="109" s="1"/>
  <c r="D13" i="109"/>
  <c r="D12" i="109"/>
  <c r="D22" i="109" s="1"/>
  <c r="C10" i="109"/>
  <c r="B10" i="109"/>
  <c r="D9" i="109"/>
  <c r="E9" i="109" s="1"/>
  <c r="D8" i="109"/>
  <c r="D7" i="109"/>
  <c r="E7" i="109" s="1"/>
  <c r="E6" i="109"/>
  <c r="D6" i="109"/>
  <c r="F6" i="109" s="1"/>
  <c r="D5" i="109"/>
  <c r="E5" i="109" s="1"/>
  <c r="D4" i="109"/>
  <c r="D3" i="109"/>
  <c r="C81" i="108"/>
  <c r="B81" i="108"/>
  <c r="D80" i="108"/>
  <c r="F80" i="108" s="1"/>
  <c r="D79" i="108"/>
  <c r="D78" i="108"/>
  <c r="F78" i="108" s="1"/>
  <c r="E77" i="108"/>
  <c r="D77" i="108"/>
  <c r="F77" i="108" s="1"/>
  <c r="D76" i="108"/>
  <c r="F76" i="108" s="1"/>
  <c r="D75" i="108"/>
  <c r="D74" i="108"/>
  <c r="F74" i="108" s="1"/>
  <c r="C72" i="108"/>
  <c r="B72" i="108"/>
  <c r="D71" i="108"/>
  <c r="F71" i="108" s="1"/>
  <c r="D70" i="108"/>
  <c r="D69" i="108"/>
  <c r="F69" i="108" s="1"/>
  <c r="E68" i="108"/>
  <c r="D68" i="108"/>
  <c r="F68" i="108" s="1"/>
  <c r="D67" i="108"/>
  <c r="F67" i="108" s="1"/>
  <c r="D66" i="108"/>
  <c r="D65" i="108"/>
  <c r="F65" i="108" s="1"/>
  <c r="C63" i="108"/>
  <c r="B63" i="108"/>
  <c r="D62" i="108"/>
  <c r="E62" i="108" s="1"/>
  <c r="D61" i="108"/>
  <c r="F59" i="108"/>
  <c r="C59" i="108"/>
  <c r="B59" i="108"/>
  <c r="D58" i="108"/>
  <c r="E58" i="108" s="1"/>
  <c r="D57" i="108"/>
  <c r="E57" i="108" s="1"/>
  <c r="D56" i="108"/>
  <c r="E56" i="108" s="1"/>
  <c r="D55" i="108"/>
  <c r="E55" i="108" s="1"/>
  <c r="D54" i="108"/>
  <c r="E54" i="108" s="1"/>
  <c r="D53" i="108"/>
  <c r="E53" i="108" s="1"/>
  <c r="D52" i="108"/>
  <c r="E52" i="108" s="1"/>
  <c r="D51" i="108"/>
  <c r="E51" i="108" s="1"/>
  <c r="D50" i="108"/>
  <c r="C48" i="108"/>
  <c r="B48" i="108"/>
  <c r="D47" i="108"/>
  <c r="E47" i="108" s="1"/>
  <c r="D46" i="108"/>
  <c r="F46" i="108" s="1"/>
  <c r="D45" i="108"/>
  <c r="E45" i="108" s="1"/>
  <c r="D44" i="108"/>
  <c r="F44" i="108" s="1"/>
  <c r="D43" i="108"/>
  <c r="C41" i="108"/>
  <c r="B41" i="108"/>
  <c r="D40" i="108"/>
  <c r="E40" i="108" s="1"/>
  <c r="D39" i="108"/>
  <c r="D38" i="108"/>
  <c r="E38" i="108" s="1"/>
  <c r="E37" i="108"/>
  <c r="D37" i="108"/>
  <c r="F37" i="108" s="1"/>
  <c r="D36" i="108"/>
  <c r="E36" i="108" s="1"/>
  <c r="D35" i="108"/>
  <c r="D34" i="108"/>
  <c r="C32" i="108"/>
  <c r="B32" i="108"/>
  <c r="D31" i="108"/>
  <c r="E31" i="108" s="1"/>
  <c r="D30" i="108"/>
  <c r="D29" i="108"/>
  <c r="E29" i="108" s="1"/>
  <c r="E28" i="108"/>
  <c r="D28" i="108"/>
  <c r="F28" i="108" s="1"/>
  <c r="E27" i="108"/>
  <c r="D27" i="108"/>
  <c r="F27" i="108" s="1"/>
  <c r="E26" i="108"/>
  <c r="D26" i="108"/>
  <c r="F26" i="108" s="1"/>
  <c r="E25" i="108"/>
  <c r="D25" i="108"/>
  <c r="F25" i="108" s="1"/>
  <c r="D24" i="108"/>
  <c r="C22" i="108"/>
  <c r="B22" i="108"/>
  <c r="D21" i="108"/>
  <c r="E21" i="108" s="1"/>
  <c r="I20" i="108"/>
  <c r="I26" i="108" s="1"/>
  <c r="D20" i="108"/>
  <c r="E20" i="108" s="1"/>
  <c r="E19" i="108"/>
  <c r="D19" i="108"/>
  <c r="F19" i="108" s="1"/>
  <c r="D18" i="108"/>
  <c r="E18" i="108" s="1"/>
  <c r="D17" i="108"/>
  <c r="D16" i="108"/>
  <c r="E16" i="108" s="1"/>
  <c r="E15" i="108"/>
  <c r="D15" i="108"/>
  <c r="F15" i="108" s="1"/>
  <c r="D14" i="108"/>
  <c r="E14" i="108" s="1"/>
  <c r="D13" i="108"/>
  <c r="D12" i="108"/>
  <c r="D22" i="108" s="1"/>
  <c r="C10" i="108"/>
  <c r="B10" i="108"/>
  <c r="D9" i="108"/>
  <c r="E9" i="108" s="1"/>
  <c r="D8" i="108"/>
  <c r="D7" i="108"/>
  <c r="E7" i="108" s="1"/>
  <c r="E6" i="108"/>
  <c r="D6" i="108"/>
  <c r="F6" i="108" s="1"/>
  <c r="D5" i="108"/>
  <c r="E5" i="108" s="1"/>
  <c r="D4" i="108"/>
  <c r="D3" i="108"/>
  <c r="C81" i="107"/>
  <c r="B81" i="107"/>
  <c r="D80" i="107"/>
  <c r="F80" i="107" s="1"/>
  <c r="D79" i="107"/>
  <c r="D78" i="107"/>
  <c r="F78" i="107" s="1"/>
  <c r="E77" i="107"/>
  <c r="D77" i="107"/>
  <c r="F77" i="107" s="1"/>
  <c r="D76" i="107"/>
  <c r="F76" i="107" s="1"/>
  <c r="D75" i="107"/>
  <c r="D74" i="107"/>
  <c r="F74" i="107" s="1"/>
  <c r="C72" i="107"/>
  <c r="B72" i="107"/>
  <c r="D71" i="107"/>
  <c r="F71" i="107" s="1"/>
  <c r="D70" i="107"/>
  <c r="D69" i="107"/>
  <c r="F69" i="107" s="1"/>
  <c r="E68" i="107"/>
  <c r="D68" i="107"/>
  <c r="F68" i="107" s="1"/>
  <c r="D67" i="107"/>
  <c r="F67" i="107" s="1"/>
  <c r="D66" i="107"/>
  <c r="D65" i="107"/>
  <c r="F65" i="107" s="1"/>
  <c r="C63" i="107"/>
  <c r="B63" i="107"/>
  <c r="D62" i="107"/>
  <c r="E62" i="107" s="1"/>
  <c r="D61" i="107"/>
  <c r="F59" i="107"/>
  <c r="C59" i="107"/>
  <c r="B59" i="107"/>
  <c r="D58" i="107"/>
  <c r="E58" i="107" s="1"/>
  <c r="D57" i="107"/>
  <c r="E57" i="107" s="1"/>
  <c r="D56" i="107"/>
  <c r="E56" i="107" s="1"/>
  <c r="D55" i="107"/>
  <c r="E55" i="107" s="1"/>
  <c r="D54" i="107"/>
  <c r="E54" i="107" s="1"/>
  <c r="D53" i="107"/>
  <c r="E53" i="107" s="1"/>
  <c r="D52" i="107"/>
  <c r="E52" i="107" s="1"/>
  <c r="D51" i="107"/>
  <c r="E51" i="107" s="1"/>
  <c r="D50" i="107"/>
  <c r="C48" i="107"/>
  <c r="B48" i="107"/>
  <c r="D47" i="107"/>
  <c r="E47" i="107" s="1"/>
  <c r="D46" i="107"/>
  <c r="F46" i="107" s="1"/>
  <c r="D45" i="107"/>
  <c r="E45" i="107" s="1"/>
  <c r="D44" i="107"/>
  <c r="F44" i="107" s="1"/>
  <c r="D43" i="107"/>
  <c r="C41" i="107"/>
  <c r="B41" i="107"/>
  <c r="D40" i="107"/>
  <c r="E40" i="107" s="1"/>
  <c r="D39" i="107"/>
  <c r="F39" i="107" s="1"/>
  <c r="D38" i="107"/>
  <c r="E38" i="107" s="1"/>
  <c r="D37" i="107"/>
  <c r="D36" i="107"/>
  <c r="E36" i="107" s="1"/>
  <c r="E35" i="107"/>
  <c r="D35" i="107"/>
  <c r="F35" i="107" s="1"/>
  <c r="D34" i="107"/>
  <c r="C32" i="107"/>
  <c r="B32" i="107"/>
  <c r="D31" i="107"/>
  <c r="E31" i="107" s="1"/>
  <c r="D30" i="107"/>
  <c r="F30" i="107" s="1"/>
  <c r="D29" i="107"/>
  <c r="E29" i="107" s="1"/>
  <c r="D28" i="107"/>
  <c r="F28" i="107" s="1"/>
  <c r="D27" i="107"/>
  <c r="F27" i="107" s="1"/>
  <c r="E26" i="107"/>
  <c r="D26" i="107"/>
  <c r="F26" i="107" s="1"/>
  <c r="E25" i="107"/>
  <c r="D25" i="107"/>
  <c r="F25" i="107" s="1"/>
  <c r="D24" i="107"/>
  <c r="D32" i="107" s="1"/>
  <c r="C22" i="107"/>
  <c r="B22" i="107"/>
  <c r="D21" i="107"/>
  <c r="E21" i="107" s="1"/>
  <c r="I20" i="107"/>
  <c r="I26" i="107" s="1"/>
  <c r="D20" i="107"/>
  <c r="E20" i="107" s="1"/>
  <c r="D19" i="107"/>
  <c r="F19" i="107" s="1"/>
  <c r="D18" i="107"/>
  <c r="E18" i="107" s="1"/>
  <c r="D17" i="107"/>
  <c r="F17" i="107" s="1"/>
  <c r="D16" i="107"/>
  <c r="E16" i="107" s="1"/>
  <c r="D15" i="107"/>
  <c r="F15" i="107" s="1"/>
  <c r="D14" i="107"/>
  <c r="E14" i="107" s="1"/>
  <c r="D13" i="107"/>
  <c r="F13" i="107" s="1"/>
  <c r="D12" i="107"/>
  <c r="C10" i="107"/>
  <c r="B10" i="107"/>
  <c r="D9" i="107"/>
  <c r="D8" i="107"/>
  <c r="F8" i="107" s="1"/>
  <c r="E7" i="107"/>
  <c r="D7" i="107"/>
  <c r="F7" i="107" s="1"/>
  <c r="D6" i="107"/>
  <c r="F6" i="107" s="1"/>
  <c r="D5" i="107"/>
  <c r="D4" i="107"/>
  <c r="F4" i="107" s="1"/>
  <c r="E3" i="107"/>
  <c r="D3" i="107"/>
  <c r="C81" i="89"/>
  <c r="B81" i="89"/>
  <c r="E80" i="89"/>
  <c r="D80" i="89"/>
  <c r="F80" i="89" s="1"/>
  <c r="D79" i="89"/>
  <c r="E79" i="89" s="1"/>
  <c r="D78" i="89"/>
  <c r="D77" i="89"/>
  <c r="E77" i="89" s="1"/>
  <c r="E76" i="89"/>
  <c r="D76" i="89"/>
  <c r="F76" i="89" s="1"/>
  <c r="D75" i="89"/>
  <c r="E75" i="89" s="1"/>
  <c r="D74" i="89"/>
  <c r="C72" i="89"/>
  <c r="B72" i="89"/>
  <c r="D71" i="89"/>
  <c r="D70" i="89"/>
  <c r="E70" i="89" s="1"/>
  <c r="E69" i="89"/>
  <c r="D69" i="89"/>
  <c r="F69" i="89" s="1"/>
  <c r="D68" i="89"/>
  <c r="E68" i="89" s="1"/>
  <c r="D67" i="89"/>
  <c r="D66" i="89"/>
  <c r="E66" i="89" s="1"/>
  <c r="E65" i="89"/>
  <c r="D65" i="89"/>
  <c r="F65" i="89" s="1"/>
  <c r="C63" i="89"/>
  <c r="B63" i="89"/>
  <c r="E62" i="89"/>
  <c r="D62" i="89"/>
  <c r="E61" i="89"/>
  <c r="E63" i="89" s="1"/>
  <c r="D61" i="89"/>
  <c r="D63" i="89" s="1"/>
  <c r="F59" i="89"/>
  <c r="C59" i="89"/>
  <c r="B59" i="89"/>
  <c r="D58" i="89"/>
  <c r="E58" i="89" s="1"/>
  <c r="D57" i="89"/>
  <c r="E57" i="89" s="1"/>
  <c r="D56" i="89"/>
  <c r="E56" i="89" s="1"/>
  <c r="D55" i="89"/>
  <c r="E55" i="89" s="1"/>
  <c r="D54" i="89"/>
  <c r="E54" i="89" s="1"/>
  <c r="D53" i="89"/>
  <c r="E53" i="89" s="1"/>
  <c r="D52" i="89"/>
  <c r="E52" i="89" s="1"/>
  <c r="D51" i="89"/>
  <c r="E51" i="89" s="1"/>
  <c r="D50" i="89"/>
  <c r="E50" i="89" s="1"/>
  <c r="C48" i="89"/>
  <c r="B48" i="89"/>
  <c r="F47" i="89"/>
  <c r="D47" i="89"/>
  <c r="E47" i="89" s="1"/>
  <c r="E46" i="89"/>
  <c r="D46" i="89"/>
  <c r="F46" i="89" s="1"/>
  <c r="F45" i="89"/>
  <c r="D45" i="89"/>
  <c r="E45" i="89" s="1"/>
  <c r="E44" i="89"/>
  <c r="D44" i="89"/>
  <c r="F44" i="89" s="1"/>
  <c r="F43" i="89"/>
  <c r="F48" i="89" s="1"/>
  <c r="D43" i="89"/>
  <c r="C41" i="89"/>
  <c r="B41" i="89"/>
  <c r="D40" i="89"/>
  <c r="E40" i="89" s="1"/>
  <c r="D39" i="89"/>
  <c r="D38" i="89"/>
  <c r="E38" i="89" s="1"/>
  <c r="E37" i="89"/>
  <c r="D37" i="89"/>
  <c r="F37" i="89" s="1"/>
  <c r="D36" i="89"/>
  <c r="E36" i="89" s="1"/>
  <c r="D35" i="89"/>
  <c r="D34" i="89"/>
  <c r="C32" i="89"/>
  <c r="B32" i="89"/>
  <c r="F31" i="89"/>
  <c r="D31" i="89"/>
  <c r="E31" i="89" s="1"/>
  <c r="E30" i="89"/>
  <c r="D30" i="89"/>
  <c r="F30" i="89" s="1"/>
  <c r="F29" i="89"/>
  <c r="D29" i="89"/>
  <c r="E29" i="89" s="1"/>
  <c r="E28" i="89"/>
  <c r="D28" i="89"/>
  <c r="F28" i="89" s="1"/>
  <c r="E27" i="89"/>
  <c r="D27" i="89"/>
  <c r="F27" i="89" s="1"/>
  <c r="I26" i="89"/>
  <c r="D26" i="89"/>
  <c r="E25" i="89"/>
  <c r="D25" i="89"/>
  <c r="F25" i="89" s="1"/>
  <c r="D24" i="89"/>
  <c r="C22" i="89"/>
  <c r="B22" i="89"/>
  <c r="D21" i="89"/>
  <c r="I20" i="89"/>
  <c r="D20" i="89"/>
  <c r="E20" i="89" s="1"/>
  <c r="D19" i="89"/>
  <c r="D18" i="89"/>
  <c r="E18" i="89" s="1"/>
  <c r="E17" i="89"/>
  <c r="D17" i="89"/>
  <c r="F17" i="89" s="1"/>
  <c r="D16" i="89"/>
  <c r="E16" i="89" s="1"/>
  <c r="D15" i="89"/>
  <c r="D14" i="89"/>
  <c r="E14" i="89" s="1"/>
  <c r="E13" i="89"/>
  <c r="D13" i="89"/>
  <c r="F13" i="89" s="1"/>
  <c r="D12" i="89"/>
  <c r="C10" i="89"/>
  <c r="B10" i="89"/>
  <c r="D9" i="89"/>
  <c r="D8" i="89"/>
  <c r="D7" i="89"/>
  <c r="D6" i="89"/>
  <c r="D5" i="89"/>
  <c r="D4" i="89"/>
  <c r="D3" i="89"/>
  <c r="F3" i="89" s="1"/>
  <c r="C81" i="115"/>
  <c r="B81" i="115"/>
  <c r="D80" i="115"/>
  <c r="F80" i="115" s="1"/>
  <c r="E79" i="115"/>
  <c r="D79" i="115"/>
  <c r="F79" i="115" s="1"/>
  <c r="D78" i="115"/>
  <c r="F78" i="115" s="1"/>
  <c r="D77" i="115"/>
  <c r="D76" i="115"/>
  <c r="F76" i="115" s="1"/>
  <c r="E75" i="115"/>
  <c r="D75" i="115"/>
  <c r="F75" i="115" s="1"/>
  <c r="D74" i="115"/>
  <c r="F74" i="115" s="1"/>
  <c r="C72" i="115"/>
  <c r="B72" i="115"/>
  <c r="D71" i="115"/>
  <c r="F71" i="115" s="1"/>
  <c r="E70" i="115"/>
  <c r="D70" i="115"/>
  <c r="F70" i="115" s="1"/>
  <c r="D69" i="115"/>
  <c r="F69" i="115" s="1"/>
  <c r="D68" i="115"/>
  <c r="D67" i="115"/>
  <c r="F67" i="115" s="1"/>
  <c r="E66" i="115"/>
  <c r="D66" i="115"/>
  <c r="F66" i="115" s="1"/>
  <c r="D65" i="115"/>
  <c r="F65" i="115" s="1"/>
  <c r="C63" i="115"/>
  <c r="B63" i="115"/>
  <c r="D62" i="115"/>
  <c r="E62" i="115" s="1"/>
  <c r="D61" i="115"/>
  <c r="D63" i="115" s="1"/>
  <c r="F59" i="115"/>
  <c r="C59" i="115"/>
  <c r="B59" i="115"/>
  <c r="D58" i="115"/>
  <c r="E58" i="115" s="1"/>
  <c r="D57" i="115"/>
  <c r="E57" i="115" s="1"/>
  <c r="E56" i="115"/>
  <c r="D56" i="115"/>
  <c r="E55" i="115"/>
  <c r="D55" i="115"/>
  <c r="E54" i="115"/>
  <c r="D54" i="115"/>
  <c r="E53" i="115"/>
  <c r="D53" i="115"/>
  <c r="D52" i="115"/>
  <c r="E52" i="115" s="1"/>
  <c r="D51" i="115"/>
  <c r="E51" i="115" s="1"/>
  <c r="D50" i="115"/>
  <c r="E50" i="115" s="1"/>
  <c r="E59" i="115" s="1"/>
  <c r="C48" i="115"/>
  <c r="B48" i="115"/>
  <c r="D47" i="115"/>
  <c r="E47" i="115" s="1"/>
  <c r="E46" i="115"/>
  <c r="D46" i="115"/>
  <c r="F46" i="115" s="1"/>
  <c r="D45" i="115"/>
  <c r="E45" i="115" s="1"/>
  <c r="D44" i="115"/>
  <c r="D43" i="115"/>
  <c r="C41" i="115"/>
  <c r="B41" i="115"/>
  <c r="D40" i="115"/>
  <c r="E40" i="115" s="1"/>
  <c r="D39" i="115"/>
  <c r="D38" i="115"/>
  <c r="E38" i="115" s="1"/>
  <c r="E37" i="115"/>
  <c r="D37" i="115"/>
  <c r="F37" i="115" s="1"/>
  <c r="D36" i="115"/>
  <c r="E36" i="115" s="1"/>
  <c r="D35" i="115"/>
  <c r="D34" i="115"/>
  <c r="C32" i="115"/>
  <c r="B32" i="115"/>
  <c r="D31" i="115"/>
  <c r="E31" i="115" s="1"/>
  <c r="D30" i="115"/>
  <c r="D29" i="115"/>
  <c r="E29" i="115" s="1"/>
  <c r="E28" i="115"/>
  <c r="D28" i="115"/>
  <c r="F28" i="115" s="1"/>
  <c r="E27" i="115"/>
  <c r="D27" i="115"/>
  <c r="F27" i="115" s="1"/>
  <c r="E26" i="115"/>
  <c r="D26" i="115"/>
  <c r="F26" i="115" s="1"/>
  <c r="E25" i="115"/>
  <c r="D25" i="115"/>
  <c r="F25" i="115" s="1"/>
  <c r="D24" i="115"/>
  <c r="D32" i="115" s="1"/>
  <c r="C22" i="115"/>
  <c r="B22" i="115"/>
  <c r="D21" i="115"/>
  <c r="E21" i="115" s="1"/>
  <c r="I20" i="115"/>
  <c r="I26" i="115" s="1"/>
  <c r="D20" i="115"/>
  <c r="E20" i="115" s="1"/>
  <c r="E19" i="115"/>
  <c r="D19" i="115"/>
  <c r="F19" i="115" s="1"/>
  <c r="D18" i="115"/>
  <c r="E18" i="115" s="1"/>
  <c r="D17" i="115"/>
  <c r="D16" i="115"/>
  <c r="E16" i="115" s="1"/>
  <c r="E15" i="115"/>
  <c r="D15" i="115"/>
  <c r="F15" i="115" s="1"/>
  <c r="D14" i="115"/>
  <c r="E14" i="115" s="1"/>
  <c r="D13" i="115"/>
  <c r="D12" i="115"/>
  <c r="D22" i="115" s="1"/>
  <c r="C10" i="115"/>
  <c r="B10" i="115"/>
  <c r="D9" i="115"/>
  <c r="E9" i="115" s="1"/>
  <c r="D8" i="115"/>
  <c r="D7" i="115"/>
  <c r="E7" i="115" s="1"/>
  <c r="E6" i="115"/>
  <c r="D6" i="115"/>
  <c r="F6" i="115" s="1"/>
  <c r="D5" i="115"/>
  <c r="E5" i="115" s="1"/>
  <c r="D4" i="115"/>
  <c r="D3" i="115"/>
  <c r="C81" i="117"/>
  <c r="B81" i="117"/>
  <c r="D80" i="117"/>
  <c r="F80" i="117" s="1"/>
  <c r="D79" i="117"/>
  <c r="D78" i="117"/>
  <c r="F78" i="117" s="1"/>
  <c r="E77" i="117"/>
  <c r="D77" i="117"/>
  <c r="F77" i="117" s="1"/>
  <c r="D76" i="117"/>
  <c r="F76" i="117" s="1"/>
  <c r="D75" i="117"/>
  <c r="D74" i="117"/>
  <c r="F74" i="117" s="1"/>
  <c r="C72" i="117"/>
  <c r="B72" i="117"/>
  <c r="D71" i="117"/>
  <c r="F71" i="117" s="1"/>
  <c r="D70" i="117"/>
  <c r="D69" i="117"/>
  <c r="F69" i="117" s="1"/>
  <c r="E68" i="117"/>
  <c r="D68" i="117"/>
  <c r="F68" i="117" s="1"/>
  <c r="D67" i="117"/>
  <c r="F67" i="117" s="1"/>
  <c r="D66" i="117"/>
  <c r="D65" i="117"/>
  <c r="F65" i="117" s="1"/>
  <c r="C63" i="117"/>
  <c r="B63" i="117"/>
  <c r="D62" i="117"/>
  <c r="E62" i="117" s="1"/>
  <c r="D61" i="117"/>
  <c r="F59" i="117"/>
  <c r="C59" i="117"/>
  <c r="B59" i="117"/>
  <c r="D58" i="117"/>
  <c r="E58" i="117" s="1"/>
  <c r="D57" i="117"/>
  <c r="E57" i="117" s="1"/>
  <c r="D56" i="117"/>
  <c r="E56" i="117" s="1"/>
  <c r="D55" i="117"/>
  <c r="E55" i="117" s="1"/>
  <c r="D54" i="117"/>
  <c r="E54" i="117" s="1"/>
  <c r="D53" i="117"/>
  <c r="E53" i="117" s="1"/>
  <c r="D52" i="117"/>
  <c r="E52" i="117" s="1"/>
  <c r="D51" i="117"/>
  <c r="E51" i="117" s="1"/>
  <c r="D50" i="117"/>
  <c r="E50" i="117" s="1"/>
  <c r="C48" i="117"/>
  <c r="B48" i="117"/>
  <c r="D47" i="117"/>
  <c r="E47" i="117" s="1"/>
  <c r="D46" i="117"/>
  <c r="F46" i="117" s="1"/>
  <c r="D45" i="117"/>
  <c r="E45" i="117" s="1"/>
  <c r="D44" i="117"/>
  <c r="D43" i="117"/>
  <c r="C41" i="117"/>
  <c r="B41" i="117"/>
  <c r="D40" i="117"/>
  <c r="E40" i="117" s="1"/>
  <c r="D39" i="117"/>
  <c r="D38" i="117"/>
  <c r="E38" i="117" s="1"/>
  <c r="E37" i="117"/>
  <c r="D37" i="117"/>
  <c r="F37" i="117" s="1"/>
  <c r="D36" i="117"/>
  <c r="E36" i="117" s="1"/>
  <c r="D35" i="117"/>
  <c r="D34" i="117"/>
  <c r="C32" i="117"/>
  <c r="B32" i="117"/>
  <c r="D31" i="117"/>
  <c r="E31" i="117" s="1"/>
  <c r="D30" i="117"/>
  <c r="D29" i="117"/>
  <c r="E29" i="117" s="1"/>
  <c r="E28" i="117"/>
  <c r="D28" i="117"/>
  <c r="F28" i="117" s="1"/>
  <c r="E27" i="117"/>
  <c r="D27" i="117"/>
  <c r="F27" i="117" s="1"/>
  <c r="E26" i="117"/>
  <c r="D26" i="117"/>
  <c r="F26" i="117" s="1"/>
  <c r="E25" i="117"/>
  <c r="D25" i="117"/>
  <c r="F25" i="117" s="1"/>
  <c r="D24" i="117"/>
  <c r="D32" i="117" s="1"/>
  <c r="C22" i="117"/>
  <c r="B22" i="117"/>
  <c r="D21" i="117"/>
  <c r="E21" i="117" s="1"/>
  <c r="I20" i="117"/>
  <c r="I26" i="117" s="1"/>
  <c r="D20" i="117"/>
  <c r="E20" i="117" s="1"/>
  <c r="D19" i="117"/>
  <c r="F19" i="117" s="1"/>
  <c r="D18" i="117"/>
  <c r="E18" i="117" s="1"/>
  <c r="E17" i="117"/>
  <c r="D17" i="117"/>
  <c r="F17" i="117" s="1"/>
  <c r="D16" i="117"/>
  <c r="E16" i="117" s="1"/>
  <c r="D15" i="117"/>
  <c r="D14" i="117"/>
  <c r="E14" i="117" s="1"/>
  <c r="E13" i="117"/>
  <c r="D13" i="117"/>
  <c r="F13" i="117" s="1"/>
  <c r="D12" i="117"/>
  <c r="D22" i="117" s="1"/>
  <c r="C10" i="117"/>
  <c r="B10" i="117"/>
  <c r="D9" i="117"/>
  <c r="E9" i="117" s="1"/>
  <c r="E8" i="117"/>
  <c r="D8" i="117"/>
  <c r="F8" i="117" s="1"/>
  <c r="D7" i="117"/>
  <c r="E7" i="117" s="1"/>
  <c r="D6" i="117"/>
  <c r="D5" i="117"/>
  <c r="E5" i="117" s="1"/>
  <c r="E4" i="117"/>
  <c r="D4" i="117"/>
  <c r="F4" i="117" s="1"/>
  <c r="D3" i="117"/>
  <c r="D10" i="117" s="1"/>
  <c r="C81" i="111"/>
  <c r="B81" i="111"/>
  <c r="D80" i="111"/>
  <c r="F80" i="111" s="1"/>
  <c r="D79" i="111"/>
  <c r="E79" i="111" s="1"/>
  <c r="D78" i="111"/>
  <c r="F78" i="111" s="1"/>
  <c r="E77" i="111"/>
  <c r="D77" i="111"/>
  <c r="F77" i="111" s="1"/>
  <c r="D76" i="111"/>
  <c r="F76" i="111" s="1"/>
  <c r="D75" i="111"/>
  <c r="D74" i="111"/>
  <c r="F74" i="111" s="1"/>
  <c r="C72" i="111"/>
  <c r="B72" i="111"/>
  <c r="D71" i="111"/>
  <c r="F71" i="111" s="1"/>
  <c r="D70" i="111"/>
  <c r="D69" i="111"/>
  <c r="F69" i="111" s="1"/>
  <c r="E68" i="111"/>
  <c r="D68" i="111"/>
  <c r="F68" i="111" s="1"/>
  <c r="D67" i="111"/>
  <c r="F67" i="111" s="1"/>
  <c r="D66" i="111"/>
  <c r="D65" i="111"/>
  <c r="F65" i="111" s="1"/>
  <c r="C63" i="111"/>
  <c r="B63" i="111"/>
  <c r="D62" i="111"/>
  <c r="E62" i="111" s="1"/>
  <c r="D61" i="111"/>
  <c r="F59" i="111"/>
  <c r="C59" i="111"/>
  <c r="B59" i="111"/>
  <c r="D58" i="111"/>
  <c r="E58" i="111" s="1"/>
  <c r="D57" i="111"/>
  <c r="E57" i="111" s="1"/>
  <c r="D56" i="111"/>
  <c r="E56" i="111" s="1"/>
  <c r="D55" i="111"/>
  <c r="E55" i="111" s="1"/>
  <c r="D54" i="111"/>
  <c r="E54" i="111" s="1"/>
  <c r="D53" i="111"/>
  <c r="E53" i="111" s="1"/>
  <c r="D52" i="111"/>
  <c r="E52" i="111" s="1"/>
  <c r="D51" i="111"/>
  <c r="E51" i="111" s="1"/>
  <c r="D50" i="111"/>
  <c r="E50" i="111" s="1"/>
  <c r="E59" i="111" s="1"/>
  <c r="C48" i="111"/>
  <c r="B48" i="111"/>
  <c r="D47" i="111"/>
  <c r="E47" i="111" s="1"/>
  <c r="D46" i="111"/>
  <c r="F46" i="111" s="1"/>
  <c r="D45" i="111"/>
  <c r="E45" i="111" s="1"/>
  <c r="E44" i="111"/>
  <c r="D44" i="111"/>
  <c r="F44" i="111" s="1"/>
  <c r="D43" i="111"/>
  <c r="D48" i="111" s="1"/>
  <c r="C41" i="111"/>
  <c r="B41" i="111"/>
  <c r="D40" i="111"/>
  <c r="E40" i="111" s="1"/>
  <c r="D39" i="111"/>
  <c r="F39" i="111" s="1"/>
  <c r="D38" i="111"/>
  <c r="E38" i="111" s="1"/>
  <c r="D37" i="111"/>
  <c r="F37" i="111" s="1"/>
  <c r="D36" i="111"/>
  <c r="E36" i="111" s="1"/>
  <c r="E35" i="111"/>
  <c r="D35" i="111"/>
  <c r="F35" i="111" s="1"/>
  <c r="D34" i="111"/>
  <c r="D41" i="111" s="1"/>
  <c r="C32" i="111"/>
  <c r="B32" i="111"/>
  <c r="D31" i="111"/>
  <c r="E31" i="111" s="1"/>
  <c r="E30" i="111"/>
  <c r="D30" i="111"/>
  <c r="F30" i="111" s="1"/>
  <c r="D29" i="111"/>
  <c r="E29" i="111" s="1"/>
  <c r="D28" i="111"/>
  <c r="D27" i="111"/>
  <c r="D26" i="111"/>
  <c r="D25" i="111"/>
  <c r="D24" i="111"/>
  <c r="C22" i="111"/>
  <c r="B22" i="111"/>
  <c r="D21" i="111"/>
  <c r="E21" i="111" s="1"/>
  <c r="I20" i="111"/>
  <c r="I26" i="111" s="1"/>
  <c r="E20" i="111"/>
  <c r="D20" i="111"/>
  <c r="F20" i="111" s="1"/>
  <c r="D19" i="111"/>
  <c r="F19" i="111" s="1"/>
  <c r="D18" i="111"/>
  <c r="D17" i="111"/>
  <c r="F17" i="111" s="1"/>
  <c r="E16" i="111"/>
  <c r="D16" i="111"/>
  <c r="F16" i="111" s="1"/>
  <c r="D15" i="111"/>
  <c r="F15" i="111" s="1"/>
  <c r="D14" i="111"/>
  <c r="D13" i="111"/>
  <c r="F13" i="111" s="1"/>
  <c r="E12" i="111"/>
  <c r="E22" i="111" s="1"/>
  <c r="D12" i="111"/>
  <c r="D22" i="111" s="1"/>
  <c r="C10" i="111"/>
  <c r="B10" i="111"/>
  <c r="E9" i="111"/>
  <c r="D9" i="111"/>
  <c r="F9" i="111" s="1"/>
  <c r="D8" i="111"/>
  <c r="F8" i="111" s="1"/>
  <c r="D7" i="111"/>
  <c r="D6" i="111"/>
  <c r="F6" i="111" s="1"/>
  <c r="E5" i="111"/>
  <c r="D5" i="111"/>
  <c r="F5" i="111" s="1"/>
  <c r="D4" i="111"/>
  <c r="F4" i="111" s="1"/>
  <c r="D3" i="111"/>
  <c r="C81" i="110"/>
  <c r="B81" i="110"/>
  <c r="D80" i="110"/>
  <c r="D79" i="110"/>
  <c r="E79" i="110" s="1"/>
  <c r="E78" i="110"/>
  <c r="D78" i="110"/>
  <c r="F78" i="110" s="1"/>
  <c r="D77" i="110"/>
  <c r="E77" i="110" s="1"/>
  <c r="D76" i="110"/>
  <c r="D75" i="110"/>
  <c r="E75" i="110" s="1"/>
  <c r="E74" i="110"/>
  <c r="D74" i="110"/>
  <c r="F74" i="110" s="1"/>
  <c r="C72" i="110"/>
  <c r="B72" i="110"/>
  <c r="E71" i="110"/>
  <c r="D71" i="110"/>
  <c r="F71" i="110" s="1"/>
  <c r="D70" i="110"/>
  <c r="E70" i="110" s="1"/>
  <c r="D69" i="110"/>
  <c r="D68" i="110"/>
  <c r="E68" i="110" s="1"/>
  <c r="E67" i="110"/>
  <c r="D67" i="110"/>
  <c r="F67" i="110" s="1"/>
  <c r="D66" i="110"/>
  <c r="E66" i="110" s="1"/>
  <c r="D65" i="110"/>
  <c r="C63" i="110"/>
  <c r="B63" i="110"/>
  <c r="D62" i="110"/>
  <c r="E62" i="110" s="1"/>
  <c r="D61" i="110"/>
  <c r="F59" i="110"/>
  <c r="C59" i="110"/>
  <c r="B59" i="110"/>
  <c r="D58" i="110"/>
  <c r="E58" i="110" s="1"/>
  <c r="D57" i="110"/>
  <c r="E57" i="110" s="1"/>
  <c r="D56" i="110"/>
  <c r="E56" i="110" s="1"/>
  <c r="D55" i="110"/>
  <c r="E55" i="110" s="1"/>
  <c r="D54" i="110"/>
  <c r="E54" i="110" s="1"/>
  <c r="D53" i="110"/>
  <c r="E53" i="110" s="1"/>
  <c r="D52" i="110"/>
  <c r="E52" i="110" s="1"/>
  <c r="D51" i="110"/>
  <c r="E51" i="110" s="1"/>
  <c r="D50" i="110"/>
  <c r="E50" i="110" s="1"/>
  <c r="E59" i="110" s="1"/>
  <c r="C48" i="110"/>
  <c r="B48" i="110"/>
  <c r="D47" i="110"/>
  <c r="E47" i="110" s="1"/>
  <c r="E46" i="110"/>
  <c r="D46" i="110"/>
  <c r="F46" i="110" s="1"/>
  <c r="D45" i="110"/>
  <c r="E45" i="110" s="1"/>
  <c r="D44" i="110"/>
  <c r="D43" i="110"/>
  <c r="C41" i="110"/>
  <c r="B41" i="110"/>
  <c r="D40" i="110"/>
  <c r="E40" i="110" s="1"/>
  <c r="D39" i="110"/>
  <c r="D38" i="110"/>
  <c r="E38" i="110" s="1"/>
  <c r="E37" i="110"/>
  <c r="D37" i="110"/>
  <c r="F37" i="110" s="1"/>
  <c r="D36" i="110"/>
  <c r="E36" i="110" s="1"/>
  <c r="D35" i="110"/>
  <c r="D34" i="110"/>
  <c r="C32" i="110"/>
  <c r="B32" i="110"/>
  <c r="D31" i="110"/>
  <c r="E31" i="110" s="1"/>
  <c r="D30" i="110"/>
  <c r="D29" i="110"/>
  <c r="E29" i="110" s="1"/>
  <c r="E28" i="110"/>
  <c r="D28" i="110"/>
  <c r="F28" i="110" s="1"/>
  <c r="E27" i="110"/>
  <c r="D27" i="110"/>
  <c r="F27" i="110" s="1"/>
  <c r="I26" i="110"/>
  <c r="D26" i="110"/>
  <c r="D25" i="110"/>
  <c r="D24" i="110"/>
  <c r="C22" i="110"/>
  <c r="B22" i="110"/>
  <c r="D21" i="110"/>
  <c r="E21" i="110" s="1"/>
  <c r="I20" i="110"/>
  <c r="D20" i="110"/>
  <c r="E20" i="110" s="1"/>
  <c r="D19" i="110"/>
  <c r="D18" i="110"/>
  <c r="E18" i="110" s="1"/>
  <c r="E17" i="110"/>
  <c r="D17" i="110"/>
  <c r="F17" i="110" s="1"/>
  <c r="D16" i="110"/>
  <c r="E16" i="110" s="1"/>
  <c r="D15" i="110"/>
  <c r="D14" i="110"/>
  <c r="E14" i="110" s="1"/>
  <c r="E13" i="110"/>
  <c r="D13" i="110"/>
  <c r="F13" i="110" s="1"/>
  <c r="D12" i="110"/>
  <c r="D22" i="110" s="1"/>
  <c r="C10" i="110"/>
  <c r="B10" i="110"/>
  <c r="D9" i="110"/>
  <c r="E9" i="110" s="1"/>
  <c r="E8" i="110"/>
  <c r="D8" i="110"/>
  <c r="F8" i="110" s="1"/>
  <c r="D7" i="110"/>
  <c r="E7" i="110" s="1"/>
  <c r="D6" i="110"/>
  <c r="D5" i="110"/>
  <c r="E5" i="110" s="1"/>
  <c r="E4" i="110"/>
  <c r="D4" i="110"/>
  <c r="F4" i="110" s="1"/>
  <c r="D3" i="110"/>
  <c r="C81" i="106"/>
  <c r="B81" i="106"/>
  <c r="D80" i="106"/>
  <c r="F80" i="106" s="1"/>
  <c r="E79" i="106"/>
  <c r="D79" i="106"/>
  <c r="F79" i="106" s="1"/>
  <c r="D78" i="106"/>
  <c r="F78" i="106" s="1"/>
  <c r="D77" i="106"/>
  <c r="D76" i="106"/>
  <c r="F76" i="106" s="1"/>
  <c r="E75" i="106"/>
  <c r="D75" i="106"/>
  <c r="F75" i="106" s="1"/>
  <c r="D74" i="106"/>
  <c r="F74" i="106" s="1"/>
  <c r="C72" i="106"/>
  <c r="B72" i="106"/>
  <c r="D71" i="106"/>
  <c r="F71" i="106" s="1"/>
  <c r="E70" i="106"/>
  <c r="D70" i="106"/>
  <c r="F70" i="106" s="1"/>
  <c r="D69" i="106"/>
  <c r="F69" i="106" s="1"/>
  <c r="D68" i="106"/>
  <c r="D67" i="106"/>
  <c r="F67" i="106" s="1"/>
  <c r="E66" i="106"/>
  <c r="D66" i="106"/>
  <c r="F66" i="106" s="1"/>
  <c r="D65" i="106"/>
  <c r="F65" i="106" s="1"/>
  <c r="C63" i="106"/>
  <c r="B63" i="106"/>
  <c r="D62" i="106"/>
  <c r="E62" i="106" s="1"/>
  <c r="D61" i="106"/>
  <c r="D63" i="106" s="1"/>
  <c r="F59" i="106"/>
  <c r="C59" i="106"/>
  <c r="B59" i="106"/>
  <c r="D58" i="106"/>
  <c r="E58" i="106" s="1"/>
  <c r="D57" i="106"/>
  <c r="E57" i="106" s="1"/>
  <c r="D56" i="106"/>
  <c r="E56" i="106" s="1"/>
  <c r="D55" i="106"/>
  <c r="E55" i="106" s="1"/>
  <c r="D54" i="106"/>
  <c r="E54" i="106" s="1"/>
  <c r="D53" i="106"/>
  <c r="E53" i="106" s="1"/>
  <c r="D52" i="106"/>
  <c r="E52" i="106" s="1"/>
  <c r="D51" i="106"/>
  <c r="E51" i="106" s="1"/>
  <c r="D50" i="106"/>
  <c r="E50" i="106" s="1"/>
  <c r="E59" i="106" s="1"/>
  <c r="C48" i="106"/>
  <c r="B48" i="106"/>
  <c r="D47" i="106"/>
  <c r="E47" i="106" s="1"/>
  <c r="D46" i="106"/>
  <c r="F46" i="106" s="1"/>
  <c r="D45" i="106"/>
  <c r="E45" i="106" s="1"/>
  <c r="D44" i="106"/>
  <c r="F44" i="106" s="1"/>
  <c r="D43" i="106"/>
  <c r="C41" i="106"/>
  <c r="B41" i="106"/>
  <c r="D40" i="106"/>
  <c r="E40" i="106" s="1"/>
  <c r="D39" i="106"/>
  <c r="F39" i="106" s="1"/>
  <c r="D38" i="106"/>
  <c r="E38" i="106" s="1"/>
  <c r="D37" i="106"/>
  <c r="F37" i="106" s="1"/>
  <c r="D36" i="106"/>
  <c r="E36" i="106" s="1"/>
  <c r="D35" i="106"/>
  <c r="F35" i="106" s="1"/>
  <c r="D34" i="106"/>
  <c r="D41" i="106" s="1"/>
  <c r="C32" i="106"/>
  <c r="B32" i="106"/>
  <c r="D31" i="106"/>
  <c r="E31" i="106" s="1"/>
  <c r="E30" i="106"/>
  <c r="D30" i="106"/>
  <c r="F30" i="106" s="1"/>
  <c r="D29" i="106"/>
  <c r="E29" i="106" s="1"/>
  <c r="D28" i="106"/>
  <c r="D27" i="106"/>
  <c r="D26" i="106"/>
  <c r="D25" i="106"/>
  <c r="D24" i="106"/>
  <c r="C22" i="106"/>
  <c r="B22" i="106"/>
  <c r="D21" i="106"/>
  <c r="E21" i="106" s="1"/>
  <c r="I20" i="106"/>
  <c r="I26" i="106" s="1"/>
  <c r="D20" i="106"/>
  <c r="E20" i="106" s="1"/>
  <c r="D19" i="106"/>
  <c r="D18" i="106"/>
  <c r="E18" i="106" s="1"/>
  <c r="E17" i="106"/>
  <c r="D17" i="106"/>
  <c r="F17" i="106" s="1"/>
  <c r="D16" i="106"/>
  <c r="E16" i="106" s="1"/>
  <c r="D15" i="106"/>
  <c r="D14" i="106"/>
  <c r="E14" i="106" s="1"/>
  <c r="E13" i="106"/>
  <c r="D13" i="106"/>
  <c r="F13" i="106" s="1"/>
  <c r="D12" i="106"/>
  <c r="D22" i="106" s="1"/>
  <c r="C10" i="106"/>
  <c r="B10" i="106"/>
  <c r="D9" i="106"/>
  <c r="E9" i="106" s="1"/>
  <c r="E8" i="106"/>
  <c r="D8" i="106"/>
  <c r="F8" i="106" s="1"/>
  <c r="D7" i="106"/>
  <c r="E7" i="106" s="1"/>
  <c r="D6" i="106"/>
  <c r="D5" i="106"/>
  <c r="E5" i="106" s="1"/>
  <c r="E4" i="106"/>
  <c r="D4" i="106"/>
  <c r="F4" i="106" s="1"/>
  <c r="D3" i="106"/>
  <c r="D10" i="106" s="1"/>
  <c r="C81" i="105"/>
  <c r="B81" i="105"/>
  <c r="D80" i="105"/>
  <c r="F80" i="105" s="1"/>
  <c r="E79" i="105"/>
  <c r="D79" i="105"/>
  <c r="F79" i="105" s="1"/>
  <c r="D78" i="105"/>
  <c r="F78" i="105" s="1"/>
  <c r="D77" i="105"/>
  <c r="D76" i="105"/>
  <c r="F76" i="105" s="1"/>
  <c r="E75" i="105"/>
  <c r="D75" i="105"/>
  <c r="F75" i="105" s="1"/>
  <c r="D74" i="105"/>
  <c r="F74" i="105" s="1"/>
  <c r="C72" i="105"/>
  <c r="B72" i="105"/>
  <c r="D71" i="105"/>
  <c r="F71" i="105" s="1"/>
  <c r="E70" i="105"/>
  <c r="D70" i="105"/>
  <c r="F70" i="105" s="1"/>
  <c r="D69" i="105"/>
  <c r="F69" i="105" s="1"/>
  <c r="D68" i="105"/>
  <c r="D67" i="105"/>
  <c r="F67" i="105" s="1"/>
  <c r="E66" i="105"/>
  <c r="D66" i="105"/>
  <c r="F66" i="105" s="1"/>
  <c r="D65" i="105"/>
  <c r="F65" i="105" s="1"/>
  <c r="C63" i="105"/>
  <c r="B63" i="105"/>
  <c r="D62" i="105"/>
  <c r="E62" i="105" s="1"/>
  <c r="D61" i="105"/>
  <c r="D63" i="105" s="1"/>
  <c r="F59" i="105"/>
  <c r="C59" i="105"/>
  <c r="B59" i="105"/>
  <c r="E58" i="105"/>
  <c r="D58" i="105"/>
  <c r="E57" i="105"/>
  <c r="D57" i="105"/>
  <c r="E56" i="105"/>
  <c r="D56" i="105"/>
  <c r="E55" i="105"/>
  <c r="D55" i="105"/>
  <c r="E54" i="105"/>
  <c r="D54" i="105"/>
  <c r="E53" i="105"/>
  <c r="D53" i="105"/>
  <c r="E52" i="105"/>
  <c r="D52" i="105"/>
  <c r="E51" i="105"/>
  <c r="D51" i="105"/>
  <c r="E50" i="105"/>
  <c r="E59" i="105" s="1"/>
  <c r="D50" i="105"/>
  <c r="D59" i="105" s="1"/>
  <c r="C48" i="105"/>
  <c r="B48" i="105"/>
  <c r="E47" i="105"/>
  <c r="D47" i="105"/>
  <c r="F47" i="105" s="1"/>
  <c r="D46" i="105"/>
  <c r="F46" i="105" s="1"/>
  <c r="D45" i="105"/>
  <c r="D44" i="105"/>
  <c r="E43" i="105"/>
  <c r="D43" i="105"/>
  <c r="F43" i="105" s="1"/>
  <c r="C41" i="105"/>
  <c r="B41" i="105"/>
  <c r="E40" i="105"/>
  <c r="D40" i="105"/>
  <c r="F40" i="105" s="1"/>
  <c r="D39" i="105"/>
  <c r="F39" i="105" s="1"/>
  <c r="D38" i="105"/>
  <c r="D37" i="105"/>
  <c r="F37" i="105" s="1"/>
  <c r="E36" i="105"/>
  <c r="D36" i="105"/>
  <c r="F36" i="105" s="1"/>
  <c r="D35" i="105"/>
  <c r="D41" i="105" s="1"/>
  <c r="D34" i="105"/>
  <c r="C32" i="105"/>
  <c r="B32" i="105"/>
  <c r="D31" i="105"/>
  <c r="D30" i="105"/>
  <c r="F30" i="105" s="1"/>
  <c r="E29" i="105"/>
  <c r="D29" i="105"/>
  <c r="F29" i="105" s="1"/>
  <c r="D28" i="105"/>
  <c r="F28" i="105" s="1"/>
  <c r="D27" i="105"/>
  <c r="F27" i="105" s="1"/>
  <c r="D26" i="105"/>
  <c r="F26" i="105" s="1"/>
  <c r="D25" i="105"/>
  <c r="E24" i="105"/>
  <c r="D24" i="105"/>
  <c r="F24" i="105" s="1"/>
  <c r="D22" i="105"/>
  <c r="C22" i="105"/>
  <c r="B22" i="105"/>
  <c r="D21" i="105"/>
  <c r="I20" i="105"/>
  <c r="I26" i="105" s="1"/>
  <c r="E20" i="105"/>
  <c r="D20" i="105"/>
  <c r="F20" i="105" s="1"/>
  <c r="D19" i="105"/>
  <c r="F19" i="105" s="1"/>
  <c r="D18" i="105"/>
  <c r="D17" i="105"/>
  <c r="F17" i="105" s="1"/>
  <c r="E16" i="105"/>
  <c r="D16" i="105"/>
  <c r="F16" i="105" s="1"/>
  <c r="D15" i="105"/>
  <c r="F15" i="105" s="1"/>
  <c r="D14" i="105"/>
  <c r="D13" i="105"/>
  <c r="F13" i="105" s="1"/>
  <c r="E12" i="105"/>
  <c r="E22" i="105" s="1"/>
  <c r="D12" i="105"/>
  <c r="F12" i="105" s="1"/>
  <c r="F22" i="105" s="1"/>
  <c r="C10" i="105"/>
  <c r="B10" i="105"/>
  <c r="E9" i="105"/>
  <c r="D9" i="105"/>
  <c r="F9" i="105" s="1"/>
  <c r="D8" i="105"/>
  <c r="F8" i="105" s="1"/>
  <c r="D7" i="105"/>
  <c r="D6" i="105"/>
  <c r="F6" i="105" s="1"/>
  <c r="E5" i="105"/>
  <c r="D5" i="105"/>
  <c r="F5" i="105" s="1"/>
  <c r="D4" i="105"/>
  <c r="D10" i="105" s="1"/>
  <c r="D3" i="105"/>
  <c r="C81" i="104"/>
  <c r="B81" i="104"/>
  <c r="D80" i="104"/>
  <c r="F80" i="104" s="1"/>
  <c r="E79" i="104"/>
  <c r="D79" i="104"/>
  <c r="F79" i="104" s="1"/>
  <c r="D78" i="104"/>
  <c r="F78" i="104" s="1"/>
  <c r="D77" i="104"/>
  <c r="D76" i="104"/>
  <c r="F76" i="104" s="1"/>
  <c r="E75" i="104"/>
  <c r="D75" i="104"/>
  <c r="F75" i="104" s="1"/>
  <c r="D74" i="104"/>
  <c r="F74" i="104" s="1"/>
  <c r="C72" i="104"/>
  <c r="B72" i="104"/>
  <c r="D71" i="104"/>
  <c r="F71" i="104" s="1"/>
  <c r="E70" i="104"/>
  <c r="D70" i="104"/>
  <c r="F70" i="104" s="1"/>
  <c r="D69" i="104"/>
  <c r="F69" i="104" s="1"/>
  <c r="D68" i="104"/>
  <c r="D67" i="104"/>
  <c r="F67" i="104" s="1"/>
  <c r="E66" i="104"/>
  <c r="D66" i="104"/>
  <c r="F66" i="104" s="1"/>
  <c r="D65" i="104"/>
  <c r="F65" i="104" s="1"/>
  <c r="C63" i="104"/>
  <c r="B63" i="104"/>
  <c r="D62" i="104"/>
  <c r="E62" i="104" s="1"/>
  <c r="D61" i="104"/>
  <c r="D63" i="104" s="1"/>
  <c r="F59" i="104"/>
  <c r="C59" i="104"/>
  <c r="B59" i="104"/>
  <c r="E58" i="104"/>
  <c r="D58" i="104"/>
  <c r="E57" i="104"/>
  <c r="D57" i="104"/>
  <c r="E56" i="104"/>
  <c r="D56" i="104"/>
  <c r="E55" i="104"/>
  <c r="D55" i="104"/>
  <c r="E54" i="104"/>
  <c r="D54" i="104"/>
  <c r="E53" i="104"/>
  <c r="D53" i="104"/>
  <c r="D52" i="104"/>
  <c r="E52" i="104" s="1"/>
  <c r="D51" i="104"/>
  <c r="E51" i="104" s="1"/>
  <c r="E50" i="104"/>
  <c r="E59" i="104" s="1"/>
  <c r="D50" i="104"/>
  <c r="C48" i="104"/>
  <c r="B48" i="104"/>
  <c r="D47" i="104"/>
  <c r="E47" i="104" s="1"/>
  <c r="D46" i="104"/>
  <c r="F46" i="104" s="1"/>
  <c r="D45" i="104"/>
  <c r="E45" i="104" s="1"/>
  <c r="D44" i="104"/>
  <c r="D43" i="104"/>
  <c r="C41" i="104"/>
  <c r="B41" i="104"/>
  <c r="D40" i="104"/>
  <c r="E40" i="104" s="1"/>
  <c r="D39" i="104"/>
  <c r="D38" i="104"/>
  <c r="E38" i="104" s="1"/>
  <c r="E37" i="104"/>
  <c r="D37" i="104"/>
  <c r="F37" i="104" s="1"/>
  <c r="D36" i="104"/>
  <c r="E36" i="104" s="1"/>
  <c r="D35" i="104"/>
  <c r="D34" i="104"/>
  <c r="C32" i="104"/>
  <c r="B32" i="104"/>
  <c r="D31" i="104"/>
  <c r="E31" i="104" s="1"/>
  <c r="D30" i="104"/>
  <c r="D29" i="104"/>
  <c r="E29" i="104" s="1"/>
  <c r="E28" i="104"/>
  <c r="D28" i="104"/>
  <c r="F28" i="104" s="1"/>
  <c r="E27" i="104"/>
  <c r="D27" i="104"/>
  <c r="F27" i="104" s="1"/>
  <c r="E26" i="104"/>
  <c r="D26" i="104"/>
  <c r="F26" i="104" s="1"/>
  <c r="E25" i="104"/>
  <c r="D25" i="104"/>
  <c r="F25" i="104" s="1"/>
  <c r="D24" i="104"/>
  <c r="C22" i="104"/>
  <c r="B22" i="104"/>
  <c r="D21" i="104"/>
  <c r="E21" i="104" s="1"/>
  <c r="I20" i="104"/>
  <c r="I26" i="104" s="1"/>
  <c r="D20" i="104"/>
  <c r="E20" i="104" s="1"/>
  <c r="E19" i="104"/>
  <c r="D19" i="104"/>
  <c r="F19" i="104" s="1"/>
  <c r="D18" i="104"/>
  <c r="E18" i="104" s="1"/>
  <c r="D17" i="104"/>
  <c r="D16" i="104"/>
  <c r="E16" i="104" s="1"/>
  <c r="E15" i="104"/>
  <c r="D15" i="104"/>
  <c r="F15" i="104" s="1"/>
  <c r="D14" i="104"/>
  <c r="E14" i="104" s="1"/>
  <c r="D13" i="104"/>
  <c r="D12" i="104"/>
  <c r="D22" i="104" s="1"/>
  <c r="C10" i="104"/>
  <c r="B10" i="104"/>
  <c r="D9" i="104"/>
  <c r="E9" i="104" s="1"/>
  <c r="D8" i="104"/>
  <c r="D7" i="104"/>
  <c r="E7" i="104" s="1"/>
  <c r="E6" i="104"/>
  <c r="D6" i="104"/>
  <c r="F6" i="104" s="1"/>
  <c r="D5" i="104"/>
  <c r="E5" i="104" s="1"/>
  <c r="D4" i="104"/>
  <c r="D3" i="104"/>
  <c r="C81" i="103"/>
  <c r="B81" i="103"/>
  <c r="D80" i="103"/>
  <c r="F80" i="103" s="1"/>
  <c r="D79" i="103"/>
  <c r="D78" i="103"/>
  <c r="F78" i="103" s="1"/>
  <c r="E77" i="103"/>
  <c r="D77" i="103"/>
  <c r="F77" i="103" s="1"/>
  <c r="D76" i="103"/>
  <c r="F76" i="103" s="1"/>
  <c r="D75" i="103"/>
  <c r="D74" i="103"/>
  <c r="F74" i="103" s="1"/>
  <c r="C72" i="103"/>
  <c r="B72" i="103"/>
  <c r="D71" i="103"/>
  <c r="F71" i="103" s="1"/>
  <c r="D70" i="103"/>
  <c r="D69" i="103"/>
  <c r="F69" i="103" s="1"/>
  <c r="E68" i="103"/>
  <c r="D68" i="103"/>
  <c r="F68" i="103" s="1"/>
  <c r="D67" i="103"/>
  <c r="F67" i="103" s="1"/>
  <c r="D66" i="103"/>
  <c r="D65" i="103"/>
  <c r="F65" i="103" s="1"/>
  <c r="C63" i="103"/>
  <c r="B63" i="103"/>
  <c r="D62" i="103"/>
  <c r="E62" i="103" s="1"/>
  <c r="D61" i="103"/>
  <c r="F59" i="103"/>
  <c r="C59" i="103"/>
  <c r="B59" i="103"/>
  <c r="D58" i="103"/>
  <c r="E58" i="103" s="1"/>
  <c r="D57" i="103"/>
  <c r="E57" i="103" s="1"/>
  <c r="D56" i="103"/>
  <c r="E56" i="103" s="1"/>
  <c r="D55" i="103"/>
  <c r="E55" i="103" s="1"/>
  <c r="D54" i="103"/>
  <c r="E54" i="103" s="1"/>
  <c r="D53" i="103"/>
  <c r="E53" i="103" s="1"/>
  <c r="D52" i="103"/>
  <c r="E52" i="103" s="1"/>
  <c r="D51" i="103"/>
  <c r="E51" i="103" s="1"/>
  <c r="D50" i="103"/>
  <c r="C48" i="103"/>
  <c r="B48" i="103"/>
  <c r="D47" i="103"/>
  <c r="E47" i="103" s="1"/>
  <c r="E46" i="103"/>
  <c r="D46" i="103"/>
  <c r="F46" i="103" s="1"/>
  <c r="D45" i="103"/>
  <c r="E45" i="103" s="1"/>
  <c r="D44" i="103"/>
  <c r="D43" i="103"/>
  <c r="C41" i="103"/>
  <c r="B41" i="103"/>
  <c r="D40" i="103"/>
  <c r="E40" i="103" s="1"/>
  <c r="D39" i="103"/>
  <c r="D38" i="103"/>
  <c r="E38" i="103" s="1"/>
  <c r="E37" i="103"/>
  <c r="D37" i="103"/>
  <c r="F37" i="103" s="1"/>
  <c r="D36" i="103"/>
  <c r="E36" i="103" s="1"/>
  <c r="D35" i="103"/>
  <c r="D34" i="103"/>
  <c r="C32" i="103"/>
  <c r="B32" i="103"/>
  <c r="D31" i="103"/>
  <c r="E31" i="103" s="1"/>
  <c r="D30" i="103"/>
  <c r="D29" i="103"/>
  <c r="E29" i="103" s="1"/>
  <c r="E28" i="103"/>
  <c r="D28" i="103"/>
  <c r="F28" i="103" s="1"/>
  <c r="E27" i="103"/>
  <c r="D27" i="103"/>
  <c r="F27" i="103" s="1"/>
  <c r="E26" i="103"/>
  <c r="D26" i="103"/>
  <c r="F26" i="103" s="1"/>
  <c r="E25" i="103"/>
  <c r="D25" i="103"/>
  <c r="F25" i="103" s="1"/>
  <c r="D24" i="103"/>
  <c r="D32" i="103" s="1"/>
  <c r="C22" i="103"/>
  <c r="B22" i="103"/>
  <c r="D21" i="103"/>
  <c r="E21" i="103" s="1"/>
  <c r="I20" i="103"/>
  <c r="I26" i="103" s="1"/>
  <c r="D20" i="103"/>
  <c r="E20" i="103" s="1"/>
  <c r="E19" i="103"/>
  <c r="D19" i="103"/>
  <c r="F19" i="103" s="1"/>
  <c r="D18" i="103"/>
  <c r="E18" i="103" s="1"/>
  <c r="D17" i="103"/>
  <c r="D16" i="103"/>
  <c r="E16" i="103" s="1"/>
  <c r="E15" i="103"/>
  <c r="D15" i="103"/>
  <c r="F15" i="103" s="1"/>
  <c r="D14" i="103"/>
  <c r="E14" i="103" s="1"/>
  <c r="D13" i="103"/>
  <c r="D12" i="103"/>
  <c r="D22" i="103" s="1"/>
  <c r="C10" i="103"/>
  <c r="B10" i="103"/>
  <c r="D9" i="103"/>
  <c r="E9" i="103" s="1"/>
  <c r="D8" i="103"/>
  <c r="D7" i="103"/>
  <c r="E7" i="103" s="1"/>
  <c r="E6" i="103"/>
  <c r="D6" i="103"/>
  <c r="F6" i="103" s="1"/>
  <c r="D5" i="103"/>
  <c r="E5" i="103" s="1"/>
  <c r="D4" i="103"/>
  <c r="D3" i="103"/>
  <c r="C81" i="102"/>
  <c r="B81" i="102"/>
  <c r="D80" i="102"/>
  <c r="F80" i="102" s="1"/>
  <c r="D79" i="102"/>
  <c r="D78" i="102"/>
  <c r="F78" i="102" s="1"/>
  <c r="E77" i="102"/>
  <c r="D77" i="102"/>
  <c r="F77" i="102" s="1"/>
  <c r="D76" i="102"/>
  <c r="F76" i="102" s="1"/>
  <c r="D75" i="102"/>
  <c r="D74" i="102"/>
  <c r="F74" i="102" s="1"/>
  <c r="C72" i="102"/>
  <c r="B72" i="102"/>
  <c r="D71" i="102"/>
  <c r="F71" i="102" s="1"/>
  <c r="D70" i="102"/>
  <c r="D69" i="102"/>
  <c r="F69" i="102" s="1"/>
  <c r="E68" i="102"/>
  <c r="D68" i="102"/>
  <c r="F68" i="102" s="1"/>
  <c r="D67" i="102"/>
  <c r="F67" i="102" s="1"/>
  <c r="D66" i="102"/>
  <c r="D65" i="102"/>
  <c r="F65" i="102" s="1"/>
  <c r="C63" i="102"/>
  <c r="B63" i="102"/>
  <c r="D62" i="102"/>
  <c r="E62" i="102" s="1"/>
  <c r="D61" i="102"/>
  <c r="F59" i="102"/>
  <c r="C59" i="102"/>
  <c r="B59" i="102"/>
  <c r="D58" i="102"/>
  <c r="E58" i="102" s="1"/>
  <c r="D57" i="102"/>
  <c r="E57" i="102" s="1"/>
  <c r="D56" i="102"/>
  <c r="E56" i="102" s="1"/>
  <c r="D55" i="102"/>
  <c r="E55" i="102" s="1"/>
  <c r="D54" i="102"/>
  <c r="E54" i="102" s="1"/>
  <c r="D53" i="102"/>
  <c r="E53" i="102" s="1"/>
  <c r="D52" i="102"/>
  <c r="E52" i="102" s="1"/>
  <c r="D51" i="102"/>
  <c r="E51" i="102" s="1"/>
  <c r="D50" i="102"/>
  <c r="E50" i="102" s="1"/>
  <c r="C48" i="102"/>
  <c r="B48" i="102"/>
  <c r="D47" i="102"/>
  <c r="E47" i="102" s="1"/>
  <c r="D46" i="102"/>
  <c r="F46" i="102" s="1"/>
  <c r="D45" i="102"/>
  <c r="E45" i="102" s="1"/>
  <c r="D44" i="102"/>
  <c r="F44" i="102" s="1"/>
  <c r="D43" i="102"/>
  <c r="D48" i="102" s="1"/>
  <c r="C41" i="102"/>
  <c r="B41" i="102"/>
  <c r="D40" i="102"/>
  <c r="E40" i="102" s="1"/>
  <c r="E39" i="102"/>
  <c r="D39" i="102"/>
  <c r="F39" i="102" s="1"/>
  <c r="D38" i="102"/>
  <c r="E38" i="102" s="1"/>
  <c r="D37" i="102"/>
  <c r="D36" i="102"/>
  <c r="E36" i="102" s="1"/>
  <c r="E35" i="102"/>
  <c r="D35" i="102"/>
  <c r="F35" i="102" s="1"/>
  <c r="D34" i="102"/>
  <c r="C32" i="102"/>
  <c r="B32" i="102"/>
  <c r="D31" i="102"/>
  <c r="E31" i="102" s="1"/>
  <c r="E30" i="102"/>
  <c r="D30" i="102"/>
  <c r="F30" i="102" s="1"/>
  <c r="D29" i="102"/>
  <c r="E29" i="102" s="1"/>
  <c r="D28" i="102"/>
  <c r="D27" i="102"/>
  <c r="D26" i="102"/>
  <c r="D25" i="102"/>
  <c r="D24" i="102"/>
  <c r="C22" i="102"/>
  <c r="B22" i="102"/>
  <c r="D21" i="102"/>
  <c r="E21" i="102" s="1"/>
  <c r="I20" i="102"/>
  <c r="I26" i="102" s="1"/>
  <c r="D20" i="102"/>
  <c r="E20" i="102" s="1"/>
  <c r="D19" i="102"/>
  <c r="F19" i="102" s="1"/>
  <c r="D18" i="102"/>
  <c r="E18" i="102" s="1"/>
  <c r="D17" i="102"/>
  <c r="D16" i="102"/>
  <c r="E16" i="102" s="1"/>
  <c r="E15" i="102"/>
  <c r="D15" i="102"/>
  <c r="F15" i="102" s="1"/>
  <c r="D14" i="102"/>
  <c r="E14" i="102" s="1"/>
  <c r="D13" i="102"/>
  <c r="D12" i="102"/>
  <c r="D22" i="102" s="1"/>
  <c r="C10" i="102"/>
  <c r="B10" i="102"/>
  <c r="D9" i="102"/>
  <c r="E9" i="102" s="1"/>
  <c r="D8" i="102"/>
  <c r="D7" i="102"/>
  <c r="E7" i="102" s="1"/>
  <c r="E6" i="102"/>
  <c r="D6" i="102"/>
  <c r="F6" i="102" s="1"/>
  <c r="D5" i="102"/>
  <c r="E5" i="102" s="1"/>
  <c r="D4" i="102"/>
  <c r="D3" i="102"/>
  <c r="D81" i="101"/>
  <c r="C81" i="101"/>
  <c r="E80" i="101"/>
  <c r="G80" i="101" s="1"/>
  <c r="E79" i="101"/>
  <c r="F79" i="101" s="1"/>
  <c r="E78" i="101"/>
  <c r="G78" i="101" s="1"/>
  <c r="E77" i="101"/>
  <c r="F77" i="101" s="1"/>
  <c r="E76" i="101"/>
  <c r="G76" i="101" s="1"/>
  <c r="E75" i="101"/>
  <c r="F75" i="101" s="1"/>
  <c r="E74" i="101"/>
  <c r="G74" i="101" s="1"/>
  <c r="D72" i="101"/>
  <c r="C72" i="101"/>
  <c r="E71" i="101"/>
  <c r="G71" i="101" s="1"/>
  <c r="E70" i="101"/>
  <c r="F70" i="101" s="1"/>
  <c r="E69" i="101"/>
  <c r="G69" i="101" s="1"/>
  <c r="E68" i="101"/>
  <c r="F68" i="101" s="1"/>
  <c r="E67" i="101"/>
  <c r="G67" i="101" s="1"/>
  <c r="E66" i="101"/>
  <c r="F66" i="101" s="1"/>
  <c r="E65" i="101"/>
  <c r="G65" i="101" s="1"/>
  <c r="D63" i="101"/>
  <c r="C63" i="101"/>
  <c r="E62" i="101"/>
  <c r="F62" i="101" s="1"/>
  <c r="E61" i="101"/>
  <c r="E63" i="101" s="1"/>
  <c r="G59" i="101"/>
  <c r="D59" i="101"/>
  <c r="C59" i="101"/>
  <c r="E58" i="101"/>
  <c r="F58" i="101" s="1"/>
  <c r="E57" i="101"/>
  <c r="F57" i="101" s="1"/>
  <c r="E56" i="101"/>
  <c r="F56" i="101" s="1"/>
  <c r="E55" i="101"/>
  <c r="F55" i="101" s="1"/>
  <c r="E54" i="101"/>
  <c r="F54" i="101" s="1"/>
  <c r="E53" i="101"/>
  <c r="F53" i="101" s="1"/>
  <c r="E52" i="101"/>
  <c r="F52" i="101" s="1"/>
  <c r="E51" i="101"/>
  <c r="F51" i="101" s="1"/>
  <c r="E50" i="101"/>
  <c r="F50" i="101" s="1"/>
  <c r="D48" i="101"/>
  <c r="C48" i="101"/>
  <c r="E47" i="101"/>
  <c r="F47" i="101" s="1"/>
  <c r="E46" i="101"/>
  <c r="G46" i="101" s="1"/>
  <c r="E45" i="101"/>
  <c r="F45" i="101" s="1"/>
  <c r="E44" i="101"/>
  <c r="G44" i="101" s="1"/>
  <c r="E43" i="101"/>
  <c r="G43" i="101" s="1"/>
  <c r="D41" i="101"/>
  <c r="C41" i="101"/>
  <c r="E40" i="101"/>
  <c r="F40" i="101" s="1"/>
  <c r="E39" i="101"/>
  <c r="G39" i="101" s="1"/>
  <c r="E38" i="101"/>
  <c r="F38" i="101" s="1"/>
  <c r="E37" i="101"/>
  <c r="G37" i="101" s="1"/>
  <c r="E36" i="101"/>
  <c r="F36" i="101" s="1"/>
  <c r="E35" i="101"/>
  <c r="G35" i="101" s="1"/>
  <c r="E34" i="101"/>
  <c r="G34" i="101" s="1"/>
  <c r="D32" i="101"/>
  <c r="C32" i="101"/>
  <c r="E31" i="101"/>
  <c r="F31" i="101" s="1"/>
  <c r="E30" i="101"/>
  <c r="G30" i="101" s="1"/>
  <c r="E29" i="101"/>
  <c r="F29" i="101" s="1"/>
  <c r="F28" i="101"/>
  <c r="E28" i="101"/>
  <c r="G28" i="101" s="1"/>
  <c r="F27" i="101"/>
  <c r="E27" i="101"/>
  <c r="G27" i="101" s="1"/>
  <c r="E26" i="101"/>
  <c r="G26" i="101" s="1"/>
  <c r="E25" i="101"/>
  <c r="G25" i="101" s="1"/>
  <c r="E24" i="101"/>
  <c r="G24" i="101" s="1"/>
  <c r="D22" i="101"/>
  <c r="C22" i="101"/>
  <c r="E21" i="101"/>
  <c r="F21" i="101" s="1"/>
  <c r="J20" i="101"/>
  <c r="J26" i="101" s="1"/>
  <c r="E20" i="101"/>
  <c r="F20" i="101" s="1"/>
  <c r="E19" i="101"/>
  <c r="G19" i="101" s="1"/>
  <c r="E18" i="101"/>
  <c r="F18" i="101" s="1"/>
  <c r="E17" i="101"/>
  <c r="G17" i="101" s="1"/>
  <c r="E16" i="101"/>
  <c r="F16" i="101" s="1"/>
  <c r="E15" i="101"/>
  <c r="G15" i="101" s="1"/>
  <c r="E14" i="101"/>
  <c r="F14" i="101" s="1"/>
  <c r="E13" i="101"/>
  <c r="G13" i="101" s="1"/>
  <c r="E12" i="101"/>
  <c r="G12" i="101" s="1"/>
  <c r="G22" i="101" s="1"/>
  <c r="D10" i="101"/>
  <c r="C10" i="101"/>
  <c r="E9" i="101"/>
  <c r="F9" i="101" s="1"/>
  <c r="E8" i="101"/>
  <c r="G8" i="101" s="1"/>
  <c r="E7" i="101"/>
  <c r="F7" i="101" s="1"/>
  <c r="E6" i="101"/>
  <c r="G6" i="101" s="1"/>
  <c r="E5" i="101"/>
  <c r="F5" i="101" s="1"/>
  <c r="E4" i="101"/>
  <c r="G4" i="101" s="1"/>
  <c r="E3" i="101"/>
  <c r="G3" i="101" s="1"/>
  <c r="D3" i="100"/>
  <c r="E3" i="100" s="1"/>
  <c r="F3" i="100"/>
  <c r="D4" i="100"/>
  <c r="E4" i="100" s="1"/>
  <c r="D5" i="100"/>
  <c r="E5" i="100" s="1"/>
  <c r="F5" i="100"/>
  <c r="D6" i="100"/>
  <c r="E6" i="100" s="1"/>
  <c r="F6" i="100"/>
  <c r="D7" i="100"/>
  <c r="E7" i="100"/>
  <c r="F7" i="100"/>
  <c r="D8" i="100"/>
  <c r="E8" i="100" s="1"/>
  <c r="D9" i="100"/>
  <c r="E9" i="100"/>
  <c r="F9" i="100"/>
  <c r="B10" i="100"/>
  <c r="C10" i="100"/>
  <c r="D12" i="100"/>
  <c r="E12" i="100" s="1"/>
  <c r="E22" i="100" s="1"/>
  <c r="F12" i="100"/>
  <c r="D13" i="100"/>
  <c r="E13" i="100" s="1"/>
  <c r="D14" i="100"/>
  <c r="E14" i="100" s="1"/>
  <c r="F14" i="100"/>
  <c r="D15" i="100"/>
  <c r="E15" i="100" s="1"/>
  <c r="F15" i="100"/>
  <c r="D16" i="100"/>
  <c r="E16" i="100"/>
  <c r="F16" i="100"/>
  <c r="D17" i="100"/>
  <c r="E17" i="100" s="1"/>
  <c r="D18" i="100"/>
  <c r="E18" i="100"/>
  <c r="F18" i="100"/>
  <c r="D19" i="100"/>
  <c r="E19" i="100" s="1"/>
  <c r="D20" i="100"/>
  <c r="E20" i="100" s="1"/>
  <c r="F20" i="100"/>
  <c r="I20" i="100"/>
  <c r="I26" i="100" s="1"/>
  <c r="D21" i="100"/>
  <c r="E21" i="100" s="1"/>
  <c r="F21" i="100"/>
  <c r="B22" i="100"/>
  <c r="C22" i="100"/>
  <c r="F22" i="100"/>
  <c r="D24" i="100"/>
  <c r="E24" i="100"/>
  <c r="F24" i="100"/>
  <c r="D25" i="100"/>
  <c r="E25" i="100" s="1"/>
  <c r="D26" i="100"/>
  <c r="E26" i="100" s="1"/>
  <c r="D27" i="100"/>
  <c r="E27" i="100" s="1"/>
  <c r="D28" i="100"/>
  <c r="E28" i="100" s="1"/>
  <c r="D29" i="100"/>
  <c r="E29" i="100" s="1"/>
  <c r="F29" i="100"/>
  <c r="D30" i="100"/>
  <c r="E30" i="100" s="1"/>
  <c r="F30" i="100"/>
  <c r="D31" i="100"/>
  <c r="E31" i="100"/>
  <c r="F31" i="100"/>
  <c r="B32" i="100"/>
  <c r="C32" i="100"/>
  <c r="D32" i="100"/>
  <c r="D34" i="100"/>
  <c r="E34" i="100" s="1"/>
  <c r="F34" i="100"/>
  <c r="D35" i="100"/>
  <c r="E35" i="100" s="1"/>
  <c r="F35" i="100"/>
  <c r="D36" i="100"/>
  <c r="E36" i="100"/>
  <c r="F36" i="100"/>
  <c r="D37" i="100"/>
  <c r="E37" i="100" s="1"/>
  <c r="D38" i="100"/>
  <c r="E38" i="100" s="1"/>
  <c r="F38" i="100"/>
  <c r="D39" i="100"/>
  <c r="E39" i="100" s="1"/>
  <c r="F39" i="100"/>
  <c r="D40" i="100"/>
  <c r="E40" i="100"/>
  <c r="F40" i="100"/>
  <c r="B41" i="100"/>
  <c r="C41" i="100"/>
  <c r="D41" i="100"/>
  <c r="D43" i="100"/>
  <c r="E43" i="100" s="1"/>
  <c r="F43" i="100"/>
  <c r="D44" i="100"/>
  <c r="E44" i="100" s="1"/>
  <c r="F44" i="100"/>
  <c r="D45" i="100"/>
  <c r="E45" i="100"/>
  <c r="F45" i="100"/>
  <c r="D46" i="100"/>
  <c r="E46" i="100" s="1"/>
  <c r="D47" i="100"/>
  <c r="E47" i="100" s="1"/>
  <c r="F47" i="100"/>
  <c r="B48" i="100"/>
  <c r="C48" i="100"/>
  <c r="D50" i="100"/>
  <c r="E50" i="100" s="1"/>
  <c r="D51" i="100"/>
  <c r="E51" i="100" s="1"/>
  <c r="D52" i="100"/>
  <c r="E52" i="100" s="1"/>
  <c r="D53" i="100"/>
  <c r="E53" i="100" s="1"/>
  <c r="D54" i="100"/>
  <c r="E54" i="100" s="1"/>
  <c r="D55" i="100"/>
  <c r="E55" i="100"/>
  <c r="D56" i="100"/>
  <c r="E56" i="100"/>
  <c r="D57" i="100"/>
  <c r="E57" i="100"/>
  <c r="D58" i="100"/>
  <c r="E58" i="100"/>
  <c r="B59" i="100"/>
  <c r="C59" i="100"/>
  <c r="F59" i="100"/>
  <c r="D61" i="100"/>
  <c r="E61" i="100" s="1"/>
  <c r="D62" i="100"/>
  <c r="E62" i="100" s="1"/>
  <c r="B63" i="100"/>
  <c r="B82" i="100" s="1"/>
  <c r="C63" i="100"/>
  <c r="D63" i="100"/>
  <c r="D65" i="100"/>
  <c r="E65" i="100"/>
  <c r="F65" i="100"/>
  <c r="D66" i="100"/>
  <c r="E66" i="100" s="1"/>
  <c r="D67" i="100"/>
  <c r="E67" i="100" s="1"/>
  <c r="F67" i="100"/>
  <c r="D68" i="100"/>
  <c r="E68" i="100" s="1"/>
  <c r="F68" i="100"/>
  <c r="D69" i="100"/>
  <c r="E69" i="100"/>
  <c r="F69" i="100"/>
  <c r="D70" i="100"/>
  <c r="E70" i="100" s="1"/>
  <c r="D71" i="100"/>
  <c r="E71" i="100" s="1"/>
  <c r="F71" i="100"/>
  <c r="B72" i="100"/>
  <c r="C72" i="100"/>
  <c r="D74" i="100"/>
  <c r="E74" i="100"/>
  <c r="F74" i="100"/>
  <c r="D75" i="100"/>
  <c r="E75" i="100" s="1"/>
  <c r="D76" i="100"/>
  <c r="E76" i="100" s="1"/>
  <c r="F76" i="100"/>
  <c r="D77" i="100"/>
  <c r="E77" i="100" s="1"/>
  <c r="F77" i="100"/>
  <c r="D78" i="100"/>
  <c r="E78" i="100"/>
  <c r="F78" i="100"/>
  <c r="D79" i="100"/>
  <c r="E79" i="100" s="1"/>
  <c r="D80" i="100"/>
  <c r="E80" i="100" s="1"/>
  <c r="F80" i="100"/>
  <c r="B81" i="100"/>
  <c r="C81" i="100"/>
  <c r="C82" i="100"/>
  <c r="C81" i="99"/>
  <c r="B81" i="99"/>
  <c r="D80" i="99"/>
  <c r="F80" i="99" s="1"/>
  <c r="E79" i="99"/>
  <c r="D79" i="99"/>
  <c r="F79" i="99" s="1"/>
  <c r="D78" i="99"/>
  <c r="F78" i="99" s="1"/>
  <c r="D77" i="99"/>
  <c r="F77" i="99" s="1"/>
  <c r="D76" i="99"/>
  <c r="F76" i="99" s="1"/>
  <c r="E75" i="99"/>
  <c r="D75" i="99"/>
  <c r="F75" i="99" s="1"/>
  <c r="D74" i="99"/>
  <c r="F74" i="99" s="1"/>
  <c r="F81" i="99" s="1"/>
  <c r="C72" i="99"/>
  <c r="B72" i="99"/>
  <c r="D71" i="99"/>
  <c r="F71" i="99" s="1"/>
  <c r="E70" i="99"/>
  <c r="D70" i="99"/>
  <c r="F70" i="99" s="1"/>
  <c r="D69" i="99"/>
  <c r="F69" i="99" s="1"/>
  <c r="D68" i="99"/>
  <c r="F68" i="99" s="1"/>
  <c r="D67" i="99"/>
  <c r="F67" i="99" s="1"/>
  <c r="E66" i="99"/>
  <c r="D66" i="99"/>
  <c r="F66" i="99" s="1"/>
  <c r="D65" i="99"/>
  <c r="F65" i="99" s="1"/>
  <c r="F72" i="99" s="1"/>
  <c r="C63" i="99"/>
  <c r="B63" i="99"/>
  <c r="D62" i="99"/>
  <c r="E62" i="99" s="1"/>
  <c r="D61" i="99"/>
  <c r="D63" i="99" s="1"/>
  <c r="F59" i="99"/>
  <c r="C59" i="99"/>
  <c r="B59" i="99"/>
  <c r="D58" i="99"/>
  <c r="E58" i="99" s="1"/>
  <c r="D57" i="99"/>
  <c r="E57" i="99" s="1"/>
  <c r="E56" i="99"/>
  <c r="D56" i="99"/>
  <c r="E55" i="99"/>
  <c r="D55" i="99"/>
  <c r="E54" i="99"/>
  <c r="D54" i="99"/>
  <c r="E53" i="99"/>
  <c r="D53" i="99"/>
  <c r="E52" i="99"/>
  <c r="D52" i="99"/>
  <c r="E51" i="99"/>
  <c r="D51" i="99"/>
  <c r="E50" i="99"/>
  <c r="E59" i="99" s="1"/>
  <c r="D50" i="99"/>
  <c r="C48" i="99"/>
  <c r="B48" i="99"/>
  <c r="D47" i="99"/>
  <c r="E47" i="99" s="1"/>
  <c r="D46" i="99"/>
  <c r="F46" i="99" s="1"/>
  <c r="D45" i="99"/>
  <c r="E45" i="99" s="1"/>
  <c r="D44" i="99"/>
  <c r="F44" i="99" s="1"/>
  <c r="E43" i="99"/>
  <c r="D43" i="99"/>
  <c r="C41" i="99"/>
  <c r="B41" i="99"/>
  <c r="E40" i="99"/>
  <c r="D40" i="99"/>
  <c r="F40" i="99" s="1"/>
  <c r="D39" i="99"/>
  <c r="F39" i="99" s="1"/>
  <c r="D38" i="99"/>
  <c r="F38" i="99" s="1"/>
  <c r="D37" i="99"/>
  <c r="F37" i="99" s="1"/>
  <c r="E36" i="99"/>
  <c r="D36" i="99"/>
  <c r="F36" i="99" s="1"/>
  <c r="D35" i="99"/>
  <c r="F35" i="99" s="1"/>
  <c r="D34" i="99"/>
  <c r="D41" i="99" s="1"/>
  <c r="C32" i="99"/>
  <c r="B32" i="99"/>
  <c r="D31" i="99"/>
  <c r="E31" i="99" s="1"/>
  <c r="D30" i="99"/>
  <c r="F30" i="99" s="1"/>
  <c r="D29" i="99"/>
  <c r="E29" i="99" s="1"/>
  <c r="D28" i="99"/>
  <c r="F28" i="99" s="1"/>
  <c r="D27" i="99"/>
  <c r="F27" i="99" s="1"/>
  <c r="D26" i="99"/>
  <c r="F26" i="99" s="1"/>
  <c r="D25" i="99"/>
  <c r="F25" i="99" s="1"/>
  <c r="E24" i="99"/>
  <c r="D24" i="99"/>
  <c r="C22" i="99"/>
  <c r="B22" i="99"/>
  <c r="D21" i="99"/>
  <c r="E21" i="99" s="1"/>
  <c r="I20" i="99"/>
  <c r="I26" i="99" s="1"/>
  <c r="E20" i="99"/>
  <c r="D20" i="99"/>
  <c r="F20" i="99" s="1"/>
  <c r="D19" i="99"/>
  <c r="F19" i="99" s="1"/>
  <c r="D18" i="99"/>
  <c r="F18" i="99" s="1"/>
  <c r="D17" i="99"/>
  <c r="F17" i="99" s="1"/>
  <c r="E16" i="99"/>
  <c r="D16" i="99"/>
  <c r="F16" i="99" s="1"/>
  <c r="D15" i="99"/>
  <c r="F15" i="99" s="1"/>
  <c r="D14" i="99"/>
  <c r="F14" i="99" s="1"/>
  <c r="D13" i="99"/>
  <c r="F13" i="99" s="1"/>
  <c r="E12" i="99"/>
  <c r="E22" i="99" s="1"/>
  <c r="D12" i="99"/>
  <c r="D22" i="99" s="1"/>
  <c r="C10" i="99"/>
  <c r="B10" i="99"/>
  <c r="E9" i="99"/>
  <c r="D9" i="99"/>
  <c r="F9" i="99" s="1"/>
  <c r="D8" i="99"/>
  <c r="F8" i="99" s="1"/>
  <c r="D7" i="99"/>
  <c r="F7" i="99" s="1"/>
  <c r="D6" i="99"/>
  <c r="F6" i="99" s="1"/>
  <c r="E5" i="99"/>
  <c r="D5" i="99"/>
  <c r="F5" i="99" s="1"/>
  <c r="D4" i="99"/>
  <c r="F4" i="99" s="1"/>
  <c r="D3" i="99"/>
  <c r="D10" i="99" s="1"/>
  <c r="C81" i="98"/>
  <c r="B81" i="98"/>
  <c r="D80" i="98"/>
  <c r="F80" i="98" s="1"/>
  <c r="E79" i="98"/>
  <c r="D79" i="98"/>
  <c r="F79" i="98" s="1"/>
  <c r="D78" i="98"/>
  <c r="F78" i="98" s="1"/>
  <c r="D77" i="98"/>
  <c r="F77" i="98" s="1"/>
  <c r="D76" i="98"/>
  <c r="F76" i="98" s="1"/>
  <c r="E75" i="98"/>
  <c r="D75" i="98"/>
  <c r="F75" i="98" s="1"/>
  <c r="D74" i="98"/>
  <c r="F74" i="98" s="1"/>
  <c r="F81" i="98" s="1"/>
  <c r="C72" i="98"/>
  <c r="B72" i="98"/>
  <c r="D71" i="98"/>
  <c r="F71" i="98" s="1"/>
  <c r="E70" i="98"/>
  <c r="D70" i="98"/>
  <c r="F70" i="98" s="1"/>
  <c r="D69" i="98"/>
  <c r="F69" i="98" s="1"/>
  <c r="D68" i="98"/>
  <c r="F68" i="98" s="1"/>
  <c r="D67" i="98"/>
  <c r="F67" i="98" s="1"/>
  <c r="E66" i="98"/>
  <c r="D66" i="98"/>
  <c r="F66" i="98" s="1"/>
  <c r="D65" i="98"/>
  <c r="F65" i="98" s="1"/>
  <c r="F72" i="98" s="1"/>
  <c r="C63" i="98"/>
  <c r="B63" i="98"/>
  <c r="D62" i="98"/>
  <c r="E62" i="98" s="1"/>
  <c r="D61" i="98"/>
  <c r="D63" i="98" s="1"/>
  <c r="F59" i="98"/>
  <c r="C59" i="98"/>
  <c r="B59" i="98"/>
  <c r="D58" i="98"/>
  <c r="E58" i="98" s="1"/>
  <c r="D57" i="98"/>
  <c r="E57" i="98" s="1"/>
  <c r="D56" i="98"/>
  <c r="E56" i="98" s="1"/>
  <c r="D55" i="98"/>
  <c r="E55" i="98" s="1"/>
  <c r="D54" i="98"/>
  <c r="E54" i="98" s="1"/>
  <c r="D53" i="98"/>
  <c r="E53" i="98" s="1"/>
  <c r="D52" i="98"/>
  <c r="E52" i="98" s="1"/>
  <c r="D51" i="98"/>
  <c r="E51" i="98" s="1"/>
  <c r="D50" i="98"/>
  <c r="E50" i="98" s="1"/>
  <c r="E59" i="98" s="1"/>
  <c r="C48" i="98"/>
  <c r="B48" i="98"/>
  <c r="D47" i="98"/>
  <c r="E47" i="98" s="1"/>
  <c r="E46" i="98"/>
  <c r="D46" i="98"/>
  <c r="F46" i="98" s="1"/>
  <c r="D45" i="98"/>
  <c r="E45" i="98" s="1"/>
  <c r="D44" i="98"/>
  <c r="F44" i="98" s="1"/>
  <c r="D43" i="98"/>
  <c r="C41" i="98"/>
  <c r="B41" i="98"/>
  <c r="D40" i="98"/>
  <c r="E40" i="98" s="1"/>
  <c r="D39" i="98"/>
  <c r="F39" i="98" s="1"/>
  <c r="D38" i="98"/>
  <c r="E38" i="98" s="1"/>
  <c r="E37" i="98"/>
  <c r="D37" i="98"/>
  <c r="F37" i="98" s="1"/>
  <c r="D36" i="98"/>
  <c r="E36" i="98" s="1"/>
  <c r="D35" i="98"/>
  <c r="F35" i="98" s="1"/>
  <c r="D34" i="98"/>
  <c r="C32" i="98"/>
  <c r="B32" i="98"/>
  <c r="D31" i="98"/>
  <c r="E31" i="98" s="1"/>
  <c r="D30" i="98"/>
  <c r="F30" i="98" s="1"/>
  <c r="D29" i="98"/>
  <c r="E29" i="98" s="1"/>
  <c r="E28" i="98"/>
  <c r="D28" i="98"/>
  <c r="F28" i="98" s="1"/>
  <c r="E27" i="98"/>
  <c r="D27" i="98"/>
  <c r="F27" i="98" s="1"/>
  <c r="E26" i="98"/>
  <c r="D26" i="98"/>
  <c r="F26" i="98" s="1"/>
  <c r="E25" i="98"/>
  <c r="D25" i="98"/>
  <c r="F25" i="98" s="1"/>
  <c r="D24" i="98"/>
  <c r="D32" i="98" s="1"/>
  <c r="C22" i="98"/>
  <c r="B22" i="98"/>
  <c r="D21" i="98"/>
  <c r="E21" i="98" s="1"/>
  <c r="I20" i="98"/>
  <c r="I26" i="98" s="1"/>
  <c r="D20" i="98"/>
  <c r="E20" i="98" s="1"/>
  <c r="D19" i="98"/>
  <c r="F19" i="98" s="1"/>
  <c r="D18" i="98"/>
  <c r="E18" i="98" s="1"/>
  <c r="E17" i="98"/>
  <c r="D17" i="98"/>
  <c r="F17" i="98" s="1"/>
  <c r="D16" i="98"/>
  <c r="E16" i="98" s="1"/>
  <c r="D15" i="98"/>
  <c r="F15" i="98" s="1"/>
  <c r="D14" i="98"/>
  <c r="E14" i="98" s="1"/>
  <c r="E13" i="98"/>
  <c r="D13" i="98"/>
  <c r="F13" i="98" s="1"/>
  <c r="D12" i="98"/>
  <c r="D22" i="98" s="1"/>
  <c r="C10" i="98"/>
  <c r="B10" i="98"/>
  <c r="D9" i="98"/>
  <c r="E9" i="98" s="1"/>
  <c r="E8" i="98"/>
  <c r="D8" i="98"/>
  <c r="F8" i="98" s="1"/>
  <c r="D7" i="98"/>
  <c r="E7" i="98" s="1"/>
  <c r="D6" i="98"/>
  <c r="F6" i="98" s="1"/>
  <c r="D5" i="98"/>
  <c r="E5" i="98" s="1"/>
  <c r="E4" i="98"/>
  <c r="D4" i="98"/>
  <c r="F4" i="98" s="1"/>
  <c r="D3" i="98"/>
  <c r="D10" i="98" s="1"/>
  <c r="C81" i="97"/>
  <c r="B81" i="97"/>
  <c r="D80" i="97"/>
  <c r="F80" i="97" s="1"/>
  <c r="E79" i="97"/>
  <c r="D79" i="97"/>
  <c r="F79" i="97" s="1"/>
  <c r="D78" i="97"/>
  <c r="F78" i="97" s="1"/>
  <c r="D77" i="97"/>
  <c r="F77" i="97" s="1"/>
  <c r="D76" i="97"/>
  <c r="F76" i="97" s="1"/>
  <c r="E75" i="97"/>
  <c r="D75" i="97"/>
  <c r="F75" i="97" s="1"/>
  <c r="D74" i="97"/>
  <c r="F74" i="97" s="1"/>
  <c r="F81" i="97" s="1"/>
  <c r="C72" i="97"/>
  <c r="B72" i="97"/>
  <c r="D71" i="97"/>
  <c r="F71" i="97" s="1"/>
  <c r="E70" i="97"/>
  <c r="D70" i="97"/>
  <c r="F70" i="97" s="1"/>
  <c r="D69" i="97"/>
  <c r="F69" i="97" s="1"/>
  <c r="D68" i="97"/>
  <c r="F68" i="97" s="1"/>
  <c r="D67" i="97"/>
  <c r="F67" i="97" s="1"/>
  <c r="E66" i="97"/>
  <c r="D66" i="97"/>
  <c r="F66" i="97" s="1"/>
  <c r="D65" i="97"/>
  <c r="F65" i="97" s="1"/>
  <c r="F72" i="97" s="1"/>
  <c r="C63" i="97"/>
  <c r="B63" i="97"/>
  <c r="D62" i="97"/>
  <c r="E62" i="97" s="1"/>
  <c r="D61" i="97"/>
  <c r="D63" i="97" s="1"/>
  <c r="F59" i="97"/>
  <c r="C59" i="97"/>
  <c r="B59" i="97"/>
  <c r="D58" i="97"/>
  <c r="E58" i="97" s="1"/>
  <c r="D57" i="97"/>
  <c r="E57" i="97" s="1"/>
  <c r="D56" i="97"/>
  <c r="E56" i="97" s="1"/>
  <c r="D55" i="97"/>
  <c r="E55" i="97" s="1"/>
  <c r="D54" i="97"/>
  <c r="E54" i="97" s="1"/>
  <c r="D53" i="97"/>
  <c r="E53" i="97" s="1"/>
  <c r="D52" i="97"/>
  <c r="E52" i="97" s="1"/>
  <c r="D51" i="97"/>
  <c r="E51" i="97" s="1"/>
  <c r="D50" i="97"/>
  <c r="E50" i="97" s="1"/>
  <c r="E59" i="97" s="1"/>
  <c r="C48" i="97"/>
  <c r="B48" i="97"/>
  <c r="D47" i="97"/>
  <c r="E47" i="97" s="1"/>
  <c r="D46" i="97"/>
  <c r="F46" i="97" s="1"/>
  <c r="D45" i="97"/>
  <c r="E45" i="97" s="1"/>
  <c r="E44" i="97"/>
  <c r="D44" i="97"/>
  <c r="F44" i="97" s="1"/>
  <c r="D43" i="97"/>
  <c r="D48" i="97" s="1"/>
  <c r="C41" i="97"/>
  <c r="B41" i="97"/>
  <c r="D40" i="97"/>
  <c r="E40" i="97" s="1"/>
  <c r="E39" i="97"/>
  <c r="D39" i="97"/>
  <c r="F39" i="97" s="1"/>
  <c r="D38" i="97"/>
  <c r="E38" i="97" s="1"/>
  <c r="D37" i="97"/>
  <c r="F37" i="97" s="1"/>
  <c r="D36" i="97"/>
  <c r="E36" i="97" s="1"/>
  <c r="E35" i="97"/>
  <c r="D35" i="97"/>
  <c r="F35" i="97" s="1"/>
  <c r="D34" i="97"/>
  <c r="D41" i="97" s="1"/>
  <c r="C32" i="97"/>
  <c r="B32" i="97"/>
  <c r="D31" i="97"/>
  <c r="E31" i="97" s="1"/>
  <c r="E30" i="97"/>
  <c r="D30" i="97"/>
  <c r="F30" i="97" s="1"/>
  <c r="D29" i="97"/>
  <c r="E29" i="97" s="1"/>
  <c r="D28" i="97"/>
  <c r="F28" i="97" s="1"/>
  <c r="D27" i="97"/>
  <c r="F27" i="97" s="1"/>
  <c r="D26" i="97"/>
  <c r="F26" i="97" s="1"/>
  <c r="D25" i="97"/>
  <c r="F25" i="97" s="1"/>
  <c r="D24" i="97"/>
  <c r="C22" i="97"/>
  <c r="B22" i="97"/>
  <c r="D21" i="97"/>
  <c r="E21" i="97" s="1"/>
  <c r="I20" i="97"/>
  <c r="I26" i="97" s="1"/>
  <c r="D20" i="97"/>
  <c r="E20" i="97" s="1"/>
  <c r="D19" i="97"/>
  <c r="F19" i="97" s="1"/>
  <c r="D18" i="97"/>
  <c r="E18" i="97" s="1"/>
  <c r="E17" i="97"/>
  <c r="D17" i="97"/>
  <c r="F17" i="97" s="1"/>
  <c r="D16" i="97"/>
  <c r="E16" i="97" s="1"/>
  <c r="D15" i="97"/>
  <c r="F15" i="97" s="1"/>
  <c r="D14" i="97"/>
  <c r="E14" i="97" s="1"/>
  <c r="E13" i="97"/>
  <c r="D13" i="97"/>
  <c r="F13" i="97" s="1"/>
  <c r="D12" i="97"/>
  <c r="D22" i="97" s="1"/>
  <c r="C10" i="97"/>
  <c r="B10" i="97"/>
  <c r="D9" i="97"/>
  <c r="E9" i="97" s="1"/>
  <c r="E8" i="97"/>
  <c r="D8" i="97"/>
  <c r="F8" i="97" s="1"/>
  <c r="D7" i="97"/>
  <c r="E7" i="97" s="1"/>
  <c r="D6" i="97"/>
  <c r="F6" i="97" s="1"/>
  <c r="D5" i="97"/>
  <c r="E5" i="97" s="1"/>
  <c r="E4" i="97"/>
  <c r="D4" i="97"/>
  <c r="F4" i="97" s="1"/>
  <c r="D3" i="97"/>
  <c r="D10" i="97" s="1"/>
  <c r="C81" i="96"/>
  <c r="B81" i="96"/>
  <c r="D80" i="96"/>
  <c r="F80" i="96" s="1"/>
  <c r="E79" i="96"/>
  <c r="D79" i="96"/>
  <c r="F79" i="96" s="1"/>
  <c r="D78" i="96"/>
  <c r="F78" i="96" s="1"/>
  <c r="D77" i="96"/>
  <c r="F77" i="96" s="1"/>
  <c r="D76" i="96"/>
  <c r="F76" i="96" s="1"/>
  <c r="E75" i="96"/>
  <c r="D75" i="96"/>
  <c r="F75" i="96" s="1"/>
  <c r="D74" i="96"/>
  <c r="F74" i="96" s="1"/>
  <c r="F81" i="96" s="1"/>
  <c r="C72" i="96"/>
  <c r="B72" i="96"/>
  <c r="D71" i="96"/>
  <c r="F71" i="96" s="1"/>
  <c r="E70" i="96"/>
  <c r="D70" i="96"/>
  <c r="F70" i="96" s="1"/>
  <c r="D69" i="96"/>
  <c r="F69" i="96" s="1"/>
  <c r="D68" i="96"/>
  <c r="F68" i="96" s="1"/>
  <c r="D67" i="96"/>
  <c r="F67" i="96" s="1"/>
  <c r="E66" i="96"/>
  <c r="D66" i="96"/>
  <c r="F66" i="96" s="1"/>
  <c r="D65" i="96"/>
  <c r="F65" i="96" s="1"/>
  <c r="F72" i="96" s="1"/>
  <c r="C63" i="96"/>
  <c r="B63" i="96"/>
  <c r="D62" i="96"/>
  <c r="E62" i="96" s="1"/>
  <c r="D61" i="96"/>
  <c r="D63" i="96" s="1"/>
  <c r="F59" i="96"/>
  <c r="C59" i="96"/>
  <c r="B59" i="96"/>
  <c r="E58" i="96"/>
  <c r="D58" i="96"/>
  <c r="E57" i="96"/>
  <c r="D57" i="96"/>
  <c r="E56" i="96"/>
  <c r="D56" i="96"/>
  <c r="E55" i="96"/>
  <c r="D55" i="96"/>
  <c r="E54" i="96"/>
  <c r="D54" i="96"/>
  <c r="E53" i="96"/>
  <c r="D53" i="96"/>
  <c r="E52" i="96"/>
  <c r="D52" i="96"/>
  <c r="E51" i="96"/>
  <c r="D51" i="96"/>
  <c r="D50" i="96"/>
  <c r="E50" i="96" s="1"/>
  <c r="E59" i="96" s="1"/>
  <c r="C48" i="96"/>
  <c r="B48" i="96"/>
  <c r="D47" i="96"/>
  <c r="E47" i="96" s="1"/>
  <c r="D46" i="96"/>
  <c r="F46" i="96" s="1"/>
  <c r="D45" i="96"/>
  <c r="E45" i="96" s="1"/>
  <c r="D44" i="96"/>
  <c r="F44" i="96" s="1"/>
  <c r="D43" i="96"/>
  <c r="C41" i="96"/>
  <c r="B41" i="96"/>
  <c r="D40" i="96"/>
  <c r="E40" i="96" s="1"/>
  <c r="D39" i="96"/>
  <c r="F39" i="96" s="1"/>
  <c r="D38" i="96"/>
  <c r="E38" i="96" s="1"/>
  <c r="E37" i="96"/>
  <c r="D37" i="96"/>
  <c r="F37" i="96" s="1"/>
  <c r="D36" i="96"/>
  <c r="E36" i="96" s="1"/>
  <c r="D35" i="96"/>
  <c r="F35" i="96" s="1"/>
  <c r="D34" i="96"/>
  <c r="C32" i="96"/>
  <c r="B32" i="96"/>
  <c r="D31" i="96"/>
  <c r="E31" i="96" s="1"/>
  <c r="D30" i="96"/>
  <c r="F30" i="96" s="1"/>
  <c r="D29" i="96"/>
  <c r="E29" i="96" s="1"/>
  <c r="E28" i="96"/>
  <c r="D28" i="96"/>
  <c r="F28" i="96" s="1"/>
  <c r="E27" i="96"/>
  <c r="D27" i="96"/>
  <c r="F27" i="96" s="1"/>
  <c r="E26" i="96"/>
  <c r="D26" i="96"/>
  <c r="F26" i="96" s="1"/>
  <c r="E25" i="96"/>
  <c r="D25" i="96"/>
  <c r="F25" i="96" s="1"/>
  <c r="D24" i="96"/>
  <c r="D32" i="96" s="1"/>
  <c r="C22" i="96"/>
  <c r="B22" i="96"/>
  <c r="D21" i="96"/>
  <c r="E21" i="96" s="1"/>
  <c r="I20" i="96"/>
  <c r="I26" i="96" s="1"/>
  <c r="D20" i="96"/>
  <c r="E20" i="96" s="1"/>
  <c r="E19" i="96"/>
  <c r="D19" i="96"/>
  <c r="F19" i="96" s="1"/>
  <c r="D18" i="96"/>
  <c r="E18" i="96" s="1"/>
  <c r="D17" i="96"/>
  <c r="F17" i="96" s="1"/>
  <c r="D16" i="96"/>
  <c r="E16" i="96" s="1"/>
  <c r="E15" i="96"/>
  <c r="D15" i="96"/>
  <c r="F15" i="96" s="1"/>
  <c r="D14" i="96"/>
  <c r="E14" i="96" s="1"/>
  <c r="D13" i="96"/>
  <c r="F13" i="96" s="1"/>
  <c r="D12" i="96"/>
  <c r="D22" i="96" s="1"/>
  <c r="C10" i="96"/>
  <c r="B10" i="96"/>
  <c r="D9" i="96"/>
  <c r="E9" i="96" s="1"/>
  <c r="D8" i="96"/>
  <c r="F8" i="96" s="1"/>
  <c r="D7" i="96"/>
  <c r="E7" i="96" s="1"/>
  <c r="E6" i="96"/>
  <c r="D6" i="96"/>
  <c r="F6" i="96" s="1"/>
  <c r="D5" i="96"/>
  <c r="E5" i="96" s="1"/>
  <c r="D4" i="96"/>
  <c r="F4" i="96" s="1"/>
  <c r="D3" i="96"/>
  <c r="C81" i="95"/>
  <c r="B81" i="95"/>
  <c r="D80" i="95"/>
  <c r="F80" i="95" s="1"/>
  <c r="D79" i="95"/>
  <c r="F79" i="95" s="1"/>
  <c r="D78" i="95"/>
  <c r="F78" i="95" s="1"/>
  <c r="E77" i="95"/>
  <c r="D77" i="95"/>
  <c r="F77" i="95" s="1"/>
  <c r="D76" i="95"/>
  <c r="F76" i="95" s="1"/>
  <c r="D75" i="95"/>
  <c r="F75" i="95" s="1"/>
  <c r="D74" i="95"/>
  <c r="F74" i="95" s="1"/>
  <c r="C72" i="95"/>
  <c r="B72" i="95"/>
  <c r="D71" i="95"/>
  <c r="F71" i="95" s="1"/>
  <c r="D70" i="95"/>
  <c r="F70" i="95" s="1"/>
  <c r="D69" i="95"/>
  <c r="F69" i="95" s="1"/>
  <c r="E68" i="95"/>
  <c r="D68" i="95"/>
  <c r="F68" i="95" s="1"/>
  <c r="D67" i="95"/>
  <c r="F67" i="95" s="1"/>
  <c r="D66" i="95"/>
  <c r="F66" i="95" s="1"/>
  <c r="D65" i="95"/>
  <c r="F65" i="95" s="1"/>
  <c r="C63" i="95"/>
  <c r="B63" i="95"/>
  <c r="D62" i="95"/>
  <c r="E62" i="95" s="1"/>
  <c r="D61" i="95"/>
  <c r="F59" i="95"/>
  <c r="C59" i="95"/>
  <c r="B59" i="95"/>
  <c r="D58" i="95"/>
  <c r="E58" i="95" s="1"/>
  <c r="D57" i="95"/>
  <c r="E57" i="95" s="1"/>
  <c r="D56" i="95"/>
  <c r="E56" i="95" s="1"/>
  <c r="D55" i="95"/>
  <c r="E55" i="95" s="1"/>
  <c r="D54" i="95"/>
  <c r="E54" i="95" s="1"/>
  <c r="D53" i="95"/>
  <c r="E53" i="95" s="1"/>
  <c r="D52" i="95"/>
  <c r="E52" i="95" s="1"/>
  <c r="D51" i="95"/>
  <c r="E51" i="95" s="1"/>
  <c r="D50" i="95"/>
  <c r="D59" i="95" s="1"/>
  <c r="C48" i="95"/>
  <c r="B48" i="95"/>
  <c r="D47" i="95"/>
  <c r="E47" i="95" s="1"/>
  <c r="D46" i="95"/>
  <c r="F46" i="95" s="1"/>
  <c r="D45" i="95"/>
  <c r="E45" i="95" s="1"/>
  <c r="E44" i="95"/>
  <c r="D44" i="95"/>
  <c r="F44" i="95" s="1"/>
  <c r="D43" i="95"/>
  <c r="D48" i="95" s="1"/>
  <c r="C41" i="95"/>
  <c r="B41" i="95"/>
  <c r="D40" i="95"/>
  <c r="E40" i="95" s="1"/>
  <c r="E39" i="95"/>
  <c r="D39" i="95"/>
  <c r="F39" i="95" s="1"/>
  <c r="D38" i="95"/>
  <c r="E38" i="95" s="1"/>
  <c r="D37" i="95"/>
  <c r="F37" i="95" s="1"/>
  <c r="D36" i="95"/>
  <c r="E36" i="95" s="1"/>
  <c r="E35" i="95"/>
  <c r="D35" i="95"/>
  <c r="F35" i="95" s="1"/>
  <c r="D34" i="95"/>
  <c r="D41" i="95" s="1"/>
  <c r="C32" i="95"/>
  <c r="B32" i="95"/>
  <c r="D31" i="95"/>
  <c r="E31" i="95" s="1"/>
  <c r="E30" i="95"/>
  <c r="D30" i="95"/>
  <c r="F30" i="95" s="1"/>
  <c r="D29" i="95"/>
  <c r="E29" i="95" s="1"/>
  <c r="D28" i="95"/>
  <c r="F28" i="95" s="1"/>
  <c r="D27" i="95"/>
  <c r="F27" i="95" s="1"/>
  <c r="D26" i="95"/>
  <c r="F26" i="95" s="1"/>
  <c r="D25" i="95"/>
  <c r="F25" i="95" s="1"/>
  <c r="D24" i="95"/>
  <c r="C22" i="95"/>
  <c r="B22" i="95"/>
  <c r="D21" i="95"/>
  <c r="E21" i="95" s="1"/>
  <c r="I20" i="95"/>
  <c r="I26" i="95" s="1"/>
  <c r="D20" i="95"/>
  <c r="E20" i="95" s="1"/>
  <c r="D19" i="95"/>
  <c r="F19" i="95" s="1"/>
  <c r="D18" i="95"/>
  <c r="E18" i="95" s="1"/>
  <c r="E17" i="95"/>
  <c r="D17" i="95"/>
  <c r="F17" i="95" s="1"/>
  <c r="D16" i="95"/>
  <c r="E16" i="95" s="1"/>
  <c r="D15" i="95"/>
  <c r="F15" i="95" s="1"/>
  <c r="D14" i="95"/>
  <c r="E14" i="95" s="1"/>
  <c r="E13" i="95"/>
  <c r="D13" i="95"/>
  <c r="F13" i="95" s="1"/>
  <c r="D12" i="95"/>
  <c r="D22" i="95" s="1"/>
  <c r="C10" i="95"/>
  <c r="B10" i="95"/>
  <c r="D9" i="95"/>
  <c r="E9" i="95" s="1"/>
  <c r="E8" i="95"/>
  <c r="D8" i="95"/>
  <c r="F8" i="95" s="1"/>
  <c r="D7" i="95"/>
  <c r="E7" i="95" s="1"/>
  <c r="D6" i="95"/>
  <c r="F6" i="95" s="1"/>
  <c r="D5" i="95"/>
  <c r="E5" i="95" s="1"/>
  <c r="E4" i="95"/>
  <c r="D4" i="95"/>
  <c r="F4" i="95" s="1"/>
  <c r="D3" i="95"/>
  <c r="D10" i="95" s="1"/>
  <c r="C81" i="94"/>
  <c r="B81" i="94"/>
  <c r="D80" i="94"/>
  <c r="F80" i="94" s="1"/>
  <c r="E79" i="94"/>
  <c r="D79" i="94"/>
  <c r="F79" i="94" s="1"/>
  <c r="D78" i="94"/>
  <c r="F78" i="94" s="1"/>
  <c r="D77" i="94"/>
  <c r="F77" i="94" s="1"/>
  <c r="D76" i="94"/>
  <c r="F76" i="94" s="1"/>
  <c r="E75" i="94"/>
  <c r="D75" i="94"/>
  <c r="F75" i="94" s="1"/>
  <c r="D74" i="94"/>
  <c r="F74" i="94" s="1"/>
  <c r="F81" i="94" s="1"/>
  <c r="C72" i="94"/>
  <c r="B72" i="94"/>
  <c r="D71" i="94"/>
  <c r="F71" i="94" s="1"/>
  <c r="E70" i="94"/>
  <c r="D70" i="94"/>
  <c r="F70" i="94" s="1"/>
  <c r="D69" i="94"/>
  <c r="F69" i="94" s="1"/>
  <c r="D68" i="94"/>
  <c r="F68" i="94" s="1"/>
  <c r="D67" i="94"/>
  <c r="F67" i="94" s="1"/>
  <c r="E66" i="94"/>
  <c r="D66" i="94"/>
  <c r="F66" i="94" s="1"/>
  <c r="D65" i="94"/>
  <c r="F65" i="94" s="1"/>
  <c r="F72" i="94" s="1"/>
  <c r="C63" i="94"/>
  <c r="B63" i="94"/>
  <c r="D62" i="94"/>
  <c r="E62" i="94" s="1"/>
  <c r="D61" i="94"/>
  <c r="D63" i="94" s="1"/>
  <c r="F59" i="94"/>
  <c r="C59" i="94"/>
  <c r="B59" i="94"/>
  <c r="E58" i="94"/>
  <c r="D58" i="94"/>
  <c r="E57" i="94"/>
  <c r="D57" i="94"/>
  <c r="E56" i="94"/>
  <c r="D56" i="94"/>
  <c r="E55" i="94"/>
  <c r="D55" i="94"/>
  <c r="E54" i="94"/>
  <c r="D54" i="94"/>
  <c r="E53" i="94"/>
  <c r="D53" i="94"/>
  <c r="E52" i="94"/>
  <c r="D52" i="94"/>
  <c r="E51" i="94"/>
  <c r="D51" i="94"/>
  <c r="E50" i="94"/>
  <c r="E59" i="94" s="1"/>
  <c r="D50" i="94"/>
  <c r="D59" i="94" s="1"/>
  <c r="C48" i="94"/>
  <c r="B48" i="94"/>
  <c r="E47" i="94"/>
  <c r="D47" i="94"/>
  <c r="F47" i="94" s="1"/>
  <c r="D46" i="94"/>
  <c r="F46" i="94" s="1"/>
  <c r="D45" i="94"/>
  <c r="E45" i="94" s="1"/>
  <c r="E44" i="94"/>
  <c r="D44" i="94"/>
  <c r="F44" i="94" s="1"/>
  <c r="D43" i="94"/>
  <c r="D48" i="94" s="1"/>
  <c r="C41" i="94"/>
  <c r="B41" i="94"/>
  <c r="D40" i="94"/>
  <c r="E40" i="94" s="1"/>
  <c r="E39" i="94"/>
  <c r="D39" i="94"/>
  <c r="F39" i="94" s="1"/>
  <c r="D38" i="94"/>
  <c r="E38" i="94" s="1"/>
  <c r="D37" i="94"/>
  <c r="F37" i="94" s="1"/>
  <c r="D36" i="94"/>
  <c r="E36" i="94" s="1"/>
  <c r="E35" i="94"/>
  <c r="D35" i="94"/>
  <c r="F35" i="94" s="1"/>
  <c r="D34" i="94"/>
  <c r="D41" i="94" s="1"/>
  <c r="C32" i="94"/>
  <c r="B32" i="94"/>
  <c r="D31" i="94"/>
  <c r="E31" i="94" s="1"/>
  <c r="E30" i="94"/>
  <c r="D30" i="94"/>
  <c r="F30" i="94" s="1"/>
  <c r="D29" i="94"/>
  <c r="E29" i="94" s="1"/>
  <c r="D28" i="94"/>
  <c r="F28" i="94" s="1"/>
  <c r="D27" i="94"/>
  <c r="F27" i="94" s="1"/>
  <c r="D26" i="94"/>
  <c r="F26" i="94" s="1"/>
  <c r="D25" i="94"/>
  <c r="F25" i="94" s="1"/>
  <c r="D24" i="94"/>
  <c r="C22" i="94"/>
  <c r="B22" i="94"/>
  <c r="D21" i="94"/>
  <c r="E21" i="94" s="1"/>
  <c r="I20" i="94"/>
  <c r="I26" i="94" s="1"/>
  <c r="D20" i="94"/>
  <c r="E20" i="94" s="1"/>
  <c r="D19" i="94"/>
  <c r="F19" i="94" s="1"/>
  <c r="D18" i="94"/>
  <c r="E18" i="94" s="1"/>
  <c r="E17" i="94"/>
  <c r="D17" i="94"/>
  <c r="F17" i="94" s="1"/>
  <c r="D16" i="94"/>
  <c r="E16" i="94" s="1"/>
  <c r="D15" i="94"/>
  <c r="F15" i="94" s="1"/>
  <c r="D14" i="94"/>
  <c r="E14" i="94" s="1"/>
  <c r="E13" i="94"/>
  <c r="D13" i="94"/>
  <c r="F13" i="94" s="1"/>
  <c r="D12" i="94"/>
  <c r="D22" i="94" s="1"/>
  <c r="C10" i="94"/>
  <c r="B10" i="94"/>
  <c r="D9" i="94"/>
  <c r="E9" i="94" s="1"/>
  <c r="E8" i="94"/>
  <c r="D8" i="94"/>
  <c r="F8" i="94" s="1"/>
  <c r="D7" i="94"/>
  <c r="E7" i="94" s="1"/>
  <c r="D6" i="94"/>
  <c r="F6" i="94" s="1"/>
  <c r="D5" i="94"/>
  <c r="E5" i="94" s="1"/>
  <c r="E4" i="94"/>
  <c r="D4" i="94"/>
  <c r="F4" i="94" s="1"/>
  <c r="D3" i="94"/>
  <c r="D10" i="94" s="1"/>
  <c r="C81" i="93"/>
  <c r="B81" i="93"/>
  <c r="D80" i="93"/>
  <c r="F80" i="93" s="1"/>
  <c r="E79" i="93"/>
  <c r="D79" i="93"/>
  <c r="F79" i="93" s="1"/>
  <c r="D78" i="93"/>
  <c r="F78" i="93" s="1"/>
  <c r="D77" i="93"/>
  <c r="F77" i="93" s="1"/>
  <c r="D76" i="93"/>
  <c r="F76" i="93" s="1"/>
  <c r="E75" i="93"/>
  <c r="D75" i="93"/>
  <c r="F75" i="93" s="1"/>
  <c r="D74" i="93"/>
  <c r="F74" i="93" s="1"/>
  <c r="F81" i="93" s="1"/>
  <c r="C72" i="93"/>
  <c r="B72" i="93"/>
  <c r="D71" i="93"/>
  <c r="F71" i="93" s="1"/>
  <c r="E70" i="93"/>
  <c r="D70" i="93"/>
  <c r="F70" i="93" s="1"/>
  <c r="D69" i="93"/>
  <c r="F69" i="93" s="1"/>
  <c r="D68" i="93"/>
  <c r="F68" i="93" s="1"/>
  <c r="D67" i="93"/>
  <c r="F67" i="93" s="1"/>
  <c r="E66" i="93"/>
  <c r="D66" i="93"/>
  <c r="F66" i="93" s="1"/>
  <c r="D65" i="93"/>
  <c r="F65" i="93" s="1"/>
  <c r="F72" i="93" s="1"/>
  <c r="C63" i="93"/>
  <c r="B63" i="93"/>
  <c r="D62" i="93"/>
  <c r="E62" i="93" s="1"/>
  <c r="D61" i="93"/>
  <c r="D63" i="93" s="1"/>
  <c r="F59" i="93"/>
  <c r="C59" i="93"/>
  <c r="B59" i="93"/>
  <c r="E58" i="93"/>
  <c r="D58" i="93"/>
  <c r="E57" i="93"/>
  <c r="D57" i="93"/>
  <c r="E56" i="93"/>
  <c r="D56" i="93"/>
  <c r="E55" i="93"/>
  <c r="D55" i="93"/>
  <c r="D54" i="93"/>
  <c r="E54" i="93" s="1"/>
  <c r="D53" i="93"/>
  <c r="E53" i="93" s="1"/>
  <c r="D52" i="93"/>
  <c r="E52" i="93" s="1"/>
  <c r="D51" i="93"/>
  <c r="E51" i="93" s="1"/>
  <c r="D50" i="93"/>
  <c r="D59" i="93" s="1"/>
  <c r="C48" i="93"/>
  <c r="B48" i="93"/>
  <c r="D47" i="93"/>
  <c r="F47" i="93" s="1"/>
  <c r="D46" i="93"/>
  <c r="F46" i="93" s="1"/>
  <c r="E45" i="93"/>
  <c r="D45" i="93"/>
  <c r="F45" i="93" s="1"/>
  <c r="D44" i="93"/>
  <c r="F44" i="93" s="1"/>
  <c r="D43" i="93"/>
  <c r="D48" i="93" s="1"/>
  <c r="C41" i="93"/>
  <c r="B41" i="93"/>
  <c r="D40" i="93"/>
  <c r="F40" i="93" s="1"/>
  <c r="D39" i="93"/>
  <c r="F39" i="93" s="1"/>
  <c r="E38" i="93"/>
  <c r="D38" i="93"/>
  <c r="F38" i="93" s="1"/>
  <c r="D37" i="93"/>
  <c r="F37" i="93" s="1"/>
  <c r="D36" i="93"/>
  <c r="F36" i="93" s="1"/>
  <c r="D35" i="93"/>
  <c r="F35" i="93" s="1"/>
  <c r="E34" i="93"/>
  <c r="D34" i="93"/>
  <c r="C32" i="93"/>
  <c r="B32" i="93"/>
  <c r="E31" i="93"/>
  <c r="D31" i="93"/>
  <c r="F31" i="93" s="1"/>
  <c r="D30" i="93"/>
  <c r="F30" i="93" s="1"/>
  <c r="D29" i="93"/>
  <c r="F29" i="93" s="1"/>
  <c r="D28" i="93"/>
  <c r="F28" i="93" s="1"/>
  <c r="D27" i="93"/>
  <c r="F27" i="93" s="1"/>
  <c r="D26" i="93"/>
  <c r="F26" i="93" s="1"/>
  <c r="D25" i="93"/>
  <c r="F25" i="93" s="1"/>
  <c r="D24" i="93"/>
  <c r="D32" i="93" s="1"/>
  <c r="C22" i="93"/>
  <c r="B22" i="93"/>
  <c r="D21" i="93"/>
  <c r="F21" i="93" s="1"/>
  <c r="I20" i="93"/>
  <c r="I26" i="93" s="1"/>
  <c r="E20" i="93"/>
  <c r="D20" i="93"/>
  <c r="F20" i="93" s="1"/>
  <c r="D19" i="93"/>
  <c r="F19" i="93" s="1"/>
  <c r="D18" i="93"/>
  <c r="F18" i="93" s="1"/>
  <c r="D17" i="93"/>
  <c r="F17" i="93" s="1"/>
  <c r="E16" i="93"/>
  <c r="D16" i="93"/>
  <c r="F16" i="93" s="1"/>
  <c r="D15" i="93"/>
  <c r="F15" i="93" s="1"/>
  <c r="D14" i="93"/>
  <c r="F14" i="93" s="1"/>
  <c r="D13" i="93"/>
  <c r="F13" i="93" s="1"/>
  <c r="E12" i="93"/>
  <c r="E22" i="93" s="1"/>
  <c r="D12" i="93"/>
  <c r="D22" i="93" s="1"/>
  <c r="C10" i="93"/>
  <c r="B10" i="93"/>
  <c r="E9" i="93"/>
  <c r="D9" i="93"/>
  <c r="F9" i="93" s="1"/>
  <c r="D8" i="93"/>
  <c r="F8" i="93" s="1"/>
  <c r="D7" i="93"/>
  <c r="F7" i="93" s="1"/>
  <c r="D6" i="93"/>
  <c r="F6" i="93" s="1"/>
  <c r="E5" i="93"/>
  <c r="D5" i="93"/>
  <c r="F5" i="93" s="1"/>
  <c r="D4" i="93"/>
  <c r="F4" i="93" s="1"/>
  <c r="D3" i="93"/>
  <c r="D10" i="93" s="1"/>
  <c r="C81" i="92"/>
  <c r="B81" i="92"/>
  <c r="D80" i="92"/>
  <c r="F80" i="92" s="1"/>
  <c r="E79" i="92"/>
  <c r="D79" i="92"/>
  <c r="F79" i="92" s="1"/>
  <c r="D78" i="92"/>
  <c r="F78" i="92" s="1"/>
  <c r="D77" i="92"/>
  <c r="F77" i="92" s="1"/>
  <c r="D76" i="92"/>
  <c r="F76" i="92" s="1"/>
  <c r="E75" i="92"/>
  <c r="D75" i="92"/>
  <c r="F75" i="92" s="1"/>
  <c r="D74" i="92"/>
  <c r="F74" i="92" s="1"/>
  <c r="F81" i="92" s="1"/>
  <c r="C72" i="92"/>
  <c r="B72" i="92"/>
  <c r="D71" i="92"/>
  <c r="F71" i="92" s="1"/>
  <c r="E70" i="92"/>
  <c r="D70" i="92"/>
  <c r="F70" i="92" s="1"/>
  <c r="D69" i="92"/>
  <c r="F69" i="92" s="1"/>
  <c r="D68" i="92"/>
  <c r="F68" i="92" s="1"/>
  <c r="D67" i="92"/>
  <c r="F67" i="92" s="1"/>
  <c r="E66" i="92"/>
  <c r="D66" i="92"/>
  <c r="F66" i="92" s="1"/>
  <c r="D65" i="92"/>
  <c r="F65" i="92" s="1"/>
  <c r="F72" i="92" s="1"/>
  <c r="C63" i="92"/>
  <c r="B63" i="92"/>
  <c r="D62" i="92"/>
  <c r="E62" i="92" s="1"/>
  <c r="D61" i="92"/>
  <c r="D63" i="92" s="1"/>
  <c r="F59" i="92"/>
  <c r="C59" i="92"/>
  <c r="B59" i="92"/>
  <c r="E58" i="92"/>
  <c r="D58" i="92"/>
  <c r="E57" i="92"/>
  <c r="D57" i="92"/>
  <c r="E56" i="92"/>
  <c r="D56" i="92"/>
  <c r="E55" i="92"/>
  <c r="D55" i="92"/>
  <c r="E54" i="92"/>
  <c r="D54" i="92"/>
  <c r="E53" i="92"/>
  <c r="D53" i="92"/>
  <c r="E52" i="92"/>
  <c r="D52" i="92"/>
  <c r="E51" i="92"/>
  <c r="D51" i="92"/>
  <c r="E50" i="92"/>
  <c r="E59" i="92" s="1"/>
  <c r="D50" i="92"/>
  <c r="D59" i="92" s="1"/>
  <c r="C48" i="92"/>
  <c r="B48" i="92"/>
  <c r="E47" i="92"/>
  <c r="D47" i="92"/>
  <c r="F47" i="92" s="1"/>
  <c r="D46" i="92"/>
  <c r="F46" i="92" s="1"/>
  <c r="D45" i="92"/>
  <c r="F45" i="92" s="1"/>
  <c r="D44" i="92"/>
  <c r="E44" i="92" s="1"/>
  <c r="E43" i="92"/>
  <c r="D43" i="92"/>
  <c r="C41" i="92"/>
  <c r="B41" i="92"/>
  <c r="E40" i="92"/>
  <c r="D40" i="92"/>
  <c r="F40" i="92" s="1"/>
  <c r="D39" i="92"/>
  <c r="E39" i="92" s="1"/>
  <c r="D38" i="92"/>
  <c r="F38" i="92" s="1"/>
  <c r="D37" i="92"/>
  <c r="E37" i="92" s="1"/>
  <c r="E36" i="92"/>
  <c r="D36" i="92"/>
  <c r="F36" i="92" s="1"/>
  <c r="D35" i="92"/>
  <c r="E35" i="92" s="1"/>
  <c r="D34" i="92"/>
  <c r="F34" i="92" s="1"/>
  <c r="C32" i="92"/>
  <c r="B32" i="92"/>
  <c r="D31" i="92"/>
  <c r="F31" i="92" s="1"/>
  <c r="D30" i="92"/>
  <c r="F30" i="92" s="1"/>
  <c r="E29" i="92"/>
  <c r="D29" i="92"/>
  <c r="F29" i="92" s="1"/>
  <c r="D28" i="92"/>
  <c r="F28" i="92" s="1"/>
  <c r="D27" i="92"/>
  <c r="F27" i="92" s="1"/>
  <c r="D26" i="92"/>
  <c r="F26" i="92" s="1"/>
  <c r="D25" i="92"/>
  <c r="E24" i="92"/>
  <c r="D24" i="92"/>
  <c r="F24" i="92" s="1"/>
  <c r="D22" i="92"/>
  <c r="C22" i="92"/>
  <c r="B22" i="92"/>
  <c r="D21" i="92"/>
  <c r="F21" i="92" s="1"/>
  <c r="I20" i="92"/>
  <c r="I26" i="92" s="1"/>
  <c r="E20" i="92"/>
  <c r="D20" i="92"/>
  <c r="F20" i="92" s="1"/>
  <c r="D19" i="92"/>
  <c r="F19" i="92" s="1"/>
  <c r="D18" i="92"/>
  <c r="F18" i="92" s="1"/>
  <c r="D17" i="92"/>
  <c r="F17" i="92" s="1"/>
  <c r="E16" i="92"/>
  <c r="D16" i="92"/>
  <c r="F16" i="92" s="1"/>
  <c r="D15" i="92"/>
  <c r="F15" i="92" s="1"/>
  <c r="D14" i="92"/>
  <c r="F14" i="92" s="1"/>
  <c r="D13" i="92"/>
  <c r="F13" i="92" s="1"/>
  <c r="E12" i="92"/>
  <c r="E22" i="92" s="1"/>
  <c r="D12" i="92"/>
  <c r="F12" i="92" s="1"/>
  <c r="F22" i="92" s="1"/>
  <c r="C10" i="92"/>
  <c r="B10" i="92"/>
  <c r="E9" i="92"/>
  <c r="D9" i="92"/>
  <c r="F9" i="92" s="1"/>
  <c r="D8" i="92"/>
  <c r="F8" i="92" s="1"/>
  <c r="D7" i="92"/>
  <c r="F7" i="92" s="1"/>
  <c r="D6" i="92"/>
  <c r="F6" i="92" s="1"/>
  <c r="E5" i="92"/>
  <c r="D5" i="92"/>
  <c r="F5" i="92" s="1"/>
  <c r="D4" i="92"/>
  <c r="D3" i="92"/>
  <c r="F3" i="92" s="1"/>
  <c r="C81" i="91"/>
  <c r="B81" i="91"/>
  <c r="D80" i="91"/>
  <c r="F80" i="91" s="1"/>
  <c r="E79" i="91"/>
  <c r="D79" i="91"/>
  <c r="F79" i="91" s="1"/>
  <c r="D78" i="91"/>
  <c r="F78" i="91" s="1"/>
  <c r="D77" i="91"/>
  <c r="F77" i="91" s="1"/>
  <c r="D76" i="91"/>
  <c r="F76" i="91" s="1"/>
  <c r="E75" i="91"/>
  <c r="D75" i="91"/>
  <c r="F75" i="91" s="1"/>
  <c r="D74" i="91"/>
  <c r="F74" i="91" s="1"/>
  <c r="F81" i="91" s="1"/>
  <c r="C72" i="91"/>
  <c r="B72" i="91"/>
  <c r="D71" i="91"/>
  <c r="F71" i="91" s="1"/>
  <c r="E70" i="91"/>
  <c r="D70" i="91"/>
  <c r="F70" i="91" s="1"/>
  <c r="D69" i="91"/>
  <c r="F69" i="91" s="1"/>
  <c r="D68" i="91"/>
  <c r="F68" i="91" s="1"/>
  <c r="D67" i="91"/>
  <c r="F67" i="91" s="1"/>
  <c r="E66" i="91"/>
  <c r="D66" i="91"/>
  <c r="F66" i="91" s="1"/>
  <c r="D65" i="91"/>
  <c r="F65" i="91" s="1"/>
  <c r="F72" i="91" s="1"/>
  <c r="C63" i="91"/>
  <c r="B63" i="91"/>
  <c r="D62" i="91"/>
  <c r="E62" i="91" s="1"/>
  <c r="D61" i="91"/>
  <c r="D63" i="91" s="1"/>
  <c r="F59" i="91"/>
  <c r="C59" i="91"/>
  <c r="B59" i="91"/>
  <c r="E58" i="91"/>
  <c r="D58" i="91"/>
  <c r="E57" i="91"/>
  <c r="D57" i="91"/>
  <c r="E56" i="91"/>
  <c r="D56" i="91"/>
  <c r="E55" i="91"/>
  <c r="D55" i="91"/>
  <c r="E54" i="91"/>
  <c r="D54" i="91"/>
  <c r="E53" i="91"/>
  <c r="D53" i="91"/>
  <c r="E52" i="91"/>
  <c r="D52" i="91"/>
  <c r="E51" i="91"/>
  <c r="D51" i="91"/>
  <c r="E50" i="91"/>
  <c r="E59" i="91" s="1"/>
  <c r="D50" i="91"/>
  <c r="D59" i="91" s="1"/>
  <c r="C48" i="91"/>
  <c r="B48" i="91"/>
  <c r="E47" i="91"/>
  <c r="D47" i="91"/>
  <c r="F47" i="91" s="1"/>
  <c r="D46" i="91"/>
  <c r="F46" i="91" s="1"/>
  <c r="D45" i="91"/>
  <c r="F45" i="91" s="1"/>
  <c r="D44" i="91"/>
  <c r="F44" i="91" s="1"/>
  <c r="E43" i="91"/>
  <c r="D43" i="91"/>
  <c r="C41" i="91"/>
  <c r="B41" i="91"/>
  <c r="E40" i="91"/>
  <c r="D40" i="91"/>
  <c r="F40" i="91" s="1"/>
  <c r="D39" i="91"/>
  <c r="F39" i="91" s="1"/>
  <c r="D38" i="91"/>
  <c r="F38" i="91" s="1"/>
  <c r="D37" i="91"/>
  <c r="F37" i="91" s="1"/>
  <c r="E36" i="91"/>
  <c r="D36" i="91"/>
  <c r="F36" i="91" s="1"/>
  <c r="D35" i="91"/>
  <c r="F35" i="91" s="1"/>
  <c r="D34" i="91"/>
  <c r="D41" i="91" s="1"/>
  <c r="C32" i="91"/>
  <c r="B32" i="91"/>
  <c r="D31" i="91"/>
  <c r="F31" i="91" s="1"/>
  <c r="D30" i="91"/>
  <c r="F30" i="91" s="1"/>
  <c r="E29" i="91"/>
  <c r="D29" i="91"/>
  <c r="F29" i="91" s="1"/>
  <c r="D28" i="91"/>
  <c r="F28" i="91" s="1"/>
  <c r="D27" i="91"/>
  <c r="F27" i="91" s="1"/>
  <c r="D26" i="91"/>
  <c r="F26" i="91" s="1"/>
  <c r="D25" i="91"/>
  <c r="F25" i="91" s="1"/>
  <c r="E24" i="91"/>
  <c r="D24" i="91"/>
  <c r="C22" i="91"/>
  <c r="B22" i="91"/>
  <c r="E21" i="91"/>
  <c r="D21" i="91"/>
  <c r="F21" i="91" s="1"/>
  <c r="I20" i="91"/>
  <c r="I26" i="91" s="1"/>
  <c r="D20" i="91"/>
  <c r="F20" i="91" s="1"/>
  <c r="D19" i="91"/>
  <c r="F19" i="91" s="1"/>
  <c r="E18" i="91"/>
  <c r="D18" i="91"/>
  <c r="F18" i="91" s="1"/>
  <c r="D17" i="91"/>
  <c r="F17" i="91" s="1"/>
  <c r="D16" i="91"/>
  <c r="F16" i="91" s="1"/>
  <c r="D15" i="91"/>
  <c r="F15" i="91" s="1"/>
  <c r="E14" i="91"/>
  <c r="D14" i="91"/>
  <c r="F14" i="91" s="1"/>
  <c r="D13" i="91"/>
  <c r="F13" i="91" s="1"/>
  <c r="D12" i="91"/>
  <c r="D22" i="91" s="1"/>
  <c r="C10" i="91"/>
  <c r="B10" i="91"/>
  <c r="D9" i="91"/>
  <c r="F9" i="91" s="1"/>
  <c r="D8" i="91"/>
  <c r="F8" i="91" s="1"/>
  <c r="E7" i="91"/>
  <c r="D7" i="91"/>
  <c r="F7" i="91" s="1"/>
  <c r="D6" i="91"/>
  <c r="F6" i="91" s="1"/>
  <c r="D5" i="91"/>
  <c r="F5" i="91" s="1"/>
  <c r="D4" i="91"/>
  <c r="F4" i="91" s="1"/>
  <c r="E3" i="91"/>
  <c r="D3" i="91"/>
  <c r="C81" i="90"/>
  <c r="B81" i="90"/>
  <c r="D80" i="90"/>
  <c r="F80" i="90" s="1"/>
  <c r="D79" i="90"/>
  <c r="F79" i="90" s="1"/>
  <c r="D78" i="90"/>
  <c r="F78" i="90" s="1"/>
  <c r="E77" i="90"/>
  <c r="D77" i="90"/>
  <c r="F77" i="90" s="1"/>
  <c r="D76" i="90"/>
  <c r="F76" i="90" s="1"/>
  <c r="D75" i="90"/>
  <c r="F75" i="90" s="1"/>
  <c r="D74" i="90"/>
  <c r="F74" i="90" s="1"/>
  <c r="C72" i="90"/>
  <c r="B72" i="90"/>
  <c r="D71" i="90"/>
  <c r="F71" i="90" s="1"/>
  <c r="D70" i="90"/>
  <c r="F70" i="90" s="1"/>
  <c r="D69" i="90"/>
  <c r="F69" i="90" s="1"/>
  <c r="E68" i="90"/>
  <c r="D68" i="90"/>
  <c r="F68" i="90" s="1"/>
  <c r="D67" i="90"/>
  <c r="F67" i="90" s="1"/>
  <c r="D66" i="90"/>
  <c r="F66" i="90" s="1"/>
  <c r="D65" i="90"/>
  <c r="F65" i="90" s="1"/>
  <c r="C63" i="90"/>
  <c r="B63" i="90"/>
  <c r="D62" i="90"/>
  <c r="E62" i="90" s="1"/>
  <c r="D61" i="90"/>
  <c r="F59" i="90"/>
  <c r="C59" i="90"/>
  <c r="B59" i="90"/>
  <c r="D58" i="90"/>
  <c r="E58" i="90" s="1"/>
  <c r="D57" i="90"/>
  <c r="E57" i="90" s="1"/>
  <c r="D56" i="90"/>
  <c r="E56" i="90" s="1"/>
  <c r="D55" i="90"/>
  <c r="E55" i="90" s="1"/>
  <c r="D54" i="90"/>
  <c r="E54" i="90" s="1"/>
  <c r="D53" i="90"/>
  <c r="E53" i="90" s="1"/>
  <c r="D52" i="90"/>
  <c r="E52" i="90" s="1"/>
  <c r="D51" i="90"/>
  <c r="E51" i="90" s="1"/>
  <c r="D50" i="90"/>
  <c r="D59" i="90" s="1"/>
  <c r="C48" i="90"/>
  <c r="B48" i="90"/>
  <c r="D47" i="90"/>
  <c r="E47" i="90" s="1"/>
  <c r="D46" i="90"/>
  <c r="F46" i="90" s="1"/>
  <c r="D45" i="90"/>
  <c r="E45" i="90" s="1"/>
  <c r="D44" i="90"/>
  <c r="F44" i="90" s="1"/>
  <c r="D43" i="90"/>
  <c r="C41" i="90"/>
  <c r="B41" i="90"/>
  <c r="D40" i="90"/>
  <c r="E40" i="90" s="1"/>
  <c r="D39" i="90"/>
  <c r="F39" i="90" s="1"/>
  <c r="D38" i="90"/>
  <c r="E38" i="90" s="1"/>
  <c r="D37" i="90"/>
  <c r="F37" i="90" s="1"/>
  <c r="D36" i="90"/>
  <c r="E36" i="90" s="1"/>
  <c r="D35" i="90"/>
  <c r="F35" i="90" s="1"/>
  <c r="D34" i="90"/>
  <c r="D41" i="90" s="1"/>
  <c r="C32" i="90"/>
  <c r="B32" i="90"/>
  <c r="D31" i="90"/>
  <c r="E31" i="90" s="1"/>
  <c r="D30" i="90"/>
  <c r="F30" i="90" s="1"/>
  <c r="D29" i="90"/>
  <c r="E29" i="90" s="1"/>
  <c r="D28" i="90"/>
  <c r="F28" i="90" s="1"/>
  <c r="D27" i="90"/>
  <c r="F27" i="90" s="1"/>
  <c r="D26" i="90"/>
  <c r="F26" i="90" s="1"/>
  <c r="D25" i="90"/>
  <c r="F25" i="90" s="1"/>
  <c r="D24" i="90"/>
  <c r="C22" i="90"/>
  <c r="B22" i="90"/>
  <c r="D21" i="90"/>
  <c r="E21" i="90" s="1"/>
  <c r="I20" i="90"/>
  <c r="I26" i="90" s="1"/>
  <c r="D20" i="90"/>
  <c r="E20" i="90" s="1"/>
  <c r="D19" i="90"/>
  <c r="F19" i="90" s="1"/>
  <c r="D18" i="90"/>
  <c r="E18" i="90" s="1"/>
  <c r="E17" i="90"/>
  <c r="D17" i="90"/>
  <c r="F17" i="90" s="1"/>
  <c r="D16" i="90"/>
  <c r="E16" i="90" s="1"/>
  <c r="D15" i="90"/>
  <c r="F15" i="90" s="1"/>
  <c r="D14" i="90"/>
  <c r="E14" i="90" s="1"/>
  <c r="E13" i="90"/>
  <c r="D13" i="90"/>
  <c r="F13" i="90" s="1"/>
  <c r="D12" i="90"/>
  <c r="D22" i="90" s="1"/>
  <c r="C10" i="90"/>
  <c r="B10" i="90"/>
  <c r="D9" i="90"/>
  <c r="E9" i="90" s="1"/>
  <c r="E8" i="90"/>
  <c r="D8" i="90"/>
  <c r="F8" i="90" s="1"/>
  <c r="D7" i="90"/>
  <c r="E7" i="90" s="1"/>
  <c r="D6" i="90"/>
  <c r="F6" i="90" s="1"/>
  <c r="D5" i="90"/>
  <c r="E5" i="90" s="1"/>
  <c r="E4" i="90"/>
  <c r="D4" i="90"/>
  <c r="F4" i="90" s="1"/>
  <c r="D3" i="90"/>
  <c r="D10" i="90" s="1"/>
  <c r="B4" i="2" l="1"/>
  <c r="C82" i="90"/>
  <c r="B82" i="91"/>
  <c r="D10" i="92"/>
  <c r="B82" i="92"/>
  <c r="B82" i="93"/>
  <c r="B82" i="94"/>
  <c r="C82" i="95"/>
  <c r="B82" i="96"/>
  <c r="B82" i="97"/>
  <c r="B82" i="98"/>
  <c r="B82" i="99"/>
  <c r="F8" i="102"/>
  <c r="E8" i="102"/>
  <c r="F17" i="102"/>
  <c r="E17" i="102"/>
  <c r="F26" i="102"/>
  <c r="E26" i="102"/>
  <c r="F28" i="102"/>
  <c r="E28" i="102"/>
  <c r="F66" i="102"/>
  <c r="E66" i="102"/>
  <c r="F75" i="102"/>
  <c r="E75" i="102"/>
  <c r="C82" i="102"/>
  <c r="F4" i="103"/>
  <c r="E4" i="103"/>
  <c r="F13" i="103"/>
  <c r="E13" i="103"/>
  <c r="F30" i="103"/>
  <c r="E30" i="103"/>
  <c r="F39" i="103"/>
  <c r="E39" i="103"/>
  <c r="D59" i="103"/>
  <c r="E50" i="103"/>
  <c r="E59" i="103" s="1"/>
  <c r="F70" i="103"/>
  <c r="E70" i="103"/>
  <c r="F79" i="103"/>
  <c r="E79" i="103"/>
  <c r="F8" i="104"/>
  <c r="E8" i="104"/>
  <c r="F17" i="104"/>
  <c r="E17" i="104"/>
  <c r="F35" i="104"/>
  <c r="E35" i="104"/>
  <c r="F44" i="104"/>
  <c r="E44" i="104"/>
  <c r="F81" i="104"/>
  <c r="F77" i="104"/>
  <c r="E77" i="104"/>
  <c r="F7" i="105"/>
  <c r="E7" i="105"/>
  <c r="F18" i="105"/>
  <c r="E18" i="105"/>
  <c r="F31" i="105"/>
  <c r="E31" i="105"/>
  <c r="F38" i="105"/>
  <c r="E38" i="105"/>
  <c r="F68" i="105"/>
  <c r="F72" i="105" s="1"/>
  <c r="E68" i="105"/>
  <c r="B82" i="105"/>
  <c r="F6" i="106"/>
  <c r="E6" i="106"/>
  <c r="F19" i="106"/>
  <c r="E19" i="106"/>
  <c r="F26" i="106"/>
  <c r="E26" i="106"/>
  <c r="F28" i="106"/>
  <c r="E28" i="106"/>
  <c r="F77" i="106"/>
  <c r="F81" i="106" s="1"/>
  <c r="E77" i="106"/>
  <c r="F15" i="110"/>
  <c r="E15" i="110"/>
  <c r="F25" i="110"/>
  <c r="E25" i="110"/>
  <c r="F30" i="110"/>
  <c r="E30" i="110"/>
  <c r="F39" i="110"/>
  <c r="E39" i="110"/>
  <c r="D63" i="110"/>
  <c r="E61" i="110"/>
  <c r="E63" i="110" s="1"/>
  <c r="F65" i="110"/>
  <c r="E65" i="110"/>
  <c r="F76" i="110"/>
  <c r="E76" i="110"/>
  <c r="E81" i="110" s="1"/>
  <c r="B82" i="110"/>
  <c r="D10" i="111"/>
  <c r="E3" i="111"/>
  <c r="F14" i="111"/>
  <c r="E14" i="111"/>
  <c r="F25" i="111"/>
  <c r="E25" i="111"/>
  <c r="F27" i="111"/>
  <c r="E27" i="111"/>
  <c r="D63" i="111"/>
  <c r="E61" i="111"/>
  <c r="F70" i="111"/>
  <c r="E70" i="111"/>
  <c r="B82" i="111"/>
  <c r="F6" i="117"/>
  <c r="E6" i="117"/>
  <c r="F30" i="117"/>
  <c r="E30" i="117"/>
  <c r="F39" i="117"/>
  <c r="E39" i="117"/>
  <c r="F66" i="117"/>
  <c r="E66" i="117"/>
  <c r="F75" i="117"/>
  <c r="E75" i="117"/>
  <c r="C82" i="117"/>
  <c r="F4" i="115"/>
  <c r="E4" i="115"/>
  <c r="F13" i="115"/>
  <c r="E13" i="115"/>
  <c r="F30" i="115"/>
  <c r="E30" i="115"/>
  <c r="F39" i="115"/>
  <c r="E39" i="115"/>
  <c r="F72" i="115"/>
  <c r="F68" i="115"/>
  <c r="E68" i="115"/>
  <c r="B82" i="115"/>
  <c r="E5" i="89"/>
  <c r="F5" i="89"/>
  <c r="F10" i="89" s="1"/>
  <c r="E7" i="89"/>
  <c r="F7" i="89"/>
  <c r="E9" i="89"/>
  <c r="F9" i="89"/>
  <c r="F19" i="89"/>
  <c r="E19" i="89"/>
  <c r="F35" i="89"/>
  <c r="E35" i="89"/>
  <c r="F67" i="89"/>
  <c r="E67" i="89"/>
  <c r="F74" i="89"/>
  <c r="E74" i="89"/>
  <c r="E81" i="89" s="1"/>
  <c r="F5" i="107"/>
  <c r="E5" i="107"/>
  <c r="D22" i="107"/>
  <c r="E12" i="107"/>
  <c r="E22" i="107" s="1"/>
  <c r="D59" i="107"/>
  <c r="E50" i="107"/>
  <c r="E59" i="107" s="1"/>
  <c r="F70" i="107"/>
  <c r="E70" i="107"/>
  <c r="F79" i="107"/>
  <c r="E79" i="107"/>
  <c r="F8" i="108"/>
  <c r="E8" i="108"/>
  <c r="F17" i="108"/>
  <c r="E17" i="108"/>
  <c r="F35" i="108"/>
  <c r="E35" i="108"/>
  <c r="D59" i="108"/>
  <c r="E50" i="108"/>
  <c r="E59" i="108" s="1"/>
  <c r="F70" i="108"/>
  <c r="E70" i="108"/>
  <c r="F79" i="108"/>
  <c r="E79" i="108"/>
  <c r="F8" i="109"/>
  <c r="E8" i="109"/>
  <c r="F17" i="109"/>
  <c r="E17" i="109"/>
  <c r="F35" i="109"/>
  <c r="E35" i="109"/>
  <c r="F44" i="109"/>
  <c r="E44" i="109"/>
  <c r="F75" i="109"/>
  <c r="E75" i="109"/>
  <c r="C82" i="109"/>
  <c r="F5" i="112"/>
  <c r="E5" i="112"/>
  <c r="D22" i="112"/>
  <c r="E12" i="112"/>
  <c r="E22" i="112" s="1"/>
  <c r="F20" i="112"/>
  <c r="E20" i="112"/>
  <c r="F29" i="112"/>
  <c r="E29" i="112"/>
  <c r="F45" i="112"/>
  <c r="E45" i="112"/>
  <c r="F81" i="112"/>
  <c r="F77" i="112"/>
  <c r="E77" i="112"/>
  <c r="F7" i="113"/>
  <c r="E7" i="113"/>
  <c r="F18" i="113"/>
  <c r="E18" i="113"/>
  <c r="D41" i="113"/>
  <c r="E34" i="113"/>
  <c r="F45" i="113"/>
  <c r="E45" i="113"/>
  <c r="F70" i="113"/>
  <c r="E70" i="113"/>
  <c r="F79" i="113"/>
  <c r="E79" i="113"/>
  <c r="F9" i="114"/>
  <c r="E9" i="114"/>
  <c r="F16" i="114"/>
  <c r="E16" i="114"/>
  <c r="F37" i="114"/>
  <c r="E37" i="114"/>
  <c r="F70" i="114"/>
  <c r="E70" i="114"/>
  <c r="F79" i="114"/>
  <c r="E79" i="114"/>
  <c r="F9" i="116"/>
  <c r="E9" i="116"/>
  <c r="F16" i="116"/>
  <c r="E16" i="116"/>
  <c r="F37" i="116"/>
  <c r="E37" i="116"/>
  <c r="F68" i="116"/>
  <c r="F72" i="116" s="1"/>
  <c r="E68" i="116"/>
  <c r="B82" i="116"/>
  <c r="F6" i="118"/>
  <c r="E6" i="118"/>
  <c r="F19" i="118"/>
  <c r="E19" i="118"/>
  <c r="F26" i="118"/>
  <c r="E26" i="118"/>
  <c r="F28" i="118"/>
  <c r="E28" i="118"/>
  <c r="F46" i="118"/>
  <c r="E46" i="118"/>
  <c r="F70" i="118"/>
  <c r="E70" i="118"/>
  <c r="F79" i="118"/>
  <c r="E79" i="118"/>
  <c r="E6" i="90"/>
  <c r="E15" i="90"/>
  <c r="E19" i="90"/>
  <c r="D32" i="90"/>
  <c r="E25" i="90"/>
  <c r="E26" i="90"/>
  <c r="E27" i="90"/>
  <c r="D48" i="90"/>
  <c r="E50" i="90"/>
  <c r="D63" i="90"/>
  <c r="E66" i="90"/>
  <c r="E70" i="90"/>
  <c r="E75" i="90"/>
  <c r="E79" i="90"/>
  <c r="B82" i="90"/>
  <c r="D10" i="91"/>
  <c r="E5" i="91"/>
  <c r="E9" i="91"/>
  <c r="E12" i="91"/>
  <c r="E22" i="91" s="1"/>
  <c r="E16" i="91"/>
  <c r="E20" i="91"/>
  <c r="D32" i="91"/>
  <c r="E31" i="91"/>
  <c r="E34" i="91"/>
  <c r="E38" i="91"/>
  <c r="D48" i="91"/>
  <c r="E45" i="91"/>
  <c r="E68" i="91"/>
  <c r="E77" i="91"/>
  <c r="C82" i="91"/>
  <c r="E3" i="92"/>
  <c r="E7" i="92"/>
  <c r="E14" i="92"/>
  <c r="E18" i="92"/>
  <c r="E21" i="92"/>
  <c r="D32" i="92"/>
  <c r="E31" i="92"/>
  <c r="E34" i="92"/>
  <c r="E38" i="92"/>
  <c r="D48" i="92"/>
  <c r="E45" i="92"/>
  <c r="E68" i="92"/>
  <c r="E77" i="92"/>
  <c r="C82" i="92"/>
  <c r="E3" i="93"/>
  <c r="E7" i="93"/>
  <c r="E14" i="93"/>
  <c r="E18" i="93"/>
  <c r="E21" i="93"/>
  <c r="E24" i="93"/>
  <c r="E29" i="93"/>
  <c r="D41" i="93"/>
  <c r="E36" i="93"/>
  <c r="E40" i="93"/>
  <c r="E43" i="93"/>
  <c r="E47" i="93"/>
  <c r="E50" i="93"/>
  <c r="E68" i="93"/>
  <c r="E77" i="93"/>
  <c r="C82" i="93"/>
  <c r="E6" i="94"/>
  <c r="E15" i="94"/>
  <c r="E19" i="94"/>
  <c r="D32" i="94"/>
  <c r="E25" i="94"/>
  <c r="E26" i="94"/>
  <c r="E27" i="94"/>
  <c r="E28" i="94"/>
  <c r="E37" i="94"/>
  <c r="E68" i="94"/>
  <c r="E77" i="94"/>
  <c r="C82" i="94"/>
  <c r="E6" i="95"/>
  <c r="E15" i="95"/>
  <c r="E19" i="95"/>
  <c r="D32" i="95"/>
  <c r="E25" i="95"/>
  <c r="E26" i="95"/>
  <c r="E27" i="95"/>
  <c r="E28" i="95"/>
  <c r="E37" i="95"/>
  <c r="E50" i="95"/>
  <c r="E59" i="95" s="1"/>
  <c r="D63" i="95"/>
  <c r="F72" i="95"/>
  <c r="E66" i="95"/>
  <c r="E70" i="95"/>
  <c r="F81" i="95"/>
  <c r="E75" i="95"/>
  <c r="E79" i="95"/>
  <c r="B82" i="95"/>
  <c r="D10" i="96"/>
  <c r="E4" i="96"/>
  <c r="E8" i="96"/>
  <c r="E13" i="96"/>
  <c r="E17" i="96"/>
  <c r="E30" i="96"/>
  <c r="D41" i="96"/>
  <c r="E35" i="96"/>
  <c r="E39" i="96"/>
  <c r="D48" i="96"/>
  <c r="E68" i="96"/>
  <c r="E77" i="96"/>
  <c r="C82" i="96"/>
  <c r="E6" i="97"/>
  <c r="E15" i="97"/>
  <c r="E19" i="97"/>
  <c r="D32" i="97"/>
  <c r="E25" i="97"/>
  <c r="E26" i="97"/>
  <c r="E27" i="97"/>
  <c r="E28" i="97"/>
  <c r="E37" i="97"/>
  <c r="E68" i="97"/>
  <c r="E77" i="97"/>
  <c r="C82" i="97"/>
  <c r="E6" i="98"/>
  <c r="E15" i="98"/>
  <c r="E30" i="98"/>
  <c r="D41" i="98"/>
  <c r="E35" i="98"/>
  <c r="E39" i="98"/>
  <c r="D48" i="98"/>
  <c r="E44" i="98"/>
  <c r="E68" i="98"/>
  <c r="E77" i="98"/>
  <c r="C82" i="98"/>
  <c r="E3" i="99"/>
  <c r="E7" i="99"/>
  <c r="E14" i="99"/>
  <c r="E18" i="99"/>
  <c r="D32" i="99"/>
  <c r="E34" i="99"/>
  <c r="E38" i="99"/>
  <c r="D48" i="99"/>
  <c r="D59" i="99"/>
  <c r="E68" i="99"/>
  <c r="E77" i="99"/>
  <c r="C82" i="99"/>
  <c r="D81" i="100"/>
  <c r="F79" i="100"/>
  <c r="F75" i="100"/>
  <c r="D72" i="100"/>
  <c r="F70" i="100"/>
  <c r="F66" i="100"/>
  <c r="F72" i="100" s="1"/>
  <c r="E63" i="100"/>
  <c r="D59" i="100"/>
  <c r="D48" i="100"/>
  <c r="F46" i="100"/>
  <c r="F48" i="100" s="1"/>
  <c r="E48" i="100"/>
  <c r="F37" i="100"/>
  <c r="F41" i="100" s="1"/>
  <c r="F28" i="100"/>
  <c r="F27" i="100"/>
  <c r="F26" i="100"/>
  <c r="F25" i="100"/>
  <c r="F32" i="100" s="1"/>
  <c r="D22" i="100"/>
  <c r="F19" i="100"/>
  <c r="F4" i="101"/>
  <c r="F61" i="101"/>
  <c r="F63" i="101" s="1"/>
  <c r="F4" i="102"/>
  <c r="E4" i="102"/>
  <c r="F13" i="102"/>
  <c r="E13" i="102"/>
  <c r="F25" i="102"/>
  <c r="E25" i="102"/>
  <c r="F27" i="102"/>
  <c r="E27" i="102"/>
  <c r="D41" i="102"/>
  <c r="F37" i="102"/>
  <c r="E37" i="102"/>
  <c r="F70" i="102"/>
  <c r="F72" i="102" s="1"/>
  <c r="E70" i="102"/>
  <c r="F79" i="102"/>
  <c r="E79" i="102"/>
  <c r="F8" i="103"/>
  <c r="E8" i="103"/>
  <c r="F17" i="103"/>
  <c r="E17" i="103"/>
  <c r="F35" i="103"/>
  <c r="E35" i="103"/>
  <c r="F44" i="103"/>
  <c r="E44" i="103"/>
  <c r="F66" i="103"/>
  <c r="E66" i="103"/>
  <c r="F75" i="103"/>
  <c r="F81" i="103" s="1"/>
  <c r="E75" i="103"/>
  <c r="C82" i="103"/>
  <c r="F4" i="104"/>
  <c r="E4" i="104"/>
  <c r="F13" i="104"/>
  <c r="E13" i="104"/>
  <c r="D32" i="104"/>
  <c r="F30" i="104"/>
  <c r="E30" i="104"/>
  <c r="F39" i="104"/>
  <c r="E39" i="104"/>
  <c r="F72" i="104"/>
  <c r="F68" i="104"/>
  <c r="E68" i="104"/>
  <c r="B82" i="104"/>
  <c r="F3" i="105"/>
  <c r="E3" i="105"/>
  <c r="F14" i="105"/>
  <c r="E14" i="105"/>
  <c r="F21" i="105"/>
  <c r="E21" i="105"/>
  <c r="F34" i="105"/>
  <c r="E34" i="105"/>
  <c r="F45" i="105"/>
  <c r="E45" i="105"/>
  <c r="F81" i="105"/>
  <c r="F77" i="105"/>
  <c r="E77" i="105"/>
  <c r="F15" i="106"/>
  <c r="E15" i="106"/>
  <c r="F25" i="106"/>
  <c r="E25" i="106"/>
  <c r="F27" i="106"/>
  <c r="E27" i="106"/>
  <c r="F68" i="106"/>
  <c r="F72" i="106" s="1"/>
  <c r="E68" i="106"/>
  <c r="B82" i="106"/>
  <c r="D10" i="110"/>
  <c r="F6" i="110"/>
  <c r="E6" i="110"/>
  <c r="F19" i="110"/>
  <c r="E19" i="110"/>
  <c r="F26" i="110"/>
  <c r="E26" i="110"/>
  <c r="F35" i="110"/>
  <c r="E35" i="110"/>
  <c r="F44" i="110"/>
  <c r="E44" i="110"/>
  <c r="F69" i="110"/>
  <c r="E69" i="110"/>
  <c r="F80" i="110"/>
  <c r="E80" i="110"/>
  <c r="F7" i="111"/>
  <c r="E7" i="111"/>
  <c r="F18" i="111"/>
  <c r="E18" i="111"/>
  <c r="F26" i="111"/>
  <c r="E26" i="111"/>
  <c r="F28" i="111"/>
  <c r="E28" i="111"/>
  <c r="F66" i="111"/>
  <c r="E66" i="111"/>
  <c r="F75" i="111"/>
  <c r="E75" i="111"/>
  <c r="F15" i="117"/>
  <c r="E15" i="117"/>
  <c r="F35" i="117"/>
  <c r="E35" i="117"/>
  <c r="F44" i="117"/>
  <c r="E44" i="117"/>
  <c r="F70" i="117"/>
  <c r="E70" i="117"/>
  <c r="F79" i="117"/>
  <c r="F81" i="117" s="1"/>
  <c r="E79" i="117"/>
  <c r="F8" i="115"/>
  <c r="E8" i="115"/>
  <c r="F17" i="115"/>
  <c r="E17" i="115"/>
  <c r="F35" i="115"/>
  <c r="E35" i="115"/>
  <c r="F44" i="115"/>
  <c r="E44" i="115"/>
  <c r="F81" i="115"/>
  <c r="F77" i="115"/>
  <c r="E77" i="115"/>
  <c r="F4" i="89"/>
  <c r="E4" i="89"/>
  <c r="F6" i="89"/>
  <c r="E6" i="89"/>
  <c r="F8" i="89"/>
  <c r="E8" i="89"/>
  <c r="F15" i="89"/>
  <c r="E15" i="89"/>
  <c r="E21" i="89"/>
  <c r="F21" i="89"/>
  <c r="D10" i="102"/>
  <c r="D32" i="102"/>
  <c r="E59" i="102"/>
  <c r="D63" i="102"/>
  <c r="F81" i="102"/>
  <c r="B82" i="102"/>
  <c r="D10" i="103"/>
  <c r="D41" i="103"/>
  <c r="D48" i="103"/>
  <c r="D63" i="103"/>
  <c r="F72" i="103"/>
  <c r="B82" i="103"/>
  <c r="D10" i="104"/>
  <c r="D41" i="104"/>
  <c r="D48" i="104"/>
  <c r="D59" i="104"/>
  <c r="C82" i="104"/>
  <c r="D32" i="105"/>
  <c r="D48" i="105"/>
  <c r="C82" i="105"/>
  <c r="D32" i="106"/>
  <c r="D48" i="106"/>
  <c r="C82" i="106"/>
  <c r="D32" i="110"/>
  <c r="D41" i="110"/>
  <c r="D48" i="110"/>
  <c r="C82" i="110"/>
  <c r="D32" i="111"/>
  <c r="C82" i="111"/>
  <c r="D41" i="117"/>
  <c r="D48" i="117"/>
  <c r="D63" i="117"/>
  <c r="B82" i="117"/>
  <c r="D10" i="115"/>
  <c r="D41" i="115"/>
  <c r="D48" i="115"/>
  <c r="C82" i="115"/>
  <c r="F26" i="89"/>
  <c r="E26" i="89"/>
  <c r="F39" i="89"/>
  <c r="E39" i="89"/>
  <c r="F71" i="89"/>
  <c r="E71" i="89"/>
  <c r="F78" i="89"/>
  <c r="E78" i="89"/>
  <c r="F9" i="107"/>
  <c r="E9" i="107"/>
  <c r="D41" i="107"/>
  <c r="F37" i="107"/>
  <c r="E37" i="107"/>
  <c r="F66" i="107"/>
  <c r="E66" i="107"/>
  <c r="F75" i="107"/>
  <c r="E75" i="107"/>
  <c r="C82" i="107"/>
  <c r="F4" i="108"/>
  <c r="E4" i="108"/>
  <c r="F13" i="108"/>
  <c r="E13" i="108"/>
  <c r="D32" i="108"/>
  <c r="F30" i="108"/>
  <c r="E30" i="108"/>
  <c r="F39" i="108"/>
  <c r="E39" i="108"/>
  <c r="F66" i="108"/>
  <c r="E66" i="108"/>
  <c r="F75" i="108"/>
  <c r="E75" i="108"/>
  <c r="C82" i="108"/>
  <c r="F4" i="109"/>
  <c r="E4" i="109"/>
  <c r="F13" i="109"/>
  <c r="E13" i="109"/>
  <c r="D32" i="109"/>
  <c r="F30" i="109"/>
  <c r="E30" i="109"/>
  <c r="F39" i="109"/>
  <c r="E39" i="109"/>
  <c r="F68" i="109"/>
  <c r="F72" i="109" s="1"/>
  <c r="E68" i="109"/>
  <c r="E59" i="89"/>
  <c r="D10" i="107"/>
  <c r="D48" i="107"/>
  <c r="D63" i="107"/>
  <c r="F72" i="107"/>
  <c r="F81" i="107"/>
  <c r="B82" i="107"/>
  <c r="D10" i="108"/>
  <c r="D41" i="108"/>
  <c r="D48" i="108"/>
  <c r="D63" i="108"/>
  <c r="F72" i="108"/>
  <c r="F81" i="108"/>
  <c r="B82" i="108"/>
  <c r="D10" i="109"/>
  <c r="D41" i="109"/>
  <c r="D48" i="109"/>
  <c r="F70" i="109"/>
  <c r="E70" i="109"/>
  <c r="F79" i="109"/>
  <c r="E79" i="109"/>
  <c r="F9" i="112"/>
  <c r="E9" i="112"/>
  <c r="F16" i="112"/>
  <c r="E16" i="112"/>
  <c r="D32" i="112"/>
  <c r="E24" i="112"/>
  <c r="D41" i="112"/>
  <c r="E34" i="112"/>
  <c r="F68" i="112"/>
  <c r="F72" i="112" s="1"/>
  <c r="E68" i="112"/>
  <c r="B82" i="112"/>
  <c r="D10" i="113"/>
  <c r="E3" i="113"/>
  <c r="F14" i="113"/>
  <c r="E14" i="113"/>
  <c r="F29" i="113"/>
  <c r="E29" i="113"/>
  <c r="F38" i="113"/>
  <c r="E38" i="113"/>
  <c r="F66" i="113"/>
  <c r="E66" i="113"/>
  <c r="F75" i="113"/>
  <c r="E75" i="113"/>
  <c r="C82" i="113"/>
  <c r="F5" i="114"/>
  <c r="E5" i="114"/>
  <c r="D22" i="114"/>
  <c r="E12" i="114"/>
  <c r="E22" i="114" s="1"/>
  <c r="F20" i="114"/>
  <c r="E20" i="114"/>
  <c r="F66" i="114"/>
  <c r="F72" i="114" s="1"/>
  <c r="E66" i="114"/>
  <c r="F75" i="114"/>
  <c r="E75" i="114"/>
  <c r="C82" i="114"/>
  <c r="F5" i="116"/>
  <c r="E5" i="116"/>
  <c r="D22" i="116"/>
  <c r="E12" i="116"/>
  <c r="E22" i="116" s="1"/>
  <c r="F20" i="116"/>
  <c r="E20" i="116"/>
  <c r="F45" i="116"/>
  <c r="E45" i="116"/>
  <c r="F77" i="116"/>
  <c r="F81" i="116" s="1"/>
  <c r="E77" i="116"/>
  <c r="F15" i="118"/>
  <c r="E15" i="118"/>
  <c r="F25" i="118"/>
  <c r="E25" i="118"/>
  <c r="F27" i="118"/>
  <c r="E27" i="118"/>
  <c r="D41" i="118"/>
  <c r="F37" i="118"/>
  <c r="E37" i="118"/>
  <c r="F66" i="118"/>
  <c r="E66" i="118"/>
  <c r="F75" i="118"/>
  <c r="E75" i="118"/>
  <c r="C82" i="118"/>
  <c r="F81" i="109"/>
  <c r="B82" i="109"/>
  <c r="D10" i="112"/>
  <c r="D48" i="112"/>
  <c r="C82" i="112"/>
  <c r="D32" i="113"/>
  <c r="D48" i="113"/>
  <c r="D59" i="113"/>
  <c r="D63" i="113"/>
  <c r="F72" i="113"/>
  <c r="F81" i="113"/>
  <c r="B82" i="113"/>
  <c r="D10" i="114"/>
  <c r="E59" i="114"/>
  <c r="D63" i="114"/>
  <c r="F81" i="114"/>
  <c r="B82" i="114"/>
  <c r="D10" i="116"/>
  <c r="D48" i="116"/>
  <c r="C82" i="116"/>
  <c r="D32" i="118"/>
  <c r="E59" i="118"/>
  <c r="D63" i="118"/>
  <c r="F72" i="118"/>
  <c r="F81" i="118"/>
  <c r="B82" i="118"/>
  <c r="F3" i="118"/>
  <c r="F5" i="118"/>
  <c r="F7" i="118"/>
  <c r="F9" i="118"/>
  <c r="F12" i="118"/>
  <c r="F22" i="118" s="1"/>
  <c r="F14" i="118"/>
  <c r="F16" i="118"/>
  <c r="F18" i="118"/>
  <c r="F20" i="118"/>
  <c r="F21" i="118"/>
  <c r="F24" i="118"/>
  <c r="F29" i="118"/>
  <c r="F31" i="118"/>
  <c r="F34" i="118"/>
  <c r="F36" i="118"/>
  <c r="F38" i="118"/>
  <c r="F40" i="118"/>
  <c r="F43" i="118"/>
  <c r="F45" i="118"/>
  <c r="F47" i="118"/>
  <c r="D59" i="118"/>
  <c r="E61" i="118"/>
  <c r="E63" i="118" s="1"/>
  <c r="E65" i="118"/>
  <c r="E67" i="118"/>
  <c r="E69" i="118"/>
  <c r="E71" i="118"/>
  <c r="D72" i="118"/>
  <c r="E74" i="118"/>
  <c r="E76" i="118"/>
  <c r="E78" i="118"/>
  <c r="E80" i="118"/>
  <c r="D81" i="118"/>
  <c r="E3" i="118"/>
  <c r="E12" i="118"/>
  <c r="E22" i="118" s="1"/>
  <c r="E24" i="118"/>
  <c r="E34" i="118"/>
  <c r="E43" i="118"/>
  <c r="F3" i="116"/>
  <c r="F10" i="116" s="1"/>
  <c r="E4" i="116"/>
  <c r="E6" i="116"/>
  <c r="E8" i="116"/>
  <c r="F12" i="116"/>
  <c r="F22" i="116" s="1"/>
  <c r="E13" i="116"/>
  <c r="E15" i="116"/>
  <c r="E17" i="116"/>
  <c r="E19" i="116"/>
  <c r="F21" i="116"/>
  <c r="F24" i="116"/>
  <c r="F32" i="116" s="1"/>
  <c r="E25" i="116"/>
  <c r="E26" i="116"/>
  <c r="E27" i="116"/>
  <c r="E28" i="116"/>
  <c r="F29" i="116"/>
  <c r="E30" i="116"/>
  <c r="F31" i="116"/>
  <c r="F34" i="116"/>
  <c r="F36" i="116"/>
  <c r="F38" i="116"/>
  <c r="E39" i="116"/>
  <c r="F40" i="116"/>
  <c r="F43" i="116"/>
  <c r="F48" i="116" s="1"/>
  <c r="E44" i="116"/>
  <c r="E48" i="116" s="1"/>
  <c r="E46" i="116"/>
  <c r="E61" i="116"/>
  <c r="E63" i="116" s="1"/>
  <c r="E65" i="116"/>
  <c r="E67" i="116"/>
  <c r="E69" i="116"/>
  <c r="E71" i="116"/>
  <c r="D72" i="116"/>
  <c r="E74" i="116"/>
  <c r="E76" i="116"/>
  <c r="E78" i="116"/>
  <c r="E80" i="116"/>
  <c r="D81" i="116"/>
  <c r="D82" i="116" s="1"/>
  <c r="E24" i="116"/>
  <c r="E34" i="116"/>
  <c r="E41" i="116" s="1"/>
  <c r="F3" i="114"/>
  <c r="E4" i="114"/>
  <c r="E6" i="114"/>
  <c r="E8" i="114"/>
  <c r="F12" i="114"/>
  <c r="F22" i="114" s="1"/>
  <c r="E13" i="114"/>
  <c r="E15" i="114"/>
  <c r="E17" i="114"/>
  <c r="E19" i="114"/>
  <c r="F21" i="114"/>
  <c r="F24" i="114"/>
  <c r="F29" i="114"/>
  <c r="E30" i="114"/>
  <c r="F31" i="114"/>
  <c r="F34" i="114"/>
  <c r="F36" i="114"/>
  <c r="F38" i="114"/>
  <c r="F40" i="114"/>
  <c r="F43" i="114"/>
  <c r="E44" i="114"/>
  <c r="F45" i="114"/>
  <c r="E46" i="114"/>
  <c r="F47" i="114"/>
  <c r="D59" i="114"/>
  <c r="E61" i="114"/>
  <c r="E63" i="114" s="1"/>
  <c r="E65" i="114"/>
  <c r="E67" i="114"/>
  <c r="E69" i="114"/>
  <c r="E71" i="114"/>
  <c r="D72" i="114"/>
  <c r="E74" i="114"/>
  <c r="E76" i="114"/>
  <c r="E78" i="114"/>
  <c r="E80" i="114"/>
  <c r="D81" i="114"/>
  <c r="E24" i="114"/>
  <c r="E32" i="114" s="1"/>
  <c r="E34" i="114"/>
  <c r="E43" i="114"/>
  <c r="E48" i="114" s="1"/>
  <c r="E59" i="113"/>
  <c r="F3" i="113"/>
  <c r="F10" i="113" s="1"/>
  <c r="E4" i="113"/>
  <c r="E6" i="113"/>
  <c r="E8" i="113"/>
  <c r="F12" i="113"/>
  <c r="F22" i="113" s="1"/>
  <c r="E13" i="113"/>
  <c r="E15" i="113"/>
  <c r="E17" i="113"/>
  <c r="E19" i="113"/>
  <c r="F21" i="113"/>
  <c r="F24" i="113"/>
  <c r="E25" i="113"/>
  <c r="E26" i="113"/>
  <c r="E27" i="113"/>
  <c r="E28" i="113"/>
  <c r="E30" i="113"/>
  <c r="F31" i="113"/>
  <c r="F34" i="113"/>
  <c r="F41" i="113" s="1"/>
  <c r="E35" i="113"/>
  <c r="E37" i="113"/>
  <c r="E39" i="113"/>
  <c r="F43" i="113"/>
  <c r="F48" i="113" s="1"/>
  <c r="E44" i="113"/>
  <c r="E48" i="113" s="1"/>
  <c r="E46" i="113"/>
  <c r="E61" i="113"/>
  <c r="E63" i="113" s="1"/>
  <c r="E65" i="113"/>
  <c r="E67" i="113"/>
  <c r="E69" i="113"/>
  <c r="E71" i="113"/>
  <c r="D72" i="113"/>
  <c r="E74" i="113"/>
  <c r="E76" i="113"/>
  <c r="E78" i="113"/>
  <c r="E80" i="113"/>
  <c r="D81" i="113"/>
  <c r="D82" i="113" s="1"/>
  <c r="E24" i="113"/>
  <c r="E59" i="112"/>
  <c r="F3" i="112"/>
  <c r="E4" i="112"/>
  <c r="E6" i="112"/>
  <c r="E8" i="112"/>
  <c r="F12" i="112"/>
  <c r="F22" i="112" s="1"/>
  <c r="E13" i="112"/>
  <c r="E15" i="112"/>
  <c r="E17" i="112"/>
  <c r="E19" i="112"/>
  <c r="F21" i="112"/>
  <c r="F24" i="112"/>
  <c r="E25" i="112"/>
  <c r="E26" i="112"/>
  <c r="E27" i="112"/>
  <c r="E28" i="112"/>
  <c r="E30" i="112"/>
  <c r="F31" i="112"/>
  <c r="F34" i="112"/>
  <c r="E35" i="112"/>
  <c r="F36" i="112"/>
  <c r="E37" i="112"/>
  <c r="F38" i="112"/>
  <c r="E39" i="112"/>
  <c r="F43" i="112"/>
  <c r="F48" i="112" s="1"/>
  <c r="E44" i="112"/>
  <c r="E46" i="112"/>
  <c r="D59" i="112"/>
  <c r="E61" i="112"/>
  <c r="E63" i="112" s="1"/>
  <c r="E65" i="112"/>
  <c r="E67" i="112"/>
  <c r="E69" i="112"/>
  <c r="E71" i="112"/>
  <c r="D72" i="112"/>
  <c r="E74" i="112"/>
  <c r="E76" i="112"/>
  <c r="E78" i="112"/>
  <c r="E80" i="112"/>
  <c r="D81" i="112"/>
  <c r="D82" i="112" s="1"/>
  <c r="F3" i="109"/>
  <c r="F5" i="109"/>
  <c r="F7" i="109"/>
  <c r="F9" i="109"/>
  <c r="F12" i="109"/>
  <c r="F22" i="109" s="1"/>
  <c r="F14" i="109"/>
  <c r="F16" i="109"/>
  <c r="F18" i="109"/>
  <c r="F20" i="109"/>
  <c r="F21" i="109"/>
  <c r="F24" i="109"/>
  <c r="F29" i="109"/>
  <c r="F31" i="109"/>
  <c r="F34" i="109"/>
  <c r="F36" i="109"/>
  <c r="F38" i="109"/>
  <c r="F40" i="109"/>
  <c r="F43" i="109"/>
  <c r="F45" i="109"/>
  <c r="F47" i="109"/>
  <c r="D59" i="109"/>
  <c r="E61" i="109"/>
  <c r="E63" i="109" s="1"/>
  <c r="E65" i="109"/>
  <c r="E67" i="109"/>
  <c r="E69" i="109"/>
  <c r="E71" i="109"/>
  <c r="D72" i="109"/>
  <c r="E74" i="109"/>
  <c r="E76" i="109"/>
  <c r="E78" i="109"/>
  <c r="E80" i="109"/>
  <c r="D81" i="109"/>
  <c r="D82" i="109" s="1"/>
  <c r="E3" i="109"/>
  <c r="E12" i="109"/>
  <c r="E22" i="109" s="1"/>
  <c r="E24" i="109"/>
  <c r="E34" i="109"/>
  <c r="E41" i="109" s="1"/>
  <c r="E43" i="109"/>
  <c r="F3" i="108"/>
  <c r="F5" i="108"/>
  <c r="F7" i="108"/>
  <c r="F9" i="108"/>
  <c r="F12" i="108"/>
  <c r="F22" i="108" s="1"/>
  <c r="F14" i="108"/>
  <c r="F16" i="108"/>
  <c r="F18" i="108"/>
  <c r="F20" i="108"/>
  <c r="F21" i="108"/>
  <c r="F24" i="108"/>
  <c r="F29" i="108"/>
  <c r="F31" i="108"/>
  <c r="F34" i="108"/>
  <c r="F36" i="108"/>
  <c r="F38" i="108"/>
  <c r="F40" i="108"/>
  <c r="F43" i="108"/>
  <c r="E44" i="108"/>
  <c r="F45" i="108"/>
  <c r="E46" i="108"/>
  <c r="F47" i="108"/>
  <c r="E61" i="108"/>
  <c r="E63" i="108" s="1"/>
  <c r="E65" i="108"/>
  <c r="E67" i="108"/>
  <c r="E69" i="108"/>
  <c r="E71" i="108"/>
  <c r="D72" i="108"/>
  <c r="E74" i="108"/>
  <c r="E76" i="108"/>
  <c r="E78" i="108"/>
  <c r="E80" i="108"/>
  <c r="D81" i="108"/>
  <c r="D82" i="108" s="1"/>
  <c r="E3" i="108"/>
  <c r="E12" i="108"/>
  <c r="E22" i="108" s="1"/>
  <c r="E24" i="108"/>
  <c r="E34" i="108"/>
  <c r="E41" i="108" s="1"/>
  <c r="E43" i="108"/>
  <c r="F3" i="107"/>
  <c r="F10" i="107" s="1"/>
  <c r="E4" i="107"/>
  <c r="E6" i="107"/>
  <c r="E8" i="107"/>
  <c r="F12" i="107"/>
  <c r="F22" i="107" s="1"/>
  <c r="E13" i="107"/>
  <c r="F14" i="107"/>
  <c r="E15" i="107"/>
  <c r="F16" i="107"/>
  <c r="E17" i="107"/>
  <c r="F18" i="107"/>
  <c r="E19" i="107"/>
  <c r="F20" i="107"/>
  <c r="F21" i="107"/>
  <c r="F24" i="107"/>
  <c r="F32" i="107" s="1"/>
  <c r="E27" i="107"/>
  <c r="E28" i="107"/>
  <c r="F29" i="107"/>
  <c r="E30" i="107"/>
  <c r="F31" i="107"/>
  <c r="F34" i="107"/>
  <c r="F36" i="107"/>
  <c r="F38" i="107"/>
  <c r="E39" i="107"/>
  <c r="F40" i="107"/>
  <c r="F43" i="107"/>
  <c r="E44" i="107"/>
  <c r="F45" i="107"/>
  <c r="E46" i="107"/>
  <c r="F47" i="107"/>
  <c r="E61" i="107"/>
  <c r="E63" i="107" s="1"/>
  <c r="E65" i="107"/>
  <c r="E67" i="107"/>
  <c r="E69" i="107"/>
  <c r="E71" i="107"/>
  <c r="D72" i="107"/>
  <c r="E74" i="107"/>
  <c r="E76" i="107"/>
  <c r="E78" i="107"/>
  <c r="E80" i="107"/>
  <c r="D81" i="107"/>
  <c r="D82" i="107" s="1"/>
  <c r="E24" i="107"/>
  <c r="E34" i="107"/>
  <c r="E41" i="107" s="1"/>
  <c r="E43" i="107"/>
  <c r="D22" i="89"/>
  <c r="E12" i="89"/>
  <c r="E22" i="89" s="1"/>
  <c r="D32" i="89"/>
  <c r="E24" i="89"/>
  <c r="E32" i="89" s="1"/>
  <c r="D41" i="89"/>
  <c r="E34" i="89"/>
  <c r="C82" i="89"/>
  <c r="D72" i="89"/>
  <c r="B82" i="89"/>
  <c r="D10" i="89"/>
  <c r="E3" i="89"/>
  <c r="E10" i="89" s="1"/>
  <c r="F12" i="89"/>
  <c r="F22" i="89" s="1"/>
  <c r="F14" i="89"/>
  <c r="F16" i="89"/>
  <c r="F18" i="89"/>
  <c r="F20" i="89"/>
  <c r="F24" i="89"/>
  <c r="F32" i="89" s="1"/>
  <c r="F34" i="89"/>
  <c r="F36" i="89"/>
  <c r="F38" i="89"/>
  <c r="F40" i="89"/>
  <c r="D48" i="89"/>
  <c r="E43" i="89"/>
  <c r="E48" i="89" s="1"/>
  <c r="D59" i="89"/>
  <c r="E72" i="89"/>
  <c r="F66" i="89"/>
  <c r="F68" i="89"/>
  <c r="F70" i="89"/>
  <c r="F75" i="89"/>
  <c r="F77" i="89"/>
  <c r="F79" i="89"/>
  <c r="D81" i="89"/>
  <c r="F3" i="115"/>
  <c r="F5" i="115"/>
  <c r="F7" i="115"/>
  <c r="F9" i="115"/>
  <c r="F12" i="115"/>
  <c r="F22" i="115" s="1"/>
  <c r="F14" i="115"/>
  <c r="F16" i="115"/>
  <c r="F18" i="115"/>
  <c r="F20" i="115"/>
  <c r="F21" i="115"/>
  <c r="F24" i="115"/>
  <c r="F29" i="115"/>
  <c r="F31" i="115"/>
  <c r="F34" i="115"/>
  <c r="F36" i="115"/>
  <c r="F38" i="115"/>
  <c r="F40" i="115"/>
  <c r="F43" i="115"/>
  <c r="F45" i="115"/>
  <c r="F47" i="115"/>
  <c r="D59" i="115"/>
  <c r="E61" i="115"/>
  <c r="E63" i="115" s="1"/>
  <c r="E65" i="115"/>
  <c r="E67" i="115"/>
  <c r="E69" i="115"/>
  <c r="E71" i="115"/>
  <c r="D72" i="115"/>
  <c r="E74" i="115"/>
  <c r="E76" i="115"/>
  <c r="E78" i="115"/>
  <c r="E80" i="115"/>
  <c r="D81" i="115"/>
  <c r="E3" i="115"/>
  <c r="E10" i="115" s="1"/>
  <c r="E12" i="115"/>
  <c r="E22" i="115" s="1"/>
  <c r="E24" i="115"/>
  <c r="E32" i="115" s="1"/>
  <c r="E34" i="115"/>
  <c r="E41" i="115" s="1"/>
  <c r="E43" i="115"/>
  <c r="E48" i="115" s="1"/>
  <c r="E59" i="117"/>
  <c r="F72" i="117"/>
  <c r="F3" i="117"/>
  <c r="F5" i="117"/>
  <c r="F7" i="117"/>
  <c r="F9" i="117"/>
  <c r="F12" i="117"/>
  <c r="F22" i="117" s="1"/>
  <c r="F14" i="117"/>
  <c r="F16" i="117"/>
  <c r="F18" i="117"/>
  <c r="E19" i="117"/>
  <c r="F20" i="117"/>
  <c r="F21" i="117"/>
  <c r="F24" i="117"/>
  <c r="F29" i="117"/>
  <c r="F31" i="117"/>
  <c r="F34" i="117"/>
  <c r="F36" i="117"/>
  <c r="F38" i="117"/>
  <c r="F40" i="117"/>
  <c r="F43" i="117"/>
  <c r="F45" i="117"/>
  <c r="E46" i="117"/>
  <c r="F47" i="117"/>
  <c r="D59" i="117"/>
  <c r="E61" i="117"/>
  <c r="E63" i="117" s="1"/>
  <c r="E65" i="117"/>
  <c r="E67" i="117"/>
  <c r="E69" i="117"/>
  <c r="E71" i="117"/>
  <c r="D72" i="117"/>
  <c r="E74" i="117"/>
  <c r="E76" i="117"/>
  <c r="E78" i="117"/>
  <c r="E80" i="117"/>
  <c r="D81" i="117"/>
  <c r="E3" i="117"/>
  <c r="E10" i="117" s="1"/>
  <c r="E12" i="117"/>
  <c r="E22" i="117" s="1"/>
  <c r="E24" i="117"/>
  <c r="E32" i="117" s="1"/>
  <c r="E34" i="117"/>
  <c r="E43" i="117"/>
  <c r="E48" i="117" s="1"/>
  <c r="F8" i="101"/>
  <c r="F44" i="101"/>
  <c r="F35" i="101"/>
  <c r="G36" i="101"/>
  <c r="F37" i="101"/>
  <c r="G38" i="101"/>
  <c r="F39" i="101"/>
  <c r="G40" i="101"/>
  <c r="F46" i="101"/>
  <c r="F65" i="101"/>
  <c r="G66" i="101"/>
  <c r="F67" i="101"/>
  <c r="G68" i="101"/>
  <c r="F69" i="101"/>
  <c r="G70" i="101"/>
  <c r="F71" i="101"/>
  <c r="F74" i="101"/>
  <c r="G75" i="101"/>
  <c r="F76" i="101"/>
  <c r="G77" i="101"/>
  <c r="F78" i="101"/>
  <c r="G79" i="101"/>
  <c r="F80" i="101"/>
  <c r="F6" i="101"/>
  <c r="F13" i="101"/>
  <c r="G14" i="101"/>
  <c r="F15" i="101"/>
  <c r="G16" i="101"/>
  <c r="F17" i="101"/>
  <c r="G18" i="101"/>
  <c r="F19" i="101"/>
  <c r="G20" i="101"/>
  <c r="F25" i="101"/>
  <c r="F26" i="101"/>
  <c r="F30" i="101"/>
  <c r="D82" i="101"/>
  <c r="E63" i="111"/>
  <c r="F72" i="111"/>
  <c r="F3" i="111"/>
  <c r="E4" i="111"/>
  <c r="E6" i="111"/>
  <c r="E8" i="111"/>
  <c r="F12" i="111"/>
  <c r="F22" i="111" s="1"/>
  <c r="E13" i="111"/>
  <c r="E15" i="111"/>
  <c r="E17" i="111"/>
  <c r="E19" i="111"/>
  <c r="F21" i="111"/>
  <c r="F24" i="111"/>
  <c r="F29" i="111"/>
  <c r="F31" i="111"/>
  <c r="F34" i="111"/>
  <c r="F41" i="111" s="1"/>
  <c r="F36" i="111"/>
  <c r="E37" i="111"/>
  <c r="F38" i="111"/>
  <c r="E39" i="111"/>
  <c r="F40" i="111"/>
  <c r="F43" i="111"/>
  <c r="F48" i="111" s="1"/>
  <c r="F45" i="111"/>
  <c r="E46" i="111"/>
  <c r="F47" i="111"/>
  <c r="D59" i="111"/>
  <c r="E65" i="111"/>
  <c r="E67" i="111"/>
  <c r="E69" i="111"/>
  <c r="E71" i="111"/>
  <c r="D72" i="111"/>
  <c r="E74" i="111"/>
  <c r="E76" i="111"/>
  <c r="E78" i="111"/>
  <c r="F79" i="111"/>
  <c r="E80" i="111"/>
  <c r="D81" i="111"/>
  <c r="E24" i="111"/>
  <c r="E32" i="111" s="1"/>
  <c r="E34" i="111"/>
  <c r="E43" i="111"/>
  <c r="E48" i="111" s="1"/>
  <c r="E72" i="110"/>
  <c r="F3" i="110"/>
  <c r="F5" i="110"/>
  <c r="F7" i="110"/>
  <c r="F9" i="110"/>
  <c r="F12" i="110"/>
  <c r="F22" i="110" s="1"/>
  <c r="F14" i="110"/>
  <c r="F16" i="110"/>
  <c r="F18" i="110"/>
  <c r="F20" i="110"/>
  <c r="F21" i="110"/>
  <c r="F24" i="110"/>
  <c r="F29" i="110"/>
  <c r="F31" i="110"/>
  <c r="F34" i="110"/>
  <c r="F36" i="110"/>
  <c r="F38" i="110"/>
  <c r="F40" i="110"/>
  <c r="F43" i="110"/>
  <c r="F45" i="110"/>
  <c r="F47" i="110"/>
  <c r="D59" i="110"/>
  <c r="F66" i="110"/>
  <c r="F68" i="110"/>
  <c r="F70" i="110"/>
  <c r="D72" i="110"/>
  <c r="F75" i="110"/>
  <c r="F77" i="110"/>
  <c r="F79" i="110"/>
  <c r="D81" i="110"/>
  <c r="D82" i="110" s="1"/>
  <c r="E3" i="110"/>
  <c r="E10" i="110" s="1"/>
  <c r="E12" i="110"/>
  <c r="E22" i="110" s="1"/>
  <c r="E24" i="110"/>
  <c r="E32" i="110" s="1"/>
  <c r="E34" i="110"/>
  <c r="E41" i="110" s="1"/>
  <c r="E43" i="110"/>
  <c r="E48" i="110" s="1"/>
  <c r="F3" i="106"/>
  <c r="F5" i="106"/>
  <c r="F7" i="106"/>
  <c r="F9" i="106"/>
  <c r="F12" i="106"/>
  <c r="F22" i="106" s="1"/>
  <c r="F14" i="106"/>
  <c r="F16" i="106"/>
  <c r="F18" i="106"/>
  <c r="F20" i="106"/>
  <c r="F21" i="106"/>
  <c r="F24" i="106"/>
  <c r="F29" i="106"/>
  <c r="F31" i="106"/>
  <c r="F34" i="106"/>
  <c r="E35" i="106"/>
  <c r="F36" i="106"/>
  <c r="E37" i="106"/>
  <c r="F38" i="106"/>
  <c r="E39" i="106"/>
  <c r="F40" i="106"/>
  <c r="F43" i="106"/>
  <c r="E44" i="106"/>
  <c r="F45" i="106"/>
  <c r="E46" i="106"/>
  <c r="F47" i="106"/>
  <c r="D59" i="106"/>
  <c r="E61" i="106"/>
  <c r="E63" i="106" s="1"/>
  <c r="E65" i="106"/>
  <c r="E67" i="106"/>
  <c r="E69" i="106"/>
  <c r="E71" i="106"/>
  <c r="D72" i="106"/>
  <c r="E74" i="106"/>
  <c r="E76" i="106"/>
  <c r="E78" i="106"/>
  <c r="E80" i="106"/>
  <c r="D81" i="106"/>
  <c r="E3" i="106"/>
  <c r="E12" i="106"/>
  <c r="E22" i="106" s="1"/>
  <c r="E24" i="106"/>
  <c r="E34" i="106"/>
  <c r="E41" i="106" s="1"/>
  <c r="E43" i="106"/>
  <c r="E48" i="106" s="1"/>
  <c r="E4" i="105"/>
  <c r="E6" i="105"/>
  <c r="E8" i="105"/>
  <c r="E13" i="105"/>
  <c r="E15" i="105"/>
  <c r="E17" i="105"/>
  <c r="E19" i="105"/>
  <c r="E25" i="105"/>
  <c r="E26" i="105"/>
  <c r="E27" i="105"/>
  <c r="E28" i="105"/>
  <c r="E30" i="105"/>
  <c r="E35" i="105"/>
  <c r="E37" i="105"/>
  <c r="E39" i="105"/>
  <c r="E44" i="105"/>
  <c r="E46" i="105"/>
  <c r="E61" i="105"/>
  <c r="E63" i="105" s="1"/>
  <c r="E65" i="105"/>
  <c r="E67" i="105"/>
  <c r="E69" i="105"/>
  <c r="E71" i="105"/>
  <c r="D72" i="105"/>
  <c r="E74" i="105"/>
  <c r="E76" i="105"/>
  <c r="E78" i="105"/>
  <c r="E80" i="105"/>
  <c r="D81" i="105"/>
  <c r="F4" i="105"/>
  <c r="F10" i="105" s="1"/>
  <c r="F25" i="105"/>
  <c r="F32" i="105" s="1"/>
  <c r="F35" i="105"/>
  <c r="F41" i="105" s="1"/>
  <c r="F44" i="105"/>
  <c r="F3" i="104"/>
  <c r="F5" i="104"/>
  <c r="F7" i="104"/>
  <c r="F9" i="104"/>
  <c r="F12" i="104"/>
  <c r="F22" i="104" s="1"/>
  <c r="F14" i="104"/>
  <c r="F16" i="104"/>
  <c r="F18" i="104"/>
  <c r="F20" i="104"/>
  <c r="F21" i="104"/>
  <c r="F24" i="104"/>
  <c r="F29" i="104"/>
  <c r="F31" i="104"/>
  <c r="F34" i="104"/>
  <c r="F36" i="104"/>
  <c r="F38" i="104"/>
  <c r="F40" i="104"/>
  <c r="F43" i="104"/>
  <c r="F45" i="104"/>
  <c r="E46" i="104"/>
  <c r="F47" i="104"/>
  <c r="E61" i="104"/>
  <c r="E63" i="104" s="1"/>
  <c r="E65" i="104"/>
  <c r="E67" i="104"/>
  <c r="E69" i="104"/>
  <c r="E71" i="104"/>
  <c r="D72" i="104"/>
  <c r="E74" i="104"/>
  <c r="E76" i="104"/>
  <c r="E78" i="104"/>
  <c r="E80" i="104"/>
  <c r="D81" i="104"/>
  <c r="E3" i="104"/>
  <c r="E10" i="104" s="1"/>
  <c r="E12" i="104"/>
  <c r="E22" i="104" s="1"/>
  <c r="E24" i="104"/>
  <c r="E32" i="104" s="1"/>
  <c r="E34" i="104"/>
  <c r="E41" i="104" s="1"/>
  <c r="E43" i="104"/>
  <c r="E48" i="104" s="1"/>
  <c r="F3" i="103"/>
  <c r="F5" i="103"/>
  <c r="F7" i="103"/>
  <c r="F9" i="103"/>
  <c r="F12" i="103"/>
  <c r="F22" i="103" s="1"/>
  <c r="F14" i="103"/>
  <c r="F16" i="103"/>
  <c r="F18" i="103"/>
  <c r="F20" i="103"/>
  <c r="F21" i="103"/>
  <c r="F24" i="103"/>
  <c r="F29" i="103"/>
  <c r="F31" i="103"/>
  <c r="F34" i="103"/>
  <c r="F36" i="103"/>
  <c r="F38" i="103"/>
  <c r="F40" i="103"/>
  <c r="F43" i="103"/>
  <c r="F45" i="103"/>
  <c r="F47" i="103"/>
  <c r="E61" i="103"/>
  <c r="E63" i="103" s="1"/>
  <c r="E65" i="103"/>
  <c r="E67" i="103"/>
  <c r="E69" i="103"/>
  <c r="E71" i="103"/>
  <c r="D72" i="103"/>
  <c r="E74" i="103"/>
  <c r="E76" i="103"/>
  <c r="E78" i="103"/>
  <c r="E80" i="103"/>
  <c r="D81" i="103"/>
  <c r="E3" i="103"/>
  <c r="E10" i="103" s="1"/>
  <c r="E12" i="103"/>
  <c r="E22" i="103" s="1"/>
  <c r="E24" i="103"/>
  <c r="E32" i="103" s="1"/>
  <c r="E34" i="103"/>
  <c r="E41" i="103" s="1"/>
  <c r="E43" i="103"/>
  <c r="E48" i="103" s="1"/>
  <c r="F3" i="102"/>
  <c r="F5" i="102"/>
  <c r="F7" i="102"/>
  <c r="F9" i="102"/>
  <c r="F12" i="102"/>
  <c r="F22" i="102" s="1"/>
  <c r="F14" i="102"/>
  <c r="F16" i="102"/>
  <c r="F18" i="102"/>
  <c r="E19" i="102"/>
  <c r="F20" i="102"/>
  <c r="F21" i="102"/>
  <c r="F24" i="102"/>
  <c r="F29" i="102"/>
  <c r="F31" i="102"/>
  <c r="F34" i="102"/>
  <c r="F36" i="102"/>
  <c r="F38" i="102"/>
  <c r="F40" i="102"/>
  <c r="F43" i="102"/>
  <c r="E44" i="102"/>
  <c r="F45" i="102"/>
  <c r="E46" i="102"/>
  <c r="F47" i="102"/>
  <c r="D59" i="102"/>
  <c r="E61" i="102"/>
  <c r="E63" i="102" s="1"/>
  <c r="E65" i="102"/>
  <c r="E67" i="102"/>
  <c r="E69" i="102"/>
  <c r="E71" i="102"/>
  <c r="D72" i="102"/>
  <c r="E74" i="102"/>
  <c r="E76" i="102"/>
  <c r="E78" i="102"/>
  <c r="E80" i="102"/>
  <c r="D81" i="102"/>
  <c r="E3" i="102"/>
  <c r="E10" i="102" s="1"/>
  <c r="E12" i="102"/>
  <c r="E22" i="102" s="1"/>
  <c r="E24" i="102"/>
  <c r="E32" i="102" s="1"/>
  <c r="E34" i="102"/>
  <c r="E41" i="102" s="1"/>
  <c r="E43" i="102"/>
  <c r="E48" i="102" s="1"/>
  <c r="E81" i="100"/>
  <c r="E72" i="100"/>
  <c r="E32" i="100"/>
  <c r="E59" i="100"/>
  <c r="E41" i="100"/>
  <c r="F17" i="100"/>
  <c r="F13" i="100"/>
  <c r="D10" i="100"/>
  <c r="D82" i="100" s="1"/>
  <c r="F8" i="100"/>
  <c r="F4" i="100"/>
  <c r="F10" i="100" s="1"/>
  <c r="G5" i="101"/>
  <c r="G7" i="101"/>
  <c r="G9" i="101"/>
  <c r="E22" i="101"/>
  <c r="F12" i="101"/>
  <c r="F22" i="101" s="1"/>
  <c r="G21" i="101"/>
  <c r="E32" i="101"/>
  <c r="F24" i="101"/>
  <c r="F32" i="101" s="1"/>
  <c r="G29" i="101"/>
  <c r="G31" i="101"/>
  <c r="E41" i="101"/>
  <c r="F34" i="101"/>
  <c r="F41" i="101" s="1"/>
  <c r="G45" i="101"/>
  <c r="G47" i="101"/>
  <c r="F59" i="101"/>
  <c r="E72" i="101"/>
  <c r="C82" i="101"/>
  <c r="E81" i="101"/>
  <c r="E10" i="100"/>
  <c r="E10" i="101"/>
  <c r="F3" i="101"/>
  <c r="G32" i="101"/>
  <c r="E48" i="101"/>
  <c r="F43" i="101"/>
  <c r="F48" i="101" s="1"/>
  <c r="E59" i="101"/>
  <c r="F3" i="99"/>
  <c r="F10" i="99" s="1"/>
  <c r="E4" i="99"/>
  <c r="E6" i="99"/>
  <c r="E8" i="99"/>
  <c r="F12" i="99"/>
  <c r="F22" i="99" s="1"/>
  <c r="E13" i="99"/>
  <c r="E15" i="99"/>
  <c r="E17" i="99"/>
  <c r="E19" i="99"/>
  <c r="F21" i="99"/>
  <c r="F24" i="99"/>
  <c r="E25" i="99"/>
  <c r="E26" i="99"/>
  <c r="E27" i="99"/>
  <c r="E28" i="99"/>
  <c r="F29" i="99"/>
  <c r="E30" i="99"/>
  <c r="F31" i="99"/>
  <c r="F34" i="99"/>
  <c r="F41" i="99" s="1"/>
  <c r="E35" i="99"/>
  <c r="E37" i="99"/>
  <c r="E39" i="99"/>
  <c r="F43" i="99"/>
  <c r="E44" i="99"/>
  <c r="F45" i="99"/>
  <c r="E46" i="99"/>
  <c r="F47" i="99"/>
  <c r="E61" i="99"/>
  <c r="E63" i="99" s="1"/>
  <c r="E65" i="99"/>
  <c r="E67" i="99"/>
  <c r="E69" i="99"/>
  <c r="E71" i="99"/>
  <c r="D72" i="99"/>
  <c r="E74" i="99"/>
  <c r="E76" i="99"/>
  <c r="E78" i="99"/>
  <c r="E80" i="99"/>
  <c r="D81" i="99"/>
  <c r="F3" i="98"/>
  <c r="F5" i="98"/>
  <c r="F7" i="98"/>
  <c r="F9" i="98"/>
  <c r="F12" i="98"/>
  <c r="F22" i="98" s="1"/>
  <c r="F14" i="98"/>
  <c r="F16" i="98"/>
  <c r="F18" i="98"/>
  <c r="E19" i="98"/>
  <c r="F20" i="98"/>
  <c r="F21" i="98"/>
  <c r="F24" i="98"/>
  <c r="F29" i="98"/>
  <c r="F31" i="98"/>
  <c r="F34" i="98"/>
  <c r="F36" i="98"/>
  <c r="F38" i="98"/>
  <c r="F40" i="98"/>
  <c r="F43" i="98"/>
  <c r="F45" i="98"/>
  <c r="F47" i="98"/>
  <c r="D59" i="98"/>
  <c r="E61" i="98"/>
  <c r="E63" i="98" s="1"/>
  <c r="E65" i="98"/>
  <c r="E67" i="98"/>
  <c r="E69" i="98"/>
  <c r="E71" i="98"/>
  <c r="D72" i="98"/>
  <c r="E74" i="98"/>
  <c r="E76" i="98"/>
  <c r="E78" i="98"/>
  <c r="E80" i="98"/>
  <c r="D81" i="98"/>
  <c r="D82" i="98" s="1"/>
  <c r="E3" i="98"/>
  <c r="E12" i="98"/>
  <c r="E22" i="98" s="1"/>
  <c r="E24" i="98"/>
  <c r="E34" i="98"/>
  <c r="E41" i="98" s="1"/>
  <c r="E43" i="98"/>
  <c r="E48" i="98" s="1"/>
  <c r="F3" i="97"/>
  <c r="F5" i="97"/>
  <c r="F7" i="97"/>
  <c r="F9" i="97"/>
  <c r="F12" i="97"/>
  <c r="F22" i="97" s="1"/>
  <c r="F14" i="97"/>
  <c r="F16" i="97"/>
  <c r="F18" i="97"/>
  <c r="F20" i="97"/>
  <c r="F21" i="97"/>
  <c r="F24" i="97"/>
  <c r="F29" i="97"/>
  <c r="F31" i="97"/>
  <c r="F34" i="97"/>
  <c r="F36" i="97"/>
  <c r="F38" i="97"/>
  <c r="F40" i="97"/>
  <c r="F43" i="97"/>
  <c r="F45" i="97"/>
  <c r="E46" i="97"/>
  <c r="F47" i="97"/>
  <c r="D59" i="97"/>
  <c r="E61" i="97"/>
  <c r="E63" i="97" s="1"/>
  <c r="E65" i="97"/>
  <c r="E67" i="97"/>
  <c r="E69" i="97"/>
  <c r="E71" i="97"/>
  <c r="D72" i="97"/>
  <c r="E74" i="97"/>
  <c r="E76" i="97"/>
  <c r="E78" i="97"/>
  <c r="E80" i="97"/>
  <c r="D81" i="97"/>
  <c r="D82" i="97" s="1"/>
  <c r="E3" i="97"/>
  <c r="E12" i="97"/>
  <c r="E22" i="97" s="1"/>
  <c r="E24" i="97"/>
  <c r="E34" i="97"/>
  <c r="E41" i="97" s="1"/>
  <c r="E43" i="97"/>
  <c r="E48" i="97" s="1"/>
  <c r="F3" i="96"/>
  <c r="F5" i="96"/>
  <c r="F7" i="96"/>
  <c r="F9" i="96"/>
  <c r="F12" i="96"/>
  <c r="F22" i="96" s="1"/>
  <c r="F14" i="96"/>
  <c r="F16" i="96"/>
  <c r="F18" i="96"/>
  <c r="F20" i="96"/>
  <c r="F21" i="96"/>
  <c r="F24" i="96"/>
  <c r="F29" i="96"/>
  <c r="F31" i="96"/>
  <c r="F34" i="96"/>
  <c r="F36" i="96"/>
  <c r="F38" i="96"/>
  <c r="F40" i="96"/>
  <c r="F43" i="96"/>
  <c r="E44" i="96"/>
  <c r="F45" i="96"/>
  <c r="E46" i="96"/>
  <c r="F47" i="96"/>
  <c r="D59" i="96"/>
  <c r="E61" i="96"/>
  <c r="E63" i="96" s="1"/>
  <c r="E65" i="96"/>
  <c r="E67" i="96"/>
  <c r="E69" i="96"/>
  <c r="E71" i="96"/>
  <c r="D72" i="96"/>
  <c r="E74" i="96"/>
  <c r="E76" i="96"/>
  <c r="E78" i="96"/>
  <c r="E80" i="96"/>
  <c r="D81" i="96"/>
  <c r="E3" i="96"/>
  <c r="E10" i="96" s="1"/>
  <c r="E12" i="96"/>
  <c r="E22" i="96" s="1"/>
  <c r="E24" i="96"/>
  <c r="E32" i="96" s="1"/>
  <c r="E34" i="96"/>
  <c r="E43" i="96"/>
  <c r="E48" i="96" s="1"/>
  <c r="F3" i="95"/>
  <c r="F5" i="95"/>
  <c r="F7" i="95"/>
  <c r="F9" i="95"/>
  <c r="F12" i="95"/>
  <c r="F22" i="95" s="1"/>
  <c r="F14" i="95"/>
  <c r="F16" i="95"/>
  <c r="F18" i="95"/>
  <c r="F20" i="95"/>
  <c r="F21" i="95"/>
  <c r="F24" i="95"/>
  <c r="F29" i="95"/>
  <c r="F31" i="95"/>
  <c r="F34" i="95"/>
  <c r="F36" i="95"/>
  <c r="F38" i="95"/>
  <c r="F40" i="95"/>
  <c r="F43" i="95"/>
  <c r="F45" i="95"/>
  <c r="E46" i="95"/>
  <c r="F47" i="95"/>
  <c r="E61" i="95"/>
  <c r="E63" i="95" s="1"/>
  <c r="E65" i="95"/>
  <c r="E67" i="95"/>
  <c r="E69" i="95"/>
  <c r="E71" i="95"/>
  <c r="D72" i="95"/>
  <c r="E74" i="95"/>
  <c r="E76" i="95"/>
  <c r="E78" i="95"/>
  <c r="E80" i="95"/>
  <c r="D81" i="95"/>
  <c r="E3" i="95"/>
  <c r="E10" i="95" s="1"/>
  <c r="E12" i="95"/>
  <c r="E22" i="95" s="1"/>
  <c r="E24" i="95"/>
  <c r="E34" i="95"/>
  <c r="E41" i="95" s="1"/>
  <c r="E43" i="95"/>
  <c r="F3" i="94"/>
  <c r="F5" i="94"/>
  <c r="F7" i="94"/>
  <c r="F9" i="94"/>
  <c r="F12" i="94"/>
  <c r="F22" i="94" s="1"/>
  <c r="F14" i="94"/>
  <c r="F16" i="94"/>
  <c r="F18" i="94"/>
  <c r="F20" i="94"/>
  <c r="F21" i="94"/>
  <c r="F24" i="94"/>
  <c r="F29" i="94"/>
  <c r="F31" i="94"/>
  <c r="F34" i="94"/>
  <c r="F36" i="94"/>
  <c r="F38" i="94"/>
  <c r="F40" i="94"/>
  <c r="F43" i="94"/>
  <c r="F45" i="94"/>
  <c r="E46" i="94"/>
  <c r="E61" i="94"/>
  <c r="E63" i="94" s="1"/>
  <c r="E65" i="94"/>
  <c r="E67" i="94"/>
  <c r="E69" i="94"/>
  <c r="E71" i="94"/>
  <c r="D72" i="94"/>
  <c r="E74" i="94"/>
  <c r="E76" i="94"/>
  <c r="E78" i="94"/>
  <c r="E80" i="94"/>
  <c r="D81" i="94"/>
  <c r="D82" i="94" s="1"/>
  <c r="E3" i="94"/>
  <c r="E10" i="94" s="1"/>
  <c r="E12" i="94"/>
  <c r="E22" i="94" s="1"/>
  <c r="E24" i="94"/>
  <c r="E34" i="94"/>
  <c r="E41" i="94" s="1"/>
  <c r="E43" i="94"/>
  <c r="E48" i="94" s="1"/>
  <c r="E59" i="93"/>
  <c r="F3" i="93"/>
  <c r="F10" i="93" s="1"/>
  <c r="E4" i="93"/>
  <c r="E6" i="93"/>
  <c r="E8" i="93"/>
  <c r="F12" i="93"/>
  <c r="F22" i="93" s="1"/>
  <c r="E13" i="93"/>
  <c r="E15" i="93"/>
  <c r="E17" i="93"/>
  <c r="E19" i="93"/>
  <c r="F24" i="93"/>
  <c r="F32" i="93" s="1"/>
  <c r="E25" i="93"/>
  <c r="E26" i="93"/>
  <c r="E27" i="93"/>
  <c r="E28" i="93"/>
  <c r="E30" i="93"/>
  <c r="F34" i="93"/>
  <c r="F41" i="93" s="1"/>
  <c r="E35" i="93"/>
  <c r="E37" i="93"/>
  <c r="E39" i="93"/>
  <c r="F43" i="93"/>
  <c r="F48" i="93" s="1"/>
  <c r="F82" i="93" s="1"/>
  <c r="E44" i="93"/>
  <c r="E46" i="93"/>
  <c r="E61" i="93"/>
  <c r="E63" i="93" s="1"/>
  <c r="E65" i="93"/>
  <c r="E67" i="93"/>
  <c r="E69" i="93"/>
  <c r="E71" i="93"/>
  <c r="D72" i="93"/>
  <c r="E74" i="93"/>
  <c r="E76" i="93"/>
  <c r="E78" i="93"/>
  <c r="E80" i="93"/>
  <c r="D81" i="93"/>
  <c r="E41" i="92"/>
  <c r="F35" i="92"/>
  <c r="F37" i="92"/>
  <c r="F39" i="92"/>
  <c r="D41" i="92"/>
  <c r="F44" i="92"/>
  <c r="E4" i="92"/>
  <c r="E6" i="92"/>
  <c r="E8" i="92"/>
  <c r="E13" i="92"/>
  <c r="E15" i="92"/>
  <c r="E17" i="92"/>
  <c r="E19" i="92"/>
  <c r="E25" i="92"/>
  <c r="E26" i="92"/>
  <c r="E27" i="92"/>
  <c r="E28" i="92"/>
  <c r="E30" i="92"/>
  <c r="F43" i="92"/>
  <c r="F48" i="92" s="1"/>
  <c r="E46" i="92"/>
  <c r="E48" i="92" s="1"/>
  <c r="E61" i="92"/>
  <c r="E63" i="92" s="1"/>
  <c r="E65" i="92"/>
  <c r="E67" i="92"/>
  <c r="E69" i="92"/>
  <c r="E71" i="92"/>
  <c r="D72" i="92"/>
  <c r="E74" i="92"/>
  <c r="E76" i="92"/>
  <c r="E78" i="92"/>
  <c r="E80" i="92"/>
  <c r="D81" i="92"/>
  <c r="D82" i="92" s="1"/>
  <c r="F4" i="92"/>
  <c r="F10" i="92" s="1"/>
  <c r="F25" i="92"/>
  <c r="F32" i="92" s="1"/>
  <c r="F3" i="91"/>
  <c r="F10" i="91" s="1"/>
  <c r="E4" i="91"/>
  <c r="E6" i="91"/>
  <c r="E8" i="91"/>
  <c r="F12" i="91"/>
  <c r="F22" i="91" s="1"/>
  <c r="E13" i="91"/>
  <c r="E15" i="91"/>
  <c r="E17" i="91"/>
  <c r="E19" i="91"/>
  <c r="F24" i="91"/>
  <c r="F32" i="91" s="1"/>
  <c r="E25" i="91"/>
  <c r="E26" i="91"/>
  <c r="E27" i="91"/>
  <c r="E28" i="91"/>
  <c r="E30" i="91"/>
  <c r="F34" i="91"/>
  <c r="F41" i="91" s="1"/>
  <c r="E35" i="91"/>
  <c r="E37" i="91"/>
  <c r="E39" i="91"/>
  <c r="F43" i="91"/>
  <c r="F48" i="91" s="1"/>
  <c r="F82" i="91" s="1"/>
  <c r="E44" i="91"/>
  <c r="E46" i="91"/>
  <c r="E61" i="91"/>
  <c r="E63" i="91" s="1"/>
  <c r="E65" i="91"/>
  <c r="E67" i="91"/>
  <c r="E69" i="91"/>
  <c r="E71" i="91"/>
  <c r="D72" i="91"/>
  <c r="E74" i="91"/>
  <c r="E76" i="91"/>
  <c r="E78" i="91"/>
  <c r="E80" i="91"/>
  <c r="D81" i="91"/>
  <c r="E59" i="90"/>
  <c r="F72" i="90"/>
  <c r="F81" i="90"/>
  <c r="F3" i="90"/>
  <c r="F5" i="90"/>
  <c r="F7" i="90"/>
  <c r="F9" i="90"/>
  <c r="F12" i="90"/>
  <c r="F22" i="90" s="1"/>
  <c r="F14" i="90"/>
  <c r="F16" i="90"/>
  <c r="F18" i="90"/>
  <c r="F20" i="90"/>
  <c r="F21" i="90"/>
  <c r="F24" i="90"/>
  <c r="E28" i="90"/>
  <c r="F29" i="90"/>
  <c r="E30" i="90"/>
  <c r="F31" i="90"/>
  <c r="F34" i="90"/>
  <c r="E35" i="90"/>
  <c r="F36" i="90"/>
  <c r="E37" i="90"/>
  <c r="F38" i="90"/>
  <c r="E39" i="90"/>
  <c r="F40" i="90"/>
  <c r="F43" i="90"/>
  <c r="E44" i="90"/>
  <c r="F45" i="90"/>
  <c r="E46" i="90"/>
  <c r="F47" i="90"/>
  <c r="E61" i="90"/>
  <c r="E63" i="90" s="1"/>
  <c r="E65" i="90"/>
  <c r="E67" i="90"/>
  <c r="E69" i="90"/>
  <c r="E71" i="90"/>
  <c r="D72" i="90"/>
  <c r="E74" i="90"/>
  <c r="E76" i="90"/>
  <c r="E78" i="90"/>
  <c r="E80" i="90"/>
  <c r="D81" i="90"/>
  <c r="E3" i="90"/>
  <c r="E10" i="90" s="1"/>
  <c r="E12" i="90"/>
  <c r="E22" i="90" s="1"/>
  <c r="E24" i="90"/>
  <c r="E34" i="90"/>
  <c r="E41" i="90" s="1"/>
  <c r="E43" i="90"/>
  <c r="E10" i="91" l="1"/>
  <c r="E10" i="92"/>
  <c r="E32" i="93"/>
  <c r="E10" i="93"/>
  <c r="E41" i="105"/>
  <c r="E10" i="105"/>
  <c r="E10" i="111"/>
  <c r="F81" i="89"/>
  <c r="E32" i="112"/>
  <c r="E10" i="112"/>
  <c r="E41" i="113"/>
  <c r="E10" i="114"/>
  <c r="E41" i="118"/>
  <c r="E48" i="90"/>
  <c r="E32" i="90"/>
  <c r="D82" i="91"/>
  <c r="E48" i="91"/>
  <c r="E41" i="91"/>
  <c r="E32" i="91"/>
  <c r="E32" i="92"/>
  <c r="F41" i="92"/>
  <c r="E48" i="93"/>
  <c r="E41" i="93"/>
  <c r="E32" i="94"/>
  <c r="E48" i="95"/>
  <c r="E32" i="95"/>
  <c r="E41" i="96"/>
  <c r="E32" i="97"/>
  <c r="E10" i="97"/>
  <c r="E32" i="98"/>
  <c r="E10" i="98"/>
  <c r="D82" i="99"/>
  <c r="E48" i="99"/>
  <c r="E41" i="99"/>
  <c r="E32" i="99"/>
  <c r="E10" i="99"/>
  <c r="F10" i="101"/>
  <c r="G48" i="101"/>
  <c r="D82" i="102"/>
  <c r="D82" i="103"/>
  <c r="F48" i="105"/>
  <c r="F82" i="105" s="1"/>
  <c r="D82" i="105"/>
  <c r="E48" i="105"/>
  <c r="E32" i="105"/>
  <c r="E32" i="106"/>
  <c r="E10" i="106"/>
  <c r="E82" i="110"/>
  <c r="I25" i="110" s="1"/>
  <c r="I27" i="110" s="1"/>
  <c r="F81" i="110"/>
  <c r="F72" i="110"/>
  <c r="E41" i="111"/>
  <c r="F81" i="111"/>
  <c r="F10" i="111"/>
  <c r="E41" i="117"/>
  <c r="D82" i="117"/>
  <c r="D82" i="89"/>
  <c r="F72" i="89"/>
  <c r="E41" i="89"/>
  <c r="E82" i="89" s="1"/>
  <c r="I25" i="89" s="1"/>
  <c r="I27" i="89" s="1"/>
  <c r="E10" i="107"/>
  <c r="E48" i="108"/>
  <c r="E32" i="108"/>
  <c r="E10" i="108"/>
  <c r="E48" i="109"/>
  <c r="E32" i="109"/>
  <c r="E10" i="109"/>
  <c r="E48" i="112"/>
  <c r="E41" i="112"/>
  <c r="F10" i="112"/>
  <c r="E32" i="113"/>
  <c r="E10" i="113"/>
  <c r="E41" i="114"/>
  <c r="F10" i="114"/>
  <c r="E32" i="116"/>
  <c r="E10" i="116"/>
  <c r="E48" i="118"/>
  <c r="E32" i="118"/>
  <c r="E10" i="118"/>
  <c r="F81" i="100"/>
  <c r="F82" i="100" s="1"/>
  <c r="E72" i="118"/>
  <c r="F32" i="118"/>
  <c r="F10" i="118"/>
  <c r="D82" i="118"/>
  <c r="E81" i="118"/>
  <c r="E82" i="118" s="1"/>
  <c r="I25" i="118" s="1"/>
  <c r="I27" i="118" s="1"/>
  <c r="F48" i="118"/>
  <c r="F41" i="118"/>
  <c r="E81" i="116"/>
  <c r="F41" i="116"/>
  <c r="F82" i="116" s="1"/>
  <c r="E72" i="116"/>
  <c r="E72" i="114"/>
  <c r="D82" i="114"/>
  <c r="E81" i="114"/>
  <c r="E82" i="114" s="1"/>
  <c r="I25" i="114" s="1"/>
  <c r="I27" i="114" s="1"/>
  <c r="F48" i="114"/>
  <c r="F41" i="114"/>
  <c r="F32" i="114"/>
  <c r="E81" i="113"/>
  <c r="F32" i="113"/>
  <c r="F82" i="113" s="1"/>
  <c r="E72" i="113"/>
  <c r="E81" i="112"/>
  <c r="F41" i="112"/>
  <c r="E72" i="112"/>
  <c r="F32" i="112"/>
  <c r="E72" i="109"/>
  <c r="F32" i="109"/>
  <c r="F10" i="109"/>
  <c r="E81" i="109"/>
  <c r="E82" i="109" s="1"/>
  <c r="I25" i="109" s="1"/>
  <c r="I27" i="109" s="1"/>
  <c r="F48" i="109"/>
  <c r="F41" i="109"/>
  <c r="E81" i="108"/>
  <c r="F32" i="108"/>
  <c r="F10" i="108"/>
  <c r="E72" i="108"/>
  <c r="F48" i="108"/>
  <c r="F41" i="108"/>
  <c r="E48" i="107"/>
  <c r="E32" i="107"/>
  <c r="E72" i="107"/>
  <c r="F48" i="107"/>
  <c r="E81" i="107"/>
  <c r="F41" i="107"/>
  <c r="F41" i="89"/>
  <c r="F82" i="89" s="1"/>
  <c r="E72" i="115"/>
  <c r="F32" i="115"/>
  <c r="F10" i="115"/>
  <c r="D82" i="115"/>
  <c r="E81" i="115"/>
  <c r="E82" i="115" s="1"/>
  <c r="I25" i="115" s="1"/>
  <c r="I27" i="115" s="1"/>
  <c r="F48" i="115"/>
  <c r="F41" i="115"/>
  <c r="E72" i="117"/>
  <c r="F48" i="117"/>
  <c r="F41" i="117"/>
  <c r="F10" i="117"/>
  <c r="E81" i="117"/>
  <c r="E82" i="117" s="1"/>
  <c r="I25" i="117" s="1"/>
  <c r="I27" i="117" s="1"/>
  <c r="F32" i="117"/>
  <c r="F82" i="117" s="1"/>
  <c r="G41" i="101"/>
  <c r="F81" i="101"/>
  <c r="G72" i="101"/>
  <c r="G10" i="101"/>
  <c r="G81" i="101"/>
  <c r="F72" i="101"/>
  <c r="F82" i="101" s="1"/>
  <c r="J25" i="101" s="1"/>
  <c r="J27" i="101" s="1"/>
  <c r="E81" i="111"/>
  <c r="D82" i="111"/>
  <c r="E72" i="111"/>
  <c r="F32" i="111"/>
  <c r="F82" i="111" s="1"/>
  <c r="F48" i="110"/>
  <c r="F41" i="110"/>
  <c r="F32" i="110"/>
  <c r="F10" i="110"/>
  <c r="E72" i="106"/>
  <c r="F41" i="106"/>
  <c r="D82" i="106"/>
  <c r="E81" i="106"/>
  <c r="E82" i="106" s="1"/>
  <c r="I25" i="106" s="1"/>
  <c r="I27" i="106" s="1"/>
  <c r="F48" i="106"/>
  <c r="F32" i="106"/>
  <c r="F10" i="106"/>
  <c r="E72" i="105"/>
  <c r="E81" i="105"/>
  <c r="E72" i="104"/>
  <c r="F32" i="104"/>
  <c r="F10" i="104"/>
  <c r="D82" i="104"/>
  <c r="E81" i="104"/>
  <c r="E82" i="104" s="1"/>
  <c r="I25" i="104" s="1"/>
  <c r="I27" i="104" s="1"/>
  <c r="F48" i="104"/>
  <c r="F41" i="104"/>
  <c r="E81" i="103"/>
  <c r="F32" i="103"/>
  <c r="F10" i="103"/>
  <c r="E72" i="103"/>
  <c r="F48" i="103"/>
  <c r="F41" i="103"/>
  <c r="E81" i="102"/>
  <c r="F48" i="102"/>
  <c r="F41" i="102"/>
  <c r="F10" i="102"/>
  <c r="E72" i="102"/>
  <c r="F32" i="102"/>
  <c r="E82" i="101"/>
  <c r="E82" i="100"/>
  <c r="I25" i="100" s="1"/>
  <c r="I27" i="100" s="1"/>
  <c r="E72" i="99"/>
  <c r="F48" i="99"/>
  <c r="F82" i="99" s="1"/>
  <c r="F32" i="99"/>
  <c r="E81" i="99"/>
  <c r="E82" i="99" s="1"/>
  <c r="I25" i="99" s="1"/>
  <c r="I27" i="99" s="1"/>
  <c r="E81" i="98"/>
  <c r="F48" i="98"/>
  <c r="F41" i="98"/>
  <c r="F10" i="98"/>
  <c r="E72" i="98"/>
  <c r="F32" i="98"/>
  <c r="E81" i="97"/>
  <c r="F32" i="97"/>
  <c r="F10" i="97"/>
  <c r="E72" i="97"/>
  <c r="F48" i="97"/>
  <c r="F41" i="97"/>
  <c r="E72" i="96"/>
  <c r="F32" i="96"/>
  <c r="F10" i="96"/>
  <c r="D82" i="96"/>
  <c r="E81" i="96"/>
  <c r="E82" i="96" s="1"/>
  <c r="I25" i="96" s="1"/>
  <c r="I27" i="96" s="1"/>
  <c r="F48" i="96"/>
  <c r="F82" i="96" s="1"/>
  <c r="F41" i="96"/>
  <c r="E72" i="95"/>
  <c r="F32" i="95"/>
  <c r="F10" i="95"/>
  <c r="D82" i="95"/>
  <c r="E81" i="95"/>
  <c r="E82" i="95" s="1"/>
  <c r="I25" i="95" s="1"/>
  <c r="I27" i="95" s="1"/>
  <c r="F48" i="95"/>
  <c r="F41" i="95"/>
  <c r="E81" i="94"/>
  <c r="F32" i="94"/>
  <c r="F10" i="94"/>
  <c r="E72" i="94"/>
  <c r="F48" i="94"/>
  <c r="F41" i="94"/>
  <c r="E72" i="93"/>
  <c r="D82" i="93"/>
  <c r="E81" i="93"/>
  <c r="E82" i="93" s="1"/>
  <c r="I25" i="93" s="1"/>
  <c r="I27" i="93" s="1"/>
  <c r="F82" i="92"/>
  <c r="E81" i="92"/>
  <c r="E72" i="92"/>
  <c r="E81" i="91"/>
  <c r="E72" i="91"/>
  <c r="E72" i="90"/>
  <c r="F48" i="90"/>
  <c r="F32" i="90"/>
  <c r="F10" i="90"/>
  <c r="D82" i="90"/>
  <c r="E81" i="90"/>
  <c r="E82" i="90" s="1"/>
  <c r="I25" i="90" s="1"/>
  <c r="I27" i="90" s="1"/>
  <c r="F41" i="90"/>
  <c r="F82" i="90"/>
  <c r="F35" i="2"/>
  <c r="E82" i="92" l="1"/>
  <c r="I25" i="92" s="1"/>
  <c r="I27" i="92" s="1"/>
  <c r="F82" i="97"/>
  <c r="E82" i="105"/>
  <c r="I25" i="105" s="1"/>
  <c r="I27" i="105" s="1"/>
  <c r="F82" i="110"/>
  <c r="E82" i="107"/>
  <c r="I25" i="107" s="1"/>
  <c r="I27" i="107" s="1"/>
  <c r="F82" i="118"/>
  <c r="F82" i="112"/>
  <c r="E82" i="116"/>
  <c r="I25" i="116" s="1"/>
  <c r="I27" i="116" s="1"/>
  <c r="F82" i="114"/>
  <c r="E82" i="113"/>
  <c r="I25" i="113" s="1"/>
  <c r="I27" i="113" s="1"/>
  <c r="E82" i="112"/>
  <c r="I25" i="112" s="1"/>
  <c r="I27" i="112" s="1"/>
  <c r="F82" i="109"/>
  <c r="F82" i="108"/>
  <c r="E82" i="108"/>
  <c r="I25" i="108" s="1"/>
  <c r="I27" i="108" s="1"/>
  <c r="F82" i="107"/>
  <c r="F82" i="115"/>
  <c r="G82" i="101"/>
  <c r="E82" i="111"/>
  <c r="I25" i="111" s="1"/>
  <c r="I27" i="111" s="1"/>
  <c r="F82" i="106"/>
  <c r="F82" i="104"/>
  <c r="F82" i="103"/>
  <c r="E82" i="103"/>
  <c r="I25" i="103" s="1"/>
  <c r="I27" i="103" s="1"/>
  <c r="F82" i="102"/>
  <c r="E82" i="102"/>
  <c r="I25" i="102" s="1"/>
  <c r="I27" i="102" s="1"/>
  <c r="F82" i="98"/>
  <c r="E82" i="98"/>
  <c r="I25" i="98" s="1"/>
  <c r="I27" i="98" s="1"/>
  <c r="E82" i="97"/>
  <c r="I25" i="97" s="1"/>
  <c r="I27" i="97" s="1"/>
  <c r="F82" i="95"/>
  <c r="F82" i="94"/>
  <c r="E82" i="94"/>
  <c r="I25" i="94" s="1"/>
  <c r="I27" i="94" s="1"/>
  <c r="E82" i="91"/>
  <c r="I25" i="91" s="1"/>
  <c r="I27" i="91" s="1"/>
  <c r="B35" i="2" l="1"/>
</calcChain>
</file>

<file path=xl/sharedStrings.xml><?xml version="1.0" encoding="utf-8"?>
<sst xmlns="http://schemas.openxmlformats.org/spreadsheetml/2006/main" count="2360" uniqueCount="386">
  <si>
    <t>Nombre Paciente</t>
  </si>
  <si>
    <t>Abono</t>
  </si>
  <si>
    <t>Deduccion</t>
  </si>
  <si>
    <t>V. despues de deduccion</t>
  </si>
  <si>
    <t>% Odontologo</t>
  </si>
  <si>
    <t>% Sonrident</t>
  </si>
  <si>
    <t>DR SUSANA ESCOBAR</t>
  </si>
  <si>
    <t>GASTOS</t>
  </si>
  <si>
    <t>VALOR</t>
  </si>
  <si>
    <t>DR FELIPE TAMAYO</t>
  </si>
  <si>
    <t>TOTAL GASTOS</t>
  </si>
  <si>
    <t>TOTALES</t>
  </si>
  <si>
    <t>INGRESO NETO</t>
  </si>
  <si>
    <t>INGRESO BRUTO</t>
  </si>
  <si>
    <t>TOTAL DR FELIPE</t>
  </si>
  <si>
    <t>TOTAL DR SUSANA</t>
  </si>
  <si>
    <t>DR OVIDIO CUARTAS</t>
  </si>
  <si>
    <t>TOTAL OVIDIO</t>
  </si>
  <si>
    <t>DR CARLOS RESPTREPO</t>
  </si>
  <si>
    <t>TOTAL CARLOS</t>
  </si>
  <si>
    <t>DRA SARA GUISAO</t>
  </si>
  <si>
    <t>TOTAL DRA SARA</t>
  </si>
  <si>
    <t>TOTAL DR ELIZABETH</t>
  </si>
  <si>
    <t>DR FLOR CARVAJAL</t>
  </si>
  <si>
    <t>INGRESOS NETOS</t>
  </si>
  <si>
    <t>DIA</t>
  </si>
  <si>
    <t xml:space="preserve">GASTOS </t>
  </si>
  <si>
    <t>TOTAL DR FLOR</t>
  </si>
  <si>
    <t>DR ELIZABETH TABORDA</t>
  </si>
  <si>
    <t>TOTAL MES</t>
  </si>
  <si>
    <t>DOC JHON GARCIA</t>
  </si>
  <si>
    <t>TOTAL DOC JHON GARCIA</t>
  </si>
  <si>
    <t>OTROS</t>
  </si>
  <si>
    <t>TOTAL OTROS</t>
  </si>
  <si>
    <t xml:space="preserve"> </t>
  </si>
  <si>
    <t>Nombre del paciente</t>
  </si>
  <si>
    <t>DR YULI FRANCO</t>
  </si>
  <si>
    <t>TOTAL DR YULI</t>
  </si>
  <si>
    <t>DR ESTEBAN VALENCIA</t>
  </si>
  <si>
    <t>TOTAL DR ESTEBAN</t>
  </si>
  <si>
    <t xml:space="preserve">DRA SARA CAÑAS </t>
  </si>
  <si>
    <t xml:space="preserve">TOTAL DRA SARA </t>
  </si>
  <si>
    <t xml:space="preserve">DRA ANA CAROLINA HERERRA </t>
  </si>
  <si>
    <t xml:space="preserve">TOTAL DR ANA </t>
  </si>
  <si>
    <t xml:space="preserve">DRA DANIELA BEDOYA </t>
  </si>
  <si>
    <t xml:space="preserve">TOTAL DRA DANIELA </t>
  </si>
  <si>
    <t>DR CARLOS RESTREPO</t>
  </si>
  <si>
    <t xml:space="preserve">DESCRIPCION </t>
  </si>
  <si>
    <t>NOMBRE PACIENTE</t>
  </si>
  <si>
    <t>ABONO</t>
  </si>
  <si>
    <t>DEDUCCION</t>
  </si>
  <si>
    <t>V. DESPUES DE DEDUCCION</t>
  </si>
  <si>
    <t>GABRIELA PATIÑO</t>
  </si>
  <si>
    <t>CARILLA 21</t>
  </si>
  <si>
    <t>PERNO Y PROVISIONAL</t>
  </si>
  <si>
    <t>LIGIA GALLEGO</t>
  </si>
  <si>
    <t xml:space="preserve">PROTESIS Y CORONA </t>
  </si>
  <si>
    <t xml:space="preserve">LIMPIEZA </t>
  </si>
  <si>
    <t xml:space="preserve">OLGA CECILIA RIOS </t>
  </si>
  <si>
    <t>PROTESIS</t>
  </si>
  <si>
    <t>DRA YESENIA VIDAL</t>
  </si>
  <si>
    <t xml:space="preserve">MOISES FALCONETTE </t>
  </si>
  <si>
    <t>ENDODONCIA (36)</t>
  </si>
  <si>
    <t>RESINA DEL 36</t>
  </si>
  <si>
    <t xml:space="preserve">TAPABOCAS </t>
  </si>
  <si>
    <t>ALEJANDRO MUÑOZ ZAMORA</t>
  </si>
  <si>
    <t>LILIANA JARAMILLO</t>
  </si>
  <si>
    <t>TOTAL DR LILIANA</t>
  </si>
  <si>
    <t xml:space="preserve">PROTESIS </t>
  </si>
  <si>
    <t>HENRY MOLINA</t>
  </si>
  <si>
    <t>MELQUECIDES MARTINEZ</t>
  </si>
  <si>
    <t>BOLSAS</t>
  </si>
  <si>
    <t>JESUS ALBERTO CARVAJAL</t>
  </si>
  <si>
    <t xml:space="preserve">NORA MARIN </t>
  </si>
  <si>
    <t xml:space="preserve">BORDES 11 Y 21 </t>
  </si>
  <si>
    <t>BORDE 21</t>
  </si>
  <si>
    <t xml:space="preserve">PAGO ASESORIA VIVIANA </t>
  </si>
  <si>
    <t xml:space="preserve">EXODONCIAS </t>
  </si>
  <si>
    <t xml:space="preserve">ANDREA LOAIZA GARCIA </t>
  </si>
  <si>
    <t>MAURICIO MUÑOZ</t>
  </si>
  <si>
    <t>EXODONCIAS 21, 11, 12 Y 13 Y LIMPIEZA</t>
  </si>
  <si>
    <t>FREDY ALBERTO QUINTERO</t>
  </si>
  <si>
    <t>ENDODONCIA</t>
  </si>
  <si>
    <t>DON CARLOS</t>
  </si>
  <si>
    <t>DON HECTOR MANTENIMIENTO</t>
  </si>
  <si>
    <t>DESCRIPCION</t>
  </si>
  <si>
    <t>CARLOS FREYMAN QUINTERO</t>
  </si>
  <si>
    <t xml:space="preserve">ABONO TRATAMIENTO </t>
  </si>
  <si>
    <t xml:space="preserve">JESUS ALBERTO CARVAJAL </t>
  </si>
  <si>
    <t xml:space="preserve">PROVISIONAL </t>
  </si>
  <si>
    <t xml:space="preserve">DIEGO SERNA </t>
  </si>
  <si>
    <t>EXTRACCION</t>
  </si>
  <si>
    <t xml:space="preserve">KERNI HERNANDEZ </t>
  </si>
  <si>
    <t>ALBA ROCIO ZAPATA</t>
  </si>
  <si>
    <t xml:space="preserve">JESUS RAMIRO JARAMILLO </t>
  </si>
  <si>
    <t xml:space="preserve">PROTESIS METALICA </t>
  </si>
  <si>
    <t xml:space="preserve">MAURICIO MUÑOZ </t>
  </si>
  <si>
    <t>PROTESIS ACRILICA SUP E INF</t>
  </si>
  <si>
    <t>AJUSTE DEDUCCION 03/04/2023</t>
  </si>
  <si>
    <t xml:space="preserve">YEISON HENAO </t>
  </si>
  <si>
    <t>DON CARLOS (LUISA)</t>
  </si>
  <si>
    <t>RESINA</t>
  </si>
  <si>
    <t>PROTESIS PARCIAL SUP</t>
  </si>
  <si>
    <t xml:space="preserve">LIMPIEZA + CARIILA </t>
  </si>
  <si>
    <t xml:space="preserve">DON CARLOS </t>
  </si>
  <si>
    <t xml:space="preserve">DESCRIPCIÓN </t>
  </si>
  <si>
    <t xml:space="preserve">MARTA LUCIA PULGARÍN </t>
  </si>
  <si>
    <t>MARIA YANETH CARDENAS</t>
  </si>
  <si>
    <t xml:space="preserve">PLACA BRUXISMO </t>
  </si>
  <si>
    <t>BEATRIZ OSORIO</t>
  </si>
  <si>
    <t>EXODONCIA</t>
  </si>
  <si>
    <t>ARLENY CARDENAS</t>
  </si>
  <si>
    <t xml:space="preserve">MARLENY SEPULVEDA </t>
  </si>
  <si>
    <t xml:space="preserve">ENDODONCIA </t>
  </si>
  <si>
    <t xml:space="preserve">LUZ MARINA HINESTROZA </t>
  </si>
  <si>
    <t xml:space="preserve">AICHEL HERRERA </t>
  </si>
  <si>
    <t xml:space="preserve">DRA KRISHNA </t>
  </si>
  <si>
    <t xml:space="preserve">TOTAL DRA KRISHNA </t>
  </si>
  <si>
    <t>VAIOLET</t>
  </si>
  <si>
    <t xml:space="preserve">PAGO LUIS PTE FERNANDO VIANA </t>
  </si>
  <si>
    <t xml:space="preserve">LILIAN MADRID </t>
  </si>
  <si>
    <t>LIMPIEZA</t>
  </si>
  <si>
    <t>OSCAR RESTREPO</t>
  </si>
  <si>
    <t>NEDIS RAMOS</t>
  </si>
  <si>
    <t xml:space="preserve">RESINA </t>
  </si>
  <si>
    <t xml:space="preserve">EMILSE ARROYAVE </t>
  </si>
  <si>
    <t>PLACA BRUXISMO</t>
  </si>
  <si>
    <t xml:space="preserve">MARIA YANET CARDENAS </t>
  </si>
  <si>
    <t>DRA MAYRA MONTIEL</t>
  </si>
  <si>
    <t xml:space="preserve">TOTAL DR MAYRA </t>
  </si>
  <si>
    <t xml:space="preserve">EXODONCIA </t>
  </si>
  <si>
    <t xml:space="preserve">YAJAIRA </t>
  </si>
  <si>
    <t xml:space="preserve">LUIS MIGUEL RUEDA </t>
  </si>
  <si>
    <t xml:space="preserve">HUVER PEREZ </t>
  </si>
  <si>
    <t>CONTROL ORTODONCIA</t>
  </si>
  <si>
    <t xml:space="preserve">LAURI SIERRA </t>
  </si>
  <si>
    <t xml:space="preserve">JUAN DAVID VELEZ </t>
  </si>
  <si>
    <t>JUAN DAVID VELEZ</t>
  </si>
  <si>
    <t>CLAUDIA OSORIO</t>
  </si>
  <si>
    <t xml:space="preserve">PATRICIA VASQUEZ </t>
  </si>
  <si>
    <t xml:space="preserve">SARA PULGARIN  </t>
  </si>
  <si>
    <t xml:space="preserve">MARIANGEL PALACIO </t>
  </si>
  <si>
    <t xml:space="preserve">YHENIFER DUQUE </t>
  </si>
  <si>
    <t>ELSY LONDOÑO</t>
  </si>
  <si>
    <t>MARIA DANIELA ECHEVERRY</t>
  </si>
  <si>
    <t xml:space="preserve">SARA VELEZ </t>
  </si>
  <si>
    <t>REPARACION</t>
  </si>
  <si>
    <t xml:space="preserve">DOLY PEREZ </t>
  </si>
  <si>
    <t xml:space="preserve">DAVID HIJO DON CARLOS </t>
  </si>
  <si>
    <t xml:space="preserve">SANTIAGO MORALES </t>
  </si>
  <si>
    <t xml:space="preserve">JHON EDISON ESPINOSA </t>
  </si>
  <si>
    <t xml:space="preserve">CONTROL ORTODONCIA </t>
  </si>
  <si>
    <t xml:space="preserve">PAULINA ESPINOSA </t>
  </si>
  <si>
    <t xml:space="preserve">MANTENIMIENTO TUBERIA </t>
  </si>
  <si>
    <t xml:space="preserve">LAURA SANCHEZ </t>
  </si>
  <si>
    <t xml:space="preserve">JUAN FERNANDO GAITAN </t>
  </si>
  <si>
    <t xml:space="preserve">DIEGO AGUIRRE </t>
  </si>
  <si>
    <t xml:space="preserve">TOMAS MARIN </t>
  </si>
  <si>
    <t xml:space="preserve">SOFIA BALLESTEROS </t>
  </si>
  <si>
    <t>MAITE MACHADO</t>
  </si>
  <si>
    <t xml:space="preserve">ANGIE NAVA </t>
  </si>
  <si>
    <t xml:space="preserve">EMMANUEL BARRIENTOS </t>
  </si>
  <si>
    <t xml:space="preserve">MONTAJE INFERIOR </t>
  </si>
  <si>
    <t>JOHAN COLORADO</t>
  </si>
  <si>
    <t xml:space="preserve">MONTAJE SUPERIOR </t>
  </si>
  <si>
    <t>MARISOL LONDOÑO</t>
  </si>
  <si>
    <t>BRADSAMUEL MONTENEGRO</t>
  </si>
  <si>
    <t xml:space="preserve">MERCADO </t>
  </si>
  <si>
    <t xml:space="preserve">SANTIAGO PULGARIN </t>
  </si>
  <si>
    <t xml:space="preserve">ALBA ROCIO ZAPATA </t>
  </si>
  <si>
    <t xml:space="preserve">FELIPE ARROYAVE </t>
  </si>
  <si>
    <t>JUAN JOSE JIMENEZ</t>
  </si>
  <si>
    <t xml:space="preserve">JOHAN ARROYAVE </t>
  </si>
  <si>
    <t xml:space="preserve">ADRIANA MEJIA </t>
  </si>
  <si>
    <t>WILSON ACEVEDO</t>
  </si>
  <si>
    <t xml:space="preserve">KELLY PEREZ </t>
  </si>
  <si>
    <t xml:space="preserve">YESENIA PEREZ </t>
  </si>
  <si>
    <t xml:space="preserve">JORGE ANDRES CORDOBA </t>
  </si>
  <si>
    <t>JAIME ACEVEDO</t>
  </si>
  <si>
    <t>RAMIRO JARAMILLO</t>
  </si>
  <si>
    <t>ABONO PROTESIS</t>
  </si>
  <si>
    <t xml:space="preserve">VASOS Y CARNE </t>
  </si>
  <si>
    <t xml:space="preserve">LINA BENITEZ </t>
  </si>
  <si>
    <t xml:space="preserve">CORONAS METAL PORCELANA </t>
  </si>
  <si>
    <t>JOSE DANIEL GIRALDO</t>
  </si>
  <si>
    <t xml:space="preserve">UBERNAL CORREA </t>
  </si>
  <si>
    <t xml:space="preserve">PROTESIS PARCIAL INF </t>
  </si>
  <si>
    <t xml:space="preserve">SANTIAGO MORA </t>
  </si>
  <si>
    <t xml:space="preserve">AMPARO SERNA </t>
  </si>
  <si>
    <t>CEMENTACION</t>
  </si>
  <si>
    <t xml:space="preserve">ANDRES MARULANDA </t>
  </si>
  <si>
    <t>TUBO</t>
  </si>
  <si>
    <t>DAVID HIJO DE DON CARLOS</t>
  </si>
  <si>
    <t xml:space="preserve">DRA MAYRA MONTIEL </t>
  </si>
  <si>
    <t>TOTAL DR DRA</t>
  </si>
  <si>
    <t xml:space="preserve">RODRIGO MUÑOZ </t>
  </si>
  <si>
    <t xml:space="preserve">LILIANA </t>
  </si>
  <si>
    <t xml:space="preserve">SOL MARIA JIMENEZ </t>
  </si>
  <si>
    <t>AMPOLLA</t>
  </si>
  <si>
    <t xml:space="preserve">RAMIRO JARAMILLO </t>
  </si>
  <si>
    <t>MICROPUNTAS Y PEGASTICK</t>
  </si>
  <si>
    <t>ARREGLO TUBO</t>
  </si>
  <si>
    <t xml:space="preserve">BRALIS PEREZ </t>
  </si>
  <si>
    <t xml:space="preserve">ALVARO ROLDAN </t>
  </si>
  <si>
    <t>AJUSTE FINCA Y PAGO SERVICIOS</t>
  </si>
  <si>
    <t xml:space="preserve">NORALBA SALDARRIGA </t>
  </si>
  <si>
    <t>DORA HENAO</t>
  </si>
  <si>
    <t>UBALDO ACEVEDO</t>
  </si>
  <si>
    <t>BASURAS</t>
  </si>
  <si>
    <t>EMANUEL-DON CARLOS</t>
  </si>
  <si>
    <t>DRA KRISHNA RESTREPO</t>
  </si>
  <si>
    <t>TOTAL DRA KRISHNA</t>
  </si>
  <si>
    <t>EDGAR ROJAS</t>
  </si>
  <si>
    <t xml:space="preserve">REPARACION </t>
  </si>
  <si>
    <t xml:space="preserve">PROTESIS SUPERIOR </t>
  </si>
  <si>
    <t>DILIA MARIA OTALVARO</t>
  </si>
  <si>
    <t>PROVISIONAL</t>
  </si>
  <si>
    <t>JOSE LUIS LONDOÑO</t>
  </si>
  <si>
    <t xml:space="preserve">ELIANA ATEHORTUA </t>
  </si>
  <si>
    <t xml:space="preserve">PIEDAD GRAJALES </t>
  </si>
  <si>
    <t xml:space="preserve">RUBEN DARIO LAVERDE </t>
  </si>
  <si>
    <t xml:space="preserve">DANIEL ESTEBAN RIVERA </t>
  </si>
  <si>
    <t>JUAN CARLOS TUMAL</t>
  </si>
  <si>
    <t xml:space="preserve">DIEGO RODRIGUEZ </t>
  </si>
  <si>
    <t>YEISON GIRALDO</t>
  </si>
  <si>
    <t xml:space="preserve">SIOMAR OSORNO </t>
  </si>
  <si>
    <t>JESSICA CASTRO LOBO</t>
  </si>
  <si>
    <t xml:space="preserve">ANTONIO JOSE SANCHEZ </t>
  </si>
  <si>
    <t xml:space="preserve">RETIRO DE BRACKETS SUP E INF </t>
  </si>
  <si>
    <t xml:space="preserve">CAROLINA CORDOBA </t>
  </si>
  <si>
    <t>EXAMENES OCUPACIONALES JUAN DAVID Y LISETH</t>
  </si>
  <si>
    <t xml:space="preserve">SHIRLEY GONZALEZ </t>
  </si>
  <si>
    <t>SAMY POSADA</t>
  </si>
  <si>
    <t xml:space="preserve">ESTEFANIA SANCHEZ PEREZ </t>
  </si>
  <si>
    <t>ANDRES ORREGO</t>
  </si>
  <si>
    <t xml:space="preserve">JHON EDISON MURILLO </t>
  </si>
  <si>
    <t xml:space="preserve">RETIRO DE BRACKETS </t>
  </si>
  <si>
    <t xml:space="preserve">SANTIAGO CARDONA </t>
  </si>
  <si>
    <t xml:space="preserve">SAMUEL GARCIA </t>
  </si>
  <si>
    <t>LUZ MARINA RESTREPO</t>
  </si>
  <si>
    <t xml:space="preserve">ARREGLO PLOMERIA </t>
  </si>
  <si>
    <t>WILFER CARRILLO</t>
  </si>
  <si>
    <t xml:space="preserve">SANTIAGO ARBOLEDA </t>
  </si>
  <si>
    <t xml:space="preserve">MATERIALES PLOMERIA </t>
  </si>
  <si>
    <t xml:space="preserve">VALENTINA ARIAS </t>
  </si>
  <si>
    <t xml:space="preserve">CEMENTACION CORONA </t>
  </si>
  <si>
    <t>ANGELY CASTRO</t>
  </si>
  <si>
    <t xml:space="preserve">LEIDY JOHANA MARIN </t>
  </si>
  <si>
    <t>SANTIAGO RESTREPO</t>
  </si>
  <si>
    <t>JULIO ANDRES MUÑOZ</t>
  </si>
  <si>
    <t xml:space="preserve">ANGELO JARAMILLO </t>
  </si>
  <si>
    <t>MONTAJE INFERIOR</t>
  </si>
  <si>
    <t xml:space="preserve">MARIA CRISTINA MARIN </t>
  </si>
  <si>
    <t>KIT ASEO</t>
  </si>
  <si>
    <t xml:space="preserve">MARIANA RIOS </t>
  </si>
  <si>
    <t xml:space="preserve">PAGO LUIS PROTESIS LIBARDO MUÑOZ </t>
  </si>
  <si>
    <t xml:space="preserve">PAGO LUIS PROTESIS ANGELA OLARTE </t>
  </si>
  <si>
    <t xml:space="preserve">JAZMIN PEREZ </t>
  </si>
  <si>
    <t>ISABEL CRISTINA RESTREPO</t>
  </si>
  <si>
    <t xml:space="preserve">LUIS ENRIQUE MARTINEZ </t>
  </si>
  <si>
    <t xml:space="preserve">EMERSON GUZMAN </t>
  </si>
  <si>
    <t xml:space="preserve">ANDRES GARCES </t>
  </si>
  <si>
    <t xml:space="preserve">MARY LUZ ALZATE </t>
  </si>
  <si>
    <t>DIANA QUINTERO</t>
  </si>
  <si>
    <t xml:space="preserve">MARIELA MUÑOZ </t>
  </si>
  <si>
    <t>MARTIN LONDOÑO</t>
  </si>
  <si>
    <t xml:space="preserve">PERNO </t>
  </si>
  <si>
    <t xml:space="preserve">GUSTAVO GOMEZ </t>
  </si>
  <si>
    <t xml:space="preserve">LIBARDO MUÑOZ </t>
  </si>
  <si>
    <t xml:space="preserve">ELIZABETH GUTEIRREZ </t>
  </si>
  <si>
    <t>LILIANA (AREPAS)</t>
  </si>
  <si>
    <t xml:space="preserve">MARLENY AGUDELO </t>
  </si>
  <si>
    <t xml:space="preserve">TOTAL DR KRISHNA </t>
  </si>
  <si>
    <t>DIANA TORO</t>
  </si>
  <si>
    <t xml:space="preserve">JUAN DAVID </t>
  </si>
  <si>
    <t>ESTIVER PEREZ</t>
  </si>
  <si>
    <t>JUAN JOSE MACIAS</t>
  </si>
  <si>
    <t xml:space="preserve">CONTROL Y TORNILLO </t>
  </si>
  <si>
    <t xml:space="preserve">MARCOS GONZALEZ </t>
  </si>
  <si>
    <t xml:space="preserve">EVELYN RUIZ </t>
  </si>
  <si>
    <t xml:space="preserve">LINA MOSQUERA </t>
  </si>
  <si>
    <t>GREGORY BUENAVENTURA</t>
  </si>
  <si>
    <t xml:space="preserve">ALBA BARRERA </t>
  </si>
  <si>
    <t xml:space="preserve">YUDY GALVIS </t>
  </si>
  <si>
    <t xml:space="preserve">MANUELA GAVIRIA </t>
  </si>
  <si>
    <t>DON ORLANDO</t>
  </si>
  <si>
    <t>MATERIALES DE LUCHO</t>
  </si>
  <si>
    <t>DIEGO RESTREPO</t>
  </si>
  <si>
    <t>NANCY GALEANO</t>
  </si>
  <si>
    <t>LUISA FERNANDA ECHEVERRY</t>
  </si>
  <si>
    <t>NATALY BERNAL</t>
  </si>
  <si>
    <t xml:space="preserve">ANGIE HINCAPIE </t>
  </si>
  <si>
    <t xml:space="preserve">COMPRAS ÉXITO </t>
  </si>
  <si>
    <t xml:space="preserve">DORA USUGA </t>
  </si>
  <si>
    <t xml:space="preserve">LORENA MUSIS </t>
  </si>
  <si>
    <t xml:space="preserve">DANIEL VILLA </t>
  </si>
  <si>
    <t xml:space="preserve">JONATHAN MUÑOZ </t>
  </si>
  <si>
    <t>JUAN DAVID GALEANO</t>
  </si>
  <si>
    <t xml:space="preserve">ASLY CHAVES </t>
  </si>
  <si>
    <t xml:space="preserve">YIRA DIAZ </t>
  </si>
  <si>
    <t xml:space="preserve">ALMUERZO TRABAJADORES </t>
  </si>
  <si>
    <t xml:space="preserve">JUAN ALEJANDRO BETANCURT </t>
  </si>
  <si>
    <t xml:space="preserve">BRAYAN UZCATEGUI </t>
  </si>
  <si>
    <t>ESTEBAN BERRIO</t>
  </si>
  <si>
    <t>BRAYAN AMAYA</t>
  </si>
  <si>
    <t>DAVID</t>
  </si>
  <si>
    <t xml:space="preserve">OSCAR CHAVARRIAGA </t>
  </si>
  <si>
    <t xml:space="preserve">ALEJANDRO MARIN </t>
  </si>
  <si>
    <t>RAMON PATIÑO</t>
  </si>
  <si>
    <t xml:space="preserve">RESINAS </t>
  </si>
  <si>
    <t xml:space="preserve">MACARIO PEREA </t>
  </si>
  <si>
    <t>JUAN ESTEBAN CASTRO</t>
  </si>
  <si>
    <t>ALEJANDRO CASERES</t>
  </si>
  <si>
    <t xml:space="preserve">CARMEN SOFIA FALQUEZ </t>
  </si>
  <si>
    <t xml:space="preserve">HAROLD PEREZ </t>
  </si>
  <si>
    <t xml:space="preserve">SARA MUÑOZ </t>
  </si>
  <si>
    <t xml:space="preserve">LIMPIEZAN </t>
  </si>
  <si>
    <t xml:space="preserve">JHOAN VARGAS </t>
  </si>
  <si>
    <t xml:space="preserve">SARA SANCHEZ </t>
  </si>
  <si>
    <t xml:space="preserve">DANIELA GIL MORA </t>
  </si>
  <si>
    <t xml:space="preserve">CEMENTACION </t>
  </si>
  <si>
    <t xml:space="preserve">MARIA ALEYDA FLORES </t>
  </si>
  <si>
    <t>ARREGLO BAÑO</t>
  </si>
  <si>
    <t xml:space="preserve">JOSE ALFREDO CIRO </t>
  </si>
  <si>
    <t xml:space="preserve">EXTRACCION </t>
  </si>
  <si>
    <t xml:space="preserve">JOAHN DAVID SANCHEZ </t>
  </si>
  <si>
    <t>LUCES PRIMER PISO</t>
  </si>
  <si>
    <t>BLANQUEAMIENTO</t>
  </si>
  <si>
    <t xml:space="preserve">JAMES HORTUA </t>
  </si>
  <si>
    <t xml:space="preserve">DIEGO PUERTA </t>
  </si>
  <si>
    <t xml:space="preserve">CESAR AUGUSTO PALACIO </t>
  </si>
  <si>
    <t xml:space="preserve">ALEJANDRO MONSALVE </t>
  </si>
  <si>
    <t>AMONIO</t>
  </si>
  <si>
    <t xml:space="preserve">FOTOCOPIAS </t>
  </si>
  <si>
    <t>RESIDUO BIOLOGICO</t>
  </si>
  <si>
    <t xml:space="preserve">IVAN RAMIREZ </t>
  </si>
  <si>
    <t xml:space="preserve">MARLON TANGARIFE </t>
  </si>
  <si>
    <t>ENDODONCIA MULTI</t>
  </si>
  <si>
    <t xml:space="preserve">KELLY URIBE </t>
  </si>
  <si>
    <t>ELIZABETH GUTIERREZ</t>
  </si>
  <si>
    <t>DETARTRAJE</t>
  </si>
  <si>
    <t>JAISON LEGUIA</t>
  </si>
  <si>
    <t xml:space="preserve">RETIRO ORTODONCIA </t>
  </si>
  <si>
    <t xml:space="preserve">JOSE LUIS </t>
  </si>
  <si>
    <t xml:space="preserve">OLGA RIOS </t>
  </si>
  <si>
    <t>PROTESIS INFERIOR</t>
  </si>
  <si>
    <t>TOTAL DR KRISHNA</t>
  </si>
  <si>
    <t>FERNANDO MONTOYA</t>
  </si>
  <si>
    <t>RESINAS</t>
  </si>
  <si>
    <t xml:space="preserve">YOLANDA LOPEZ </t>
  </si>
  <si>
    <t xml:space="preserve">PROTESIS TOTAL SUPERIOR </t>
  </si>
  <si>
    <t>EXODONCIA Y RESINA</t>
  </si>
  <si>
    <t xml:space="preserve">ORLANDO CASTRILLON </t>
  </si>
  <si>
    <t xml:space="preserve">CRISTINA CHAVARRIAGA </t>
  </si>
  <si>
    <t xml:space="preserve">DAVID </t>
  </si>
  <si>
    <t>IRIS COGOLLO</t>
  </si>
  <si>
    <t>LIMPIEZA, RESINA Y REPARACION</t>
  </si>
  <si>
    <t xml:space="preserve">SILVANA TABORDA LALINDE </t>
  </si>
  <si>
    <t>RUBEN DARIO LAVERDE</t>
  </si>
  <si>
    <t xml:space="preserve">JHONNY ALEXANDER VASQUEZ </t>
  </si>
  <si>
    <t>ENDODONCIA UNI</t>
  </si>
  <si>
    <t xml:space="preserve">FABIO BENJUMEA </t>
  </si>
  <si>
    <t xml:space="preserve">CARPETAS </t>
  </si>
  <si>
    <t xml:space="preserve">TRABAJADOR </t>
  </si>
  <si>
    <t>PEDRO PABLO NARANJO</t>
  </si>
  <si>
    <t xml:space="preserve">PLACA </t>
  </si>
  <si>
    <t xml:space="preserve">ANGEL MARIA WICHES </t>
  </si>
  <si>
    <t>JAMES ESCOBAR</t>
  </si>
  <si>
    <t>PROTESIS Y REPARACION</t>
  </si>
  <si>
    <t>SUSANA CASTRO</t>
  </si>
  <si>
    <t>ACLARAMIENTO DENTAL</t>
  </si>
  <si>
    <t xml:space="preserve">ESTEBAN GONZALEZ </t>
  </si>
  <si>
    <t>ALBA LUCIA JARAMILLO</t>
  </si>
  <si>
    <t>MARLENY GALEANO</t>
  </si>
  <si>
    <t xml:space="preserve">KRISHNA </t>
  </si>
  <si>
    <t xml:space="preserve">RESINA Y LIMPIEZA </t>
  </si>
  <si>
    <t xml:space="preserve">LAURA GOMEZ </t>
  </si>
  <si>
    <t>TOMAS LONDOÑO</t>
  </si>
  <si>
    <t>YUDI ELENA GALLO</t>
  </si>
  <si>
    <t>ACKER</t>
  </si>
  <si>
    <t>AMPARO SERNA</t>
  </si>
  <si>
    <t xml:space="preserve">ROSA URBINA </t>
  </si>
  <si>
    <t xml:space="preserve">EDUARD ARBOLEDA </t>
  </si>
  <si>
    <t xml:space="preserve">RODRIGO FERNANDEZ </t>
  </si>
  <si>
    <t xml:space="preserve">MARIANO MUSIS </t>
  </si>
  <si>
    <t xml:space="preserve">RESINAS Y LIMPIEZA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</si>
</sst>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4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4" fontId="1" fillId="0" borderId="1" xfId="0" applyNumberFormat="1" applyFont="1" applyBorder="1" applyAlignment="1">
      <alignment horizontal="center"/>
    </xf>
    <xf numFmtId="4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44" fontId="1" fillId="2" borderId="1" xfId="0" applyNumberFormat="1" applyFont="1" applyFill="1" applyBorder="1"/>
    <xf numFmtId="0" fontId="1" fillId="3" borderId="1" xfId="0" applyFont="1" applyFill="1" applyBorder="1"/>
    <xf numFmtId="44" fontId="1" fillId="3" borderId="1" xfId="0" applyNumberFormat="1" applyFont="1" applyFill="1" applyBorder="1"/>
    <xf numFmtId="0" fontId="1" fillId="4" borderId="1" xfId="0" applyFont="1" applyFill="1" applyBorder="1"/>
    <xf numFmtId="44" fontId="1" fillId="4" borderId="1" xfId="0" applyNumberFormat="1" applyFont="1" applyFill="1" applyBorder="1"/>
    <xf numFmtId="0" fontId="1" fillId="5" borderId="1" xfId="0" applyFont="1" applyFill="1" applyBorder="1"/>
    <xf numFmtId="44" fontId="1" fillId="5" borderId="1" xfId="0" applyNumberFormat="1" applyFont="1" applyFill="1" applyBorder="1"/>
    <xf numFmtId="44" fontId="2" fillId="6" borderId="1" xfId="0" applyNumberFormat="1" applyFont="1" applyFill="1" applyBorder="1"/>
    <xf numFmtId="0" fontId="1" fillId="7" borderId="1" xfId="0" applyFont="1" applyFill="1" applyBorder="1"/>
    <xf numFmtId="44" fontId="1" fillId="7" borderId="1" xfId="0" applyNumberFormat="1" applyFont="1" applyFill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center"/>
    </xf>
    <xf numFmtId="0" fontId="0" fillId="0" borderId="0" xfId="0" applyBorder="1"/>
    <xf numFmtId="44" fontId="1" fillId="6" borderId="0" xfId="0" applyNumberFormat="1" applyFont="1" applyFill="1" applyBorder="1"/>
    <xf numFmtId="0" fontId="1" fillId="8" borderId="1" xfId="0" applyFont="1" applyFill="1" applyBorder="1"/>
    <xf numFmtId="44" fontId="1" fillId="8" borderId="1" xfId="0" applyNumberFormat="1" applyFont="1" applyFill="1" applyBorder="1"/>
    <xf numFmtId="0" fontId="1" fillId="6" borderId="1" xfId="0" applyFont="1" applyFill="1" applyBorder="1"/>
    <xf numFmtId="44" fontId="1" fillId="6" borderId="1" xfId="0" applyNumberFormat="1" applyFont="1" applyFill="1" applyBorder="1"/>
    <xf numFmtId="0" fontId="0" fillId="6" borderId="1" xfId="0" applyFont="1" applyFill="1" applyBorder="1"/>
    <xf numFmtId="0" fontId="1" fillId="9" borderId="1" xfId="0" applyFont="1" applyFill="1" applyBorder="1"/>
    <xf numFmtId="44" fontId="1" fillId="9" borderId="1" xfId="0" applyNumberFormat="1" applyFont="1" applyFill="1" applyBorder="1"/>
    <xf numFmtId="0" fontId="0" fillId="0" borderId="0" xfId="0" applyAlignment="1">
      <alignment horizontal="center"/>
    </xf>
    <xf numFmtId="0" fontId="1" fillId="10" borderId="1" xfId="0" applyFont="1" applyFill="1" applyBorder="1"/>
    <xf numFmtId="44" fontId="1" fillId="10" borderId="1" xfId="0" applyNumberFormat="1" applyFont="1" applyFill="1" applyBorder="1"/>
    <xf numFmtId="164" fontId="0" fillId="0" borderId="0" xfId="0" quotePrefix="1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11" borderId="1" xfId="0" applyFont="1" applyFill="1" applyBorder="1"/>
    <xf numFmtId="44" fontId="1" fillId="11" borderId="1" xfId="0" applyNumberFormat="1" applyFont="1" applyFill="1" applyBorder="1"/>
    <xf numFmtId="0" fontId="1" fillId="12" borderId="1" xfId="0" applyFont="1" applyFill="1" applyBorder="1"/>
    <xf numFmtId="44" fontId="1" fillId="12" borderId="1" xfId="0" applyNumberFormat="1" applyFont="1" applyFill="1" applyBorder="1"/>
    <xf numFmtId="0" fontId="1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3" borderId="1" xfId="0" applyFont="1" applyFill="1" applyBorder="1"/>
    <xf numFmtId="44" fontId="1" fillId="13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0" fillId="6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topLeftCell="A58" zoomScale="80" zoomScaleNormal="80" workbookViewId="0">
      <selection activeCell="I10" sqref="I10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30.42578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7" t="s">
        <v>48</v>
      </c>
      <c r="B1" s="48" t="s">
        <v>47</v>
      </c>
      <c r="C1" s="7" t="s">
        <v>49</v>
      </c>
      <c r="D1" s="7" t="s">
        <v>50</v>
      </c>
      <c r="E1" s="7" t="s">
        <v>51</v>
      </c>
      <c r="F1" s="7" t="s">
        <v>5</v>
      </c>
      <c r="G1" s="7" t="s">
        <v>4</v>
      </c>
      <c r="I1" s="47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64</v>
      </c>
      <c r="J2" s="23">
        <v>50000</v>
      </c>
    </row>
    <row r="3" spans="1:34" x14ac:dyDescent="0.25">
      <c r="A3" s="5" t="s">
        <v>72</v>
      </c>
      <c r="B3" s="5" t="s">
        <v>54</v>
      </c>
      <c r="C3" s="8">
        <v>600000</v>
      </c>
      <c r="D3" s="8">
        <v>20000</v>
      </c>
      <c r="E3" s="8">
        <f t="shared" ref="E3:E9" si="0">C3-D3</f>
        <v>580000</v>
      </c>
      <c r="F3" s="8">
        <f t="shared" ref="F3:F9" si="1">E3*60%</f>
        <v>348000</v>
      </c>
      <c r="G3" s="8">
        <f t="shared" ref="G3:G9" si="2">E3*40%</f>
        <v>232000</v>
      </c>
      <c r="I3" s="5" t="s">
        <v>71</v>
      </c>
      <c r="J3" s="6">
        <v>30000</v>
      </c>
    </row>
    <row r="4" spans="1:34" x14ac:dyDescent="0.25">
      <c r="A4" s="5" t="s">
        <v>61</v>
      </c>
      <c r="B4" s="5" t="s">
        <v>63</v>
      </c>
      <c r="C4" s="8">
        <v>120000</v>
      </c>
      <c r="D4" s="8">
        <v>0</v>
      </c>
      <c r="E4" s="8">
        <f t="shared" si="0"/>
        <v>120000</v>
      </c>
      <c r="F4" s="8">
        <f t="shared" si="1"/>
        <v>72000</v>
      </c>
      <c r="G4" s="8">
        <f t="shared" si="2"/>
        <v>48000</v>
      </c>
      <c r="I4" s="5" t="s">
        <v>76</v>
      </c>
      <c r="J4" s="6">
        <v>100000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720000</v>
      </c>
      <c r="D10" s="12">
        <f>SUM(D3:D9)</f>
        <v>20000</v>
      </c>
      <c r="E10" s="12">
        <f>SUM(E3:E9)</f>
        <v>700000</v>
      </c>
      <c r="F10" s="12">
        <f>SUM(F3:F9)</f>
        <v>420000</v>
      </c>
      <c r="G10" s="12">
        <f>SUM(G3:G9)</f>
        <v>280000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 t="shared" ref="E12:E17" si="3">C12-D12</f>
        <v>0</v>
      </c>
      <c r="F12" s="8">
        <f t="shared" ref="F12:F17" si="4">E12*60%</f>
        <v>0</v>
      </c>
      <c r="G12" s="8">
        <f t="shared" ref="G12:G17" si="5"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si="3"/>
        <v>0</v>
      </c>
      <c r="F13" s="8">
        <f t="shared" si="4"/>
        <v>0</v>
      </c>
      <c r="G13" s="8">
        <f t="shared" si="5"/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SUM(J2:J6)</f>
        <v>180000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52</v>
      </c>
      <c r="B20" s="5" t="s">
        <v>53</v>
      </c>
      <c r="C20" s="8">
        <v>250000</v>
      </c>
      <c r="D20" s="8"/>
      <c r="E20" s="8">
        <f t="shared" ref="E20:E27" si="6">C20-D20</f>
        <v>250000</v>
      </c>
      <c r="F20" s="19">
        <f>E20*60%</f>
        <v>150000</v>
      </c>
      <c r="G20" s="71">
        <v>100000</v>
      </c>
    </row>
    <row r="21" spans="1:34" x14ac:dyDescent="0.25">
      <c r="A21" s="5" t="s">
        <v>55</v>
      </c>
      <c r="B21" s="5" t="s">
        <v>57</v>
      </c>
      <c r="C21" s="8">
        <v>90000</v>
      </c>
      <c r="D21" s="8">
        <v>0</v>
      </c>
      <c r="E21" s="8">
        <f t="shared" si="6"/>
        <v>90000</v>
      </c>
      <c r="F21" s="8">
        <f t="shared" ref="F21:F27" si="7">E21*60%</f>
        <v>54000</v>
      </c>
      <c r="G21" s="8">
        <f t="shared" ref="G21:G27" si="8">E21*40%</f>
        <v>36000</v>
      </c>
      <c r="I21" s="9" t="s">
        <v>13</v>
      </c>
      <c r="J21" s="10">
        <f>F98</f>
        <v>2314400</v>
      </c>
    </row>
    <row r="22" spans="1:34" x14ac:dyDescent="0.25">
      <c r="A22" s="5" t="s">
        <v>70</v>
      </c>
      <c r="B22" s="5"/>
      <c r="C22" s="8">
        <v>230000</v>
      </c>
      <c r="D22" s="8">
        <v>0</v>
      </c>
      <c r="E22" s="8">
        <f t="shared" si="6"/>
        <v>230000</v>
      </c>
      <c r="F22" s="8">
        <f t="shared" si="7"/>
        <v>138000</v>
      </c>
      <c r="G22" s="8">
        <f t="shared" si="8"/>
        <v>92000</v>
      </c>
      <c r="I22" s="9" t="s">
        <v>7</v>
      </c>
      <c r="J22" s="10">
        <f>J18</f>
        <v>180000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2134400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570000</v>
      </c>
      <c r="D28" s="16">
        <f>SUM(D20:D27)</f>
        <v>0</v>
      </c>
      <c r="E28" s="16">
        <f>SUM(E20:E27)</f>
        <v>570000</v>
      </c>
      <c r="F28" s="16">
        <f>SUM(F20:F27)</f>
        <v>342000</v>
      </c>
      <c r="G28" s="16">
        <f>SUM(G20:G27)</f>
        <v>228000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58</v>
      </c>
      <c r="B30" s="5" t="s">
        <v>59</v>
      </c>
      <c r="C30" s="8">
        <v>250000</v>
      </c>
      <c r="D30" s="8">
        <v>15600</v>
      </c>
      <c r="E30" s="8">
        <f t="shared" ref="E30:E36" si="9">C30-D30</f>
        <v>234400</v>
      </c>
      <c r="F30" s="8">
        <f>E30*100%</f>
        <v>234400</v>
      </c>
      <c r="G30" s="8"/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65</v>
      </c>
      <c r="B31" s="5" t="s">
        <v>75</v>
      </c>
      <c r="C31" s="8">
        <v>140000</v>
      </c>
      <c r="D31" s="8">
        <v>0</v>
      </c>
      <c r="E31" s="8">
        <f t="shared" si="9"/>
        <v>140000</v>
      </c>
      <c r="F31" s="8">
        <f t="shared" ref="F31:F36" si="10">E31*60%</f>
        <v>84000</v>
      </c>
      <c r="G31" s="8">
        <f t="shared" ref="G31:G36" si="11">E31*40%</f>
        <v>56000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 t="s">
        <v>73</v>
      </c>
      <c r="B32" s="5" t="s">
        <v>74</v>
      </c>
      <c r="C32" s="8">
        <v>190000</v>
      </c>
      <c r="D32" s="8">
        <v>0</v>
      </c>
      <c r="E32" s="8">
        <f t="shared" si="9"/>
        <v>190000</v>
      </c>
      <c r="F32" s="8">
        <f t="shared" si="10"/>
        <v>114000</v>
      </c>
      <c r="G32" s="8">
        <f t="shared" si="11"/>
        <v>76000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580000</v>
      </c>
      <c r="D37" s="21">
        <f>SUM(D30:D36)</f>
        <v>15600</v>
      </c>
      <c r="E37" s="21">
        <f>SUM(E30:E36)</f>
        <v>564400</v>
      </c>
      <c r="F37" s="21">
        <f>SUM(F30:F36)</f>
        <v>432400</v>
      </c>
      <c r="G37" s="21">
        <f>SUM(G30:G36)</f>
        <v>132000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 t="shared" ref="E38:E63" si="12">C38-D38</f>
        <v>0</v>
      </c>
      <c r="F38" s="50">
        <f t="shared" ref="F38:F63" si="13">E38*60%</f>
        <v>0</v>
      </c>
      <c r="G38" s="50">
        <f t="shared" ref="G38:G63" si="14"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si="12"/>
        <v>0</v>
      </c>
      <c r="F39" s="29">
        <f t="shared" si="13"/>
        <v>0</v>
      </c>
      <c r="G39" s="29">
        <f t="shared" si="14"/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55</v>
      </c>
      <c r="B66" s="5" t="s">
        <v>56</v>
      </c>
      <c r="C66" s="8">
        <v>550000</v>
      </c>
      <c r="D66" s="8">
        <v>0</v>
      </c>
      <c r="E66" s="8">
        <f t="shared" ref="E66:E74" si="15">C66-D66</f>
        <v>550000</v>
      </c>
      <c r="F66" s="8">
        <f t="shared" ref="F66:F74" si="16">E66</f>
        <v>550000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550000</v>
      </c>
      <c r="D75" s="18">
        <f>SUM(D66:D74)</f>
        <v>0</v>
      </c>
      <c r="E75" s="18">
        <f>SUM(E66:E74)</f>
        <v>550000</v>
      </c>
      <c r="F75" s="18">
        <f>SUM(F66:F74)</f>
        <v>550000</v>
      </c>
      <c r="G75" s="18">
        <f>SUM(G66:G74)</f>
        <v>0</v>
      </c>
    </row>
    <row r="76" spans="1:7" x14ac:dyDescent="0.25">
      <c r="A76" s="34" t="s">
        <v>66</v>
      </c>
      <c r="B76" s="34"/>
      <c r="C76" s="35"/>
      <c r="D76" s="35"/>
      <c r="E76" s="35"/>
      <c r="F76" s="35"/>
      <c r="G76" s="35"/>
    </row>
    <row r="77" spans="1:7" x14ac:dyDescent="0.25">
      <c r="A77" s="5" t="s">
        <v>69</v>
      </c>
      <c r="B77" s="5" t="s">
        <v>68</v>
      </c>
      <c r="C77" s="8">
        <v>350000</v>
      </c>
      <c r="D77" s="8">
        <v>0</v>
      </c>
      <c r="E77" s="8">
        <f>C77-D77</f>
        <v>350000</v>
      </c>
      <c r="F77" s="8">
        <f>E77</f>
        <v>350000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>C78-D78</f>
        <v>0</v>
      </c>
      <c r="F78" s="8">
        <f>E78</f>
        <v>0</v>
      </c>
      <c r="G78" s="8">
        <v>0</v>
      </c>
    </row>
    <row r="79" spans="1:7" x14ac:dyDescent="0.25">
      <c r="A79" s="34" t="s">
        <v>67</v>
      </c>
      <c r="B79" s="34"/>
      <c r="C79" s="35">
        <f>SUM(C77:C78)</f>
        <v>350000</v>
      </c>
      <c r="D79" s="35">
        <f>SUM(D77:D78)</f>
        <v>0</v>
      </c>
      <c r="E79" s="35">
        <f>SUM(E77:E78)</f>
        <v>350000</v>
      </c>
      <c r="F79" s="35">
        <f>SUM(F77:F78)</f>
        <v>350000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>C82-D82</f>
        <v>0</v>
      </c>
      <c r="F82" s="29">
        <f>E82*60%</f>
        <v>0</v>
      </c>
      <c r="G82" s="29">
        <f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ref="E83:E87" si="17">C83-D83</f>
        <v>0</v>
      </c>
      <c r="F83" s="29">
        <f t="shared" ref="F83:F87" si="18">E83*60%</f>
        <v>0</v>
      </c>
      <c r="G83" s="29">
        <f t="shared" ref="G83:G87" si="19">E83*40%</f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60</v>
      </c>
      <c r="B89" s="41"/>
      <c r="C89" s="42"/>
      <c r="D89" s="42"/>
      <c r="E89" s="42"/>
      <c r="F89" s="42"/>
      <c r="G89" s="42"/>
    </row>
    <row r="90" spans="1:7" x14ac:dyDescent="0.25">
      <c r="A90" s="28" t="s">
        <v>61</v>
      </c>
      <c r="B90" s="28" t="s">
        <v>62</v>
      </c>
      <c r="C90" s="29">
        <v>550000</v>
      </c>
      <c r="D90" s="29">
        <v>0</v>
      </c>
      <c r="E90" s="29">
        <f>C90-D90</f>
        <v>550000</v>
      </c>
      <c r="F90" s="29">
        <f>E90*40%</f>
        <v>220000</v>
      </c>
      <c r="G90" s="29">
        <f>E90*60%</f>
        <v>330000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550000</v>
      </c>
      <c r="D97" s="42">
        <f>SUM(D90:D96)</f>
        <v>0</v>
      </c>
      <c r="E97" s="42">
        <f>SUM(E90:E96)</f>
        <v>550000</v>
      </c>
      <c r="F97" s="42">
        <f>SUM(F90:F96)</f>
        <v>220000</v>
      </c>
      <c r="G97" s="42">
        <f>SUM(G90:G96)</f>
        <v>330000</v>
      </c>
    </row>
    <row r="98" spans="1:7" x14ac:dyDescent="0.25">
      <c r="A98" s="26" t="s">
        <v>11</v>
      </c>
      <c r="B98" s="26"/>
      <c r="C98" s="27">
        <f>C97+C88+C79+C75+C64+C37+C28+C18+C10</f>
        <v>3320000</v>
      </c>
      <c r="D98" s="27">
        <f>D97+D88+D79+D75+D64+D37+D28+D18+D10</f>
        <v>35600</v>
      </c>
      <c r="E98" s="27">
        <f>E97+E88+E79+E75+E64+E37+E28+E18+E10</f>
        <v>3284400</v>
      </c>
      <c r="F98" s="27">
        <f>F97+F88+F79+F75+F64+F37+F28+F18+F10</f>
        <v>2314400</v>
      </c>
      <c r="G98" s="27">
        <f>G97+G88+G79+G75+G64+G37+G28+G18+G10</f>
        <v>970000</v>
      </c>
    </row>
  </sheetData>
  <autoFilter ref="A1:G82">
    <sortState ref="A2:G82">
      <sortCondition ref="B1:B8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zoomScale="80" zoomScaleNormal="80" workbookViewId="0">
      <selection activeCell="I23" sqref="I23"/>
    </sheetView>
  </sheetViews>
  <sheetFormatPr baseColWidth="10" defaultRowHeight="15" x14ac:dyDescent="0.25"/>
  <cols>
    <col min="1" max="1" width="28.42578125" customWidth="1"/>
    <col min="2" max="2" width="18.42578125" style="1" customWidth="1"/>
    <col min="3" max="3" width="17" style="1" customWidth="1"/>
    <col min="4" max="4" width="23.5703125" style="1" customWidth="1"/>
    <col min="5" max="5" width="18.140625" style="1" customWidth="1"/>
    <col min="6" max="6" width="16.42578125" style="1" customWidth="1"/>
    <col min="7" max="7" width="4.140625" customWidth="1"/>
    <col min="8" max="8" width="53.140625" customWidth="1"/>
    <col min="9" max="9" width="18.28515625" style="2" customWidth="1"/>
  </cols>
  <sheetData>
    <row r="1" spans="1:33" s="43" customFormat="1" x14ac:dyDescent="0.25">
      <c r="A1" s="48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H1" s="48" t="s">
        <v>7</v>
      </c>
      <c r="I1" s="4" t="s">
        <v>8</v>
      </c>
      <c r="AG1" s="43">
        <v>50000</v>
      </c>
    </row>
    <row r="2" spans="1:33" x14ac:dyDescent="0.25">
      <c r="A2" s="11" t="s">
        <v>40</v>
      </c>
      <c r="B2" s="12"/>
      <c r="C2" s="12"/>
      <c r="D2" s="12"/>
      <c r="E2" s="12"/>
      <c r="F2" s="12"/>
      <c r="H2" s="22"/>
      <c r="I2" s="23">
        <v>0</v>
      </c>
    </row>
    <row r="3" spans="1:33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33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33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33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33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33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33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33" x14ac:dyDescent="0.25">
      <c r="A10" s="11" t="s">
        <v>41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33" x14ac:dyDescent="0.25">
      <c r="A11" s="13" t="s">
        <v>36</v>
      </c>
      <c r="B11" s="14"/>
      <c r="C11" s="14"/>
      <c r="D11" s="14"/>
      <c r="E11" s="14"/>
      <c r="F11" s="14"/>
      <c r="H11" s="5"/>
      <c r="I11" s="6">
        <v>0</v>
      </c>
    </row>
    <row r="12" spans="1:33" x14ac:dyDescent="0.25">
      <c r="A12" s="5"/>
      <c r="B12" s="8">
        <v>0</v>
      </c>
      <c r="C12" s="8">
        <v>0</v>
      </c>
      <c r="D12" s="8">
        <f>B12-C12</f>
        <v>0</v>
      </c>
      <c r="E12" s="8">
        <f>D12*60%</f>
        <v>0</v>
      </c>
      <c r="F12" s="8">
        <f>D12*40%</f>
        <v>0</v>
      </c>
      <c r="H12" s="5"/>
      <c r="I12" s="6">
        <v>0</v>
      </c>
    </row>
    <row r="13" spans="1:33" x14ac:dyDescent="0.25">
      <c r="A13" s="5"/>
      <c r="B13" s="8">
        <v>0</v>
      </c>
      <c r="C13" s="8">
        <v>0</v>
      </c>
      <c r="D13" s="8">
        <f t="shared" ref="D13:D17" si="3">B13-C13</f>
        <v>0</v>
      </c>
      <c r="E13" s="8">
        <f t="shared" ref="E13:E17" si="4">D13*60%</f>
        <v>0</v>
      </c>
      <c r="F13" s="8">
        <f t="shared" ref="F13:F17" si="5">D13*40%</f>
        <v>0</v>
      </c>
      <c r="H13" s="5"/>
      <c r="I13" s="6">
        <v>0</v>
      </c>
    </row>
    <row r="14" spans="1:33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33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33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33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33" x14ac:dyDescent="0.25">
      <c r="A18" s="13" t="s">
        <v>37</v>
      </c>
      <c r="B18" s="14">
        <f>SUM(B12:B12)</f>
        <v>0</v>
      </c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</row>
    <row r="19" spans="1:33" x14ac:dyDescent="0.25">
      <c r="A19" s="15" t="s">
        <v>42</v>
      </c>
      <c r="B19" s="16"/>
      <c r="C19" s="16"/>
      <c r="D19" s="16"/>
      <c r="E19" s="16"/>
      <c r="F19" s="16"/>
    </row>
    <row r="20" spans="1:33" x14ac:dyDescent="0.25">
      <c r="A20" s="5"/>
      <c r="B20" s="8">
        <v>0</v>
      </c>
      <c r="C20" s="8">
        <v>0</v>
      </c>
      <c r="D20" s="8">
        <f t="shared" ref="D20:D27" si="6">B20-C20</f>
        <v>0</v>
      </c>
      <c r="E20" s="19">
        <f t="shared" ref="E20:E27" si="7">D20*60%</f>
        <v>0</v>
      </c>
      <c r="F20" s="19">
        <f t="shared" ref="F20:F27" si="8">D20*40%</f>
        <v>0</v>
      </c>
    </row>
    <row r="21" spans="1:33" x14ac:dyDescent="0.25">
      <c r="A21" s="5"/>
      <c r="B21" s="8">
        <v>0</v>
      </c>
      <c r="C21" s="8">
        <v>0</v>
      </c>
      <c r="D21" s="8">
        <f t="shared" si="6"/>
        <v>0</v>
      </c>
      <c r="E21" s="8">
        <f t="shared" si="7"/>
        <v>0</v>
      </c>
      <c r="F21" s="8">
        <f t="shared" si="8"/>
        <v>0</v>
      </c>
      <c r="H21" s="9" t="s">
        <v>13</v>
      </c>
      <c r="I21" s="10">
        <f>E98</f>
        <v>0</v>
      </c>
    </row>
    <row r="22" spans="1:33" x14ac:dyDescent="0.25">
      <c r="A22" s="5"/>
      <c r="B22" s="8">
        <v>0</v>
      </c>
      <c r="C22" s="8">
        <v>0</v>
      </c>
      <c r="D22" s="8">
        <f t="shared" si="6"/>
        <v>0</v>
      </c>
      <c r="E22" s="8">
        <f t="shared" si="7"/>
        <v>0</v>
      </c>
      <c r="F22" s="8">
        <f t="shared" si="8"/>
        <v>0</v>
      </c>
      <c r="H22" s="9" t="s">
        <v>7</v>
      </c>
      <c r="I22" s="10">
        <f>I18</f>
        <v>0</v>
      </c>
    </row>
    <row r="23" spans="1:33" x14ac:dyDescent="0.25">
      <c r="A23" s="5"/>
      <c r="B23" s="8">
        <v>0</v>
      </c>
      <c r="C23" s="8">
        <v>0</v>
      </c>
      <c r="D23" s="8">
        <f t="shared" si="6"/>
        <v>0</v>
      </c>
      <c r="E23" s="8">
        <f t="shared" si="7"/>
        <v>0</v>
      </c>
      <c r="F23" s="8">
        <f t="shared" si="8"/>
        <v>0</v>
      </c>
      <c r="H23" s="9" t="s">
        <v>12</v>
      </c>
      <c r="I23" s="10">
        <f>I21-I22</f>
        <v>0</v>
      </c>
    </row>
    <row r="24" spans="1:33" x14ac:dyDescent="0.25">
      <c r="A24" s="5"/>
      <c r="B24" s="8">
        <v>0</v>
      </c>
      <c r="C24" s="8">
        <v>0</v>
      </c>
      <c r="D24" s="8">
        <f t="shared" si="6"/>
        <v>0</v>
      </c>
      <c r="E24" s="8">
        <f t="shared" si="7"/>
        <v>0</v>
      </c>
      <c r="F24" s="8">
        <f t="shared" si="8"/>
        <v>0</v>
      </c>
    </row>
    <row r="25" spans="1:33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</row>
    <row r="26" spans="1:33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</row>
    <row r="27" spans="1:33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2"/>
    </row>
    <row r="28" spans="1:33" x14ac:dyDescent="0.25">
      <c r="A28" s="15" t="s">
        <v>43</v>
      </c>
      <c r="B28" s="16">
        <f>SUM(B20:B27)</f>
        <v>0</v>
      </c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</row>
    <row r="29" spans="1:33" x14ac:dyDescent="0.25">
      <c r="A29" s="20" t="s">
        <v>44</v>
      </c>
      <c r="B29" s="21"/>
      <c r="C29" s="21"/>
      <c r="D29" s="21"/>
      <c r="E29" s="21"/>
      <c r="F29" s="21"/>
    </row>
    <row r="30" spans="1:33" s="2" customFormat="1" x14ac:dyDescent="0.25">
      <c r="A30" s="5"/>
      <c r="B30" s="8">
        <v>0</v>
      </c>
      <c r="C30" s="8">
        <v>0</v>
      </c>
      <c r="D30" s="8">
        <f t="shared" ref="D30:D36" si="9">B30-C30</f>
        <v>0</v>
      </c>
      <c r="E30" s="8">
        <f t="shared" ref="E30:E36" si="10">D30*60%</f>
        <v>0</v>
      </c>
      <c r="F30" s="8">
        <f t="shared" ref="F30:F36" si="11">D30*40%</f>
        <v>0</v>
      </c>
      <c r="G30"/>
      <c r="H30" s="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2" customFormat="1" x14ac:dyDescent="0.25">
      <c r="A31" s="5"/>
      <c r="B31" s="8">
        <v>0</v>
      </c>
      <c r="C31" s="8">
        <v>0</v>
      </c>
      <c r="D31" s="8">
        <f t="shared" si="9"/>
        <v>0</v>
      </c>
      <c r="E31" s="8">
        <f t="shared" si="10"/>
        <v>0</v>
      </c>
      <c r="F31" s="8">
        <f t="shared" si="11"/>
        <v>0</v>
      </c>
      <c r="G31"/>
      <c r="H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5"/>
      <c r="B32" s="8">
        <v>0</v>
      </c>
      <c r="C32" s="8">
        <v>0</v>
      </c>
      <c r="D32" s="8">
        <f t="shared" si="9"/>
        <v>0</v>
      </c>
      <c r="E32" s="8">
        <f t="shared" si="10"/>
        <v>0</v>
      </c>
      <c r="F32" s="8">
        <f t="shared" si="11"/>
        <v>0</v>
      </c>
    </row>
    <row r="33" spans="1:6" x14ac:dyDescent="0.25">
      <c r="A33" s="5"/>
      <c r="B33" s="8">
        <v>0</v>
      </c>
      <c r="C33" s="8">
        <v>0</v>
      </c>
      <c r="D33" s="8">
        <f t="shared" si="9"/>
        <v>0</v>
      </c>
      <c r="E33" s="8">
        <f t="shared" si="10"/>
        <v>0</v>
      </c>
      <c r="F33" s="8">
        <f t="shared" si="11"/>
        <v>0</v>
      </c>
    </row>
    <row r="34" spans="1:6" x14ac:dyDescent="0.25">
      <c r="A34" s="5"/>
      <c r="B34" s="8">
        <v>0</v>
      </c>
      <c r="C34" s="8">
        <v>0</v>
      </c>
      <c r="D34" s="8">
        <f t="shared" si="9"/>
        <v>0</v>
      </c>
      <c r="E34" s="8">
        <f t="shared" si="10"/>
        <v>0</v>
      </c>
      <c r="F34" s="8">
        <f t="shared" si="11"/>
        <v>0</v>
      </c>
    </row>
    <row r="35" spans="1:6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</row>
    <row r="36" spans="1:6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</row>
    <row r="37" spans="1:6" x14ac:dyDescent="0.25">
      <c r="A37" s="20" t="s">
        <v>45</v>
      </c>
      <c r="B37" s="21">
        <f>SUM(B30:B36)</f>
        <v>0</v>
      </c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</row>
    <row r="38" spans="1:6" x14ac:dyDescent="0.25">
      <c r="A38" s="49" t="s">
        <v>38</v>
      </c>
      <c r="B38" s="50">
        <v>0</v>
      </c>
      <c r="C38" s="50">
        <v>0</v>
      </c>
      <c r="D38" s="50">
        <f>B38-C38</f>
        <v>0</v>
      </c>
      <c r="E38" s="50">
        <f>D38*60%</f>
        <v>0</v>
      </c>
      <c r="F38" s="50">
        <f>D38*40%</f>
        <v>0</v>
      </c>
    </row>
    <row r="39" spans="1:6" x14ac:dyDescent="0.25">
      <c r="A39" s="28"/>
      <c r="B39" s="29">
        <v>0</v>
      </c>
      <c r="C39" s="29">
        <v>0</v>
      </c>
      <c r="D39" s="29">
        <f t="shared" ref="D39:D63" si="12">B39-C39</f>
        <v>0</v>
      </c>
      <c r="E39" s="29">
        <f t="shared" ref="E39:E63" si="13">D39*60%</f>
        <v>0</v>
      </c>
      <c r="F39" s="29">
        <f t="shared" ref="F39:F63" si="14">D39*40%</f>
        <v>0</v>
      </c>
    </row>
    <row r="40" spans="1:6" x14ac:dyDescent="0.25">
      <c r="A40" s="28"/>
      <c r="B40" s="29">
        <v>0</v>
      </c>
      <c r="C40" s="29">
        <v>0</v>
      </c>
      <c r="D40" s="29">
        <f t="shared" si="12"/>
        <v>0</v>
      </c>
      <c r="E40" s="29">
        <f t="shared" si="13"/>
        <v>0</v>
      </c>
      <c r="F40" s="29">
        <f t="shared" si="14"/>
        <v>0</v>
      </c>
    </row>
    <row r="41" spans="1:6" x14ac:dyDescent="0.25">
      <c r="A41" s="28"/>
      <c r="B41" s="29">
        <v>0</v>
      </c>
      <c r="C41" s="29">
        <v>0</v>
      </c>
      <c r="D41" s="29">
        <f t="shared" si="12"/>
        <v>0</v>
      </c>
      <c r="E41" s="29">
        <f t="shared" si="13"/>
        <v>0</v>
      </c>
      <c r="F41" s="29">
        <f t="shared" si="14"/>
        <v>0</v>
      </c>
    </row>
    <row r="42" spans="1:6" x14ac:dyDescent="0.25">
      <c r="A42" s="28"/>
      <c r="B42" s="29">
        <v>0</v>
      </c>
      <c r="C42" s="29">
        <v>0</v>
      </c>
      <c r="D42" s="29">
        <f t="shared" si="12"/>
        <v>0</v>
      </c>
      <c r="E42" s="29">
        <f t="shared" si="13"/>
        <v>0</v>
      </c>
      <c r="F42" s="29">
        <f t="shared" si="14"/>
        <v>0</v>
      </c>
    </row>
    <row r="43" spans="1:6" x14ac:dyDescent="0.25">
      <c r="A43" s="28"/>
      <c r="B43" s="29">
        <v>0</v>
      </c>
      <c r="C43" s="29">
        <v>0</v>
      </c>
      <c r="D43" s="29">
        <f t="shared" si="12"/>
        <v>0</v>
      </c>
      <c r="E43" s="29">
        <f t="shared" si="13"/>
        <v>0</v>
      </c>
      <c r="F43" s="29">
        <f t="shared" si="14"/>
        <v>0</v>
      </c>
    </row>
    <row r="44" spans="1:6" x14ac:dyDescent="0.25">
      <c r="A44" s="28"/>
      <c r="B44" s="29">
        <v>0</v>
      </c>
      <c r="C44" s="29">
        <v>0</v>
      </c>
      <c r="D44" s="29">
        <f t="shared" si="12"/>
        <v>0</v>
      </c>
      <c r="E44" s="29">
        <f t="shared" si="13"/>
        <v>0</v>
      </c>
      <c r="F44" s="29">
        <f t="shared" si="14"/>
        <v>0</v>
      </c>
    </row>
    <row r="45" spans="1:6" x14ac:dyDescent="0.25">
      <c r="A45" s="28"/>
      <c r="B45" s="29">
        <v>0</v>
      </c>
      <c r="C45" s="29">
        <v>0</v>
      </c>
      <c r="D45" s="29">
        <f t="shared" si="12"/>
        <v>0</v>
      </c>
      <c r="E45" s="29">
        <f t="shared" si="13"/>
        <v>0</v>
      </c>
      <c r="F45" s="29">
        <f t="shared" si="14"/>
        <v>0</v>
      </c>
    </row>
    <row r="46" spans="1:6" x14ac:dyDescent="0.25">
      <c r="A46" s="28"/>
      <c r="B46" s="29">
        <v>0</v>
      </c>
      <c r="C46" s="29">
        <v>0</v>
      </c>
      <c r="D46" s="29">
        <f t="shared" si="12"/>
        <v>0</v>
      </c>
      <c r="E46" s="29">
        <f t="shared" si="13"/>
        <v>0</v>
      </c>
      <c r="F46" s="29">
        <f t="shared" si="14"/>
        <v>0</v>
      </c>
    </row>
    <row r="47" spans="1:6" x14ac:dyDescent="0.25">
      <c r="A47" s="28"/>
      <c r="B47" s="29">
        <v>0</v>
      </c>
      <c r="C47" s="29">
        <v>0</v>
      </c>
      <c r="D47" s="29">
        <f t="shared" si="12"/>
        <v>0</v>
      </c>
      <c r="E47" s="29">
        <f t="shared" si="13"/>
        <v>0</v>
      </c>
      <c r="F47" s="29">
        <f t="shared" si="14"/>
        <v>0</v>
      </c>
    </row>
    <row r="48" spans="1:6" x14ac:dyDescent="0.25">
      <c r="A48" s="28"/>
      <c r="B48" s="29">
        <v>0</v>
      </c>
      <c r="C48" s="29">
        <v>0</v>
      </c>
      <c r="D48" s="29">
        <f t="shared" si="12"/>
        <v>0</v>
      </c>
      <c r="E48" s="29">
        <f t="shared" si="13"/>
        <v>0</v>
      </c>
      <c r="F48" s="29">
        <f t="shared" si="14"/>
        <v>0</v>
      </c>
    </row>
    <row r="49" spans="1:6" x14ac:dyDescent="0.25">
      <c r="A49" s="28"/>
      <c r="B49" s="29">
        <v>0</v>
      </c>
      <c r="C49" s="29">
        <v>0</v>
      </c>
      <c r="D49" s="29">
        <f t="shared" si="12"/>
        <v>0</v>
      </c>
      <c r="E49" s="29">
        <f t="shared" si="13"/>
        <v>0</v>
      </c>
      <c r="F49" s="29">
        <f t="shared" si="14"/>
        <v>0</v>
      </c>
    </row>
    <row r="50" spans="1:6" x14ac:dyDescent="0.25">
      <c r="A50" s="28"/>
      <c r="B50" s="29">
        <v>0</v>
      </c>
      <c r="C50" s="29">
        <v>0</v>
      </c>
      <c r="D50" s="29">
        <f t="shared" si="12"/>
        <v>0</v>
      </c>
      <c r="E50" s="29">
        <f t="shared" si="13"/>
        <v>0</v>
      </c>
      <c r="F50" s="29">
        <f t="shared" si="14"/>
        <v>0</v>
      </c>
    </row>
    <row r="51" spans="1:6" x14ac:dyDescent="0.25">
      <c r="A51" s="28"/>
      <c r="B51" s="29">
        <v>0</v>
      </c>
      <c r="C51" s="29">
        <v>0</v>
      </c>
      <c r="D51" s="29">
        <f t="shared" si="12"/>
        <v>0</v>
      </c>
      <c r="E51" s="29">
        <f t="shared" si="13"/>
        <v>0</v>
      </c>
      <c r="F51" s="29">
        <f t="shared" si="14"/>
        <v>0</v>
      </c>
    </row>
    <row r="52" spans="1:6" x14ac:dyDescent="0.25">
      <c r="A52" s="28"/>
      <c r="B52" s="29">
        <v>0</v>
      </c>
      <c r="C52" s="29">
        <v>0</v>
      </c>
      <c r="D52" s="29">
        <f t="shared" si="12"/>
        <v>0</v>
      </c>
      <c r="E52" s="29">
        <f t="shared" si="13"/>
        <v>0</v>
      </c>
      <c r="F52" s="29">
        <f t="shared" si="14"/>
        <v>0</v>
      </c>
    </row>
    <row r="53" spans="1:6" x14ac:dyDescent="0.25">
      <c r="A53" s="28"/>
      <c r="B53" s="29">
        <v>0</v>
      </c>
      <c r="C53" s="29">
        <v>0</v>
      </c>
      <c r="D53" s="29">
        <f t="shared" si="12"/>
        <v>0</v>
      </c>
      <c r="E53" s="29">
        <f t="shared" si="13"/>
        <v>0</v>
      </c>
      <c r="F53" s="29">
        <f t="shared" si="14"/>
        <v>0</v>
      </c>
    </row>
    <row r="54" spans="1:6" x14ac:dyDescent="0.25">
      <c r="A54" s="28"/>
      <c r="B54" s="29">
        <v>0</v>
      </c>
      <c r="C54" s="29">
        <v>0</v>
      </c>
      <c r="D54" s="29">
        <f t="shared" si="12"/>
        <v>0</v>
      </c>
      <c r="E54" s="29">
        <f t="shared" si="13"/>
        <v>0</v>
      </c>
      <c r="F54" s="29">
        <f t="shared" si="14"/>
        <v>0</v>
      </c>
    </row>
    <row r="55" spans="1:6" x14ac:dyDescent="0.25">
      <c r="A55" s="28"/>
      <c r="B55" s="29">
        <v>0</v>
      </c>
      <c r="C55" s="29">
        <v>0</v>
      </c>
      <c r="D55" s="29">
        <f t="shared" si="12"/>
        <v>0</v>
      </c>
      <c r="E55" s="29">
        <f t="shared" si="13"/>
        <v>0</v>
      </c>
      <c r="F55" s="29">
        <f t="shared" si="14"/>
        <v>0</v>
      </c>
    </row>
    <row r="56" spans="1:6" x14ac:dyDescent="0.25">
      <c r="A56" s="28"/>
      <c r="B56" s="29">
        <v>0</v>
      </c>
      <c r="C56" s="29">
        <v>0</v>
      </c>
      <c r="D56" s="29">
        <f t="shared" si="12"/>
        <v>0</v>
      </c>
      <c r="E56" s="29">
        <f t="shared" si="13"/>
        <v>0</v>
      </c>
      <c r="F56" s="29">
        <f t="shared" si="14"/>
        <v>0</v>
      </c>
    </row>
    <row r="57" spans="1:6" x14ac:dyDescent="0.25">
      <c r="A57" s="28"/>
      <c r="B57" s="29">
        <v>0</v>
      </c>
      <c r="C57" s="29">
        <v>0</v>
      </c>
      <c r="D57" s="29">
        <f t="shared" si="12"/>
        <v>0</v>
      </c>
      <c r="E57" s="29">
        <f t="shared" si="13"/>
        <v>0</v>
      </c>
      <c r="F57" s="29">
        <f t="shared" si="14"/>
        <v>0</v>
      </c>
    </row>
    <row r="58" spans="1:6" x14ac:dyDescent="0.25">
      <c r="A58" s="28"/>
      <c r="B58" s="29">
        <v>0</v>
      </c>
      <c r="C58" s="29">
        <v>0</v>
      </c>
      <c r="D58" s="29">
        <f t="shared" si="12"/>
        <v>0</v>
      </c>
      <c r="E58" s="29">
        <f t="shared" si="13"/>
        <v>0</v>
      </c>
      <c r="F58" s="29">
        <f t="shared" si="14"/>
        <v>0</v>
      </c>
    </row>
    <row r="59" spans="1:6" x14ac:dyDescent="0.25">
      <c r="A59" s="30"/>
      <c r="B59" s="29">
        <v>0</v>
      </c>
      <c r="C59" s="29">
        <v>0</v>
      </c>
      <c r="D59" s="29">
        <f t="shared" si="12"/>
        <v>0</v>
      </c>
      <c r="E59" s="29">
        <f t="shared" si="13"/>
        <v>0</v>
      </c>
      <c r="F59" s="29">
        <f t="shared" si="14"/>
        <v>0</v>
      </c>
    </row>
    <row r="60" spans="1:6" x14ac:dyDescent="0.25">
      <c r="A60" s="28"/>
      <c r="B60" s="29">
        <v>0</v>
      </c>
      <c r="C60" s="29">
        <v>0</v>
      </c>
      <c r="D60" s="29">
        <f t="shared" si="12"/>
        <v>0</v>
      </c>
      <c r="E60" s="29">
        <f t="shared" si="13"/>
        <v>0</v>
      </c>
      <c r="F60" s="29">
        <f t="shared" si="14"/>
        <v>0</v>
      </c>
    </row>
    <row r="61" spans="1:6" x14ac:dyDescent="0.25">
      <c r="A61" s="28"/>
      <c r="B61" s="29">
        <v>0</v>
      </c>
      <c r="C61" s="29">
        <v>0</v>
      </c>
      <c r="D61" s="29">
        <f t="shared" si="12"/>
        <v>0</v>
      </c>
      <c r="E61" s="29">
        <f t="shared" si="13"/>
        <v>0</v>
      </c>
      <c r="F61" s="29">
        <f t="shared" si="14"/>
        <v>0</v>
      </c>
    </row>
    <row r="62" spans="1:6" x14ac:dyDescent="0.25">
      <c r="A62" s="28"/>
      <c r="B62" s="29">
        <v>0</v>
      </c>
      <c r="C62" s="29">
        <v>0</v>
      </c>
      <c r="D62" s="29">
        <f t="shared" si="12"/>
        <v>0</v>
      </c>
      <c r="E62" s="29">
        <f t="shared" si="13"/>
        <v>0</v>
      </c>
      <c r="F62" s="29">
        <f t="shared" si="14"/>
        <v>0</v>
      </c>
    </row>
    <row r="63" spans="1:6" x14ac:dyDescent="0.25">
      <c r="A63" s="28"/>
      <c r="B63" s="29">
        <v>0</v>
      </c>
      <c r="C63" s="29">
        <v>0</v>
      </c>
      <c r="D63" s="29">
        <f t="shared" si="12"/>
        <v>0</v>
      </c>
      <c r="E63" s="29">
        <f t="shared" si="13"/>
        <v>0</v>
      </c>
      <c r="F63" s="29">
        <f t="shared" si="14"/>
        <v>0</v>
      </c>
    </row>
    <row r="64" spans="1:6" x14ac:dyDescent="0.25">
      <c r="A64" s="31" t="s">
        <v>39</v>
      </c>
      <c r="B64" s="32">
        <f>SUM(B59:B63)</f>
        <v>0</v>
      </c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</row>
    <row r="65" spans="1:6" x14ac:dyDescent="0.25">
      <c r="A65" s="17" t="s">
        <v>46</v>
      </c>
      <c r="B65" s="18"/>
      <c r="C65" s="18"/>
      <c r="D65" s="18"/>
      <c r="E65" s="18"/>
      <c r="F65" s="18"/>
    </row>
    <row r="66" spans="1:6" x14ac:dyDescent="0.25">
      <c r="A66" s="5"/>
      <c r="B66" s="8">
        <v>0</v>
      </c>
      <c r="C66" s="8">
        <v>0</v>
      </c>
      <c r="D66" s="8">
        <f t="shared" ref="D66:D78" si="15">B66-C66</f>
        <v>0</v>
      </c>
      <c r="E66" s="8">
        <f t="shared" ref="E66:E78" si="16">D66</f>
        <v>0</v>
      </c>
      <c r="F66" s="8"/>
    </row>
    <row r="67" spans="1:6" x14ac:dyDescent="0.25">
      <c r="A67" s="5"/>
      <c r="B67" s="8">
        <v>0</v>
      </c>
      <c r="C67" s="8">
        <v>0</v>
      </c>
      <c r="D67" s="8">
        <f t="shared" si="15"/>
        <v>0</v>
      </c>
      <c r="E67" s="8">
        <f t="shared" si="16"/>
        <v>0</v>
      </c>
      <c r="F67" s="8"/>
    </row>
    <row r="68" spans="1:6" x14ac:dyDescent="0.25">
      <c r="A68" s="5"/>
      <c r="B68" s="8">
        <v>0</v>
      </c>
      <c r="C68" s="8">
        <v>0</v>
      </c>
      <c r="D68" s="8">
        <f t="shared" si="15"/>
        <v>0</v>
      </c>
      <c r="E68" s="8">
        <f t="shared" si="16"/>
        <v>0</v>
      </c>
      <c r="F68" s="8"/>
    </row>
    <row r="69" spans="1:6" x14ac:dyDescent="0.25">
      <c r="A69" s="5"/>
      <c r="B69" s="8">
        <v>0</v>
      </c>
      <c r="C69" s="8">
        <v>0</v>
      </c>
      <c r="D69" s="8">
        <f t="shared" si="15"/>
        <v>0</v>
      </c>
      <c r="E69" s="8">
        <f t="shared" si="16"/>
        <v>0</v>
      </c>
      <c r="F69" s="8"/>
    </row>
    <row r="70" spans="1:6" x14ac:dyDescent="0.25">
      <c r="A70" s="5"/>
      <c r="B70" s="8">
        <v>0</v>
      </c>
      <c r="C70" s="8">
        <v>0</v>
      </c>
      <c r="D70" s="8">
        <f t="shared" si="15"/>
        <v>0</v>
      </c>
      <c r="E70" s="8">
        <f t="shared" si="16"/>
        <v>0</v>
      </c>
      <c r="F70" s="8"/>
    </row>
    <row r="71" spans="1:6" x14ac:dyDescent="0.25">
      <c r="A71" s="5"/>
      <c r="B71" s="8">
        <v>0</v>
      </c>
      <c r="C71" s="8">
        <v>0</v>
      </c>
      <c r="D71" s="8">
        <f t="shared" si="15"/>
        <v>0</v>
      </c>
      <c r="E71" s="8">
        <f t="shared" si="16"/>
        <v>0</v>
      </c>
      <c r="F71" s="8"/>
    </row>
    <row r="72" spans="1:6" x14ac:dyDescent="0.25">
      <c r="A72" s="5"/>
      <c r="B72" s="8">
        <v>0</v>
      </c>
      <c r="C72" s="8">
        <v>0</v>
      </c>
      <c r="D72" s="8">
        <f t="shared" si="15"/>
        <v>0</v>
      </c>
      <c r="E72" s="8">
        <f t="shared" si="16"/>
        <v>0</v>
      </c>
      <c r="F72" s="8"/>
    </row>
    <row r="73" spans="1:6" x14ac:dyDescent="0.25">
      <c r="A73" s="5"/>
      <c r="B73" s="8">
        <v>0</v>
      </c>
      <c r="C73" s="8">
        <v>0</v>
      </c>
      <c r="D73" s="8">
        <f t="shared" si="15"/>
        <v>0</v>
      </c>
      <c r="E73" s="8">
        <f t="shared" si="16"/>
        <v>0</v>
      </c>
      <c r="F73" s="8"/>
    </row>
    <row r="74" spans="1:6" x14ac:dyDescent="0.25">
      <c r="A74" s="5"/>
      <c r="B74" s="8">
        <v>0</v>
      </c>
      <c r="C74" s="8">
        <v>0</v>
      </c>
      <c r="D74" s="8">
        <f t="shared" si="15"/>
        <v>0</v>
      </c>
      <c r="E74" s="8">
        <f t="shared" si="16"/>
        <v>0</v>
      </c>
      <c r="F74" s="8"/>
    </row>
    <row r="75" spans="1:6" x14ac:dyDescent="0.25">
      <c r="A75" s="17" t="s">
        <v>19</v>
      </c>
      <c r="B75" s="18">
        <f>SUM(B66:B74)</f>
        <v>0</v>
      </c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</row>
    <row r="76" spans="1:6" x14ac:dyDescent="0.25">
      <c r="A76" s="34" t="s">
        <v>23</v>
      </c>
      <c r="B76" s="35"/>
      <c r="C76" s="35"/>
      <c r="D76" s="35"/>
      <c r="E76" s="35"/>
      <c r="F76" s="35"/>
    </row>
    <row r="77" spans="1:6" x14ac:dyDescent="0.25">
      <c r="A77" s="5"/>
      <c r="B77" s="8">
        <v>0</v>
      </c>
      <c r="C77" s="8">
        <v>0</v>
      </c>
      <c r="D77" s="8">
        <f t="shared" si="15"/>
        <v>0</v>
      </c>
      <c r="E77" s="8">
        <f t="shared" si="16"/>
        <v>0</v>
      </c>
      <c r="F77" s="8">
        <v>0</v>
      </c>
    </row>
    <row r="78" spans="1:6" x14ac:dyDescent="0.25">
      <c r="A78" s="5"/>
      <c r="B78" s="8">
        <v>0</v>
      </c>
      <c r="C78" s="8">
        <v>0</v>
      </c>
      <c r="D78" s="8">
        <f t="shared" si="15"/>
        <v>0</v>
      </c>
      <c r="E78" s="8">
        <f t="shared" si="16"/>
        <v>0</v>
      </c>
      <c r="F78" s="8">
        <v>0</v>
      </c>
    </row>
    <row r="79" spans="1:6" x14ac:dyDescent="0.25">
      <c r="A79" s="34" t="s">
        <v>27</v>
      </c>
      <c r="B79" s="35">
        <f>SUM(B77:B78)</f>
        <v>0</v>
      </c>
      <c r="C79" s="35">
        <f>SUM(C77:C78)</f>
        <v>0</v>
      </c>
      <c r="D79" s="35">
        <f>SUM(D77:D78)</f>
        <v>0</v>
      </c>
      <c r="E79" s="35">
        <f>SUM(E77:E78)</f>
        <v>0</v>
      </c>
      <c r="F79" s="35"/>
    </row>
    <row r="80" spans="1:6" x14ac:dyDescent="0.25">
      <c r="A80" s="39" t="s">
        <v>30</v>
      </c>
      <c r="B80" s="40"/>
      <c r="C80" s="40"/>
      <c r="D80" s="40"/>
      <c r="E80" s="40"/>
      <c r="F80" s="40"/>
    </row>
    <row r="81" spans="1:6" x14ac:dyDescent="0.25">
      <c r="A81" s="28"/>
      <c r="B81" s="29">
        <v>0</v>
      </c>
      <c r="C81" s="29">
        <v>0</v>
      </c>
      <c r="D81" s="29">
        <f>B81-C81</f>
        <v>0</v>
      </c>
      <c r="E81" s="29">
        <f>D81*60%</f>
        <v>0</v>
      </c>
      <c r="F81" s="29">
        <f>D81*40%</f>
        <v>0</v>
      </c>
    </row>
    <row r="82" spans="1:6" x14ac:dyDescent="0.25">
      <c r="A82" s="28"/>
      <c r="B82" s="29">
        <v>0</v>
      </c>
      <c r="C82" s="29">
        <v>0</v>
      </c>
      <c r="D82" s="29">
        <f t="shared" ref="D82:D87" si="17">B82-C82</f>
        <v>0</v>
      </c>
      <c r="E82" s="29">
        <f t="shared" ref="E82:E87" si="18">D82*60%</f>
        <v>0</v>
      </c>
      <c r="F82" s="29">
        <f t="shared" ref="F82:F87" si="19">D82*40%</f>
        <v>0</v>
      </c>
    </row>
    <row r="83" spans="1:6" x14ac:dyDescent="0.25">
      <c r="A83" s="28"/>
      <c r="B83" s="29">
        <v>0</v>
      </c>
      <c r="C83" s="29">
        <v>0</v>
      </c>
      <c r="D83" s="29">
        <f t="shared" si="17"/>
        <v>0</v>
      </c>
      <c r="E83" s="29">
        <f t="shared" si="18"/>
        <v>0</v>
      </c>
      <c r="F83" s="29">
        <f t="shared" si="19"/>
        <v>0</v>
      </c>
    </row>
    <row r="84" spans="1:6" x14ac:dyDescent="0.25">
      <c r="A84" s="28"/>
      <c r="B84" s="29">
        <v>0</v>
      </c>
      <c r="C84" s="29">
        <v>0</v>
      </c>
      <c r="D84" s="29">
        <f t="shared" si="17"/>
        <v>0</v>
      </c>
      <c r="E84" s="29">
        <f t="shared" si="18"/>
        <v>0</v>
      </c>
      <c r="F84" s="29">
        <f t="shared" si="19"/>
        <v>0</v>
      </c>
    </row>
    <row r="85" spans="1:6" x14ac:dyDescent="0.25">
      <c r="A85" s="28"/>
      <c r="B85" s="29">
        <v>0</v>
      </c>
      <c r="C85" s="29">
        <v>0</v>
      </c>
      <c r="D85" s="29">
        <f t="shared" si="17"/>
        <v>0</v>
      </c>
      <c r="E85" s="29">
        <f t="shared" si="18"/>
        <v>0</v>
      </c>
      <c r="F85" s="29">
        <f t="shared" si="19"/>
        <v>0</v>
      </c>
    </row>
    <row r="86" spans="1:6" x14ac:dyDescent="0.25">
      <c r="A86" s="28"/>
      <c r="B86" s="29">
        <v>0</v>
      </c>
      <c r="C86" s="29">
        <v>0</v>
      </c>
      <c r="D86" s="29">
        <f t="shared" si="17"/>
        <v>0</v>
      </c>
      <c r="E86" s="29">
        <f t="shared" si="18"/>
        <v>0</v>
      </c>
      <c r="F86" s="29">
        <f t="shared" si="19"/>
        <v>0</v>
      </c>
    </row>
    <row r="87" spans="1:6" x14ac:dyDescent="0.25">
      <c r="A87" s="28"/>
      <c r="B87" s="29">
        <v>0</v>
      </c>
      <c r="C87" s="29">
        <v>0</v>
      </c>
      <c r="D87" s="29">
        <f t="shared" si="17"/>
        <v>0</v>
      </c>
      <c r="E87" s="29">
        <f t="shared" si="18"/>
        <v>0</v>
      </c>
      <c r="F87" s="29">
        <f t="shared" si="19"/>
        <v>0</v>
      </c>
    </row>
    <row r="88" spans="1:6" x14ac:dyDescent="0.25">
      <c r="A88" s="39" t="s">
        <v>31</v>
      </c>
      <c r="B88" s="40">
        <f>SUM(B81:B87)</f>
        <v>0</v>
      </c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</row>
    <row r="89" spans="1:6" x14ac:dyDescent="0.25">
      <c r="A89" s="41" t="s">
        <v>32</v>
      </c>
      <c r="B89" s="42"/>
      <c r="C89" s="42"/>
      <c r="D89" s="42"/>
      <c r="E89" s="42"/>
      <c r="F89" s="42"/>
    </row>
    <row r="90" spans="1:6" x14ac:dyDescent="0.25">
      <c r="A90" s="28"/>
      <c r="B90" s="29">
        <v>0</v>
      </c>
      <c r="C90" s="29">
        <v>0</v>
      </c>
      <c r="D90" s="29">
        <f>B90-C90</f>
        <v>0</v>
      </c>
      <c r="E90" s="29">
        <f>D90*60%</f>
        <v>0</v>
      </c>
      <c r="F90" s="29">
        <f>D90*40%</f>
        <v>0</v>
      </c>
    </row>
    <row r="91" spans="1:6" x14ac:dyDescent="0.25">
      <c r="A91" s="28"/>
      <c r="B91" s="29">
        <v>0</v>
      </c>
      <c r="C91" s="29">
        <v>0</v>
      </c>
      <c r="D91" s="29">
        <f t="shared" ref="D91:D96" si="20">B91-C91</f>
        <v>0</v>
      </c>
      <c r="E91" s="29">
        <f t="shared" ref="E91:E96" si="21">D91*60%</f>
        <v>0</v>
      </c>
      <c r="F91" s="29">
        <f t="shared" ref="F91:F96" si="22">D91*40%</f>
        <v>0</v>
      </c>
    </row>
    <row r="92" spans="1:6" x14ac:dyDescent="0.25">
      <c r="A92" s="28"/>
      <c r="B92" s="29">
        <v>0</v>
      </c>
      <c r="C92" s="29">
        <v>0</v>
      </c>
      <c r="D92" s="29">
        <f t="shared" si="20"/>
        <v>0</v>
      </c>
      <c r="E92" s="29">
        <f t="shared" si="21"/>
        <v>0</v>
      </c>
      <c r="F92" s="29">
        <f t="shared" si="22"/>
        <v>0</v>
      </c>
    </row>
    <row r="93" spans="1:6" x14ac:dyDescent="0.25">
      <c r="A93" s="28"/>
      <c r="B93" s="29">
        <v>0</v>
      </c>
      <c r="C93" s="29">
        <v>0</v>
      </c>
      <c r="D93" s="29">
        <f t="shared" si="20"/>
        <v>0</v>
      </c>
      <c r="E93" s="29">
        <f t="shared" si="21"/>
        <v>0</v>
      </c>
      <c r="F93" s="29">
        <f t="shared" si="22"/>
        <v>0</v>
      </c>
    </row>
    <row r="94" spans="1:6" x14ac:dyDescent="0.25">
      <c r="A94" s="28"/>
      <c r="B94" s="29">
        <v>0</v>
      </c>
      <c r="C94" s="29">
        <v>0</v>
      </c>
      <c r="D94" s="29">
        <f t="shared" si="20"/>
        <v>0</v>
      </c>
      <c r="E94" s="29">
        <f t="shared" si="21"/>
        <v>0</v>
      </c>
      <c r="F94" s="29">
        <f t="shared" si="22"/>
        <v>0</v>
      </c>
    </row>
    <row r="95" spans="1:6" x14ac:dyDescent="0.25">
      <c r="A95" s="28"/>
      <c r="B95" s="29">
        <v>0</v>
      </c>
      <c r="C95" s="29">
        <v>0</v>
      </c>
      <c r="D95" s="29">
        <f t="shared" si="20"/>
        <v>0</v>
      </c>
      <c r="E95" s="29">
        <f t="shared" si="21"/>
        <v>0</v>
      </c>
      <c r="F95" s="29">
        <f t="shared" si="22"/>
        <v>0</v>
      </c>
    </row>
    <row r="96" spans="1:6" x14ac:dyDescent="0.25">
      <c r="A96" s="28"/>
      <c r="B96" s="29">
        <v>0</v>
      </c>
      <c r="C96" s="29">
        <v>0</v>
      </c>
      <c r="D96" s="29">
        <f t="shared" si="20"/>
        <v>0</v>
      </c>
      <c r="E96" s="29">
        <f t="shared" si="21"/>
        <v>0</v>
      </c>
      <c r="F96" s="29">
        <f t="shared" si="22"/>
        <v>0</v>
      </c>
    </row>
    <row r="97" spans="1:6" x14ac:dyDescent="0.25">
      <c r="A97" s="41" t="s">
        <v>33</v>
      </c>
      <c r="B97" s="42">
        <f>SUM(B90:B96)</f>
        <v>0</v>
      </c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</row>
    <row r="98" spans="1:6" x14ac:dyDescent="0.25">
      <c r="A98" s="26" t="s">
        <v>11</v>
      </c>
      <c r="B98" s="27">
        <f>B97+B88+B79+B75+B64+B37+B28+B18+B10</f>
        <v>0</v>
      </c>
      <c r="C98" s="27">
        <f>C97+C88+C79+C75+C64+C37+C28+C18+C10</f>
        <v>0</v>
      </c>
      <c r="D98" s="27">
        <f>D97+D88+D79+D75+D64+D37+D28+D18+D10</f>
        <v>0</v>
      </c>
      <c r="E98" s="27">
        <f>E97+E88+E79+E75+E64+E37+E28+E18+E10</f>
        <v>0</v>
      </c>
      <c r="F98" s="27">
        <f>F97+F88+F79+F75+F64+F37+F28+F18+F10</f>
        <v>0</v>
      </c>
    </row>
  </sheetData>
  <autoFilter ref="A1:F8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topLeftCell="A40" zoomScale="80" zoomScaleNormal="80" workbookViewId="0">
      <selection activeCell="I2" sqref="I2:J3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51" t="s">
        <v>47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83</v>
      </c>
      <c r="J2" s="23">
        <v>100000</v>
      </c>
    </row>
    <row r="3" spans="1:34" x14ac:dyDescent="0.25">
      <c r="A3" s="5" t="s">
        <v>78</v>
      </c>
      <c r="B3" s="5" t="s">
        <v>77</v>
      </c>
      <c r="C3" s="8">
        <v>240000</v>
      </c>
      <c r="D3" s="8">
        <v>0</v>
      </c>
      <c r="E3" s="8">
        <f t="shared" ref="E3:E9" si="0">C3-D3</f>
        <v>240000</v>
      </c>
      <c r="F3" s="8">
        <f t="shared" ref="F3:F9" si="1">E3*60%</f>
        <v>144000</v>
      </c>
      <c r="G3" s="8">
        <f t="shared" ref="G3:G9" si="2">E3*40%</f>
        <v>96000</v>
      </c>
      <c r="I3" s="5" t="s">
        <v>84</v>
      </c>
      <c r="J3" s="6">
        <v>130000</v>
      </c>
    </row>
    <row r="4" spans="1:34" x14ac:dyDescent="0.25">
      <c r="A4" s="5" t="s">
        <v>81</v>
      </c>
      <c r="B4" s="5" t="s">
        <v>82</v>
      </c>
      <c r="C4" s="8">
        <v>480000</v>
      </c>
      <c r="D4" s="8">
        <v>390000</v>
      </c>
      <c r="E4" s="8">
        <f t="shared" si="0"/>
        <v>90000</v>
      </c>
      <c r="F4" s="8">
        <f t="shared" si="1"/>
        <v>54000</v>
      </c>
      <c r="G4" s="8">
        <f t="shared" si="2"/>
        <v>36000</v>
      </c>
      <c r="I4" s="5"/>
      <c r="J4" s="6"/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720000</v>
      </c>
      <c r="D10" s="12">
        <f>SUM(D3:D9)</f>
        <v>390000</v>
      </c>
      <c r="E10" s="12">
        <f>SUM(E3:E9)</f>
        <v>330000</v>
      </c>
      <c r="F10" s="12">
        <f>SUM(F3:F9)</f>
        <v>198000</v>
      </c>
      <c r="G10" s="12">
        <f>SUM(G3:G9)</f>
        <v>132000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SUM(J2:J7)</f>
        <v>230000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968000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230000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738000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ht="29.25" customHeight="1" x14ac:dyDescent="0.25">
      <c r="A30" s="53" t="s">
        <v>79</v>
      </c>
      <c r="B30" s="52" t="s">
        <v>80</v>
      </c>
      <c r="C30" s="54">
        <v>450000</v>
      </c>
      <c r="D30" s="55">
        <v>0</v>
      </c>
      <c r="E30" s="55">
        <f t="shared" ref="E30:E36" si="9">C30-D30</f>
        <v>450000</v>
      </c>
      <c r="F30" s="55">
        <f t="shared" ref="F30:F36" si="10">E30*60%</f>
        <v>270000</v>
      </c>
      <c r="G30" s="55">
        <f t="shared" ref="G30:G36" si="11">E30*40%</f>
        <v>180000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79</v>
      </c>
      <c r="B31" s="5" t="s">
        <v>59</v>
      </c>
      <c r="C31" s="8">
        <v>150000</v>
      </c>
      <c r="D31" s="8">
        <v>150000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600000</v>
      </c>
      <c r="D37" s="21">
        <f>SUM(D30:D36)</f>
        <v>150000</v>
      </c>
      <c r="E37" s="21">
        <f>SUM(E30:E36)</f>
        <v>450000</v>
      </c>
      <c r="F37" s="21">
        <f>SUM(F30:F36)</f>
        <v>270000</v>
      </c>
      <c r="G37" s="21">
        <f>SUM(G30:G36)</f>
        <v>180000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86</v>
      </c>
      <c r="B66" s="5" t="s">
        <v>87</v>
      </c>
      <c r="C66" s="8">
        <v>500000</v>
      </c>
      <c r="D66" s="8">
        <v>0</v>
      </c>
      <c r="E66" s="8">
        <f t="shared" ref="E66:E78" si="15">C66-D66</f>
        <v>500000</v>
      </c>
      <c r="F66" s="8">
        <f t="shared" ref="F66:F78" si="16">E66</f>
        <v>500000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500000</v>
      </c>
      <c r="D75" s="18">
        <f>SUM(D66:D74)</f>
        <v>0</v>
      </c>
      <c r="E75" s="18">
        <f>SUM(E66:E74)</f>
        <v>500000</v>
      </c>
      <c r="F75" s="18">
        <f>SUM(F66:F74)</f>
        <v>500000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1820000</v>
      </c>
      <c r="D98" s="27">
        <f>D97+D88+D79+D75+D64+D37+D28+D18+D10</f>
        <v>540000</v>
      </c>
      <c r="E98" s="27">
        <f>E97+E88+E79+E75+E64+E37+E28+E18+E10</f>
        <v>1280000</v>
      </c>
      <c r="F98" s="27">
        <f>F97+F88+F79+F75+F64+F37+F28+F18+F10</f>
        <v>968000</v>
      </c>
      <c r="G98" s="27">
        <f>G97+G88+G79+G75+G64+G37+G28+G18+G10</f>
        <v>312000</v>
      </c>
    </row>
  </sheetData>
  <autoFilter ref="A1:G8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topLeftCell="A43" zoomScale="80" zoomScaleNormal="80" workbookViewId="0">
      <selection activeCell="I2" sqref="I2:J3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51" t="s">
        <v>85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98</v>
      </c>
      <c r="J2" s="23">
        <v>240000</v>
      </c>
    </row>
    <row r="3" spans="1:34" x14ac:dyDescent="0.25">
      <c r="A3" s="5" t="s">
        <v>88</v>
      </c>
      <c r="B3" s="5" t="s">
        <v>89</v>
      </c>
      <c r="C3" s="8">
        <v>300000</v>
      </c>
      <c r="D3" s="8">
        <v>20000</v>
      </c>
      <c r="E3" s="8">
        <f t="shared" ref="E3:E9" si="0">C3-D3</f>
        <v>280000</v>
      </c>
      <c r="F3" s="8">
        <f t="shared" ref="F3:F9" si="1">E3*60%</f>
        <v>168000</v>
      </c>
      <c r="G3" s="8">
        <f t="shared" ref="G3:G9" si="2">E3*40%</f>
        <v>112000</v>
      </c>
      <c r="I3" s="5" t="s">
        <v>100</v>
      </c>
      <c r="J3" s="6">
        <v>50000</v>
      </c>
    </row>
    <row r="4" spans="1:34" x14ac:dyDescent="0.25">
      <c r="A4" s="5" t="s">
        <v>92</v>
      </c>
      <c r="B4" s="5" t="s">
        <v>91</v>
      </c>
      <c r="C4" s="8">
        <v>90000</v>
      </c>
      <c r="D4" s="8">
        <v>0</v>
      </c>
      <c r="E4" s="8">
        <f t="shared" si="0"/>
        <v>90000</v>
      </c>
      <c r="F4" s="8">
        <f t="shared" si="1"/>
        <v>54000</v>
      </c>
      <c r="G4" s="8">
        <f t="shared" si="2"/>
        <v>36000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390000</v>
      </c>
      <c r="D10" s="12">
        <f>SUM(D3:D9)</f>
        <v>20000</v>
      </c>
      <c r="E10" s="12">
        <f>SUM(E3:E9)</f>
        <v>370000</v>
      </c>
      <c r="F10" s="12">
        <f>SUM(F3:F9)</f>
        <v>222000</v>
      </c>
      <c r="G10" s="12">
        <f>SUM(G3:G9)</f>
        <v>148000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SUM(J2:J8)</f>
        <v>290000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99</v>
      </c>
      <c r="B20" s="5" t="s">
        <v>101</v>
      </c>
      <c r="C20" s="8">
        <v>80000</v>
      </c>
      <c r="D20" s="8">
        <v>0</v>
      </c>
      <c r="E20" s="8">
        <f t="shared" ref="E20:E27" si="6">C20-D20</f>
        <v>80000</v>
      </c>
      <c r="F20" s="19">
        <f t="shared" ref="F20:F27" si="7">E20*60%</f>
        <v>48000</v>
      </c>
      <c r="G20" s="19">
        <f t="shared" ref="G20:G27" si="8">E20*40%</f>
        <v>32000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1036500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290000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746500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80000</v>
      </c>
      <c r="D28" s="16">
        <f>SUM(D20:D27)</f>
        <v>0</v>
      </c>
      <c r="E28" s="16">
        <f>SUM(E20:E27)</f>
        <v>80000</v>
      </c>
      <c r="F28" s="16">
        <f>SUM(F20:F27)</f>
        <v>48000</v>
      </c>
      <c r="G28" s="16">
        <f>SUM(G20:G27)</f>
        <v>32000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93</v>
      </c>
      <c r="B30" s="5" t="s">
        <v>59</v>
      </c>
      <c r="C30" s="8">
        <v>200000</v>
      </c>
      <c r="D30" s="8">
        <v>70000</v>
      </c>
      <c r="E30" s="8">
        <f t="shared" ref="E30:E36" si="9">C30-D30</f>
        <v>130000</v>
      </c>
      <c r="F30" s="8">
        <f>E30-G30</f>
        <v>40000</v>
      </c>
      <c r="G30" s="8">
        <v>90000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94</v>
      </c>
      <c r="B31" s="5" t="s">
        <v>95</v>
      </c>
      <c r="C31" s="8">
        <v>100000</v>
      </c>
      <c r="D31" s="8">
        <v>100000</v>
      </c>
      <c r="E31" s="8">
        <f t="shared" si="9"/>
        <v>0</v>
      </c>
      <c r="F31" s="8">
        <f t="shared" ref="F31:F36" si="10">E31*60%</f>
        <v>0</v>
      </c>
      <c r="G31" s="8">
        <f t="shared" ref="G31:G36" si="11">E31*40%</f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 t="s">
        <v>96</v>
      </c>
      <c r="B32" s="5" t="s">
        <v>97</v>
      </c>
      <c r="C32" s="8">
        <v>860000</v>
      </c>
      <c r="D32" s="8">
        <v>13500</v>
      </c>
      <c r="E32" s="8">
        <f t="shared" si="9"/>
        <v>846500</v>
      </c>
      <c r="F32" s="8">
        <f>E32-G32</f>
        <v>646500</v>
      </c>
      <c r="G32" s="8">
        <v>200000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1160000</v>
      </c>
      <c r="D37" s="21">
        <f>SUM(D30:D36)</f>
        <v>183500</v>
      </c>
      <c r="E37" s="21">
        <f>SUM(E30:E36)</f>
        <v>976500</v>
      </c>
      <c r="F37" s="21">
        <f>SUM(F30:F36)</f>
        <v>686500</v>
      </c>
      <c r="G37" s="21">
        <f>SUM(G30:G36)</f>
        <v>290000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90</v>
      </c>
      <c r="B66" s="5"/>
      <c r="C66" s="8">
        <v>80000</v>
      </c>
      <c r="D66" s="8">
        <v>0</v>
      </c>
      <c r="E66" s="8">
        <f t="shared" ref="E66:E78" si="15">C66-D66</f>
        <v>80000</v>
      </c>
      <c r="F66" s="8">
        <f t="shared" ref="F66:F78" si="16">E66</f>
        <v>80000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80000</v>
      </c>
      <c r="D75" s="18">
        <f>SUM(D66:D74)</f>
        <v>0</v>
      </c>
      <c r="E75" s="18">
        <f>SUM(E66:E74)</f>
        <v>80000</v>
      </c>
      <c r="F75" s="18">
        <f>SUM(F66:F74)</f>
        <v>80000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1710000</v>
      </c>
      <c r="D98" s="27">
        <f>D97+D88+D79+D75+D64+D37+D28+D18+D10</f>
        <v>203500</v>
      </c>
      <c r="E98" s="27">
        <f>E97+E88+E79+E75+E64+E37+E28+E18+E10</f>
        <v>1506500</v>
      </c>
      <c r="F98" s="27">
        <f>F97+F88+F79+F75+F64+F37+F28+F18+F10</f>
        <v>1036500</v>
      </c>
      <c r="G98" s="27">
        <f>G97+G88+G79+G75+G64+G37+G28+G18+G10</f>
        <v>470000</v>
      </c>
    </row>
  </sheetData>
  <autoFilter ref="A1:G8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topLeftCell="A37" zoomScale="80" zoomScaleNormal="80" workbookViewId="0">
      <selection activeCell="I2" sqref="I2:J2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51" t="s">
        <v>85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104</v>
      </c>
      <c r="J2" s="23">
        <v>50000</v>
      </c>
    </row>
    <row r="3" spans="1:34" x14ac:dyDescent="0.25">
      <c r="A3" s="5"/>
      <c r="B3" s="5"/>
      <c r="C3" s="8">
        <v>0</v>
      </c>
      <c r="D3" s="8">
        <v>0</v>
      </c>
      <c r="E3" s="8">
        <f t="shared" ref="E3:E9" si="0">C3-D3</f>
        <v>0</v>
      </c>
      <c r="F3" s="8">
        <f t="shared" ref="F3:F9" si="1">E3*60%</f>
        <v>0</v>
      </c>
      <c r="G3" s="8">
        <f t="shared" ref="G3:G9" si="2">E3*40%</f>
        <v>0</v>
      </c>
      <c r="I3" s="5"/>
      <c r="J3" s="6">
        <v>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G10" s="12">
        <f>SUM(G3:G9)</f>
        <v>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SUM(J2:J4)</f>
        <v>50000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462200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50000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412200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93</v>
      </c>
      <c r="B30" s="5" t="s">
        <v>102</v>
      </c>
      <c r="C30" s="8">
        <v>250000</v>
      </c>
      <c r="D30" s="8">
        <v>7800</v>
      </c>
      <c r="E30" s="8">
        <f t="shared" ref="E30:E36" si="9">C30-D30</f>
        <v>242200</v>
      </c>
      <c r="F30" s="8">
        <f>E30*100%</f>
        <v>242200</v>
      </c>
      <c r="G30" s="8">
        <v>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ref="F31:F36" si="10">E31*60%</f>
        <v>0</v>
      </c>
      <c r="G31" s="8">
        <f t="shared" ref="G31:G36" si="11">E31*40%</f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250000</v>
      </c>
      <c r="D37" s="21">
        <f>SUM(D30:D36)</f>
        <v>7800</v>
      </c>
      <c r="E37" s="21">
        <f>SUM(E30:E36)</f>
        <v>242200</v>
      </c>
      <c r="F37" s="21">
        <f>SUM(F30:F36)</f>
        <v>242200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90</v>
      </c>
      <c r="B66" s="5" t="s">
        <v>103</v>
      </c>
      <c r="C66" s="8">
        <v>220000</v>
      </c>
      <c r="D66" s="8">
        <v>0</v>
      </c>
      <c r="E66" s="8">
        <f t="shared" ref="E66:E78" si="15">C66-D66</f>
        <v>220000</v>
      </c>
      <c r="F66" s="8">
        <f t="shared" ref="F66:F78" si="16">E66</f>
        <v>220000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220000</v>
      </c>
      <c r="D75" s="18">
        <f>SUM(D66:D74)</f>
        <v>0</v>
      </c>
      <c r="E75" s="18">
        <f>SUM(E66:E74)</f>
        <v>220000</v>
      </c>
      <c r="F75" s="18">
        <f>SUM(F66:F74)</f>
        <v>220000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470000</v>
      </c>
      <c r="D98" s="27">
        <f>D97+D88+D79+D75+D64+D37+D28+D18+D10</f>
        <v>7800</v>
      </c>
      <c r="E98" s="27">
        <f>E97+E88+E79+E75+E64+E37+E28+E18+E10</f>
        <v>462200</v>
      </c>
      <c r="F98" s="27">
        <f>F97+F88+F79+F75+F64+F37+F28+F18+F10</f>
        <v>462200</v>
      </c>
      <c r="G98" s="27">
        <f>G97+G88+G79+G75+G64+G37+G28+G18+G10</f>
        <v>0</v>
      </c>
    </row>
  </sheetData>
  <autoFilter ref="A1:G82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I2" sqref="I2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51" t="s">
        <v>47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/>
      <c r="J2" s="23"/>
    </row>
    <row r="3" spans="1:34" x14ac:dyDescent="0.25">
      <c r="A3" s="5"/>
      <c r="B3" s="5"/>
      <c r="C3" s="8">
        <v>0</v>
      </c>
      <c r="D3" s="8">
        <v>0</v>
      </c>
      <c r="E3" s="8">
        <f t="shared" ref="E3:E9" si="0">C3-D3</f>
        <v>0</v>
      </c>
      <c r="F3" s="8">
        <f t="shared" ref="F3:F9" si="1">E3*60%</f>
        <v>0</v>
      </c>
      <c r="G3" s="8">
        <f t="shared" ref="G3:G9" si="2">E3*40%</f>
        <v>0</v>
      </c>
      <c r="I3" s="5"/>
      <c r="J3" s="6">
        <v>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G10" s="12">
        <f>SUM(G3:G9)</f>
        <v>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SUM(J2:J6)</f>
        <v>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/>
      <c r="B30" s="5"/>
      <c r="C30" s="8">
        <v>0</v>
      </c>
      <c r="D30" s="8">
        <v>0</v>
      </c>
      <c r="E30" s="8">
        <f t="shared" ref="E30:E36" si="9">C30-D30</f>
        <v>0</v>
      </c>
      <c r="F30" s="8">
        <f t="shared" ref="F30:F36" si="10">E30*60%</f>
        <v>0</v>
      </c>
      <c r="G30" s="8">
        <f t="shared" ref="G30:G36" si="11">E30*40%</f>
        <v>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/>
      <c r="B66" s="5"/>
      <c r="C66" s="8">
        <v>0</v>
      </c>
      <c r="D66" s="8">
        <v>0</v>
      </c>
      <c r="E66" s="8">
        <f t="shared" ref="E66:E78" si="15">C66-D66</f>
        <v>0</v>
      </c>
      <c r="F66" s="8">
        <f t="shared" ref="F66:F78" si="16">E66</f>
        <v>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0</v>
      </c>
      <c r="D98" s="27">
        <f>D97+D88+D79+D75+D64+D37+D28+D18+D10</f>
        <v>0</v>
      </c>
      <c r="E98" s="27">
        <f>E97+E88+E79+E75+E64+E37+E28+E18+E10</f>
        <v>0</v>
      </c>
      <c r="F98" s="27">
        <f>F97+F88+F79+F75+F64+F37+F28+F18+F10</f>
        <v>0</v>
      </c>
      <c r="G98" s="27">
        <f>G97+G88+G79+G75+G64+G37+G28+G18+G10</f>
        <v>0</v>
      </c>
    </row>
  </sheetData>
  <autoFilter ref="A1:G82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zoomScale="80" zoomScaleNormal="80" workbookViewId="0">
      <selection activeCell="B6" sqref="B6"/>
    </sheetView>
  </sheetViews>
  <sheetFormatPr baseColWidth="10" defaultRowHeight="15" x14ac:dyDescent="0.25"/>
  <cols>
    <col min="1" max="1" width="28.42578125" customWidth="1"/>
    <col min="2" max="2" width="18.42578125" style="1" customWidth="1"/>
    <col min="3" max="3" width="17" style="1" customWidth="1"/>
    <col min="4" max="4" width="23.5703125" style="1" customWidth="1"/>
    <col min="5" max="5" width="18.140625" style="1" customWidth="1"/>
    <col min="6" max="6" width="16.42578125" style="1" customWidth="1"/>
    <col min="7" max="7" width="4.140625" customWidth="1"/>
    <col min="8" max="8" width="53.140625" customWidth="1"/>
    <col min="9" max="9" width="18.28515625" style="2" customWidth="1"/>
  </cols>
  <sheetData>
    <row r="1" spans="1:33" s="43" customFormat="1" x14ac:dyDescent="0.25">
      <c r="A1" s="48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H1" s="48" t="s">
        <v>7</v>
      </c>
      <c r="I1" s="4" t="s">
        <v>8</v>
      </c>
      <c r="AG1" s="43">
        <v>50000</v>
      </c>
    </row>
    <row r="2" spans="1:33" x14ac:dyDescent="0.25">
      <c r="A2" s="11" t="s">
        <v>40</v>
      </c>
      <c r="B2" s="12"/>
      <c r="C2" s="12"/>
      <c r="D2" s="12"/>
      <c r="E2" s="12"/>
      <c r="F2" s="12"/>
      <c r="H2" s="22"/>
      <c r="I2" s="23">
        <v>0</v>
      </c>
    </row>
    <row r="3" spans="1:33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33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33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33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33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33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33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33" x14ac:dyDescent="0.25">
      <c r="A10" s="11" t="s">
        <v>41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33" x14ac:dyDescent="0.25">
      <c r="A11" s="13" t="s">
        <v>36</v>
      </c>
      <c r="B11" s="14"/>
      <c r="C11" s="14"/>
      <c r="D11" s="14"/>
      <c r="E11" s="14"/>
      <c r="F11" s="14"/>
      <c r="H11" s="5"/>
      <c r="I11" s="6">
        <v>0</v>
      </c>
    </row>
    <row r="12" spans="1:33" x14ac:dyDescent="0.25">
      <c r="A12" s="5"/>
      <c r="B12" s="8">
        <v>0</v>
      </c>
      <c r="C12" s="8">
        <v>0</v>
      </c>
      <c r="D12" s="8">
        <f>B12-C12</f>
        <v>0</v>
      </c>
      <c r="E12" s="8">
        <f>D12*60%</f>
        <v>0</v>
      </c>
      <c r="F12" s="8">
        <f>D12*40%</f>
        <v>0</v>
      </c>
      <c r="H12" s="5"/>
      <c r="I12" s="6">
        <v>0</v>
      </c>
    </row>
    <row r="13" spans="1:33" x14ac:dyDescent="0.25">
      <c r="A13" s="5"/>
      <c r="B13" s="8">
        <v>0</v>
      </c>
      <c r="C13" s="8">
        <v>0</v>
      </c>
      <c r="D13" s="8">
        <f t="shared" ref="D13:D17" si="3">B13-C13</f>
        <v>0</v>
      </c>
      <c r="E13" s="8">
        <f t="shared" ref="E13:E17" si="4">D13*60%</f>
        <v>0</v>
      </c>
      <c r="F13" s="8">
        <f t="shared" ref="F13:F17" si="5">D13*40%</f>
        <v>0</v>
      </c>
      <c r="H13" s="5"/>
      <c r="I13" s="6">
        <v>0</v>
      </c>
    </row>
    <row r="14" spans="1:33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33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33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33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33" x14ac:dyDescent="0.25">
      <c r="A18" s="13" t="s">
        <v>37</v>
      </c>
      <c r="B18" s="14">
        <f>SUM(B12:B12)</f>
        <v>0</v>
      </c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</row>
    <row r="19" spans="1:33" x14ac:dyDescent="0.25">
      <c r="A19" s="15" t="s">
        <v>42</v>
      </c>
      <c r="B19" s="16"/>
      <c r="C19" s="16"/>
      <c r="D19" s="16"/>
      <c r="E19" s="16"/>
      <c r="F19" s="16"/>
    </row>
    <row r="20" spans="1:33" x14ac:dyDescent="0.25">
      <c r="A20" s="5"/>
      <c r="B20" s="8">
        <v>0</v>
      </c>
      <c r="C20" s="8">
        <v>0</v>
      </c>
      <c r="D20" s="8">
        <f t="shared" ref="D20:D27" si="6">B20-C20</f>
        <v>0</v>
      </c>
      <c r="E20" s="19">
        <f t="shared" ref="E20:E27" si="7">D20*60%</f>
        <v>0</v>
      </c>
      <c r="F20" s="19">
        <f t="shared" ref="F20:F27" si="8">D20*40%</f>
        <v>0</v>
      </c>
    </row>
    <row r="21" spans="1:33" x14ac:dyDescent="0.25">
      <c r="A21" s="5"/>
      <c r="B21" s="8">
        <v>0</v>
      </c>
      <c r="C21" s="8">
        <v>0</v>
      </c>
      <c r="D21" s="8">
        <f t="shared" si="6"/>
        <v>0</v>
      </c>
      <c r="E21" s="8">
        <f t="shared" si="7"/>
        <v>0</v>
      </c>
      <c r="F21" s="8">
        <f t="shared" si="8"/>
        <v>0</v>
      </c>
      <c r="H21" s="9" t="s">
        <v>13</v>
      </c>
      <c r="I21" s="10">
        <f>E98</f>
        <v>0</v>
      </c>
    </row>
    <row r="22" spans="1:33" x14ac:dyDescent="0.25">
      <c r="A22" s="5"/>
      <c r="B22" s="8">
        <v>0</v>
      </c>
      <c r="C22" s="8">
        <v>0</v>
      </c>
      <c r="D22" s="8">
        <f t="shared" si="6"/>
        <v>0</v>
      </c>
      <c r="E22" s="8">
        <f t="shared" si="7"/>
        <v>0</v>
      </c>
      <c r="F22" s="8">
        <f t="shared" si="8"/>
        <v>0</v>
      </c>
      <c r="H22" s="9" t="s">
        <v>7</v>
      </c>
      <c r="I22" s="10">
        <f>I18</f>
        <v>0</v>
      </c>
    </row>
    <row r="23" spans="1:33" x14ac:dyDescent="0.25">
      <c r="A23" s="5"/>
      <c r="B23" s="8">
        <v>0</v>
      </c>
      <c r="C23" s="8">
        <v>0</v>
      </c>
      <c r="D23" s="8">
        <f t="shared" si="6"/>
        <v>0</v>
      </c>
      <c r="E23" s="8">
        <f t="shared" si="7"/>
        <v>0</v>
      </c>
      <c r="F23" s="8">
        <f t="shared" si="8"/>
        <v>0</v>
      </c>
      <c r="H23" s="9" t="s">
        <v>12</v>
      </c>
      <c r="I23" s="10">
        <f>I21-I22</f>
        <v>0</v>
      </c>
    </row>
    <row r="24" spans="1:33" x14ac:dyDescent="0.25">
      <c r="A24" s="5"/>
      <c r="B24" s="8">
        <v>0</v>
      </c>
      <c r="C24" s="8">
        <v>0</v>
      </c>
      <c r="D24" s="8">
        <f t="shared" si="6"/>
        <v>0</v>
      </c>
      <c r="E24" s="8">
        <f t="shared" si="7"/>
        <v>0</v>
      </c>
      <c r="F24" s="8">
        <f t="shared" si="8"/>
        <v>0</v>
      </c>
    </row>
    <row r="25" spans="1:33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</row>
    <row r="26" spans="1:33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</row>
    <row r="27" spans="1:33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2"/>
    </row>
    <row r="28" spans="1:33" x14ac:dyDescent="0.25">
      <c r="A28" s="15" t="s">
        <v>43</v>
      </c>
      <c r="B28" s="16">
        <f>SUM(B20:B27)</f>
        <v>0</v>
      </c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</row>
    <row r="29" spans="1:33" x14ac:dyDescent="0.25">
      <c r="A29" s="20" t="s">
        <v>44</v>
      </c>
      <c r="B29" s="21"/>
      <c r="C29" s="21"/>
      <c r="D29" s="21"/>
      <c r="E29" s="21"/>
      <c r="F29" s="21"/>
    </row>
    <row r="30" spans="1:33" s="2" customFormat="1" x14ac:dyDescent="0.25">
      <c r="A30" s="5"/>
      <c r="B30" s="8">
        <v>0</v>
      </c>
      <c r="C30" s="8">
        <v>0</v>
      </c>
      <c r="D30" s="8">
        <f t="shared" ref="D30:D36" si="9">B30-C30</f>
        <v>0</v>
      </c>
      <c r="E30" s="8">
        <f t="shared" ref="E30:E36" si="10">D30*60%</f>
        <v>0</v>
      </c>
      <c r="F30" s="8">
        <f t="shared" ref="F30:F36" si="11">D30*40%</f>
        <v>0</v>
      </c>
      <c r="G30"/>
      <c r="H30" s="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2" customFormat="1" x14ac:dyDescent="0.25">
      <c r="A31" s="5"/>
      <c r="B31" s="8">
        <v>0</v>
      </c>
      <c r="C31" s="8">
        <v>0</v>
      </c>
      <c r="D31" s="8">
        <f t="shared" si="9"/>
        <v>0</v>
      </c>
      <c r="E31" s="8">
        <f t="shared" si="10"/>
        <v>0</v>
      </c>
      <c r="F31" s="8">
        <f t="shared" si="11"/>
        <v>0</v>
      </c>
      <c r="G31"/>
      <c r="H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5"/>
      <c r="B32" s="8">
        <v>0</v>
      </c>
      <c r="C32" s="8">
        <v>0</v>
      </c>
      <c r="D32" s="8">
        <f t="shared" si="9"/>
        <v>0</v>
      </c>
      <c r="E32" s="8">
        <f t="shared" si="10"/>
        <v>0</v>
      </c>
      <c r="F32" s="8">
        <f t="shared" si="11"/>
        <v>0</v>
      </c>
    </row>
    <row r="33" spans="1:6" x14ac:dyDescent="0.25">
      <c r="A33" s="5"/>
      <c r="B33" s="8">
        <v>0</v>
      </c>
      <c r="C33" s="8">
        <v>0</v>
      </c>
      <c r="D33" s="8">
        <f t="shared" si="9"/>
        <v>0</v>
      </c>
      <c r="E33" s="8">
        <f t="shared" si="10"/>
        <v>0</v>
      </c>
      <c r="F33" s="8">
        <f t="shared" si="11"/>
        <v>0</v>
      </c>
    </row>
    <row r="34" spans="1:6" x14ac:dyDescent="0.25">
      <c r="A34" s="5"/>
      <c r="B34" s="8">
        <v>0</v>
      </c>
      <c r="C34" s="8">
        <v>0</v>
      </c>
      <c r="D34" s="8">
        <f t="shared" si="9"/>
        <v>0</v>
      </c>
      <c r="E34" s="8">
        <f t="shared" si="10"/>
        <v>0</v>
      </c>
      <c r="F34" s="8">
        <f t="shared" si="11"/>
        <v>0</v>
      </c>
    </row>
    <row r="35" spans="1:6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</row>
    <row r="36" spans="1:6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</row>
    <row r="37" spans="1:6" x14ac:dyDescent="0.25">
      <c r="A37" s="20" t="s">
        <v>45</v>
      </c>
      <c r="B37" s="21">
        <f>SUM(B30:B36)</f>
        <v>0</v>
      </c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</row>
    <row r="38" spans="1:6" x14ac:dyDescent="0.25">
      <c r="A38" s="49" t="s">
        <v>38</v>
      </c>
      <c r="B38" s="50">
        <v>0</v>
      </c>
      <c r="C38" s="50">
        <v>0</v>
      </c>
      <c r="D38" s="50">
        <f>B38-C38</f>
        <v>0</v>
      </c>
      <c r="E38" s="50">
        <f>D38*60%</f>
        <v>0</v>
      </c>
      <c r="F38" s="50">
        <f>D38*40%</f>
        <v>0</v>
      </c>
    </row>
    <row r="39" spans="1:6" x14ac:dyDescent="0.25">
      <c r="A39" s="28"/>
      <c r="B39" s="29">
        <v>0</v>
      </c>
      <c r="C39" s="29">
        <v>0</v>
      </c>
      <c r="D39" s="29">
        <f t="shared" ref="D39:D63" si="12">B39-C39</f>
        <v>0</v>
      </c>
      <c r="E39" s="29">
        <f t="shared" ref="E39:E63" si="13">D39*60%</f>
        <v>0</v>
      </c>
      <c r="F39" s="29">
        <f t="shared" ref="F39:F63" si="14">D39*40%</f>
        <v>0</v>
      </c>
    </row>
    <row r="40" spans="1:6" x14ac:dyDescent="0.25">
      <c r="A40" s="28"/>
      <c r="B40" s="29">
        <v>0</v>
      </c>
      <c r="C40" s="29">
        <v>0</v>
      </c>
      <c r="D40" s="29">
        <f t="shared" si="12"/>
        <v>0</v>
      </c>
      <c r="E40" s="29">
        <f t="shared" si="13"/>
        <v>0</v>
      </c>
      <c r="F40" s="29">
        <f t="shared" si="14"/>
        <v>0</v>
      </c>
    </row>
    <row r="41" spans="1:6" x14ac:dyDescent="0.25">
      <c r="A41" s="28"/>
      <c r="B41" s="29">
        <v>0</v>
      </c>
      <c r="C41" s="29">
        <v>0</v>
      </c>
      <c r="D41" s="29">
        <f t="shared" si="12"/>
        <v>0</v>
      </c>
      <c r="E41" s="29">
        <f t="shared" si="13"/>
        <v>0</v>
      </c>
      <c r="F41" s="29">
        <f t="shared" si="14"/>
        <v>0</v>
      </c>
    </row>
    <row r="42" spans="1:6" x14ac:dyDescent="0.25">
      <c r="A42" s="28"/>
      <c r="B42" s="29">
        <v>0</v>
      </c>
      <c r="C42" s="29">
        <v>0</v>
      </c>
      <c r="D42" s="29">
        <f t="shared" si="12"/>
        <v>0</v>
      </c>
      <c r="E42" s="29">
        <f t="shared" si="13"/>
        <v>0</v>
      </c>
      <c r="F42" s="29">
        <f t="shared" si="14"/>
        <v>0</v>
      </c>
    </row>
    <row r="43" spans="1:6" x14ac:dyDescent="0.25">
      <c r="A43" s="28"/>
      <c r="B43" s="29">
        <v>0</v>
      </c>
      <c r="C43" s="29">
        <v>0</v>
      </c>
      <c r="D43" s="29">
        <f t="shared" si="12"/>
        <v>0</v>
      </c>
      <c r="E43" s="29">
        <f t="shared" si="13"/>
        <v>0</v>
      </c>
      <c r="F43" s="29">
        <f t="shared" si="14"/>
        <v>0</v>
      </c>
    </row>
    <row r="44" spans="1:6" x14ac:dyDescent="0.25">
      <c r="A44" s="28"/>
      <c r="B44" s="29">
        <v>0</v>
      </c>
      <c r="C44" s="29">
        <v>0</v>
      </c>
      <c r="D44" s="29">
        <f t="shared" si="12"/>
        <v>0</v>
      </c>
      <c r="E44" s="29">
        <f t="shared" si="13"/>
        <v>0</v>
      </c>
      <c r="F44" s="29">
        <f t="shared" si="14"/>
        <v>0</v>
      </c>
    </row>
    <row r="45" spans="1:6" x14ac:dyDescent="0.25">
      <c r="A45" s="28"/>
      <c r="B45" s="29">
        <v>0</v>
      </c>
      <c r="C45" s="29">
        <v>0</v>
      </c>
      <c r="D45" s="29">
        <f t="shared" si="12"/>
        <v>0</v>
      </c>
      <c r="E45" s="29">
        <f t="shared" si="13"/>
        <v>0</v>
      </c>
      <c r="F45" s="29">
        <f t="shared" si="14"/>
        <v>0</v>
      </c>
    </row>
    <row r="46" spans="1:6" x14ac:dyDescent="0.25">
      <c r="A46" s="28"/>
      <c r="B46" s="29">
        <v>0</v>
      </c>
      <c r="C46" s="29">
        <v>0</v>
      </c>
      <c r="D46" s="29">
        <f t="shared" si="12"/>
        <v>0</v>
      </c>
      <c r="E46" s="29">
        <f t="shared" si="13"/>
        <v>0</v>
      </c>
      <c r="F46" s="29">
        <f t="shared" si="14"/>
        <v>0</v>
      </c>
    </row>
    <row r="47" spans="1:6" x14ac:dyDescent="0.25">
      <c r="A47" s="28"/>
      <c r="B47" s="29">
        <v>0</v>
      </c>
      <c r="C47" s="29">
        <v>0</v>
      </c>
      <c r="D47" s="29">
        <f t="shared" si="12"/>
        <v>0</v>
      </c>
      <c r="E47" s="29">
        <f t="shared" si="13"/>
        <v>0</v>
      </c>
      <c r="F47" s="29">
        <f t="shared" si="14"/>
        <v>0</v>
      </c>
    </row>
    <row r="48" spans="1:6" x14ac:dyDescent="0.25">
      <c r="A48" s="28"/>
      <c r="B48" s="29">
        <v>0</v>
      </c>
      <c r="C48" s="29">
        <v>0</v>
      </c>
      <c r="D48" s="29">
        <f t="shared" si="12"/>
        <v>0</v>
      </c>
      <c r="E48" s="29">
        <f t="shared" si="13"/>
        <v>0</v>
      </c>
      <c r="F48" s="29">
        <f t="shared" si="14"/>
        <v>0</v>
      </c>
    </row>
    <row r="49" spans="1:6" x14ac:dyDescent="0.25">
      <c r="A49" s="28"/>
      <c r="B49" s="29">
        <v>0</v>
      </c>
      <c r="C49" s="29">
        <v>0</v>
      </c>
      <c r="D49" s="29">
        <f t="shared" si="12"/>
        <v>0</v>
      </c>
      <c r="E49" s="29">
        <f t="shared" si="13"/>
        <v>0</v>
      </c>
      <c r="F49" s="29">
        <f t="shared" si="14"/>
        <v>0</v>
      </c>
    </row>
    <row r="50" spans="1:6" x14ac:dyDescent="0.25">
      <c r="A50" s="28"/>
      <c r="B50" s="29">
        <v>0</v>
      </c>
      <c r="C50" s="29">
        <v>0</v>
      </c>
      <c r="D50" s="29">
        <f t="shared" si="12"/>
        <v>0</v>
      </c>
      <c r="E50" s="29">
        <f t="shared" si="13"/>
        <v>0</v>
      </c>
      <c r="F50" s="29">
        <f t="shared" si="14"/>
        <v>0</v>
      </c>
    </row>
    <row r="51" spans="1:6" x14ac:dyDescent="0.25">
      <c r="A51" s="28"/>
      <c r="B51" s="29">
        <v>0</v>
      </c>
      <c r="C51" s="29">
        <v>0</v>
      </c>
      <c r="D51" s="29">
        <f t="shared" si="12"/>
        <v>0</v>
      </c>
      <c r="E51" s="29">
        <f t="shared" si="13"/>
        <v>0</v>
      </c>
      <c r="F51" s="29">
        <f t="shared" si="14"/>
        <v>0</v>
      </c>
    </row>
    <row r="52" spans="1:6" x14ac:dyDescent="0.25">
      <c r="A52" s="28"/>
      <c r="B52" s="29">
        <v>0</v>
      </c>
      <c r="C52" s="29">
        <v>0</v>
      </c>
      <c r="D52" s="29">
        <f t="shared" si="12"/>
        <v>0</v>
      </c>
      <c r="E52" s="29">
        <f t="shared" si="13"/>
        <v>0</v>
      </c>
      <c r="F52" s="29">
        <f t="shared" si="14"/>
        <v>0</v>
      </c>
    </row>
    <row r="53" spans="1:6" x14ac:dyDescent="0.25">
      <c r="A53" s="28"/>
      <c r="B53" s="29">
        <v>0</v>
      </c>
      <c r="C53" s="29">
        <v>0</v>
      </c>
      <c r="D53" s="29">
        <f t="shared" si="12"/>
        <v>0</v>
      </c>
      <c r="E53" s="29">
        <f t="shared" si="13"/>
        <v>0</v>
      </c>
      <c r="F53" s="29">
        <f t="shared" si="14"/>
        <v>0</v>
      </c>
    </row>
    <row r="54" spans="1:6" x14ac:dyDescent="0.25">
      <c r="A54" s="28"/>
      <c r="B54" s="29">
        <v>0</v>
      </c>
      <c r="C54" s="29">
        <v>0</v>
      </c>
      <c r="D54" s="29">
        <f t="shared" si="12"/>
        <v>0</v>
      </c>
      <c r="E54" s="29">
        <f t="shared" si="13"/>
        <v>0</v>
      </c>
      <c r="F54" s="29">
        <f t="shared" si="14"/>
        <v>0</v>
      </c>
    </row>
    <row r="55" spans="1:6" x14ac:dyDescent="0.25">
      <c r="A55" s="28"/>
      <c r="B55" s="29">
        <v>0</v>
      </c>
      <c r="C55" s="29">
        <v>0</v>
      </c>
      <c r="D55" s="29">
        <f t="shared" si="12"/>
        <v>0</v>
      </c>
      <c r="E55" s="29">
        <f t="shared" si="13"/>
        <v>0</v>
      </c>
      <c r="F55" s="29">
        <f t="shared" si="14"/>
        <v>0</v>
      </c>
    </row>
    <row r="56" spans="1:6" x14ac:dyDescent="0.25">
      <c r="A56" s="28"/>
      <c r="B56" s="29">
        <v>0</v>
      </c>
      <c r="C56" s="29">
        <v>0</v>
      </c>
      <c r="D56" s="29">
        <f t="shared" si="12"/>
        <v>0</v>
      </c>
      <c r="E56" s="29">
        <f t="shared" si="13"/>
        <v>0</v>
      </c>
      <c r="F56" s="29">
        <f t="shared" si="14"/>
        <v>0</v>
      </c>
    </row>
    <row r="57" spans="1:6" x14ac:dyDescent="0.25">
      <c r="A57" s="28"/>
      <c r="B57" s="29">
        <v>0</v>
      </c>
      <c r="C57" s="29">
        <v>0</v>
      </c>
      <c r="D57" s="29">
        <f t="shared" si="12"/>
        <v>0</v>
      </c>
      <c r="E57" s="29">
        <f t="shared" si="13"/>
        <v>0</v>
      </c>
      <c r="F57" s="29">
        <f t="shared" si="14"/>
        <v>0</v>
      </c>
    </row>
    <row r="58" spans="1:6" x14ac:dyDescent="0.25">
      <c r="A58" s="28"/>
      <c r="B58" s="29">
        <v>0</v>
      </c>
      <c r="C58" s="29">
        <v>0</v>
      </c>
      <c r="D58" s="29">
        <f t="shared" si="12"/>
        <v>0</v>
      </c>
      <c r="E58" s="29">
        <f t="shared" si="13"/>
        <v>0</v>
      </c>
      <c r="F58" s="29">
        <f t="shared" si="14"/>
        <v>0</v>
      </c>
    </row>
    <row r="59" spans="1:6" x14ac:dyDescent="0.25">
      <c r="A59" s="30"/>
      <c r="B59" s="29">
        <v>0</v>
      </c>
      <c r="C59" s="29">
        <v>0</v>
      </c>
      <c r="D59" s="29">
        <f t="shared" si="12"/>
        <v>0</v>
      </c>
      <c r="E59" s="29">
        <f t="shared" si="13"/>
        <v>0</v>
      </c>
      <c r="F59" s="29">
        <f t="shared" si="14"/>
        <v>0</v>
      </c>
    </row>
    <row r="60" spans="1:6" x14ac:dyDescent="0.25">
      <c r="A60" s="28"/>
      <c r="B60" s="29">
        <v>0</v>
      </c>
      <c r="C60" s="29">
        <v>0</v>
      </c>
      <c r="D60" s="29">
        <f t="shared" si="12"/>
        <v>0</v>
      </c>
      <c r="E60" s="29">
        <f t="shared" si="13"/>
        <v>0</v>
      </c>
      <c r="F60" s="29">
        <f t="shared" si="14"/>
        <v>0</v>
      </c>
    </row>
    <row r="61" spans="1:6" x14ac:dyDescent="0.25">
      <c r="A61" s="28"/>
      <c r="B61" s="29">
        <v>0</v>
      </c>
      <c r="C61" s="29">
        <v>0</v>
      </c>
      <c r="D61" s="29">
        <f t="shared" si="12"/>
        <v>0</v>
      </c>
      <c r="E61" s="29">
        <f t="shared" si="13"/>
        <v>0</v>
      </c>
      <c r="F61" s="29">
        <f t="shared" si="14"/>
        <v>0</v>
      </c>
    </row>
    <row r="62" spans="1:6" x14ac:dyDescent="0.25">
      <c r="A62" s="28"/>
      <c r="B62" s="29">
        <v>0</v>
      </c>
      <c r="C62" s="29">
        <v>0</v>
      </c>
      <c r="D62" s="29">
        <f t="shared" si="12"/>
        <v>0</v>
      </c>
      <c r="E62" s="29">
        <f t="shared" si="13"/>
        <v>0</v>
      </c>
      <c r="F62" s="29">
        <f t="shared" si="14"/>
        <v>0</v>
      </c>
    </row>
    <row r="63" spans="1:6" x14ac:dyDescent="0.25">
      <c r="A63" s="28"/>
      <c r="B63" s="29">
        <v>0</v>
      </c>
      <c r="C63" s="29">
        <v>0</v>
      </c>
      <c r="D63" s="29">
        <f t="shared" si="12"/>
        <v>0</v>
      </c>
      <c r="E63" s="29">
        <f t="shared" si="13"/>
        <v>0</v>
      </c>
      <c r="F63" s="29">
        <f t="shared" si="14"/>
        <v>0</v>
      </c>
    </row>
    <row r="64" spans="1:6" x14ac:dyDescent="0.25">
      <c r="A64" s="31" t="s">
        <v>39</v>
      </c>
      <c r="B64" s="32">
        <f>SUM(B59:B63)</f>
        <v>0</v>
      </c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</row>
    <row r="65" spans="1:6" x14ac:dyDescent="0.25">
      <c r="A65" s="17" t="s">
        <v>46</v>
      </c>
      <c r="B65" s="18"/>
      <c r="C65" s="18"/>
      <c r="D65" s="18"/>
      <c r="E65" s="18"/>
      <c r="F65" s="18"/>
    </row>
    <row r="66" spans="1:6" x14ac:dyDescent="0.25">
      <c r="A66" s="5"/>
      <c r="B66" s="8">
        <v>0</v>
      </c>
      <c r="C66" s="8">
        <v>0</v>
      </c>
      <c r="D66" s="8">
        <f t="shared" ref="D66:D78" si="15">B66-C66</f>
        <v>0</v>
      </c>
      <c r="E66" s="8">
        <f t="shared" ref="E66:E78" si="16">D66</f>
        <v>0</v>
      </c>
      <c r="F66" s="8"/>
    </row>
    <row r="67" spans="1:6" x14ac:dyDescent="0.25">
      <c r="A67" s="5"/>
      <c r="B67" s="8">
        <v>0</v>
      </c>
      <c r="C67" s="8">
        <v>0</v>
      </c>
      <c r="D67" s="8">
        <f t="shared" si="15"/>
        <v>0</v>
      </c>
      <c r="E67" s="8">
        <f t="shared" si="16"/>
        <v>0</v>
      </c>
      <c r="F67" s="8"/>
    </row>
    <row r="68" spans="1:6" x14ac:dyDescent="0.25">
      <c r="A68" s="5"/>
      <c r="B68" s="8">
        <v>0</v>
      </c>
      <c r="C68" s="8">
        <v>0</v>
      </c>
      <c r="D68" s="8">
        <f t="shared" si="15"/>
        <v>0</v>
      </c>
      <c r="E68" s="8">
        <f t="shared" si="16"/>
        <v>0</v>
      </c>
      <c r="F68" s="8"/>
    </row>
    <row r="69" spans="1:6" x14ac:dyDescent="0.25">
      <c r="A69" s="5"/>
      <c r="B69" s="8">
        <v>0</v>
      </c>
      <c r="C69" s="8">
        <v>0</v>
      </c>
      <c r="D69" s="8">
        <f t="shared" si="15"/>
        <v>0</v>
      </c>
      <c r="E69" s="8">
        <f t="shared" si="16"/>
        <v>0</v>
      </c>
      <c r="F69" s="8"/>
    </row>
    <row r="70" spans="1:6" x14ac:dyDescent="0.25">
      <c r="A70" s="5"/>
      <c r="B70" s="8">
        <v>0</v>
      </c>
      <c r="C70" s="8">
        <v>0</v>
      </c>
      <c r="D70" s="8">
        <f t="shared" si="15"/>
        <v>0</v>
      </c>
      <c r="E70" s="8">
        <f t="shared" si="16"/>
        <v>0</v>
      </c>
      <c r="F70" s="8"/>
    </row>
    <row r="71" spans="1:6" x14ac:dyDescent="0.25">
      <c r="A71" s="5"/>
      <c r="B71" s="8">
        <v>0</v>
      </c>
      <c r="C71" s="8">
        <v>0</v>
      </c>
      <c r="D71" s="8">
        <f t="shared" si="15"/>
        <v>0</v>
      </c>
      <c r="E71" s="8">
        <f t="shared" si="16"/>
        <v>0</v>
      </c>
      <c r="F71" s="8"/>
    </row>
    <row r="72" spans="1:6" x14ac:dyDescent="0.25">
      <c r="A72" s="5"/>
      <c r="B72" s="8">
        <v>0</v>
      </c>
      <c r="C72" s="8">
        <v>0</v>
      </c>
      <c r="D72" s="8">
        <f t="shared" si="15"/>
        <v>0</v>
      </c>
      <c r="E72" s="8">
        <f t="shared" si="16"/>
        <v>0</v>
      </c>
      <c r="F72" s="8"/>
    </row>
    <row r="73" spans="1:6" x14ac:dyDescent="0.25">
      <c r="A73" s="5"/>
      <c r="B73" s="8">
        <v>0</v>
      </c>
      <c r="C73" s="8">
        <v>0</v>
      </c>
      <c r="D73" s="8">
        <f t="shared" si="15"/>
        <v>0</v>
      </c>
      <c r="E73" s="8">
        <f t="shared" si="16"/>
        <v>0</v>
      </c>
      <c r="F73" s="8"/>
    </row>
    <row r="74" spans="1:6" x14ac:dyDescent="0.25">
      <c r="A74" s="5"/>
      <c r="B74" s="8">
        <v>0</v>
      </c>
      <c r="C74" s="8">
        <v>0</v>
      </c>
      <c r="D74" s="8">
        <f t="shared" si="15"/>
        <v>0</v>
      </c>
      <c r="E74" s="8">
        <f t="shared" si="16"/>
        <v>0</v>
      </c>
      <c r="F74" s="8"/>
    </row>
    <row r="75" spans="1:6" x14ac:dyDescent="0.25">
      <c r="A75" s="17" t="s">
        <v>19</v>
      </c>
      <c r="B75" s="18">
        <f>SUM(B66:B74)</f>
        <v>0</v>
      </c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</row>
    <row r="76" spans="1:6" x14ac:dyDescent="0.25">
      <c r="A76" s="34" t="s">
        <v>23</v>
      </c>
      <c r="B76" s="35"/>
      <c r="C76" s="35"/>
      <c r="D76" s="35"/>
      <c r="E76" s="35"/>
      <c r="F76" s="35"/>
    </row>
    <row r="77" spans="1:6" x14ac:dyDescent="0.25">
      <c r="A77" s="5"/>
      <c r="B77" s="8">
        <v>0</v>
      </c>
      <c r="C77" s="8">
        <v>0</v>
      </c>
      <c r="D77" s="8">
        <f t="shared" si="15"/>
        <v>0</v>
      </c>
      <c r="E77" s="8">
        <f t="shared" si="16"/>
        <v>0</v>
      </c>
      <c r="F77" s="8">
        <v>0</v>
      </c>
    </row>
    <row r="78" spans="1:6" x14ac:dyDescent="0.25">
      <c r="A78" s="5"/>
      <c r="B78" s="8">
        <v>0</v>
      </c>
      <c r="C78" s="8">
        <v>0</v>
      </c>
      <c r="D78" s="8">
        <f t="shared" si="15"/>
        <v>0</v>
      </c>
      <c r="E78" s="8">
        <f t="shared" si="16"/>
        <v>0</v>
      </c>
      <c r="F78" s="8">
        <v>0</v>
      </c>
    </row>
    <row r="79" spans="1:6" x14ac:dyDescent="0.25">
      <c r="A79" s="34" t="s">
        <v>27</v>
      </c>
      <c r="B79" s="35">
        <f>SUM(B77:B78)</f>
        <v>0</v>
      </c>
      <c r="C79" s="35">
        <f>SUM(C77:C78)</f>
        <v>0</v>
      </c>
      <c r="D79" s="35">
        <f>SUM(D77:D78)</f>
        <v>0</v>
      </c>
      <c r="E79" s="35">
        <f>SUM(E77:E78)</f>
        <v>0</v>
      </c>
      <c r="F79" s="35"/>
    </row>
    <row r="80" spans="1:6" x14ac:dyDescent="0.25">
      <c r="A80" s="39" t="s">
        <v>30</v>
      </c>
      <c r="B80" s="40"/>
      <c r="C80" s="40"/>
      <c r="D80" s="40"/>
      <c r="E80" s="40"/>
      <c r="F80" s="40"/>
    </row>
    <row r="81" spans="1:6" x14ac:dyDescent="0.25">
      <c r="A81" s="28"/>
      <c r="B81" s="29">
        <v>0</v>
      </c>
      <c r="C81" s="29">
        <v>0</v>
      </c>
      <c r="D81" s="29">
        <f>B81-C81</f>
        <v>0</v>
      </c>
      <c r="E81" s="29">
        <f>D81*60%</f>
        <v>0</v>
      </c>
      <c r="F81" s="29">
        <f>D81*40%</f>
        <v>0</v>
      </c>
    </row>
    <row r="82" spans="1:6" x14ac:dyDescent="0.25">
      <c r="A82" s="28"/>
      <c r="B82" s="29">
        <v>0</v>
      </c>
      <c r="C82" s="29">
        <v>0</v>
      </c>
      <c r="D82" s="29">
        <f t="shared" ref="D82:D87" si="17">B82-C82</f>
        <v>0</v>
      </c>
      <c r="E82" s="29">
        <f t="shared" ref="E82:E87" si="18">D82*60%</f>
        <v>0</v>
      </c>
      <c r="F82" s="29">
        <f t="shared" ref="F82:F87" si="19">D82*40%</f>
        <v>0</v>
      </c>
    </row>
    <row r="83" spans="1:6" x14ac:dyDescent="0.25">
      <c r="A83" s="28"/>
      <c r="B83" s="29">
        <v>0</v>
      </c>
      <c r="C83" s="29">
        <v>0</v>
      </c>
      <c r="D83" s="29">
        <f t="shared" si="17"/>
        <v>0</v>
      </c>
      <c r="E83" s="29">
        <f t="shared" si="18"/>
        <v>0</v>
      </c>
      <c r="F83" s="29">
        <f t="shared" si="19"/>
        <v>0</v>
      </c>
    </row>
    <row r="84" spans="1:6" x14ac:dyDescent="0.25">
      <c r="A84" s="28"/>
      <c r="B84" s="29">
        <v>0</v>
      </c>
      <c r="C84" s="29">
        <v>0</v>
      </c>
      <c r="D84" s="29">
        <f t="shared" si="17"/>
        <v>0</v>
      </c>
      <c r="E84" s="29">
        <f t="shared" si="18"/>
        <v>0</v>
      </c>
      <c r="F84" s="29">
        <f t="shared" si="19"/>
        <v>0</v>
      </c>
    </row>
    <row r="85" spans="1:6" x14ac:dyDescent="0.25">
      <c r="A85" s="28"/>
      <c r="B85" s="29">
        <v>0</v>
      </c>
      <c r="C85" s="29">
        <v>0</v>
      </c>
      <c r="D85" s="29">
        <f t="shared" si="17"/>
        <v>0</v>
      </c>
      <c r="E85" s="29">
        <f t="shared" si="18"/>
        <v>0</v>
      </c>
      <c r="F85" s="29">
        <f t="shared" si="19"/>
        <v>0</v>
      </c>
    </row>
    <row r="86" spans="1:6" x14ac:dyDescent="0.25">
      <c r="A86" s="28"/>
      <c r="B86" s="29">
        <v>0</v>
      </c>
      <c r="C86" s="29">
        <v>0</v>
      </c>
      <c r="D86" s="29">
        <f t="shared" si="17"/>
        <v>0</v>
      </c>
      <c r="E86" s="29">
        <f t="shared" si="18"/>
        <v>0</v>
      </c>
      <c r="F86" s="29">
        <f t="shared" si="19"/>
        <v>0</v>
      </c>
    </row>
    <row r="87" spans="1:6" x14ac:dyDescent="0.25">
      <c r="A87" s="28"/>
      <c r="B87" s="29">
        <v>0</v>
      </c>
      <c r="C87" s="29">
        <v>0</v>
      </c>
      <c r="D87" s="29">
        <f t="shared" si="17"/>
        <v>0</v>
      </c>
      <c r="E87" s="29">
        <f t="shared" si="18"/>
        <v>0</v>
      </c>
      <c r="F87" s="29">
        <f t="shared" si="19"/>
        <v>0</v>
      </c>
    </row>
    <row r="88" spans="1:6" x14ac:dyDescent="0.25">
      <c r="A88" s="39" t="s">
        <v>31</v>
      </c>
      <c r="B88" s="40">
        <f>SUM(B81:B87)</f>
        <v>0</v>
      </c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</row>
    <row r="89" spans="1:6" x14ac:dyDescent="0.25">
      <c r="A89" s="41" t="s">
        <v>32</v>
      </c>
      <c r="B89" s="42"/>
      <c r="C89" s="42"/>
      <c r="D89" s="42"/>
      <c r="E89" s="42"/>
      <c r="F89" s="42"/>
    </row>
    <row r="90" spans="1:6" x14ac:dyDescent="0.25">
      <c r="A90" s="28"/>
      <c r="B90" s="29">
        <v>0</v>
      </c>
      <c r="C90" s="29">
        <v>0</v>
      </c>
      <c r="D90" s="29">
        <f>B90-C90</f>
        <v>0</v>
      </c>
      <c r="E90" s="29">
        <f>D90*60%</f>
        <v>0</v>
      </c>
      <c r="F90" s="29">
        <f>D90*40%</f>
        <v>0</v>
      </c>
    </row>
    <row r="91" spans="1:6" x14ac:dyDescent="0.25">
      <c r="A91" s="28"/>
      <c r="B91" s="29">
        <v>0</v>
      </c>
      <c r="C91" s="29">
        <v>0</v>
      </c>
      <c r="D91" s="29">
        <f t="shared" ref="D91:D96" si="20">B91-C91</f>
        <v>0</v>
      </c>
      <c r="E91" s="29">
        <f t="shared" ref="E91:E96" si="21">D91*60%</f>
        <v>0</v>
      </c>
      <c r="F91" s="29">
        <f t="shared" ref="F91:F96" si="22">D91*40%</f>
        <v>0</v>
      </c>
    </row>
    <row r="92" spans="1:6" x14ac:dyDescent="0.25">
      <c r="A92" s="28"/>
      <c r="B92" s="29">
        <v>0</v>
      </c>
      <c r="C92" s="29">
        <v>0</v>
      </c>
      <c r="D92" s="29">
        <f t="shared" si="20"/>
        <v>0</v>
      </c>
      <c r="E92" s="29">
        <f t="shared" si="21"/>
        <v>0</v>
      </c>
      <c r="F92" s="29">
        <f t="shared" si="22"/>
        <v>0</v>
      </c>
    </row>
    <row r="93" spans="1:6" x14ac:dyDescent="0.25">
      <c r="A93" s="28"/>
      <c r="B93" s="29">
        <v>0</v>
      </c>
      <c r="C93" s="29">
        <v>0</v>
      </c>
      <c r="D93" s="29">
        <f t="shared" si="20"/>
        <v>0</v>
      </c>
      <c r="E93" s="29">
        <f t="shared" si="21"/>
        <v>0</v>
      </c>
      <c r="F93" s="29">
        <f t="shared" si="22"/>
        <v>0</v>
      </c>
    </row>
    <row r="94" spans="1:6" x14ac:dyDescent="0.25">
      <c r="A94" s="28"/>
      <c r="B94" s="29">
        <v>0</v>
      </c>
      <c r="C94" s="29">
        <v>0</v>
      </c>
      <c r="D94" s="29">
        <f t="shared" si="20"/>
        <v>0</v>
      </c>
      <c r="E94" s="29">
        <f t="shared" si="21"/>
        <v>0</v>
      </c>
      <c r="F94" s="29">
        <f t="shared" si="22"/>
        <v>0</v>
      </c>
    </row>
    <row r="95" spans="1:6" x14ac:dyDescent="0.25">
      <c r="A95" s="28"/>
      <c r="B95" s="29">
        <v>0</v>
      </c>
      <c r="C95" s="29">
        <v>0</v>
      </c>
      <c r="D95" s="29">
        <f t="shared" si="20"/>
        <v>0</v>
      </c>
      <c r="E95" s="29">
        <f t="shared" si="21"/>
        <v>0</v>
      </c>
      <c r="F95" s="29">
        <f t="shared" si="22"/>
        <v>0</v>
      </c>
    </row>
    <row r="96" spans="1:6" x14ac:dyDescent="0.25">
      <c r="A96" s="28"/>
      <c r="B96" s="29">
        <v>0</v>
      </c>
      <c r="C96" s="29">
        <v>0</v>
      </c>
      <c r="D96" s="29">
        <f t="shared" si="20"/>
        <v>0</v>
      </c>
      <c r="E96" s="29">
        <f t="shared" si="21"/>
        <v>0</v>
      </c>
      <c r="F96" s="29">
        <f t="shared" si="22"/>
        <v>0</v>
      </c>
    </row>
    <row r="97" spans="1:6" x14ac:dyDescent="0.25">
      <c r="A97" s="41" t="s">
        <v>33</v>
      </c>
      <c r="B97" s="42">
        <f>SUM(B90:B96)</f>
        <v>0</v>
      </c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</row>
    <row r="98" spans="1:6" x14ac:dyDescent="0.25">
      <c r="A98" s="26" t="s">
        <v>11</v>
      </c>
      <c r="B98" s="27">
        <f>B97+B88+B79+B75+B64+B37+B28+B18+B10</f>
        <v>0</v>
      </c>
      <c r="C98" s="27">
        <f>C97+C88+C79+C75+C64+C37+C28+C18+C10</f>
        <v>0</v>
      </c>
      <c r="D98" s="27">
        <f>D97+D88+D79+D75+D64+D37+D28+D18+D10</f>
        <v>0</v>
      </c>
      <c r="E98" s="27">
        <f>E97+E88+E79+E75+E64+E37+E28+E18+E10</f>
        <v>0</v>
      </c>
      <c r="F98" s="27">
        <f>F97+F88+F79+F75+F64+F37+F28+F18+F10</f>
        <v>0</v>
      </c>
    </row>
  </sheetData>
  <autoFilter ref="A1:F82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zoomScale="80" zoomScaleNormal="80" workbookViewId="0">
      <selection activeCell="I23" sqref="I23"/>
    </sheetView>
  </sheetViews>
  <sheetFormatPr baseColWidth="10" defaultRowHeight="15" x14ac:dyDescent="0.25"/>
  <cols>
    <col min="1" max="1" width="28.42578125" customWidth="1"/>
    <col min="2" max="2" width="18.42578125" style="1" customWidth="1"/>
    <col min="3" max="3" width="17" style="1" customWidth="1"/>
    <col min="4" max="4" width="23.5703125" style="1" customWidth="1"/>
    <col min="5" max="5" width="18.140625" style="1" customWidth="1"/>
    <col min="6" max="6" width="16.42578125" style="1" customWidth="1"/>
    <col min="7" max="7" width="4.140625" customWidth="1"/>
    <col min="8" max="8" width="53.140625" customWidth="1"/>
    <col min="9" max="9" width="18.28515625" style="2" customWidth="1"/>
  </cols>
  <sheetData>
    <row r="1" spans="1:33" s="43" customFormat="1" x14ac:dyDescent="0.25">
      <c r="A1" s="48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H1" s="48" t="s">
        <v>7</v>
      </c>
      <c r="I1" s="4" t="s">
        <v>8</v>
      </c>
      <c r="AG1" s="43">
        <v>50000</v>
      </c>
    </row>
    <row r="2" spans="1:33" x14ac:dyDescent="0.25">
      <c r="A2" s="11" t="s">
        <v>40</v>
      </c>
      <c r="B2" s="12"/>
      <c r="C2" s="12"/>
      <c r="D2" s="12"/>
      <c r="E2" s="12"/>
      <c r="F2" s="12"/>
      <c r="H2" s="22"/>
      <c r="I2" s="23">
        <v>0</v>
      </c>
    </row>
    <row r="3" spans="1:33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33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33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33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33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33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33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33" x14ac:dyDescent="0.25">
      <c r="A10" s="11" t="s">
        <v>41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33" x14ac:dyDescent="0.25">
      <c r="A11" s="13" t="s">
        <v>36</v>
      </c>
      <c r="B11" s="14"/>
      <c r="C11" s="14"/>
      <c r="D11" s="14"/>
      <c r="E11" s="14"/>
      <c r="F11" s="14"/>
      <c r="H11" s="5"/>
      <c r="I11" s="6">
        <v>0</v>
      </c>
    </row>
    <row r="12" spans="1:33" x14ac:dyDescent="0.25">
      <c r="A12" s="5"/>
      <c r="B12" s="8">
        <v>0</v>
      </c>
      <c r="C12" s="8">
        <v>0</v>
      </c>
      <c r="D12" s="8">
        <f>B12-C12</f>
        <v>0</v>
      </c>
      <c r="E12" s="8">
        <f>D12*60%</f>
        <v>0</v>
      </c>
      <c r="F12" s="8">
        <f>D12*40%</f>
        <v>0</v>
      </c>
      <c r="H12" s="5"/>
      <c r="I12" s="6">
        <v>0</v>
      </c>
    </row>
    <row r="13" spans="1:33" x14ac:dyDescent="0.25">
      <c r="A13" s="5"/>
      <c r="B13" s="8">
        <v>0</v>
      </c>
      <c r="C13" s="8">
        <v>0</v>
      </c>
      <c r="D13" s="8">
        <f t="shared" ref="D13:D17" si="3">B13-C13</f>
        <v>0</v>
      </c>
      <c r="E13" s="8">
        <f t="shared" ref="E13:E17" si="4">D13*60%</f>
        <v>0</v>
      </c>
      <c r="F13" s="8">
        <f t="shared" ref="F13:F17" si="5">D13*40%</f>
        <v>0</v>
      </c>
      <c r="H13" s="5"/>
      <c r="I13" s="6">
        <v>0</v>
      </c>
    </row>
    <row r="14" spans="1:33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33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33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33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33" x14ac:dyDescent="0.25">
      <c r="A18" s="13" t="s">
        <v>37</v>
      </c>
      <c r="B18" s="14">
        <f>SUM(B12:B12)</f>
        <v>0</v>
      </c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</row>
    <row r="19" spans="1:33" x14ac:dyDescent="0.25">
      <c r="A19" s="15" t="s">
        <v>42</v>
      </c>
      <c r="B19" s="16"/>
      <c r="C19" s="16"/>
      <c r="D19" s="16"/>
      <c r="E19" s="16"/>
      <c r="F19" s="16"/>
    </row>
    <row r="20" spans="1:33" x14ac:dyDescent="0.25">
      <c r="A20" s="5"/>
      <c r="B20" s="8">
        <v>0</v>
      </c>
      <c r="C20" s="8">
        <v>0</v>
      </c>
      <c r="D20" s="8">
        <f t="shared" ref="D20:D27" si="6">B20-C20</f>
        <v>0</v>
      </c>
      <c r="E20" s="19">
        <f t="shared" ref="E20:E27" si="7">D20*60%</f>
        <v>0</v>
      </c>
      <c r="F20" s="19">
        <f t="shared" ref="F20:F27" si="8">D20*40%</f>
        <v>0</v>
      </c>
    </row>
    <row r="21" spans="1:33" x14ac:dyDescent="0.25">
      <c r="A21" s="5"/>
      <c r="B21" s="8">
        <v>0</v>
      </c>
      <c r="C21" s="8">
        <v>0</v>
      </c>
      <c r="D21" s="8">
        <f t="shared" si="6"/>
        <v>0</v>
      </c>
      <c r="E21" s="8">
        <f t="shared" si="7"/>
        <v>0</v>
      </c>
      <c r="F21" s="8">
        <f t="shared" si="8"/>
        <v>0</v>
      </c>
      <c r="H21" s="9" t="s">
        <v>13</v>
      </c>
      <c r="I21" s="10">
        <f>E98</f>
        <v>0</v>
      </c>
    </row>
    <row r="22" spans="1:33" x14ac:dyDescent="0.25">
      <c r="A22" s="5"/>
      <c r="B22" s="8">
        <v>0</v>
      </c>
      <c r="C22" s="8">
        <v>0</v>
      </c>
      <c r="D22" s="8">
        <f t="shared" si="6"/>
        <v>0</v>
      </c>
      <c r="E22" s="8">
        <f t="shared" si="7"/>
        <v>0</v>
      </c>
      <c r="F22" s="8">
        <f t="shared" si="8"/>
        <v>0</v>
      </c>
      <c r="H22" s="9" t="s">
        <v>7</v>
      </c>
      <c r="I22" s="10">
        <f>I18</f>
        <v>0</v>
      </c>
    </row>
    <row r="23" spans="1:33" x14ac:dyDescent="0.25">
      <c r="A23" s="5"/>
      <c r="B23" s="8">
        <v>0</v>
      </c>
      <c r="C23" s="8">
        <v>0</v>
      </c>
      <c r="D23" s="8">
        <f t="shared" si="6"/>
        <v>0</v>
      </c>
      <c r="E23" s="8">
        <f t="shared" si="7"/>
        <v>0</v>
      </c>
      <c r="F23" s="8">
        <f t="shared" si="8"/>
        <v>0</v>
      </c>
      <c r="H23" s="9" t="s">
        <v>12</v>
      </c>
      <c r="I23" s="10">
        <f>I21-I22</f>
        <v>0</v>
      </c>
    </row>
    <row r="24" spans="1:33" x14ac:dyDescent="0.25">
      <c r="A24" s="5"/>
      <c r="B24" s="8">
        <v>0</v>
      </c>
      <c r="C24" s="8">
        <v>0</v>
      </c>
      <c r="D24" s="8">
        <f t="shared" si="6"/>
        <v>0</v>
      </c>
      <c r="E24" s="8">
        <f t="shared" si="7"/>
        <v>0</v>
      </c>
      <c r="F24" s="8">
        <f t="shared" si="8"/>
        <v>0</v>
      </c>
    </row>
    <row r="25" spans="1:33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</row>
    <row r="26" spans="1:33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</row>
    <row r="27" spans="1:33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2"/>
    </row>
    <row r="28" spans="1:33" x14ac:dyDescent="0.25">
      <c r="A28" s="15" t="s">
        <v>43</v>
      </c>
      <c r="B28" s="16">
        <f>SUM(B20:B27)</f>
        <v>0</v>
      </c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</row>
    <row r="29" spans="1:33" x14ac:dyDescent="0.25">
      <c r="A29" s="20" t="s">
        <v>44</v>
      </c>
      <c r="B29" s="21"/>
      <c r="C29" s="21"/>
      <c r="D29" s="21"/>
      <c r="E29" s="21"/>
      <c r="F29" s="21"/>
    </row>
    <row r="30" spans="1:33" s="2" customFormat="1" x14ac:dyDescent="0.25">
      <c r="A30" s="5"/>
      <c r="B30" s="8">
        <v>0</v>
      </c>
      <c r="C30" s="8">
        <v>0</v>
      </c>
      <c r="D30" s="8">
        <f t="shared" ref="D30:D36" si="9">B30-C30</f>
        <v>0</v>
      </c>
      <c r="E30" s="8">
        <f t="shared" ref="E30:E36" si="10">D30*60%</f>
        <v>0</v>
      </c>
      <c r="F30" s="8">
        <f t="shared" ref="F30:F36" si="11">D30*40%</f>
        <v>0</v>
      </c>
      <c r="G30"/>
      <c r="H30" s="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2" customFormat="1" x14ac:dyDescent="0.25">
      <c r="A31" s="5"/>
      <c r="B31" s="8">
        <v>0</v>
      </c>
      <c r="C31" s="8">
        <v>0</v>
      </c>
      <c r="D31" s="8">
        <f t="shared" si="9"/>
        <v>0</v>
      </c>
      <c r="E31" s="8">
        <f t="shared" si="10"/>
        <v>0</v>
      </c>
      <c r="F31" s="8">
        <f t="shared" si="11"/>
        <v>0</v>
      </c>
      <c r="G31"/>
      <c r="H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5"/>
      <c r="B32" s="8">
        <v>0</v>
      </c>
      <c r="C32" s="8">
        <v>0</v>
      </c>
      <c r="D32" s="8">
        <f t="shared" si="9"/>
        <v>0</v>
      </c>
      <c r="E32" s="8">
        <f t="shared" si="10"/>
        <v>0</v>
      </c>
      <c r="F32" s="8">
        <f t="shared" si="11"/>
        <v>0</v>
      </c>
    </row>
    <row r="33" spans="1:6" x14ac:dyDescent="0.25">
      <c r="A33" s="5"/>
      <c r="B33" s="8">
        <v>0</v>
      </c>
      <c r="C33" s="8">
        <v>0</v>
      </c>
      <c r="D33" s="8">
        <f t="shared" si="9"/>
        <v>0</v>
      </c>
      <c r="E33" s="8">
        <f t="shared" si="10"/>
        <v>0</v>
      </c>
      <c r="F33" s="8">
        <f t="shared" si="11"/>
        <v>0</v>
      </c>
    </row>
    <row r="34" spans="1:6" x14ac:dyDescent="0.25">
      <c r="A34" s="5"/>
      <c r="B34" s="8">
        <v>0</v>
      </c>
      <c r="C34" s="8">
        <v>0</v>
      </c>
      <c r="D34" s="8">
        <f t="shared" si="9"/>
        <v>0</v>
      </c>
      <c r="E34" s="8">
        <f t="shared" si="10"/>
        <v>0</v>
      </c>
      <c r="F34" s="8">
        <f t="shared" si="11"/>
        <v>0</v>
      </c>
    </row>
    <row r="35" spans="1:6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</row>
    <row r="36" spans="1:6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</row>
    <row r="37" spans="1:6" x14ac:dyDescent="0.25">
      <c r="A37" s="20" t="s">
        <v>45</v>
      </c>
      <c r="B37" s="21">
        <f>SUM(B30:B36)</f>
        <v>0</v>
      </c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</row>
    <row r="38" spans="1:6" x14ac:dyDescent="0.25">
      <c r="A38" s="49" t="s">
        <v>38</v>
      </c>
      <c r="B38" s="50">
        <v>0</v>
      </c>
      <c r="C38" s="50">
        <v>0</v>
      </c>
      <c r="D38" s="50">
        <f>B38-C38</f>
        <v>0</v>
      </c>
      <c r="E38" s="50">
        <f>D38*60%</f>
        <v>0</v>
      </c>
      <c r="F38" s="50">
        <f>D38*40%</f>
        <v>0</v>
      </c>
    </row>
    <row r="39" spans="1:6" x14ac:dyDescent="0.25">
      <c r="A39" s="28"/>
      <c r="B39" s="29">
        <v>0</v>
      </c>
      <c r="C39" s="29">
        <v>0</v>
      </c>
      <c r="D39" s="29">
        <f t="shared" ref="D39:D63" si="12">B39-C39</f>
        <v>0</v>
      </c>
      <c r="E39" s="29">
        <f t="shared" ref="E39:E63" si="13">D39*60%</f>
        <v>0</v>
      </c>
      <c r="F39" s="29">
        <f t="shared" ref="F39:F63" si="14">D39*40%</f>
        <v>0</v>
      </c>
    </row>
    <row r="40" spans="1:6" x14ac:dyDescent="0.25">
      <c r="A40" s="28"/>
      <c r="B40" s="29">
        <v>0</v>
      </c>
      <c r="C40" s="29">
        <v>0</v>
      </c>
      <c r="D40" s="29">
        <f t="shared" si="12"/>
        <v>0</v>
      </c>
      <c r="E40" s="29">
        <f t="shared" si="13"/>
        <v>0</v>
      </c>
      <c r="F40" s="29">
        <f t="shared" si="14"/>
        <v>0</v>
      </c>
    </row>
    <row r="41" spans="1:6" x14ac:dyDescent="0.25">
      <c r="A41" s="28"/>
      <c r="B41" s="29">
        <v>0</v>
      </c>
      <c r="C41" s="29">
        <v>0</v>
      </c>
      <c r="D41" s="29">
        <f t="shared" si="12"/>
        <v>0</v>
      </c>
      <c r="E41" s="29">
        <f t="shared" si="13"/>
        <v>0</v>
      </c>
      <c r="F41" s="29">
        <f t="shared" si="14"/>
        <v>0</v>
      </c>
    </row>
    <row r="42" spans="1:6" x14ac:dyDescent="0.25">
      <c r="A42" s="28"/>
      <c r="B42" s="29">
        <v>0</v>
      </c>
      <c r="C42" s="29">
        <v>0</v>
      </c>
      <c r="D42" s="29">
        <f t="shared" si="12"/>
        <v>0</v>
      </c>
      <c r="E42" s="29">
        <f t="shared" si="13"/>
        <v>0</v>
      </c>
      <c r="F42" s="29">
        <f t="shared" si="14"/>
        <v>0</v>
      </c>
    </row>
    <row r="43" spans="1:6" x14ac:dyDescent="0.25">
      <c r="A43" s="28"/>
      <c r="B43" s="29">
        <v>0</v>
      </c>
      <c r="C43" s="29">
        <v>0</v>
      </c>
      <c r="D43" s="29">
        <f t="shared" si="12"/>
        <v>0</v>
      </c>
      <c r="E43" s="29">
        <f t="shared" si="13"/>
        <v>0</v>
      </c>
      <c r="F43" s="29">
        <f t="shared" si="14"/>
        <v>0</v>
      </c>
    </row>
    <row r="44" spans="1:6" x14ac:dyDescent="0.25">
      <c r="A44" s="28"/>
      <c r="B44" s="29">
        <v>0</v>
      </c>
      <c r="C44" s="29">
        <v>0</v>
      </c>
      <c r="D44" s="29">
        <f t="shared" si="12"/>
        <v>0</v>
      </c>
      <c r="E44" s="29">
        <f t="shared" si="13"/>
        <v>0</v>
      </c>
      <c r="F44" s="29">
        <f t="shared" si="14"/>
        <v>0</v>
      </c>
    </row>
    <row r="45" spans="1:6" x14ac:dyDescent="0.25">
      <c r="A45" s="28"/>
      <c r="B45" s="29">
        <v>0</v>
      </c>
      <c r="C45" s="29">
        <v>0</v>
      </c>
      <c r="D45" s="29">
        <f t="shared" si="12"/>
        <v>0</v>
      </c>
      <c r="E45" s="29">
        <f t="shared" si="13"/>
        <v>0</v>
      </c>
      <c r="F45" s="29">
        <f t="shared" si="14"/>
        <v>0</v>
      </c>
    </row>
    <row r="46" spans="1:6" x14ac:dyDescent="0.25">
      <c r="A46" s="28"/>
      <c r="B46" s="29">
        <v>0</v>
      </c>
      <c r="C46" s="29">
        <v>0</v>
      </c>
      <c r="D46" s="29">
        <f t="shared" si="12"/>
        <v>0</v>
      </c>
      <c r="E46" s="29">
        <f t="shared" si="13"/>
        <v>0</v>
      </c>
      <c r="F46" s="29">
        <f t="shared" si="14"/>
        <v>0</v>
      </c>
    </row>
    <row r="47" spans="1:6" x14ac:dyDescent="0.25">
      <c r="A47" s="28"/>
      <c r="B47" s="29">
        <v>0</v>
      </c>
      <c r="C47" s="29">
        <v>0</v>
      </c>
      <c r="D47" s="29">
        <f t="shared" si="12"/>
        <v>0</v>
      </c>
      <c r="E47" s="29">
        <f t="shared" si="13"/>
        <v>0</v>
      </c>
      <c r="F47" s="29">
        <f t="shared" si="14"/>
        <v>0</v>
      </c>
    </row>
    <row r="48" spans="1:6" x14ac:dyDescent="0.25">
      <c r="A48" s="28"/>
      <c r="B48" s="29">
        <v>0</v>
      </c>
      <c r="C48" s="29">
        <v>0</v>
      </c>
      <c r="D48" s="29">
        <f t="shared" si="12"/>
        <v>0</v>
      </c>
      <c r="E48" s="29">
        <f t="shared" si="13"/>
        <v>0</v>
      </c>
      <c r="F48" s="29">
        <f t="shared" si="14"/>
        <v>0</v>
      </c>
    </row>
    <row r="49" spans="1:6" x14ac:dyDescent="0.25">
      <c r="A49" s="28"/>
      <c r="B49" s="29">
        <v>0</v>
      </c>
      <c r="C49" s="29">
        <v>0</v>
      </c>
      <c r="D49" s="29">
        <f t="shared" si="12"/>
        <v>0</v>
      </c>
      <c r="E49" s="29">
        <f t="shared" si="13"/>
        <v>0</v>
      </c>
      <c r="F49" s="29">
        <f t="shared" si="14"/>
        <v>0</v>
      </c>
    </row>
    <row r="50" spans="1:6" x14ac:dyDescent="0.25">
      <c r="A50" s="28"/>
      <c r="B50" s="29">
        <v>0</v>
      </c>
      <c r="C50" s="29">
        <v>0</v>
      </c>
      <c r="D50" s="29">
        <f t="shared" si="12"/>
        <v>0</v>
      </c>
      <c r="E50" s="29">
        <f t="shared" si="13"/>
        <v>0</v>
      </c>
      <c r="F50" s="29">
        <f t="shared" si="14"/>
        <v>0</v>
      </c>
    </row>
    <row r="51" spans="1:6" x14ac:dyDescent="0.25">
      <c r="A51" s="28"/>
      <c r="B51" s="29">
        <v>0</v>
      </c>
      <c r="C51" s="29">
        <v>0</v>
      </c>
      <c r="D51" s="29">
        <f t="shared" si="12"/>
        <v>0</v>
      </c>
      <c r="E51" s="29">
        <f t="shared" si="13"/>
        <v>0</v>
      </c>
      <c r="F51" s="29">
        <f t="shared" si="14"/>
        <v>0</v>
      </c>
    </row>
    <row r="52" spans="1:6" x14ac:dyDescent="0.25">
      <c r="A52" s="28"/>
      <c r="B52" s="29">
        <v>0</v>
      </c>
      <c r="C52" s="29">
        <v>0</v>
      </c>
      <c r="D52" s="29">
        <f t="shared" si="12"/>
        <v>0</v>
      </c>
      <c r="E52" s="29">
        <f t="shared" si="13"/>
        <v>0</v>
      </c>
      <c r="F52" s="29">
        <f t="shared" si="14"/>
        <v>0</v>
      </c>
    </row>
    <row r="53" spans="1:6" x14ac:dyDescent="0.25">
      <c r="A53" s="28"/>
      <c r="B53" s="29">
        <v>0</v>
      </c>
      <c r="C53" s="29">
        <v>0</v>
      </c>
      <c r="D53" s="29">
        <f t="shared" si="12"/>
        <v>0</v>
      </c>
      <c r="E53" s="29">
        <f t="shared" si="13"/>
        <v>0</v>
      </c>
      <c r="F53" s="29">
        <f t="shared" si="14"/>
        <v>0</v>
      </c>
    </row>
    <row r="54" spans="1:6" x14ac:dyDescent="0.25">
      <c r="A54" s="28"/>
      <c r="B54" s="29">
        <v>0</v>
      </c>
      <c r="C54" s="29">
        <v>0</v>
      </c>
      <c r="D54" s="29">
        <f t="shared" si="12"/>
        <v>0</v>
      </c>
      <c r="E54" s="29">
        <f t="shared" si="13"/>
        <v>0</v>
      </c>
      <c r="F54" s="29">
        <f t="shared" si="14"/>
        <v>0</v>
      </c>
    </row>
    <row r="55" spans="1:6" x14ac:dyDescent="0.25">
      <c r="A55" s="28"/>
      <c r="B55" s="29">
        <v>0</v>
      </c>
      <c r="C55" s="29">
        <v>0</v>
      </c>
      <c r="D55" s="29">
        <f t="shared" si="12"/>
        <v>0</v>
      </c>
      <c r="E55" s="29">
        <f t="shared" si="13"/>
        <v>0</v>
      </c>
      <c r="F55" s="29">
        <f t="shared" si="14"/>
        <v>0</v>
      </c>
    </row>
    <row r="56" spans="1:6" x14ac:dyDescent="0.25">
      <c r="A56" s="28"/>
      <c r="B56" s="29">
        <v>0</v>
      </c>
      <c r="C56" s="29">
        <v>0</v>
      </c>
      <c r="D56" s="29">
        <f t="shared" si="12"/>
        <v>0</v>
      </c>
      <c r="E56" s="29">
        <f t="shared" si="13"/>
        <v>0</v>
      </c>
      <c r="F56" s="29">
        <f t="shared" si="14"/>
        <v>0</v>
      </c>
    </row>
    <row r="57" spans="1:6" x14ac:dyDescent="0.25">
      <c r="A57" s="28"/>
      <c r="B57" s="29">
        <v>0</v>
      </c>
      <c r="C57" s="29">
        <v>0</v>
      </c>
      <c r="D57" s="29">
        <f t="shared" si="12"/>
        <v>0</v>
      </c>
      <c r="E57" s="29">
        <f t="shared" si="13"/>
        <v>0</v>
      </c>
      <c r="F57" s="29">
        <f t="shared" si="14"/>
        <v>0</v>
      </c>
    </row>
    <row r="58" spans="1:6" x14ac:dyDescent="0.25">
      <c r="A58" s="28"/>
      <c r="B58" s="29">
        <v>0</v>
      </c>
      <c r="C58" s="29">
        <v>0</v>
      </c>
      <c r="D58" s="29">
        <f t="shared" si="12"/>
        <v>0</v>
      </c>
      <c r="E58" s="29">
        <f t="shared" si="13"/>
        <v>0</v>
      </c>
      <c r="F58" s="29">
        <f t="shared" si="14"/>
        <v>0</v>
      </c>
    </row>
    <row r="59" spans="1:6" x14ac:dyDescent="0.25">
      <c r="A59" s="30"/>
      <c r="B59" s="29">
        <v>0</v>
      </c>
      <c r="C59" s="29">
        <v>0</v>
      </c>
      <c r="D59" s="29">
        <f t="shared" si="12"/>
        <v>0</v>
      </c>
      <c r="E59" s="29">
        <f t="shared" si="13"/>
        <v>0</v>
      </c>
      <c r="F59" s="29">
        <f t="shared" si="14"/>
        <v>0</v>
      </c>
    </row>
    <row r="60" spans="1:6" x14ac:dyDescent="0.25">
      <c r="A60" s="28"/>
      <c r="B60" s="29">
        <v>0</v>
      </c>
      <c r="C60" s="29">
        <v>0</v>
      </c>
      <c r="D60" s="29">
        <f t="shared" si="12"/>
        <v>0</v>
      </c>
      <c r="E60" s="29">
        <f t="shared" si="13"/>
        <v>0</v>
      </c>
      <c r="F60" s="29">
        <f t="shared" si="14"/>
        <v>0</v>
      </c>
    </row>
    <row r="61" spans="1:6" x14ac:dyDescent="0.25">
      <c r="A61" s="28"/>
      <c r="B61" s="29">
        <v>0</v>
      </c>
      <c r="C61" s="29">
        <v>0</v>
      </c>
      <c r="D61" s="29">
        <f t="shared" si="12"/>
        <v>0</v>
      </c>
      <c r="E61" s="29">
        <f t="shared" si="13"/>
        <v>0</v>
      </c>
      <c r="F61" s="29">
        <f t="shared" si="14"/>
        <v>0</v>
      </c>
    </row>
    <row r="62" spans="1:6" x14ac:dyDescent="0.25">
      <c r="A62" s="28"/>
      <c r="B62" s="29">
        <v>0</v>
      </c>
      <c r="C62" s="29">
        <v>0</v>
      </c>
      <c r="D62" s="29">
        <f t="shared" si="12"/>
        <v>0</v>
      </c>
      <c r="E62" s="29">
        <f t="shared" si="13"/>
        <v>0</v>
      </c>
      <c r="F62" s="29">
        <f t="shared" si="14"/>
        <v>0</v>
      </c>
    </row>
    <row r="63" spans="1:6" x14ac:dyDescent="0.25">
      <c r="A63" s="28"/>
      <c r="B63" s="29">
        <v>0</v>
      </c>
      <c r="C63" s="29">
        <v>0</v>
      </c>
      <c r="D63" s="29">
        <f t="shared" si="12"/>
        <v>0</v>
      </c>
      <c r="E63" s="29">
        <f t="shared" si="13"/>
        <v>0</v>
      </c>
      <c r="F63" s="29">
        <f t="shared" si="14"/>
        <v>0</v>
      </c>
    </row>
    <row r="64" spans="1:6" x14ac:dyDescent="0.25">
      <c r="A64" s="31" t="s">
        <v>39</v>
      </c>
      <c r="B64" s="32">
        <f>SUM(B59:B63)</f>
        <v>0</v>
      </c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</row>
    <row r="65" spans="1:6" x14ac:dyDescent="0.25">
      <c r="A65" s="17" t="s">
        <v>46</v>
      </c>
      <c r="B65" s="18"/>
      <c r="C65" s="18"/>
      <c r="D65" s="18"/>
      <c r="E65" s="18"/>
      <c r="F65" s="18"/>
    </row>
    <row r="66" spans="1:6" x14ac:dyDescent="0.25">
      <c r="A66" s="5"/>
      <c r="B66" s="8">
        <v>0</v>
      </c>
      <c r="C66" s="8">
        <v>0</v>
      </c>
      <c r="D66" s="8">
        <f t="shared" ref="D66:D78" si="15">B66-C66</f>
        <v>0</v>
      </c>
      <c r="E66" s="8">
        <f t="shared" ref="E66:E78" si="16">D66</f>
        <v>0</v>
      </c>
      <c r="F66" s="8"/>
    </row>
    <row r="67" spans="1:6" x14ac:dyDescent="0.25">
      <c r="A67" s="5"/>
      <c r="B67" s="8">
        <v>0</v>
      </c>
      <c r="C67" s="8">
        <v>0</v>
      </c>
      <c r="D67" s="8">
        <f t="shared" si="15"/>
        <v>0</v>
      </c>
      <c r="E67" s="8">
        <f t="shared" si="16"/>
        <v>0</v>
      </c>
      <c r="F67" s="8"/>
    </row>
    <row r="68" spans="1:6" x14ac:dyDescent="0.25">
      <c r="A68" s="5"/>
      <c r="B68" s="8">
        <v>0</v>
      </c>
      <c r="C68" s="8">
        <v>0</v>
      </c>
      <c r="D68" s="8">
        <f t="shared" si="15"/>
        <v>0</v>
      </c>
      <c r="E68" s="8">
        <f t="shared" si="16"/>
        <v>0</v>
      </c>
      <c r="F68" s="8"/>
    </row>
    <row r="69" spans="1:6" x14ac:dyDescent="0.25">
      <c r="A69" s="5"/>
      <c r="B69" s="8">
        <v>0</v>
      </c>
      <c r="C69" s="8">
        <v>0</v>
      </c>
      <c r="D69" s="8">
        <f t="shared" si="15"/>
        <v>0</v>
      </c>
      <c r="E69" s="8">
        <f t="shared" si="16"/>
        <v>0</v>
      </c>
      <c r="F69" s="8"/>
    </row>
    <row r="70" spans="1:6" x14ac:dyDescent="0.25">
      <c r="A70" s="5"/>
      <c r="B70" s="8">
        <v>0</v>
      </c>
      <c r="C70" s="8">
        <v>0</v>
      </c>
      <c r="D70" s="8">
        <f t="shared" si="15"/>
        <v>0</v>
      </c>
      <c r="E70" s="8">
        <f t="shared" si="16"/>
        <v>0</v>
      </c>
      <c r="F70" s="8"/>
    </row>
    <row r="71" spans="1:6" x14ac:dyDescent="0.25">
      <c r="A71" s="5"/>
      <c r="B71" s="8">
        <v>0</v>
      </c>
      <c r="C71" s="8">
        <v>0</v>
      </c>
      <c r="D71" s="8">
        <f t="shared" si="15"/>
        <v>0</v>
      </c>
      <c r="E71" s="8">
        <f t="shared" si="16"/>
        <v>0</v>
      </c>
      <c r="F71" s="8"/>
    </row>
    <row r="72" spans="1:6" x14ac:dyDescent="0.25">
      <c r="A72" s="5"/>
      <c r="B72" s="8">
        <v>0</v>
      </c>
      <c r="C72" s="8">
        <v>0</v>
      </c>
      <c r="D72" s="8">
        <f t="shared" si="15"/>
        <v>0</v>
      </c>
      <c r="E72" s="8">
        <f t="shared" si="16"/>
        <v>0</v>
      </c>
      <c r="F72" s="8"/>
    </row>
    <row r="73" spans="1:6" x14ac:dyDescent="0.25">
      <c r="A73" s="5"/>
      <c r="B73" s="8">
        <v>0</v>
      </c>
      <c r="C73" s="8">
        <v>0</v>
      </c>
      <c r="D73" s="8">
        <f t="shared" si="15"/>
        <v>0</v>
      </c>
      <c r="E73" s="8">
        <f t="shared" si="16"/>
        <v>0</v>
      </c>
      <c r="F73" s="8"/>
    </row>
    <row r="74" spans="1:6" x14ac:dyDescent="0.25">
      <c r="A74" s="5"/>
      <c r="B74" s="8">
        <v>0</v>
      </c>
      <c r="C74" s="8">
        <v>0</v>
      </c>
      <c r="D74" s="8">
        <f t="shared" si="15"/>
        <v>0</v>
      </c>
      <c r="E74" s="8">
        <f t="shared" si="16"/>
        <v>0</v>
      </c>
      <c r="F74" s="8"/>
    </row>
    <row r="75" spans="1:6" x14ac:dyDescent="0.25">
      <c r="A75" s="17" t="s">
        <v>19</v>
      </c>
      <c r="B75" s="18">
        <f>SUM(B66:B74)</f>
        <v>0</v>
      </c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</row>
    <row r="76" spans="1:6" x14ac:dyDescent="0.25">
      <c r="A76" s="34" t="s">
        <v>23</v>
      </c>
      <c r="B76" s="35"/>
      <c r="C76" s="35"/>
      <c r="D76" s="35"/>
      <c r="E76" s="35"/>
      <c r="F76" s="35"/>
    </row>
    <row r="77" spans="1:6" x14ac:dyDescent="0.25">
      <c r="A77" s="5"/>
      <c r="B77" s="8">
        <v>0</v>
      </c>
      <c r="C77" s="8">
        <v>0</v>
      </c>
      <c r="D77" s="8">
        <f t="shared" si="15"/>
        <v>0</v>
      </c>
      <c r="E77" s="8">
        <f t="shared" si="16"/>
        <v>0</v>
      </c>
      <c r="F77" s="8">
        <v>0</v>
      </c>
    </row>
    <row r="78" spans="1:6" x14ac:dyDescent="0.25">
      <c r="A78" s="5"/>
      <c r="B78" s="8">
        <v>0</v>
      </c>
      <c r="C78" s="8">
        <v>0</v>
      </c>
      <c r="D78" s="8">
        <f t="shared" si="15"/>
        <v>0</v>
      </c>
      <c r="E78" s="8">
        <f t="shared" si="16"/>
        <v>0</v>
      </c>
      <c r="F78" s="8">
        <v>0</v>
      </c>
    </row>
    <row r="79" spans="1:6" x14ac:dyDescent="0.25">
      <c r="A79" s="34" t="s">
        <v>27</v>
      </c>
      <c r="B79" s="35">
        <f>SUM(B77:B78)</f>
        <v>0</v>
      </c>
      <c r="C79" s="35">
        <f>SUM(C77:C78)</f>
        <v>0</v>
      </c>
      <c r="D79" s="35">
        <f>SUM(D77:D78)</f>
        <v>0</v>
      </c>
      <c r="E79" s="35">
        <f>SUM(E77:E78)</f>
        <v>0</v>
      </c>
      <c r="F79" s="35"/>
    </row>
    <row r="80" spans="1:6" x14ac:dyDescent="0.25">
      <c r="A80" s="39" t="s">
        <v>30</v>
      </c>
      <c r="B80" s="40"/>
      <c r="C80" s="40"/>
      <c r="D80" s="40"/>
      <c r="E80" s="40"/>
      <c r="F80" s="40"/>
    </row>
    <row r="81" spans="1:6" x14ac:dyDescent="0.25">
      <c r="A81" s="28"/>
      <c r="B81" s="29">
        <v>0</v>
      </c>
      <c r="C81" s="29">
        <v>0</v>
      </c>
      <c r="D81" s="29">
        <f>B81-C81</f>
        <v>0</v>
      </c>
      <c r="E81" s="29">
        <f>D81*60%</f>
        <v>0</v>
      </c>
      <c r="F81" s="29">
        <f>D81*40%</f>
        <v>0</v>
      </c>
    </row>
    <row r="82" spans="1:6" x14ac:dyDescent="0.25">
      <c r="A82" s="28"/>
      <c r="B82" s="29">
        <v>0</v>
      </c>
      <c r="C82" s="29">
        <v>0</v>
      </c>
      <c r="D82" s="29">
        <f t="shared" ref="D82:D87" si="17">B82-C82</f>
        <v>0</v>
      </c>
      <c r="E82" s="29">
        <f t="shared" ref="E82:E87" si="18">D82*60%</f>
        <v>0</v>
      </c>
      <c r="F82" s="29">
        <f t="shared" ref="F82:F87" si="19">D82*40%</f>
        <v>0</v>
      </c>
    </row>
    <row r="83" spans="1:6" x14ac:dyDescent="0.25">
      <c r="A83" s="28"/>
      <c r="B83" s="29">
        <v>0</v>
      </c>
      <c r="C83" s="29">
        <v>0</v>
      </c>
      <c r="D83" s="29">
        <f t="shared" si="17"/>
        <v>0</v>
      </c>
      <c r="E83" s="29">
        <f t="shared" si="18"/>
        <v>0</v>
      </c>
      <c r="F83" s="29">
        <f t="shared" si="19"/>
        <v>0</v>
      </c>
    </row>
    <row r="84" spans="1:6" x14ac:dyDescent="0.25">
      <c r="A84" s="28"/>
      <c r="B84" s="29">
        <v>0</v>
      </c>
      <c r="C84" s="29">
        <v>0</v>
      </c>
      <c r="D84" s="29">
        <f t="shared" si="17"/>
        <v>0</v>
      </c>
      <c r="E84" s="29">
        <f t="shared" si="18"/>
        <v>0</v>
      </c>
      <c r="F84" s="29">
        <f t="shared" si="19"/>
        <v>0</v>
      </c>
    </row>
    <row r="85" spans="1:6" x14ac:dyDescent="0.25">
      <c r="A85" s="28"/>
      <c r="B85" s="29">
        <v>0</v>
      </c>
      <c r="C85" s="29">
        <v>0</v>
      </c>
      <c r="D85" s="29">
        <f t="shared" si="17"/>
        <v>0</v>
      </c>
      <c r="E85" s="29">
        <f t="shared" si="18"/>
        <v>0</v>
      </c>
      <c r="F85" s="29">
        <f t="shared" si="19"/>
        <v>0</v>
      </c>
    </row>
    <row r="86" spans="1:6" x14ac:dyDescent="0.25">
      <c r="A86" s="28"/>
      <c r="B86" s="29">
        <v>0</v>
      </c>
      <c r="C86" s="29">
        <v>0</v>
      </c>
      <c r="D86" s="29">
        <f t="shared" si="17"/>
        <v>0</v>
      </c>
      <c r="E86" s="29">
        <f t="shared" si="18"/>
        <v>0</v>
      </c>
      <c r="F86" s="29">
        <f t="shared" si="19"/>
        <v>0</v>
      </c>
    </row>
    <row r="87" spans="1:6" x14ac:dyDescent="0.25">
      <c r="A87" s="28"/>
      <c r="B87" s="29">
        <v>0</v>
      </c>
      <c r="C87" s="29">
        <v>0</v>
      </c>
      <c r="D87" s="29">
        <f t="shared" si="17"/>
        <v>0</v>
      </c>
      <c r="E87" s="29">
        <f t="shared" si="18"/>
        <v>0</v>
      </c>
      <c r="F87" s="29">
        <f t="shared" si="19"/>
        <v>0</v>
      </c>
    </row>
    <row r="88" spans="1:6" x14ac:dyDescent="0.25">
      <c r="A88" s="39" t="s">
        <v>31</v>
      </c>
      <c r="B88" s="40">
        <f>SUM(B81:B87)</f>
        <v>0</v>
      </c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</row>
    <row r="89" spans="1:6" x14ac:dyDescent="0.25">
      <c r="A89" s="41" t="s">
        <v>32</v>
      </c>
      <c r="B89" s="42"/>
      <c r="C89" s="42"/>
      <c r="D89" s="42"/>
      <c r="E89" s="42"/>
      <c r="F89" s="42"/>
    </row>
    <row r="90" spans="1:6" x14ac:dyDescent="0.25">
      <c r="A90" s="28"/>
      <c r="B90" s="29">
        <v>0</v>
      </c>
      <c r="C90" s="29">
        <v>0</v>
      </c>
      <c r="D90" s="29">
        <f>B90-C90</f>
        <v>0</v>
      </c>
      <c r="E90" s="29">
        <f>D90*60%</f>
        <v>0</v>
      </c>
      <c r="F90" s="29">
        <f>D90*40%</f>
        <v>0</v>
      </c>
    </row>
    <row r="91" spans="1:6" x14ac:dyDescent="0.25">
      <c r="A91" s="28"/>
      <c r="B91" s="29">
        <v>0</v>
      </c>
      <c r="C91" s="29">
        <v>0</v>
      </c>
      <c r="D91" s="29">
        <f t="shared" ref="D91:D96" si="20">B91-C91</f>
        <v>0</v>
      </c>
      <c r="E91" s="29">
        <f t="shared" ref="E91:E96" si="21">D91*60%</f>
        <v>0</v>
      </c>
      <c r="F91" s="29">
        <f t="shared" ref="F91:F96" si="22">D91*40%</f>
        <v>0</v>
      </c>
    </row>
    <row r="92" spans="1:6" x14ac:dyDescent="0.25">
      <c r="A92" s="28"/>
      <c r="B92" s="29">
        <v>0</v>
      </c>
      <c r="C92" s="29">
        <v>0</v>
      </c>
      <c r="D92" s="29">
        <f t="shared" si="20"/>
        <v>0</v>
      </c>
      <c r="E92" s="29">
        <f t="shared" si="21"/>
        <v>0</v>
      </c>
      <c r="F92" s="29">
        <f t="shared" si="22"/>
        <v>0</v>
      </c>
    </row>
    <row r="93" spans="1:6" x14ac:dyDescent="0.25">
      <c r="A93" s="28"/>
      <c r="B93" s="29">
        <v>0</v>
      </c>
      <c r="C93" s="29">
        <v>0</v>
      </c>
      <c r="D93" s="29">
        <f t="shared" si="20"/>
        <v>0</v>
      </c>
      <c r="E93" s="29">
        <f t="shared" si="21"/>
        <v>0</v>
      </c>
      <c r="F93" s="29">
        <f t="shared" si="22"/>
        <v>0</v>
      </c>
    </row>
    <row r="94" spans="1:6" x14ac:dyDescent="0.25">
      <c r="A94" s="28"/>
      <c r="B94" s="29">
        <v>0</v>
      </c>
      <c r="C94" s="29">
        <v>0</v>
      </c>
      <c r="D94" s="29">
        <f t="shared" si="20"/>
        <v>0</v>
      </c>
      <c r="E94" s="29">
        <f t="shared" si="21"/>
        <v>0</v>
      </c>
      <c r="F94" s="29">
        <f t="shared" si="22"/>
        <v>0</v>
      </c>
    </row>
    <row r="95" spans="1:6" x14ac:dyDescent="0.25">
      <c r="A95" s="28"/>
      <c r="B95" s="29">
        <v>0</v>
      </c>
      <c r="C95" s="29">
        <v>0</v>
      </c>
      <c r="D95" s="29">
        <f t="shared" si="20"/>
        <v>0</v>
      </c>
      <c r="E95" s="29">
        <f t="shared" si="21"/>
        <v>0</v>
      </c>
      <c r="F95" s="29">
        <f t="shared" si="22"/>
        <v>0</v>
      </c>
    </row>
    <row r="96" spans="1:6" x14ac:dyDescent="0.25">
      <c r="A96" s="28"/>
      <c r="B96" s="29">
        <v>0</v>
      </c>
      <c r="C96" s="29">
        <v>0</v>
      </c>
      <c r="D96" s="29">
        <f t="shared" si="20"/>
        <v>0</v>
      </c>
      <c r="E96" s="29">
        <f t="shared" si="21"/>
        <v>0</v>
      </c>
      <c r="F96" s="29">
        <f t="shared" si="22"/>
        <v>0</v>
      </c>
    </row>
    <row r="97" spans="1:6" x14ac:dyDescent="0.25">
      <c r="A97" s="41" t="s">
        <v>33</v>
      </c>
      <c r="B97" s="42">
        <f>SUM(B90:B96)</f>
        <v>0</v>
      </c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</row>
    <row r="98" spans="1:6" x14ac:dyDescent="0.25">
      <c r="A98" s="26" t="s">
        <v>11</v>
      </c>
      <c r="B98" s="27">
        <f>B97+B88+B79+B75+B64+B37+B28+B18+B10</f>
        <v>0</v>
      </c>
      <c r="C98" s="27">
        <f>C97+C88+C79+C75+C64+C37+C28+C18+C10</f>
        <v>0</v>
      </c>
      <c r="D98" s="27">
        <f>D97+D88+D79+D75+D64+D37+D28+D18+D10</f>
        <v>0</v>
      </c>
      <c r="E98" s="27">
        <f>E97+E88+E79+E75+E64+E37+E28+E18+E10</f>
        <v>0</v>
      </c>
      <c r="F98" s="27">
        <f>F97+F88+F79+F75+F64+F37+F28+F18+F10</f>
        <v>0</v>
      </c>
    </row>
  </sheetData>
  <autoFilter ref="A1:F82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topLeftCell="A55" zoomScale="80" zoomScaleNormal="80" workbookViewId="0">
      <selection activeCell="I23" sqref="I23"/>
    </sheetView>
  </sheetViews>
  <sheetFormatPr baseColWidth="10" defaultRowHeight="15" x14ac:dyDescent="0.25"/>
  <cols>
    <col min="1" max="1" width="28.42578125" customWidth="1"/>
    <col min="2" max="2" width="18.42578125" style="1" customWidth="1"/>
    <col min="3" max="3" width="17" style="1" customWidth="1"/>
    <col min="4" max="4" width="23.5703125" style="1" customWidth="1"/>
    <col min="5" max="5" width="18.140625" style="1" customWidth="1"/>
    <col min="6" max="6" width="16.42578125" style="1" customWidth="1"/>
    <col min="7" max="7" width="4.140625" customWidth="1"/>
    <col min="8" max="8" width="53.140625" customWidth="1"/>
    <col min="9" max="9" width="18.28515625" style="2" customWidth="1"/>
  </cols>
  <sheetData>
    <row r="1" spans="1:33" s="43" customFormat="1" x14ac:dyDescent="0.25">
      <c r="A1" s="48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H1" s="48" t="s">
        <v>7</v>
      </c>
      <c r="I1" s="4" t="s">
        <v>8</v>
      </c>
      <c r="AG1" s="43">
        <v>50000</v>
      </c>
    </row>
    <row r="2" spans="1:33" x14ac:dyDescent="0.25">
      <c r="A2" s="11" t="s">
        <v>40</v>
      </c>
      <c r="B2" s="12"/>
      <c r="C2" s="12"/>
      <c r="D2" s="12"/>
      <c r="E2" s="12"/>
      <c r="F2" s="12"/>
      <c r="H2" s="22"/>
      <c r="I2" s="23">
        <v>0</v>
      </c>
    </row>
    <row r="3" spans="1:33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33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33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33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33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33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33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33" x14ac:dyDescent="0.25">
      <c r="A10" s="11" t="s">
        <v>41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33" x14ac:dyDescent="0.25">
      <c r="A11" s="13" t="s">
        <v>36</v>
      </c>
      <c r="B11" s="14"/>
      <c r="C11" s="14"/>
      <c r="D11" s="14"/>
      <c r="E11" s="14"/>
      <c r="F11" s="14"/>
      <c r="H11" s="5"/>
      <c r="I11" s="6">
        <v>0</v>
      </c>
    </row>
    <row r="12" spans="1:33" x14ac:dyDescent="0.25">
      <c r="A12" s="5"/>
      <c r="B12" s="8">
        <v>0</v>
      </c>
      <c r="C12" s="8">
        <v>0</v>
      </c>
      <c r="D12" s="8">
        <f>B12-C12</f>
        <v>0</v>
      </c>
      <c r="E12" s="8">
        <f>D12*60%</f>
        <v>0</v>
      </c>
      <c r="F12" s="8">
        <f>D12*40%</f>
        <v>0</v>
      </c>
      <c r="H12" s="5"/>
      <c r="I12" s="6">
        <v>0</v>
      </c>
    </row>
    <row r="13" spans="1:33" x14ac:dyDescent="0.25">
      <c r="A13" s="5"/>
      <c r="B13" s="8">
        <v>0</v>
      </c>
      <c r="C13" s="8">
        <v>0</v>
      </c>
      <c r="D13" s="8">
        <f t="shared" ref="D13:D17" si="3">B13-C13</f>
        <v>0</v>
      </c>
      <c r="E13" s="8">
        <f t="shared" ref="E13:E17" si="4">D13*60%</f>
        <v>0</v>
      </c>
      <c r="F13" s="8">
        <f t="shared" ref="F13:F17" si="5">D13*40%</f>
        <v>0</v>
      </c>
      <c r="H13" s="5"/>
      <c r="I13" s="6">
        <v>0</v>
      </c>
    </row>
    <row r="14" spans="1:33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33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33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33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33" x14ac:dyDescent="0.25">
      <c r="A18" s="13" t="s">
        <v>37</v>
      </c>
      <c r="B18" s="14">
        <f>SUM(B12:B12)</f>
        <v>0</v>
      </c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</row>
    <row r="19" spans="1:33" x14ac:dyDescent="0.25">
      <c r="A19" s="15" t="s">
        <v>42</v>
      </c>
      <c r="B19" s="16"/>
      <c r="C19" s="16"/>
      <c r="D19" s="16"/>
      <c r="E19" s="16"/>
      <c r="F19" s="16"/>
    </row>
    <row r="20" spans="1:33" x14ac:dyDescent="0.25">
      <c r="A20" s="5"/>
      <c r="B20" s="8">
        <v>0</v>
      </c>
      <c r="C20" s="8">
        <v>0</v>
      </c>
      <c r="D20" s="8">
        <f t="shared" ref="D20:D27" si="6">B20-C20</f>
        <v>0</v>
      </c>
      <c r="E20" s="19">
        <f t="shared" ref="E20:E27" si="7">D20*60%</f>
        <v>0</v>
      </c>
      <c r="F20" s="19">
        <f t="shared" ref="F20:F27" si="8">D20*40%</f>
        <v>0</v>
      </c>
    </row>
    <row r="21" spans="1:33" x14ac:dyDescent="0.25">
      <c r="A21" s="5"/>
      <c r="B21" s="8">
        <v>0</v>
      </c>
      <c r="C21" s="8">
        <v>0</v>
      </c>
      <c r="D21" s="8">
        <f t="shared" si="6"/>
        <v>0</v>
      </c>
      <c r="E21" s="8">
        <f t="shared" si="7"/>
        <v>0</v>
      </c>
      <c r="F21" s="8">
        <f t="shared" si="8"/>
        <v>0</v>
      </c>
      <c r="H21" s="9" t="s">
        <v>13</v>
      </c>
      <c r="I21" s="10">
        <f>E98</f>
        <v>0</v>
      </c>
    </row>
    <row r="22" spans="1:33" x14ac:dyDescent="0.25">
      <c r="A22" s="5"/>
      <c r="B22" s="8">
        <v>0</v>
      </c>
      <c r="C22" s="8">
        <v>0</v>
      </c>
      <c r="D22" s="8">
        <f t="shared" si="6"/>
        <v>0</v>
      </c>
      <c r="E22" s="8">
        <f t="shared" si="7"/>
        <v>0</v>
      </c>
      <c r="F22" s="8">
        <f t="shared" si="8"/>
        <v>0</v>
      </c>
      <c r="H22" s="9" t="s">
        <v>7</v>
      </c>
      <c r="I22" s="10">
        <f>I18</f>
        <v>0</v>
      </c>
    </row>
    <row r="23" spans="1:33" x14ac:dyDescent="0.25">
      <c r="A23" s="5"/>
      <c r="B23" s="8">
        <v>0</v>
      </c>
      <c r="C23" s="8">
        <v>0</v>
      </c>
      <c r="D23" s="8">
        <f t="shared" si="6"/>
        <v>0</v>
      </c>
      <c r="E23" s="8">
        <f t="shared" si="7"/>
        <v>0</v>
      </c>
      <c r="F23" s="8">
        <f t="shared" si="8"/>
        <v>0</v>
      </c>
      <c r="H23" s="9" t="s">
        <v>12</v>
      </c>
      <c r="I23" s="10">
        <f>I21-I22</f>
        <v>0</v>
      </c>
    </row>
    <row r="24" spans="1:33" x14ac:dyDescent="0.25">
      <c r="A24" s="5"/>
      <c r="B24" s="8">
        <v>0</v>
      </c>
      <c r="C24" s="8">
        <v>0</v>
      </c>
      <c r="D24" s="8">
        <f t="shared" si="6"/>
        <v>0</v>
      </c>
      <c r="E24" s="8">
        <f t="shared" si="7"/>
        <v>0</v>
      </c>
      <c r="F24" s="8">
        <f t="shared" si="8"/>
        <v>0</v>
      </c>
    </row>
    <row r="25" spans="1:33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</row>
    <row r="26" spans="1:33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</row>
    <row r="27" spans="1:33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2"/>
    </row>
    <row r="28" spans="1:33" x14ac:dyDescent="0.25">
      <c r="A28" s="15" t="s">
        <v>43</v>
      </c>
      <c r="B28" s="16">
        <f>SUM(B20:B27)</f>
        <v>0</v>
      </c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</row>
    <row r="29" spans="1:33" x14ac:dyDescent="0.25">
      <c r="A29" s="20" t="s">
        <v>44</v>
      </c>
      <c r="B29" s="21"/>
      <c r="C29" s="21"/>
      <c r="D29" s="21"/>
      <c r="E29" s="21"/>
      <c r="F29" s="21"/>
    </row>
    <row r="30" spans="1:33" s="2" customFormat="1" x14ac:dyDescent="0.25">
      <c r="A30" s="5"/>
      <c r="B30" s="8">
        <v>0</v>
      </c>
      <c r="C30" s="8">
        <v>0</v>
      </c>
      <c r="D30" s="8">
        <f t="shared" ref="D30:D36" si="9">B30-C30</f>
        <v>0</v>
      </c>
      <c r="E30" s="8">
        <f t="shared" ref="E30:E36" si="10">D30*60%</f>
        <v>0</v>
      </c>
      <c r="F30" s="8">
        <f t="shared" ref="F30:F36" si="11">D30*40%</f>
        <v>0</v>
      </c>
      <c r="G30"/>
      <c r="H30" s="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2" customFormat="1" x14ac:dyDescent="0.25">
      <c r="A31" s="5"/>
      <c r="B31" s="8">
        <v>0</v>
      </c>
      <c r="C31" s="8">
        <v>0</v>
      </c>
      <c r="D31" s="8">
        <f t="shared" si="9"/>
        <v>0</v>
      </c>
      <c r="E31" s="8">
        <f t="shared" si="10"/>
        <v>0</v>
      </c>
      <c r="F31" s="8">
        <f t="shared" si="11"/>
        <v>0</v>
      </c>
      <c r="G31"/>
      <c r="H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5"/>
      <c r="B32" s="8">
        <v>0</v>
      </c>
      <c r="C32" s="8">
        <v>0</v>
      </c>
      <c r="D32" s="8">
        <f t="shared" si="9"/>
        <v>0</v>
      </c>
      <c r="E32" s="8">
        <f t="shared" si="10"/>
        <v>0</v>
      </c>
      <c r="F32" s="8">
        <f t="shared" si="11"/>
        <v>0</v>
      </c>
    </row>
    <row r="33" spans="1:6" x14ac:dyDescent="0.25">
      <c r="A33" s="5"/>
      <c r="B33" s="8">
        <v>0</v>
      </c>
      <c r="C33" s="8">
        <v>0</v>
      </c>
      <c r="D33" s="8">
        <f t="shared" si="9"/>
        <v>0</v>
      </c>
      <c r="E33" s="8">
        <f t="shared" si="10"/>
        <v>0</v>
      </c>
      <c r="F33" s="8">
        <f t="shared" si="11"/>
        <v>0</v>
      </c>
    </row>
    <row r="34" spans="1:6" x14ac:dyDescent="0.25">
      <c r="A34" s="5"/>
      <c r="B34" s="8">
        <v>0</v>
      </c>
      <c r="C34" s="8">
        <v>0</v>
      </c>
      <c r="D34" s="8">
        <f t="shared" si="9"/>
        <v>0</v>
      </c>
      <c r="E34" s="8">
        <f t="shared" si="10"/>
        <v>0</v>
      </c>
      <c r="F34" s="8">
        <f t="shared" si="11"/>
        <v>0</v>
      </c>
    </row>
    <row r="35" spans="1:6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</row>
    <row r="36" spans="1:6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</row>
    <row r="37" spans="1:6" x14ac:dyDescent="0.25">
      <c r="A37" s="20" t="s">
        <v>45</v>
      </c>
      <c r="B37" s="21">
        <f>SUM(B30:B36)</f>
        <v>0</v>
      </c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</row>
    <row r="38" spans="1:6" x14ac:dyDescent="0.25">
      <c r="A38" s="49" t="s">
        <v>38</v>
      </c>
      <c r="B38" s="50">
        <v>0</v>
      </c>
      <c r="C38" s="50">
        <v>0</v>
      </c>
      <c r="D38" s="50">
        <f>B38-C38</f>
        <v>0</v>
      </c>
      <c r="E38" s="50">
        <f>D38*60%</f>
        <v>0</v>
      </c>
      <c r="F38" s="50">
        <f>D38*40%</f>
        <v>0</v>
      </c>
    </row>
    <row r="39" spans="1:6" x14ac:dyDescent="0.25">
      <c r="A39" s="28"/>
      <c r="B39" s="29">
        <v>0</v>
      </c>
      <c r="C39" s="29">
        <v>0</v>
      </c>
      <c r="D39" s="29">
        <f t="shared" ref="D39:D63" si="12">B39-C39</f>
        <v>0</v>
      </c>
      <c r="E39" s="29">
        <f t="shared" ref="E39:E63" si="13">D39*60%</f>
        <v>0</v>
      </c>
      <c r="F39" s="29">
        <f t="shared" ref="F39:F63" si="14">D39*40%</f>
        <v>0</v>
      </c>
    </row>
    <row r="40" spans="1:6" x14ac:dyDescent="0.25">
      <c r="A40" s="28"/>
      <c r="B40" s="29">
        <v>0</v>
      </c>
      <c r="C40" s="29">
        <v>0</v>
      </c>
      <c r="D40" s="29">
        <f t="shared" si="12"/>
        <v>0</v>
      </c>
      <c r="E40" s="29">
        <f t="shared" si="13"/>
        <v>0</v>
      </c>
      <c r="F40" s="29">
        <f t="shared" si="14"/>
        <v>0</v>
      </c>
    </row>
    <row r="41" spans="1:6" x14ac:dyDescent="0.25">
      <c r="A41" s="28"/>
      <c r="B41" s="29">
        <v>0</v>
      </c>
      <c r="C41" s="29">
        <v>0</v>
      </c>
      <c r="D41" s="29">
        <f t="shared" si="12"/>
        <v>0</v>
      </c>
      <c r="E41" s="29">
        <f t="shared" si="13"/>
        <v>0</v>
      </c>
      <c r="F41" s="29">
        <f t="shared" si="14"/>
        <v>0</v>
      </c>
    </row>
    <row r="42" spans="1:6" x14ac:dyDescent="0.25">
      <c r="A42" s="28"/>
      <c r="B42" s="29">
        <v>0</v>
      </c>
      <c r="C42" s="29">
        <v>0</v>
      </c>
      <c r="D42" s="29">
        <f t="shared" si="12"/>
        <v>0</v>
      </c>
      <c r="E42" s="29">
        <f t="shared" si="13"/>
        <v>0</v>
      </c>
      <c r="F42" s="29">
        <f t="shared" si="14"/>
        <v>0</v>
      </c>
    </row>
    <row r="43" spans="1:6" x14ac:dyDescent="0.25">
      <c r="A43" s="28"/>
      <c r="B43" s="29">
        <v>0</v>
      </c>
      <c r="C43" s="29">
        <v>0</v>
      </c>
      <c r="D43" s="29">
        <f t="shared" si="12"/>
        <v>0</v>
      </c>
      <c r="E43" s="29">
        <f t="shared" si="13"/>
        <v>0</v>
      </c>
      <c r="F43" s="29">
        <f t="shared" si="14"/>
        <v>0</v>
      </c>
    </row>
    <row r="44" spans="1:6" x14ac:dyDescent="0.25">
      <c r="A44" s="28"/>
      <c r="B44" s="29">
        <v>0</v>
      </c>
      <c r="C44" s="29">
        <v>0</v>
      </c>
      <c r="D44" s="29">
        <f t="shared" si="12"/>
        <v>0</v>
      </c>
      <c r="E44" s="29">
        <f t="shared" si="13"/>
        <v>0</v>
      </c>
      <c r="F44" s="29">
        <f t="shared" si="14"/>
        <v>0</v>
      </c>
    </row>
    <row r="45" spans="1:6" x14ac:dyDescent="0.25">
      <c r="A45" s="28"/>
      <c r="B45" s="29">
        <v>0</v>
      </c>
      <c r="C45" s="29">
        <v>0</v>
      </c>
      <c r="D45" s="29">
        <f t="shared" si="12"/>
        <v>0</v>
      </c>
      <c r="E45" s="29">
        <f t="shared" si="13"/>
        <v>0</v>
      </c>
      <c r="F45" s="29">
        <f t="shared" si="14"/>
        <v>0</v>
      </c>
    </row>
    <row r="46" spans="1:6" x14ac:dyDescent="0.25">
      <c r="A46" s="28"/>
      <c r="B46" s="29">
        <v>0</v>
      </c>
      <c r="C46" s="29">
        <v>0</v>
      </c>
      <c r="D46" s="29">
        <f t="shared" si="12"/>
        <v>0</v>
      </c>
      <c r="E46" s="29">
        <f t="shared" si="13"/>
        <v>0</v>
      </c>
      <c r="F46" s="29">
        <f t="shared" si="14"/>
        <v>0</v>
      </c>
    </row>
    <row r="47" spans="1:6" x14ac:dyDescent="0.25">
      <c r="A47" s="28"/>
      <c r="B47" s="29">
        <v>0</v>
      </c>
      <c r="C47" s="29">
        <v>0</v>
      </c>
      <c r="D47" s="29">
        <f t="shared" si="12"/>
        <v>0</v>
      </c>
      <c r="E47" s="29">
        <f t="shared" si="13"/>
        <v>0</v>
      </c>
      <c r="F47" s="29">
        <f t="shared" si="14"/>
        <v>0</v>
      </c>
    </row>
    <row r="48" spans="1:6" x14ac:dyDescent="0.25">
      <c r="A48" s="28"/>
      <c r="B48" s="29">
        <v>0</v>
      </c>
      <c r="C48" s="29">
        <v>0</v>
      </c>
      <c r="D48" s="29">
        <f t="shared" si="12"/>
        <v>0</v>
      </c>
      <c r="E48" s="29">
        <f t="shared" si="13"/>
        <v>0</v>
      </c>
      <c r="F48" s="29">
        <f t="shared" si="14"/>
        <v>0</v>
      </c>
    </row>
    <row r="49" spans="1:6" x14ac:dyDescent="0.25">
      <c r="A49" s="28"/>
      <c r="B49" s="29">
        <v>0</v>
      </c>
      <c r="C49" s="29">
        <v>0</v>
      </c>
      <c r="D49" s="29">
        <f t="shared" si="12"/>
        <v>0</v>
      </c>
      <c r="E49" s="29">
        <f t="shared" si="13"/>
        <v>0</v>
      </c>
      <c r="F49" s="29">
        <f t="shared" si="14"/>
        <v>0</v>
      </c>
    </row>
    <row r="50" spans="1:6" x14ac:dyDescent="0.25">
      <c r="A50" s="28"/>
      <c r="B50" s="29">
        <v>0</v>
      </c>
      <c r="C50" s="29">
        <v>0</v>
      </c>
      <c r="D50" s="29">
        <f t="shared" si="12"/>
        <v>0</v>
      </c>
      <c r="E50" s="29">
        <f t="shared" si="13"/>
        <v>0</v>
      </c>
      <c r="F50" s="29">
        <f t="shared" si="14"/>
        <v>0</v>
      </c>
    </row>
    <row r="51" spans="1:6" x14ac:dyDescent="0.25">
      <c r="A51" s="28"/>
      <c r="B51" s="29">
        <v>0</v>
      </c>
      <c r="C51" s="29">
        <v>0</v>
      </c>
      <c r="D51" s="29">
        <f t="shared" si="12"/>
        <v>0</v>
      </c>
      <c r="E51" s="29">
        <f t="shared" si="13"/>
        <v>0</v>
      </c>
      <c r="F51" s="29">
        <f t="shared" si="14"/>
        <v>0</v>
      </c>
    </row>
    <row r="52" spans="1:6" x14ac:dyDescent="0.25">
      <c r="A52" s="28"/>
      <c r="B52" s="29">
        <v>0</v>
      </c>
      <c r="C52" s="29">
        <v>0</v>
      </c>
      <c r="D52" s="29">
        <f t="shared" si="12"/>
        <v>0</v>
      </c>
      <c r="E52" s="29">
        <f t="shared" si="13"/>
        <v>0</v>
      </c>
      <c r="F52" s="29">
        <f t="shared" si="14"/>
        <v>0</v>
      </c>
    </row>
    <row r="53" spans="1:6" x14ac:dyDescent="0.25">
      <c r="A53" s="28"/>
      <c r="B53" s="29">
        <v>0</v>
      </c>
      <c r="C53" s="29">
        <v>0</v>
      </c>
      <c r="D53" s="29">
        <f t="shared" si="12"/>
        <v>0</v>
      </c>
      <c r="E53" s="29">
        <f t="shared" si="13"/>
        <v>0</v>
      </c>
      <c r="F53" s="29">
        <f t="shared" si="14"/>
        <v>0</v>
      </c>
    </row>
    <row r="54" spans="1:6" x14ac:dyDescent="0.25">
      <c r="A54" s="28"/>
      <c r="B54" s="29">
        <v>0</v>
      </c>
      <c r="C54" s="29">
        <v>0</v>
      </c>
      <c r="D54" s="29">
        <f t="shared" si="12"/>
        <v>0</v>
      </c>
      <c r="E54" s="29">
        <f t="shared" si="13"/>
        <v>0</v>
      </c>
      <c r="F54" s="29">
        <f t="shared" si="14"/>
        <v>0</v>
      </c>
    </row>
    <row r="55" spans="1:6" x14ac:dyDescent="0.25">
      <c r="A55" s="28"/>
      <c r="B55" s="29">
        <v>0</v>
      </c>
      <c r="C55" s="29">
        <v>0</v>
      </c>
      <c r="D55" s="29">
        <f t="shared" si="12"/>
        <v>0</v>
      </c>
      <c r="E55" s="29">
        <f t="shared" si="13"/>
        <v>0</v>
      </c>
      <c r="F55" s="29">
        <f t="shared" si="14"/>
        <v>0</v>
      </c>
    </row>
    <row r="56" spans="1:6" x14ac:dyDescent="0.25">
      <c r="A56" s="28"/>
      <c r="B56" s="29">
        <v>0</v>
      </c>
      <c r="C56" s="29">
        <v>0</v>
      </c>
      <c r="D56" s="29">
        <f t="shared" si="12"/>
        <v>0</v>
      </c>
      <c r="E56" s="29">
        <f t="shared" si="13"/>
        <v>0</v>
      </c>
      <c r="F56" s="29">
        <f t="shared" si="14"/>
        <v>0</v>
      </c>
    </row>
    <row r="57" spans="1:6" x14ac:dyDescent="0.25">
      <c r="A57" s="28"/>
      <c r="B57" s="29">
        <v>0</v>
      </c>
      <c r="C57" s="29">
        <v>0</v>
      </c>
      <c r="D57" s="29">
        <f t="shared" si="12"/>
        <v>0</v>
      </c>
      <c r="E57" s="29">
        <f t="shared" si="13"/>
        <v>0</v>
      </c>
      <c r="F57" s="29">
        <f t="shared" si="14"/>
        <v>0</v>
      </c>
    </row>
    <row r="58" spans="1:6" x14ac:dyDescent="0.25">
      <c r="A58" s="28"/>
      <c r="B58" s="29">
        <v>0</v>
      </c>
      <c r="C58" s="29">
        <v>0</v>
      </c>
      <c r="D58" s="29">
        <f t="shared" si="12"/>
        <v>0</v>
      </c>
      <c r="E58" s="29">
        <f t="shared" si="13"/>
        <v>0</v>
      </c>
      <c r="F58" s="29">
        <f t="shared" si="14"/>
        <v>0</v>
      </c>
    </row>
    <row r="59" spans="1:6" x14ac:dyDescent="0.25">
      <c r="A59" s="30"/>
      <c r="B59" s="29">
        <v>0</v>
      </c>
      <c r="C59" s="29">
        <v>0</v>
      </c>
      <c r="D59" s="29">
        <f t="shared" si="12"/>
        <v>0</v>
      </c>
      <c r="E59" s="29">
        <f t="shared" si="13"/>
        <v>0</v>
      </c>
      <c r="F59" s="29">
        <f t="shared" si="14"/>
        <v>0</v>
      </c>
    </row>
    <row r="60" spans="1:6" x14ac:dyDescent="0.25">
      <c r="A60" s="28"/>
      <c r="B60" s="29">
        <v>0</v>
      </c>
      <c r="C60" s="29">
        <v>0</v>
      </c>
      <c r="D60" s="29">
        <f t="shared" si="12"/>
        <v>0</v>
      </c>
      <c r="E60" s="29">
        <f t="shared" si="13"/>
        <v>0</v>
      </c>
      <c r="F60" s="29">
        <f t="shared" si="14"/>
        <v>0</v>
      </c>
    </row>
    <row r="61" spans="1:6" x14ac:dyDescent="0.25">
      <c r="A61" s="28"/>
      <c r="B61" s="29">
        <v>0</v>
      </c>
      <c r="C61" s="29">
        <v>0</v>
      </c>
      <c r="D61" s="29">
        <f t="shared" si="12"/>
        <v>0</v>
      </c>
      <c r="E61" s="29">
        <f t="shared" si="13"/>
        <v>0</v>
      </c>
      <c r="F61" s="29">
        <f t="shared" si="14"/>
        <v>0</v>
      </c>
    </row>
    <row r="62" spans="1:6" x14ac:dyDescent="0.25">
      <c r="A62" s="28"/>
      <c r="B62" s="29">
        <v>0</v>
      </c>
      <c r="C62" s="29">
        <v>0</v>
      </c>
      <c r="D62" s="29">
        <f t="shared" si="12"/>
        <v>0</v>
      </c>
      <c r="E62" s="29">
        <f t="shared" si="13"/>
        <v>0</v>
      </c>
      <c r="F62" s="29">
        <f t="shared" si="14"/>
        <v>0</v>
      </c>
    </row>
    <row r="63" spans="1:6" x14ac:dyDescent="0.25">
      <c r="A63" s="28"/>
      <c r="B63" s="29">
        <v>0</v>
      </c>
      <c r="C63" s="29">
        <v>0</v>
      </c>
      <c r="D63" s="29">
        <f t="shared" si="12"/>
        <v>0</v>
      </c>
      <c r="E63" s="29">
        <f t="shared" si="13"/>
        <v>0</v>
      </c>
      <c r="F63" s="29">
        <f t="shared" si="14"/>
        <v>0</v>
      </c>
    </row>
    <row r="64" spans="1:6" x14ac:dyDescent="0.25">
      <c r="A64" s="31" t="s">
        <v>39</v>
      </c>
      <c r="B64" s="32">
        <f>SUM(B59:B63)</f>
        <v>0</v>
      </c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</row>
    <row r="65" spans="1:6" x14ac:dyDescent="0.25">
      <c r="A65" s="17" t="s">
        <v>46</v>
      </c>
      <c r="B65" s="18"/>
      <c r="C65" s="18"/>
      <c r="D65" s="18"/>
      <c r="E65" s="18"/>
      <c r="F65" s="18"/>
    </row>
    <row r="66" spans="1:6" x14ac:dyDescent="0.25">
      <c r="A66" s="5"/>
      <c r="B66" s="8">
        <v>0</v>
      </c>
      <c r="C66" s="8">
        <v>0</v>
      </c>
      <c r="D66" s="8">
        <f t="shared" ref="D66:D78" si="15">B66-C66</f>
        <v>0</v>
      </c>
      <c r="E66" s="8">
        <f t="shared" ref="E66:E78" si="16">D66</f>
        <v>0</v>
      </c>
      <c r="F66" s="8"/>
    </row>
    <row r="67" spans="1:6" x14ac:dyDescent="0.25">
      <c r="A67" s="5"/>
      <c r="B67" s="8">
        <v>0</v>
      </c>
      <c r="C67" s="8">
        <v>0</v>
      </c>
      <c r="D67" s="8">
        <f t="shared" si="15"/>
        <v>0</v>
      </c>
      <c r="E67" s="8">
        <f t="shared" si="16"/>
        <v>0</v>
      </c>
      <c r="F67" s="8"/>
    </row>
    <row r="68" spans="1:6" x14ac:dyDescent="0.25">
      <c r="A68" s="5"/>
      <c r="B68" s="8">
        <v>0</v>
      </c>
      <c r="C68" s="8">
        <v>0</v>
      </c>
      <c r="D68" s="8">
        <f t="shared" si="15"/>
        <v>0</v>
      </c>
      <c r="E68" s="8">
        <f t="shared" si="16"/>
        <v>0</v>
      </c>
      <c r="F68" s="8"/>
    </row>
    <row r="69" spans="1:6" x14ac:dyDescent="0.25">
      <c r="A69" s="5"/>
      <c r="B69" s="8">
        <v>0</v>
      </c>
      <c r="C69" s="8">
        <v>0</v>
      </c>
      <c r="D69" s="8">
        <f t="shared" si="15"/>
        <v>0</v>
      </c>
      <c r="E69" s="8">
        <f t="shared" si="16"/>
        <v>0</v>
      </c>
      <c r="F69" s="8"/>
    </row>
    <row r="70" spans="1:6" x14ac:dyDescent="0.25">
      <c r="A70" s="5"/>
      <c r="B70" s="8">
        <v>0</v>
      </c>
      <c r="C70" s="8">
        <v>0</v>
      </c>
      <c r="D70" s="8">
        <f t="shared" si="15"/>
        <v>0</v>
      </c>
      <c r="E70" s="8">
        <f t="shared" si="16"/>
        <v>0</v>
      </c>
      <c r="F70" s="8"/>
    </row>
    <row r="71" spans="1:6" x14ac:dyDescent="0.25">
      <c r="A71" s="5"/>
      <c r="B71" s="8">
        <v>0</v>
      </c>
      <c r="C71" s="8">
        <v>0</v>
      </c>
      <c r="D71" s="8">
        <f t="shared" si="15"/>
        <v>0</v>
      </c>
      <c r="E71" s="8">
        <f t="shared" si="16"/>
        <v>0</v>
      </c>
      <c r="F71" s="8"/>
    </row>
    <row r="72" spans="1:6" x14ac:dyDescent="0.25">
      <c r="A72" s="5"/>
      <c r="B72" s="8">
        <v>0</v>
      </c>
      <c r="C72" s="8">
        <v>0</v>
      </c>
      <c r="D72" s="8">
        <f t="shared" si="15"/>
        <v>0</v>
      </c>
      <c r="E72" s="8">
        <f t="shared" si="16"/>
        <v>0</v>
      </c>
      <c r="F72" s="8"/>
    </row>
    <row r="73" spans="1:6" x14ac:dyDescent="0.25">
      <c r="A73" s="5"/>
      <c r="B73" s="8">
        <v>0</v>
      </c>
      <c r="C73" s="8">
        <v>0</v>
      </c>
      <c r="D73" s="8">
        <f t="shared" si="15"/>
        <v>0</v>
      </c>
      <c r="E73" s="8">
        <f t="shared" si="16"/>
        <v>0</v>
      </c>
      <c r="F73" s="8"/>
    </row>
    <row r="74" spans="1:6" x14ac:dyDescent="0.25">
      <c r="A74" s="5"/>
      <c r="B74" s="8">
        <v>0</v>
      </c>
      <c r="C74" s="8">
        <v>0</v>
      </c>
      <c r="D74" s="8">
        <f t="shared" si="15"/>
        <v>0</v>
      </c>
      <c r="E74" s="8">
        <f t="shared" si="16"/>
        <v>0</v>
      </c>
      <c r="F74" s="8"/>
    </row>
    <row r="75" spans="1:6" x14ac:dyDescent="0.25">
      <c r="A75" s="17" t="s">
        <v>19</v>
      </c>
      <c r="B75" s="18">
        <f>SUM(B66:B74)</f>
        <v>0</v>
      </c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</row>
    <row r="76" spans="1:6" x14ac:dyDescent="0.25">
      <c r="A76" s="34" t="s">
        <v>23</v>
      </c>
      <c r="B76" s="35"/>
      <c r="C76" s="35"/>
      <c r="D76" s="35"/>
      <c r="E76" s="35"/>
      <c r="F76" s="35"/>
    </row>
    <row r="77" spans="1:6" x14ac:dyDescent="0.25">
      <c r="A77" s="5"/>
      <c r="B77" s="8">
        <v>0</v>
      </c>
      <c r="C77" s="8">
        <v>0</v>
      </c>
      <c r="D77" s="8">
        <f t="shared" si="15"/>
        <v>0</v>
      </c>
      <c r="E77" s="8">
        <f t="shared" si="16"/>
        <v>0</v>
      </c>
      <c r="F77" s="8">
        <v>0</v>
      </c>
    </row>
    <row r="78" spans="1:6" x14ac:dyDescent="0.25">
      <c r="A78" s="5"/>
      <c r="B78" s="8">
        <v>0</v>
      </c>
      <c r="C78" s="8">
        <v>0</v>
      </c>
      <c r="D78" s="8">
        <f t="shared" si="15"/>
        <v>0</v>
      </c>
      <c r="E78" s="8">
        <f t="shared" si="16"/>
        <v>0</v>
      </c>
      <c r="F78" s="8">
        <v>0</v>
      </c>
    </row>
    <row r="79" spans="1:6" x14ac:dyDescent="0.25">
      <c r="A79" s="34" t="s">
        <v>27</v>
      </c>
      <c r="B79" s="35">
        <f>SUM(B77:B78)</f>
        <v>0</v>
      </c>
      <c r="C79" s="35">
        <f>SUM(C77:C78)</f>
        <v>0</v>
      </c>
      <c r="D79" s="35">
        <f>SUM(D77:D78)</f>
        <v>0</v>
      </c>
      <c r="E79" s="35">
        <f>SUM(E77:E78)</f>
        <v>0</v>
      </c>
      <c r="F79" s="35"/>
    </row>
    <row r="80" spans="1:6" x14ac:dyDescent="0.25">
      <c r="A80" s="39" t="s">
        <v>30</v>
      </c>
      <c r="B80" s="40"/>
      <c r="C80" s="40"/>
      <c r="D80" s="40"/>
      <c r="E80" s="40"/>
      <c r="F80" s="40"/>
    </row>
    <row r="81" spans="1:6" x14ac:dyDescent="0.25">
      <c r="A81" s="28"/>
      <c r="B81" s="29">
        <v>0</v>
      </c>
      <c r="C81" s="29">
        <v>0</v>
      </c>
      <c r="D81" s="29">
        <f>B81-C81</f>
        <v>0</v>
      </c>
      <c r="E81" s="29">
        <f>D81*60%</f>
        <v>0</v>
      </c>
      <c r="F81" s="29">
        <f>D81*40%</f>
        <v>0</v>
      </c>
    </row>
    <row r="82" spans="1:6" x14ac:dyDescent="0.25">
      <c r="A82" s="28"/>
      <c r="B82" s="29">
        <v>0</v>
      </c>
      <c r="C82" s="29">
        <v>0</v>
      </c>
      <c r="D82" s="29">
        <f t="shared" ref="D82:D87" si="17">B82-C82</f>
        <v>0</v>
      </c>
      <c r="E82" s="29">
        <f t="shared" ref="E82:E87" si="18">D82*60%</f>
        <v>0</v>
      </c>
      <c r="F82" s="29">
        <f t="shared" ref="F82:F87" si="19">D82*40%</f>
        <v>0</v>
      </c>
    </row>
    <row r="83" spans="1:6" x14ac:dyDescent="0.25">
      <c r="A83" s="28"/>
      <c r="B83" s="29">
        <v>0</v>
      </c>
      <c r="C83" s="29">
        <v>0</v>
      </c>
      <c r="D83" s="29">
        <f t="shared" si="17"/>
        <v>0</v>
      </c>
      <c r="E83" s="29">
        <f t="shared" si="18"/>
        <v>0</v>
      </c>
      <c r="F83" s="29">
        <f t="shared" si="19"/>
        <v>0</v>
      </c>
    </row>
    <row r="84" spans="1:6" x14ac:dyDescent="0.25">
      <c r="A84" s="28"/>
      <c r="B84" s="29">
        <v>0</v>
      </c>
      <c r="C84" s="29">
        <v>0</v>
      </c>
      <c r="D84" s="29">
        <f t="shared" si="17"/>
        <v>0</v>
      </c>
      <c r="E84" s="29">
        <f t="shared" si="18"/>
        <v>0</v>
      </c>
      <c r="F84" s="29">
        <f t="shared" si="19"/>
        <v>0</v>
      </c>
    </row>
    <row r="85" spans="1:6" x14ac:dyDescent="0.25">
      <c r="A85" s="28"/>
      <c r="B85" s="29">
        <v>0</v>
      </c>
      <c r="C85" s="29">
        <v>0</v>
      </c>
      <c r="D85" s="29">
        <f t="shared" si="17"/>
        <v>0</v>
      </c>
      <c r="E85" s="29">
        <f t="shared" si="18"/>
        <v>0</v>
      </c>
      <c r="F85" s="29">
        <f t="shared" si="19"/>
        <v>0</v>
      </c>
    </row>
    <row r="86" spans="1:6" x14ac:dyDescent="0.25">
      <c r="A86" s="28"/>
      <c r="B86" s="29">
        <v>0</v>
      </c>
      <c r="C86" s="29">
        <v>0</v>
      </c>
      <c r="D86" s="29">
        <f t="shared" si="17"/>
        <v>0</v>
      </c>
      <c r="E86" s="29">
        <f t="shared" si="18"/>
        <v>0</v>
      </c>
      <c r="F86" s="29">
        <f t="shared" si="19"/>
        <v>0</v>
      </c>
    </row>
    <row r="87" spans="1:6" x14ac:dyDescent="0.25">
      <c r="A87" s="28"/>
      <c r="B87" s="29">
        <v>0</v>
      </c>
      <c r="C87" s="29">
        <v>0</v>
      </c>
      <c r="D87" s="29">
        <f t="shared" si="17"/>
        <v>0</v>
      </c>
      <c r="E87" s="29">
        <f t="shared" si="18"/>
        <v>0</v>
      </c>
      <c r="F87" s="29">
        <f t="shared" si="19"/>
        <v>0</v>
      </c>
    </row>
    <row r="88" spans="1:6" x14ac:dyDescent="0.25">
      <c r="A88" s="39" t="s">
        <v>31</v>
      </c>
      <c r="B88" s="40">
        <f>SUM(B81:B87)</f>
        <v>0</v>
      </c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</row>
    <row r="89" spans="1:6" x14ac:dyDescent="0.25">
      <c r="A89" s="41" t="s">
        <v>32</v>
      </c>
      <c r="B89" s="42"/>
      <c r="C89" s="42"/>
      <c r="D89" s="42"/>
      <c r="E89" s="42"/>
      <c r="F89" s="42"/>
    </row>
    <row r="90" spans="1:6" x14ac:dyDescent="0.25">
      <c r="A90" s="28"/>
      <c r="B90" s="29">
        <v>0</v>
      </c>
      <c r="C90" s="29">
        <v>0</v>
      </c>
      <c r="D90" s="29">
        <f>B90-C90</f>
        <v>0</v>
      </c>
      <c r="E90" s="29">
        <f>D90*60%</f>
        <v>0</v>
      </c>
      <c r="F90" s="29">
        <f>D90*40%</f>
        <v>0</v>
      </c>
    </row>
    <row r="91" spans="1:6" x14ac:dyDescent="0.25">
      <c r="A91" s="28"/>
      <c r="B91" s="29">
        <v>0</v>
      </c>
      <c r="C91" s="29">
        <v>0</v>
      </c>
      <c r="D91" s="29">
        <f t="shared" ref="D91:D96" si="20">B91-C91</f>
        <v>0</v>
      </c>
      <c r="E91" s="29">
        <f t="shared" ref="E91:E96" si="21">D91*60%</f>
        <v>0</v>
      </c>
      <c r="F91" s="29">
        <f t="shared" ref="F91:F96" si="22">D91*40%</f>
        <v>0</v>
      </c>
    </row>
    <row r="92" spans="1:6" x14ac:dyDescent="0.25">
      <c r="A92" s="28"/>
      <c r="B92" s="29">
        <v>0</v>
      </c>
      <c r="C92" s="29">
        <v>0</v>
      </c>
      <c r="D92" s="29">
        <f t="shared" si="20"/>
        <v>0</v>
      </c>
      <c r="E92" s="29">
        <f t="shared" si="21"/>
        <v>0</v>
      </c>
      <c r="F92" s="29">
        <f t="shared" si="22"/>
        <v>0</v>
      </c>
    </row>
    <row r="93" spans="1:6" x14ac:dyDescent="0.25">
      <c r="A93" s="28"/>
      <c r="B93" s="29">
        <v>0</v>
      </c>
      <c r="C93" s="29">
        <v>0</v>
      </c>
      <c r="D93" s="29">
        <f t="shared" si="20"/>
        <v>0</v>
      </c>
      <c r="E93" s="29">
        <f t="shared" si="21"/>
        <v>0</v>
      </c>
      <c r="F93" s="29">
        <f t="shared" si="22"/>
        <v>0</v>
      </c>
    </row>
    <row r="94" spans="1:6" x14ac:dyDescent="0.25">
      <c r="A94" s="28"/>
      <c r="B94" s="29">
        <v>0</v>
      </c>
      <c r="C94" s="29">
        <v>0</v>
      </c>
      <c r="D94" s="29">
        <f t="shared" si="20"/>
        <v>0</v>
      </c>
      <c r="E94" s="29">
        <f t="shared" si="21"/>
        <v>0</v>
      </c>
      <c r="F94" s="29">
        <f t="shared" si="22"/>
        <v>0</v>
      </c>
    </row>
    <row r="95" spans="1:6" x14ac:dyDescent="0.25">
      <c r="A95" s="28"/>
      <c r="B95" s="29">
        <v>0</v>
      </c>
      <c r="C95" s="29">
        <v>0</v>
      </c>
      <c r="D95" s="29">
        <f t="shared" si="20"/>
        <v>0</v>
      </c>
      <c r="E95" s="29">
        <f t="shared" si="21"/>
        <v>0</v>
      </c>
      <c r="F95" s="29">
        <f t="shared" si="22"/>
        <v>0</v>
      </c>
    </row>
    <row r="96" spans="1:6" x14ac:dyDescent="0.25">
      <c r="A96" s="28"/>
      <c r="B96" s="29">
        <v>0</v>
      </c>
      <c r="C96" s="29">
        <v>0</v>
      </c>
      <c r="D96" s="29">
        <f t="shared" si="20"/>
        <v>0</v>
      </c>
      <c r="E96" s="29">
        <f t="shared" si="21"/>
        <v>0</v>
      </c>
      <c r="F96" s="29">
        <f t="shared" si="22"/>
        <v>0</v>
      </c>
    </row>
    <row r="97" spans="1:6" x14ac:dyDescent="0.25">
      <c r="A97" s="41" t="s">
        <v>33</v>
      </c>
      <c r="B97" s="42">
        <f>SUM(B90:B96)</f>
        <v>0</v>
      </c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</row>
    <row r="98" spans="1:6" x14ac:dyDescent="0.25">
      <c r="A98" s="26" t="s">
        <v>11</v>
      </c>
      <c r="B98" s="27">
        <f>B97+B88+B79+B75+B64+B37+B28+B18+B10</f>
        <v>0</v>
      </c>
      <c r="C98" s="27">
        <f>C97+C88+C79+C75+C64+C37+C28+C18+C10</f>
        <v>0</v>
      </c>
      <c r="D98" s="27">
        <f>D97+D88+D79+D75+D64+D37+D28+D18+D10</f>
        <v>0</v>
      </c>
      <c r="E98" s="27">
        <f>E97+E88+E79+E75+E64+E37+E28+E18+E10</f>
        <v>0</v>
      </c>
      <c r="F98" s="27">
        <f>F97+F88+F79+F75+F64+F37+F28+F18+F10</f>
        <v>0</v>
      </c>
    </row>
  </sheetData>
  <autoFilter ref="A1:F82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B5" sqref="B5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56" t="s">
        <v>105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/>
      <c r="J2" s="23"/>
    </row>
    <row r="3" spans="1:34" x14ac:dyDescent="0.25">
      <c r="A3" s="5" t="s">
        <v>107</v>
      </c>
      <c r="B3" s="5" t="s">
        <v>108</v>
      </c>
      <c r="C3" s="8">
        <v>50000</v>
      </c>
      <c r="D3" s="8">
        <v>14000</v>
      </c>
      <c r="E3" s="8">
        <f t="shared" ref="E3:E9" si="0">C3-D3</f>
        <v>36000</v>
      </c>
      <c r="F3" s="8">
        <f t="shared" ref="F3:F9" si="1">E3*60%</f>
        <v>21600</v>
      </c>
      <c r="G3" s="8">
        <f t="shared" ref="G3:G9" si="2">E3*40%</f>
        <v>14400</v>
      </c>
      <c r="I3" s="5" t="s">
        <v>119</v>
      </c>
      <c r="J3" s="6">
        <v>79000</v>
      </c>
    </row>
    <row r="4" spans="1:34" x14ac:dyDescent="0.25">
      <c r="A4" s="5" t="s">
        <v>109</v>
      </c>
      <c r="B4" s="5" t="s">
        <v>110</v>
      </c>
      <c r="C4" s="8">
        <v>90000</v>
      </c>
      <c r="D4" s="8">
        <v>0</v>
      </c>
      <c r="E4" s="8">
        <f t="shared" si="0"/>
        <v>90000</v>
      </c>
      <c r="F4" s="8">
        <f t="shared" si="1"/>
        <v>54000</v>
      </c>
      <c r="G4" s="8">
        <f t="shared" si="2"/>
        <v>36000</v>
      </c>
      <c r="I4" s="5"/>
      <c r="J4" s="6">
        <v>0</v>
      </c>
    </row>
    <row r="5" spans="1:34" x14ac:dyDescent="0.25">
      <c r="A5" s="5" t="s">
        <v>81</v>
      </c>
      <c r="B5" s="5"/>
      <c r="C5" s="8">
        <v>810000</v>
      </c>
      <c r="D5" s="8">
        <v>0</v>
      </c>
      <c r="E5" s="8">
        <f t="shared" si="0"/>
        <v>810000</v>
      </c>
      <c r="F5" s="8">
        <f>E5*60%</f>
        <v>486000</v>
      </c>
      <c r="G5" s="8">
        <v>162000</v>
      </c>
      <c r="I5" s="5"/>
      <c r="J5" s="6">
        <v>0</v>
      </c>
    </row>
    <row r="6" spans="1:34" x14ac:dyDescent="0.25">
      <c r="A6" s="5" t="s">
        <v>81</v>
      </c>
      <c r="B6" s="5" t="s">
        <v>113</v>
      </c>
      <c r="C6" s="8">
        <v>300000</v>
      </c>
      <c r="D6" s="8">
        <v>0</v>
      </c>
      <c r="E6" s="8">
        <f t="shared" si="0"/>
        <v>300000</v>
      </c>
      <c r="F6" s="8">
        <f t="shared" si="1"/>
        <v>180000</v>
      </c>
      <c r="G6" s="8">
        <f t="shared" si="2"/>
        <v>120000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SUM(C3:C6)</f>
        <v>1250000</v>
      </c>
      <c r="D10" s="12">
        <f>SUM(D3:D4)</f>
        <v>14000</v>
      </c>
      <c r="E10" s="12">
        <f>SUM(E3:E9)</f>
        <v>1236000</v>
      </c>
      <c r="F10" s="12">
        <f>SUM(F3:F9)</f>
        <v>741600</v>
      </c>
      <c r="G10" s="12">
        <f>SUM(G3:G9)</f>
        <v>332400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SUM(J3:J13)</f>
        <v>79000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114</v>
      </c>
      <c r="B20" s="5" t="s">
        <v>68</v>
      </c>
      <c r="C20" s="8">
        <v>350000</v>
      </c>
      <c r="D20" s="8">
        <v>70000</v>
      </c>
      <c r="E20" s="8">
        <f t="shared" ref="E20:E27" si="6">C20-D20</f>
        <v>280000</v>
      </c>
      <c r="F20" s="19">
        <v>210000</v>
      </c>
      <c r="G20" s="19">
        <v>70000</v>
      </c>
    </row>
    <row r="21" spans="1:34" x14ac:dyDescent="0.25">
      <c r="A21" s="5" t="s">
        <v>115</v>
      </c>
      <c r="B21" s="5"/>
      <c r="C21" s="8">
        <v>250000</v>
      </c>
      <c r="D21" s="8">
        <v>0</v>
      </c>
      <c r="E21" s="8">
        <f t="shared" si="6"/>
        <v>250000</v>
      </c>
      <c r="F21" s="8">
        <f t="shared" ref="F21:F27" si="7">E21*60%</f>
        <v>150000</v>
      </c>
      <c r="G21" s="8">
        <f t="shared" ref="G21:G27" si="8">E21*40%</f>
        <v>100000</v>
      </c>
      <c r="I21" s="9" t="s">
        <v>13</v>
      </c>
      <c r="J21" s="10">
        <f>F98</f>
        <v>1737600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79000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1658600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SUM(C20:C21)</f>
        <v>600000</v>
      </c>
      <c r="D28" s="16">
        <f>SUM(D20:D27)</f>
        <v>70000</v>
      </c>
      <c r="E28" s="16">
        <f>SUM(E20:E27)</f>
        <v>530000</v>
      </c>
      <c r="F28" s="16">
        <f>SUM(F20:F27)</f>
        <v>360000</v>
      </c>
      <c r="G28" s="16">
        <f>SUM(G20:G27)</f>
        <v>170000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111</v>
      </c>
      <c r="B30" s="5" t="s">
        <v>101</v>
      </c>
      <c r="C30" s="8">
        <v>100000</v>
      </c>
      <c r="D30" s="8">
        <v>0</v>
      </c>
      <c r="E30" s="8">
        <f t="shared" ref="E30:E36" si="9">C30-D30</f>
        <v>100000</v>
      </c>
      <c r="F30" s="8">
        <f t="shared" ref="F30:F36" si="10">E30*60%</f>
        <v>60000</v>
      </c>
      <c r="G30" s="8">
        <f t="shared" ref="G30:G36" si="11">E30*40%</f>
        <v>40000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112</v>
      </c>
      <c r="B31" s="5" t="s">
        <v>89</v>
      </c>
      <c r="C31" s="8">
        <v>200000</v>
      </c>
      <c r="D31" s="8">
        <v>20000</v>
      </c>
      <c r="E31" s="8">
        <f t="shared" si="9"/>
        <v>180000</v>
      </c>
      <c r="F31" s="8">
        <f t="shared" si="10"/>
        <v>108000</v>
      </c>
      <c r="G31" s="8">
        <f t="shared" si="11"/>
        <v>72000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SUM(C30:C31)</f>
        <v>300000</v>
      </c>
      <c r="D37" s="21">
        <f>SUM(D30:D36)</f>
        <v>20000</v>
      </c>
      <c r="E37" s="21">
        <f>SUM(E30:E36)</f>
        <v>280000</v>
      </c>
      <c r="F37" s="21">
        <f>SUM(F30:F36)</f>
        <v>168000</v>
      </c>
      <c r="G37" s="21">
        <f>SUM(G30:G36)</f>
        <v>112000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SUM(G38:G63)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106</v>
      </c>
      <c r="B66" s="5" t="s">
        <v>108</v>
      </c>
      <c r="C66" s="8">
        <v>150000</v>
      </c>
      <c r="D66" s="8">
        <v>14000</v>
      </c>
      <c r="E66" s="8">
        <f t="shared" ref="E66:E78" si="15">C66-D66</f>
        <v>136000</v>
      </c>
      <c r="F66" s="8">
        <f t="shared" ref="F66:F78" si="16">E66</f>
        <v>136000</v>
      </c>
      <c r="G66" s="8"/>
    </row>
    <row r="67" spans="1:7" x14ac:dyDescent="0.25">
      <c r="A67" s="5" t="s">
        <v>81</v>
      </c>
      <c r="B67" s="5"/>
      <c r="C67" s="8"/>
      <c r="D67" s="8">
        <v>0</v>
      </c>
      <c r="E67" s="8">
        <v>162000</v>
      </c>
      <c r="F67" s="8">
        <f t="shared" si="16"/>
        <v>162000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SUM(C66:C67)</f>
        <v>150000</v>
      </c>
      <c r="D75" s="18">
        <f>SUM(D66:D74)</f>
        <v>14000</v>
      </c>
      <c r="E75" s="18">
        <f>SUM(E66:E74)</f>
        <v>298000</v>
      </c>
      <c r="F75" s="18">
        <f>SUM(F66:F74)</f>
        <v>298000</v>
      </c>
      <c r="G75" s="18">
        <f>SUM(G66:G74)</f>
        <v>0</v>
      </c>
    </row>
    <row r="76" spans="1:7" x14ac:dyDescent="0.25">
      <c r="A76" s="34" t="s">
        <v>116</v>
      </c>
      <c r="B76" s="34"/>
      <c r="C76" s="35"/>
      <c r="D76" s="35"/>
      <c r="E76" s="35"/>
      <c r="F76" s="35"/>
      <c r="G76" s="35"/>
    </row>
    <row r="77" spans="1:7" x14ac:dyDescent="0.25">
      <c r="A77" s="5" t="s">
        <v>118</v>
      </c>
      <c r="B77" s="5" t="s">
        <v>110</v>
      </c>
      <c r="C77" s="8">
        <v>20000</v>
      </c>
      <c r="D77" s="8">
        <v>0</v>
      </c>
      <c r="E77" s="8">
        <f>C77-D77</f>
        <v>20000</v>
      </c>
      <c r="F77" s="8">
        <v>20000</v>
      </c>
      <c r="G77" s="8"/>
    </row>
    <row r="78" spans="1:7" x14ac:dyDescent="0.25">
      <c r="A78" s="5" t="s">
        <v>120</v>
      </c>
      <c r="B78" s="5" t="s">
        <v>89</v>
      </c>
      <c r="C78" s="8">
        <v>150000</v>
      </c>
      <c r="D78" s="8">
        <v>0</v>
      </c>
      <c r="E78" s="8">
        <f t="shared" si="15"/>
        <v>150000</v>
      </c>
      <c r="F78" s="8">
        <f t="shared" si="16"/>
        <v>150000</v>
      </c>
      <c r="G78" s="8">
        <v>0</v>
      </c>
    </row>
    <row r="79" spans="1:7" x14ac:dyDescent="0.25">
      <c r="A79" s="34" t="s">
        <v>117</v>
      </c>
      <c r="B79" s="34"/>
      <c r="C79" s="35">
        <f>SUM(C77:C78)</f>
        <v>170000</v>
      </c>
      <c r="D79" s="35">
        <f>SUM(D77:D78)</f>
        <v>0</v>
      </c>
      <c r="E79" s="35">
        <f>SUM(E77:E78)</f>
        <v>170000</v>
      </c>
      <c r="F79" s="35">
        <f>SUM(F77:F78)</f>
        <v>170000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2470000</v>
      </c>
      <c r="D98" s="27">
        <f>D97+D88+D79+D75+D64+D37+D28+D18+D10</f>
        <v>118000</v>
      </c>
      <c r="E98" s="27">
        <f>E97+E88+E79+E75+E64+E37+E28+E18+E10</f>
        <v>2514000</v>
      </c>
      <c r="F98" s="27">
        <f>F97+F88+F79+F75+F64+F37+F28+F18+F10</f>
        <v>1737600</v>
      </c>
      <c r="G98" s="27">
        <f>G97+G88+G79+G75+G64+G37+G28+G18+G10</f>
        <v>614400</v>
      </c>
    </row>
  </sheetData>
  <autoFilter ref="A1:G82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I2" sqref="I2:J2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56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104</v>
      </c>
      <c r="J2" s="23">
        <v>30000</v>
      </c>
    </row>
    <row r="3" spans="1:34" x14ac:dyDescent="0.25">
      <c r="A3" s="5" t="s">
        <v>122</v>
      </c>
      <c r="B3" s="5" t="s">
        <v>121</v>
      </c>
      <c r="C3" s="8">
        <v>90000</v>
      </c>
      <c r="D3" s="8">
        <v>0</v>
      </c>
      <c r="E3" s="8">
        <f t="shared" ref="E3:E9" si="0">C3-D3</f>
        <v>90000</v>
      </c>
      <c r="F3" s="8">
        <f t="shared" ref="F3:F9" si="1">E3*60%</f>
        <v>54000</v>
      </c>
      <c r="G3" s="8">
        <f t="shared" ref="G3:G9" si="2">E3*40%</f>
        <v>36000</v>
      </c>
      <c r="I3" s="5"/>
      <c r="J3" s="6">
        <v>0</v>
      </c>
    </row>
    <row r="4" spans="1:34" x14ac:dyDescent="0.25">
      <c r="A4" s="5" t="s">
        <v>127</v>
      </c>
      <c r="B4" s="5" t="s">
        <v>126</v>
      </c>
      <c r="C4" s="8">
        <v>130000</v>
      </c>
      <c r="D4" s="8">
        <v>0</v>
      </c>
      <c r="E4" s="8">
        <f t="shared" si="0"/>
        <v>130000</v>
      </c>
      <c r="F4" s="8">
        <f t="shared" si="1"/>
        <v>78000</v>
      </c>
      <c r="G4" s="8">
        <f t="shared" si="2"/>
        <v>52000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220000</v>
      </c>
      <c r="D10" s="12">
        <f>SUM(D3:D9)</f>
        <v>0</v>
      </c>
      <c r="E10" s="12">
        <f>SUM(E3:E9)</f>
        <v>220000</v>
      </c>
      <c r="F10" s="12">
        <f>SUM(F3:F9)</f>
        <v>132000</v>
      </c>
      <c r="G10" s="12">
        <f>SUM(G3:G9)</f>
        <v>88000</v>
      </c>
      <c r="I10" s="5"/>
      <c r="J10" s="6">
        <v>0</v>
      </c>
    </row>
    <row r="11" spans="1:34" x14ac:dyDescent="0.25">
      <c r="A11" s="13" t="s">
        <v>128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 t="s">
        <v>131</v>
      </c>
      <c r="B12" s="5" t="s">
        <v>130</v>
      </c>
      <c r="C12" s="8">
        <v>80000</v>
      </c>
      <c r="D12" s="8">
        <v>0</v>
      </c>
      <c r="E12" s="8">
        <f>C12-D12</f>
        <v>80000</v>
      </c>
      <c r="F12" s="8">
        <f>E12*60%</f>
        <v>48000</v>
      </c>
      <c r="G12" s="8">
        <f>E12*40%</f>
        <v>32000</v>
      </c>
      <c r="I12" s="5"/>
      <c r="J12" s="6">
        <v>0</v>
      </c>
    </row>
    <row r="13" spans="1:34" x14ac:dyDescent="0.25">
      <c r="A13" s="5" t="s">
        <v>132</v>
      </c>
      <c r="B13" s="5" t="s">
        <v>57</v>
      </c>
      <c r="C13" s="8">
        <v>90000</v>
      </c>
      <c r="D13" s="8">
        <v>90000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129</v>
      </c>
      <c r="B18" s="13"/>
      <c r="C18" s="14">
        <f>SUM(C12:C12)</f>
        <v>80000</v>
      </c>
      <c r="D18" s="14">
        <f>SUM(D12:D12)</f>
        <v>0</v>
      </c>
      <c r="E18" s="14">
        <f>SUM(E12:E12)</f>
        <v>80000</v>
      </c>
      <c r="F18" s="14">
        <f>SUM(F12:F12)</f>
        <v>48000</v>
      </c>
      <c r="G18" s="14">
        <f>SUM(G12:G12)</f>
        <v>32000</v>
      </c>
      <c r="J18" s="2">
        <f>SUM(J2:J9)</f>
        <v>30000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123</v>
      </c>
      <c r="B20" s="5" t="s">
        <v>124</v>
      </c>
      <c r="C20" s="8">
        <v>230000</v>
      </c>
      <c r="D20" s="8">
        <v>0</v>
      </c>
      <c r="E20" s="8">
        <f t="shared" ref="E20:E27" si="6">C20-D20</f>
        <v>230000</v>
      </c>
      <c r="F20" s="19">
        <f t="shared" ref="F20:F27" si="7">E20*60%</f>
        <v>138000</v>
      </c>
      <c r="G20" s="19">
        <f t="shared" ref="G20:G27" si="8">E20*40%</f>
        <v>92000</v>
      </c>
    </row>
    <row r="21" spans="1:34" x14ac:dyDescent="0.25">
      <c r="A21" s="5" t="s">
        <v>125</v>
      </c>
      <c r="B21" s="5"/>
      <c r="C21" s="8">
        <v>160000</v>
      </c>
      <c r="D21" s="8">
        <v>0</v>
      </c>
      <c r="E21" s="8">
        <f t="shared" si="6"/>
        <v>160000</v>
      </c>
      <c r="F21" s="8">
        <f t="shared" si="7"/>
        <v>96000</v>
      </c>
      <c r="G21" s="8">
        <f t="shared" si="8"/>
        <v>64000</v>
      </c>
      <c r="I21" s="9" t="s">
        <v>13</v>
      </c>
      <c r="J21" s="10">
        <f>F98</f>
        <v>486000</v>
      </c>
    </row>
    <row r="22" spans="1:34" x14ac:dyDescent="0.25">
      <c r="A22" s="5" t="s">
        <v>133</v>
      </c>
      <c r="B22" s="5"/>
      <c r="C22" s="8">
        <v>120000</v>
      </c>
      <c r="D22" s="8">
        <v>0</v>
      </c>
      <c r="E22" s="8">
        <f t="shared" si="6"/>
        <v>120000</v>
      </c>
      <c r="F22" s="8">
        <f t="shared" si="7"/>
        <v>72000</v>
      </c>
      <c r="G22" s="8">
        <f t="shared" si="8"/>
        <v>48000</v>
      </c>
      <c r="I22" s="9" t="s">
        <v>7</v>
      </c>
      <c r="J22" s="10">
        <f>J18</f>
        <v>30000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456000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510000</v>
      </c>
      <c r="D28" s="16">
        <f>SUM(D20:D27)</f>
        <v>0</v>
      </c>
      <c r="E28" s="16">
        <f>SUM(E20:E27)</f>
        <v>510000</v>
      </c>
      <c r="F28" s="16">
        <f>SUM(F20:F27)</f>
        <v>306000</v>
      </c>
      <c r="G28" s="16">
        <f>SUM(G20:G27)</f>
        <v>204000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/>
      <c r="B30" s="5"/>
      <c r="C30" s="8">
        <v>0</v>
      </c>
      <c r="D30" s="8">
        <v>0</v>
      </c>
      <c r="E30" s="8">
        <f t="shared" ref="E30:E36" si="9">C30-D30</f>
        <v>0</v>
      </c>
      <c r="F30" s="8">
        <f t="shared" ref="F30:F36" si="10">E30*60%</f>
        <v>0</v>
      </c>
      <c r="G30" s="8">
        <f t="shared" ref="G30:G36" si="11">E30*40%</f>
        <v>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/>
      <c r="B66" s="5"/>
      <c r="C66" s="8">
        <v>0</v>
      </c>
      <c r="D66" s="8">
        <v>0</v>
      </c>
      <c r="E66" s="8">
        <f t="shared" ref="E66:E78" si="15">C66-D66</f>
        <v>0</v>
      </c>
      <c r="F66" s="8">
        <f t="shared" ref="F66:F78" si="16">E66</f>
        <v>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810000</v>
      </c>
      <c r="D98" s="27">
        <f>D97+D88+D79+D75+D64+D37+D28+D18+D10</f>
        <v>0</v>
      </c>
      <c r="E98" s="27">
        <f>E97+E88+E79+E75+E64+E37+E28+E18+E10</f>
        <v>810000</v>
      </c>
      <c r="F98" s="27">
        <f>F97+F88+F79+F75+F64+F37+F28+F18+F10</f>
        <v>486000</v>
      </c>
      <c r="G98" s="27">
        <f>G97+G88+G79+G75+G64+G37+G28+G18+G10</f>
        <v>324000</v>
      </c>
    </row>
  </sheetData>
  <autoFilter ref="A1:G82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zoomScale="80" zoomScaleNormal="80" workbookViewId="0">
      <selection activeCell="I2" sqref="I2:J4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57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148</v>
      </c>
      <c r="J2" s="23">
        <v>80000</v>
      </c>
    </row>
    <row r="3" spans="1:34" x14ac:dyDescent="0.25">
      <c r="A3" s="5" t="s">
        <v>136</v>
      </c>
      <c r="B3" s="5" t="s">
        <v>57</v>
      </c>
      <c r="C3" s="8">
        <v>70000</v>
      </c>
      <c r="D3" s="8">
        <v>0</v>
      </c>
      <c r="E3" s="8">
        <f t="shared" ref="E3:E9" si="0">C3-D3</f>
        <v>70000</v>
      </c>
      <c r="F3" s="8">
        <f t="shared" ref="F3:F9" si="1">E3*60%</f>
        <v>42000</v>
      </c>
      <c r="G3" s="8">
        <f t="shared" ref="G3:G9" si="2">E3*40%</f>
        <v>28000</v>
      </c>
      <c r="I3" s="5" t="s">
        <v>153</v>
      </c>
      <c r="J3" s="6">
        <v>180000</v>
      </c>
    </row>
    <row r="4" spans="1:34" x14ac:dyDescent="0.25">
      <c r="A4" s="5" t="s">
        <v>166</v>
      </c>
      <c r="B4" s="5" t="s">
        <v>124</v>
      </c>
      <c r="C4" s="8">
        <v>40000</v>
      </c>
      <c r="D4" s="8">
        <v>0</v>
      </c>
      <c r="E4" s="8">
        <f t="shared" si="0"/>
        <v>40000</v>
      </c>
      <c r="F4" s="8">
        <f t="shared" si="1"/>
        <v>24000</v>
      </c>
      <c r="G4" s="8">
        <f t="shared" si="2"/>
        <v>16000</v>
      </c>
      <c r="I4" s="5" t="s">
        <v>167</v>
      </c>
      <c r="J4" s="6">
        <v>10000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110000</v>
      </c>
      <c r="D10" s="12">
        <f>SUM(D3:D9)</f>
        <v>0</v>
      </c>
      <c r="E10" s="12">
        <f>SUM(E3:E9)</f>
        <v>110000</v>
      </c>
      <c r="F10" s="12">
        <f>SUM(F3:F9)</f>
        <v>66000</v>
      </c>
      <c r="G10" s="12">
        <f>SUM(G3:G9)</f>
        <v>44000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 t="shared" ref="E12:E17" si="3"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si="3"/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SUM(J2:J8)</f>
        <v>270000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174</v>
      </c>
      <c r="B20" s="5" t="s">
        <v>121</v>
      </c>
      <c r="C20" s="8">
        <v>90000</v>
      </c>
      <c r="D20" s="8">
        <v>0</v>
      </c>
      <c r="E20" s="8">
        <f t="shared" ref="E20:E27" si="6">C20-D20</f>
        <v>90000</v>
      </c>
      <c r="F20" s="19">
        <f t="shared" ref="F20:F27" si="7">E20*60%</f>
        <v>54000</v>
      </c>
      <c r="G20" s="19">
        <f t="shared" ref="G20:G27" si="8">E20*40%</f>
        <v>36000</v>
      </c>
    </row>
    <row r="21" spans="1:34" x14ac:dyDescent="0.25">
      <c r="A21" s="5" t="s">
        <v>173</v>
      </c>
      <c r="B21" s="5" t="s">
        <v>124</v>
      </c>
      <c r="C21" s="8">
        <v>280000</v>
      </c>
      <c r="D21" s="8">
        <v>0</v>
      </c>
      <c r="E21" s="8">
        <f t="shared" si="6"/>
        <v>280000</v>
      </c>
      <c r="F21" s="8">
        <f t="shared" si="7"/>
        <v>168000</v>
      </c>
      <c r="G21" s="8">
        <f t="shared" si="8"/>
        <v>112000</v>
      </c>
      <c r="I21" s="9" t="s">
        <v>13</v>
      </c>
      <c r="J21" s="10">
        <f>F103</f>
        <v>1923000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270000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1653000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370000</v>
      </c>
      <c r="D28" s="16">
        <f>SUM(D20:D27)</f>
        <v>0</v>
      </c>
      <c r="E28" s="16">
        <f>SUM(E20:E27)</f>
        <v>370000</v>
      </c>
      <c r="F28" s="16">
        <f>SUM(F20:F27)</f>
        <v>222000</v>
      </c>
      <c r="G28" s="16">
        <f>SUM(G20:G27)</f>
        <v>148000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138</v>
      </c>
      <c r="B30" s="5" t="s">
        <v>121</v>
      </c>
      <c r="C30" s="8">
        <v>70000</v>
      </c>
      <c r="D30" s="8">
        <v>0</v>
      </c>
      <c r="E30" s="8">
        <f t="shared" ref="E30:E36" si="9">C30-D30</f>
        <v>70000</v>
      </c>
      <c r="F30" s="8">
        <f t="shared" ref="F30:F36" si="10">E30*60%</f>
        <v>42000</v>
      </c>
      <c r="G30" s="8">
        <f t="shared" ref="G30:G36" si="11">E30*40%</f>
        <v>28000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169</v>
      </c>
      <c r="B31" s="5" t="s">
        <v>124</v>
      </c>
      <c r="C31" s="8">
        <v>90000</v>
      </c>
      <c r="D31" s="8">
        <v>0</v>
      </c>
      <c r="E31" s="8">
        <f t="shared" si="9"/>
        <v>90000</v>
      </c>
      <c r="F31" s="8">
        <f t="shared" si="10"/>
        <v>54000</v>
      </c>
      <c r="G31" s="8">
        <f t="shared" si="11"/>
        <v>36000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 t="s">
        <v>160</v>
      </c>
      <c r="B32" s="5" t="s">
        <v>121</v>
      </c>
      <c r="C32" s="8">
        <v>90000</v>
      </c>
      <c r="D32" s="8">
        <v>0</v>
      </c>
      <c r="E32" s="8">
        <f t="shared" si="9"/>
        <v>90000</v>
      </c>
      <c r="F32" s="8">
        <f t="shared" si="10"/>
        <v>54000</v>
      </c>
      <c r="G32" s="8">
        <f t="shared" si="11"/>
        <v>36000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250000</v>
      </c>
      <c r="D37" s="21">
        <f>SUM(D30:D36)</f>
        <v>0</v>
      </c>
      <c r="E37" s="21">
        <f>SUM(E30:E36)</f>
        <v>250000</v>
      </c>
      <c r="F37" s="21">
        <f>SUM(F30:F36)</f>
        <v>150000</v>
      </c>
      <c r="G37" s="21">
        <f>SUM(G30:G36)</f>
        <v>100000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 t="shared" ref="E38:E63" si="12">C38-D38</f>
        <v>0</v>
      </c>
      <c r="F38" s="50">
        <f>E38*60%</f>
        <v>0</v>
      </c>
      <c r="G38" s="50">
        <f>E38*40%</f>
        <v>0</v>
      </c>
    </row>
    <row r="39" spans="1:7" x14ac:dyDescent="0.25">
      <c r="A39" s="28" t="s">
        <v>135</v>
      </c>
      <c r="B39" s="28" t="s">
        <v>134</v>
      </c>
      <c r="C39" s="29">
        <v>60000</v>
      </c>
      <c r="D39" s="29">
        <v>0</v>
      </c>
      <c r="E39" s="29">
        <f t="shared" si="12"/>
        <v>60000</v>
      </c>
      <c r="F39" s="29">
        <f t="shared" ref="F39:F63" si="13">E39*60%</f>
        <v>36000</v>
      </c>
      <c r="G39" s="29">
        <f t="shared" ref="G39:G63" si="14">E39*40%</f>
        <v>24000</v>
      </c>
    </row>
    <row r="40" spans="1:7" x14ac:dyDescent="0.25">
      <c r="A40" s="28" t="s">
        <v>137</v>
      </c>
      <c r="B40" s="28" t="s">
        <v>134</v>
      </c>
      <c r="C40" s="29">
        <v>95000</v>
      </c>
      <c r="D40" s="29">
        <v>0</v>
      </c>
      <c r="E40" s="29">
        <f t="shared" si="12"/>
        <v>95000</v>
      </c>
      <c r="F40" s="29">
        <f t="shared" si="13"/>
        <v>57000</v>
      </c>
      <c r="G40" s="29">
        <f t="shared" si="14"/>
        <v>38000</v>
      </c>
    </row>
    <row r="41" spans="1:7" x14ac:dyDescent="0.25">
      <c r="A41" s="28" t="s">
        <v>142</v>
      </c>
      <c r="B41" s="28" t="s">
        <v>134</v>
      </c>
      <c r="C41" s="29">
        <v>50000</v>
      </c>
      <c r="D41" s="29">
        <v>0</v>
      </c>
      <c r="E41" s="29">
        <f t="shared" si="12"/>
        <v>50000</v>
      </c>
      <c r="F41" s="29">
        <f t="shared" si="13"/>
        <v>30000</v>
      </c>
      <c r="G41" s="29">
        <f t="shared" si="14"/>
        <v>20000</v>
      </c>
    </row>
    <row r="42" spans="1:7" x14ac:dyDescent="0.25">
      <c r="A42" s="28" t="s">
        <v>138</v>
      </c>
      <c r="B42" s="28" t="s">
        <v>134</v>
      </c>
      <c r="C42" s="29">
        <v>60000</v>
      </c>
      <c r="D42" s="29">
        <v>0</v>
      </c>
      <c r="E42" s="29">
        <f t="shared" si="12"/>
        <v>60000</v>
      </c>
      <c r="F42" s="29">
        <f t="shared" si="13"/>
        <v>36000</v>
      </c>
      <c r="G42" s="29">
        <f t="shared" si="14"/>
        <v>24000</v>
      </c>
    </row>
    <row r="43" spans="1:7" x14ac:dyDescent="0.25">
      <c r="A43" s="28" t="s">
        <v>139</v>
      </c>
      <c r="B43" s="28" t="s">
        <v>134</v>
      </c>
      <c r="C43" s="29">
        <v>50000</v>
      </c>
      <c r="D43" s="29">
        <v>0</v>
      </c>
      <c r="E43" s="29">
        <f t="shared" si="12"/>
        <v>50000</v>
      </c>
      <c r="F43" s="29">
        <f t="shared" si="13"/>
        <v>30000</v>
      </c>
      <c r="G43" s="29">
        <f t="shared" si="14"/>
        <v>20000</v>
      </c>
    </row>
    <row r="44" spans="1:7" x14ac:dyDescent="0.25">
      <c r="A44" s="28" t="s">
        <v>140</v>
      </c>
      <c r="B44" s="28" t="s">
        <v>134</v>
      </c>
      <c r="C44" s="29">
        <v>75000</v>
      </c>
      <c r="D44" s="29">
        <v>0</v>
      </c>
      <c r="E44" s="29">
        <f t="shared" si="12"/>
        <v>75000</v>
      </c>
      <c r="F44" s="29">
        <f t="shared" si="13"/>
        <v>45000</v>
      </c>
      <c r="G44" s="29">
        <f t="shared" si="14"/>
        <v>30000</v>
      </c>
    </row>
    <row r="45" spans="1:7" x14ac:dyDescent="0.25">
      <c r="A45" s="28" t="s">
        <v>141</v>
      </c>
      <c r="B45" s="28" t="s">
        <v>134</v>
      </c>
      <c r="C45" s="29">
        <v>75000</v>
      </c>
      <c r="D45" s="29">
        <v>0</v>
      </c>
      <c r="E45" s="29">
        <f t="shared" si="12"/>
        <v>75000</v>
      </c>
      <c r="F45" s="29">
        <f t="shared" si="13"/>
        <v>45000</v>
      </c>
      <c r="G45" s="29">
        <f t="shared" si="14"/>
        <v>30000</v>
      </c>
    </row>
    <row r="46" spans="1:7" x14ac:dyDescent="0.25">
      <c r="A46" s="28" t="s">
        <v>143</v>
      </c>
      <c r="B46" s="28" t="s">
        <v>134</v>
      </c>
      <c r="C46" s="29">
        <v>50000</v>
      </c>
      <c r="D46" s="29">
        <v>0</v>
      </c>
      <c r="E46" s="29">
        <f t="shared" si="12"/>
        <v>50000</v>
      </c>
      <c r="F46" s="29">
        <f t="shared" si="13"/>
        <v>30000</v>
      </c>
      <c r="G46" s="29">
        <f t="shared" si="14"/>
        <v>20000</v>
      </c>
    </row>
    <row r="47" spans="1:7" x14ac:dyDescent="0.25">
      <c r="A47" s="28" t="s">
        <v>144</v>
      </c>
      <c r="B47" s="28" t="s">
        <v>134</v>
      </c>
      <c r="C47" s="29">
        <v>60000</v>
      </c>
      <c r="D47" s="29">
        <v>0</v>
      </c>
      <c r="E47" s="29">
        <f t="shared" si="12"/>
        <v>60000</v>
      </c>
      <c r="F47" s="29">
        <f t="shared" si="13"/>
        <v>36000</v>
      </c>
      <c r="G47" s="29">
        <f t="shared" si="14"/>
        <v>24000</v>
      </c>
    </row>
    <row r="48" spans="1:7" x14ac:dyDescent="0.25">
      <c r="A48" s="28" t="s">
        <v>145</v>
      </c>
      <c r="B48" s="28" t="s">
        <v>134</v>
      </c>
      <c r="C48" s="29">
        <v>60000</v>
      </c>
      <c r="D48" s="29">
        <v>0</v>
      </c>
      <c r="E48" s="29">
        <f t="shared" si="12"/>
        <v>60000</v>
      </c>
      <c r="F48" s="29">
        <f t="shared" si="13"/>
        <v>36000</v>
      </c>
      <c r="G48" s="29">
        <f t="shared" si="14"/>
        <v>24000</v>
      </c>
    </row>
    <row r="49" spans="1:7" x14ac:dyDescent="0.25">
      <c r="A49" s="28" t="s">
        <v>149</v>
      </c>
      <c r="B49" s="28" t="s">
        <v>134</v>
      </c>
      <c r="C49" s="29">
        <v>50000</v>
      </c>
      <c r="D49" s="29">
        <v>0</v>
      </c>
      <c r="E49" s="29">
        <f t="shared" si="12"/>
        <v>50000</v>
      </c>
      <c r="F49" s="29">
        <f t="shared" si="13"/>
        <v>30000</v>
      </c>
      <c r="G49" s="29">
        <f t="shared" si="14"/>
        <v>20000</v>
      </c>
    </row>
    <row r="50" spans="1:7" x14ac:dyDescent="0.25">
      <c r="A50" s="28" t="s">
        <v>150</v>
      </c>
      <c r="B50" s="28" t="s">
        <v>151</v>
      </c>
      <c r="C50" s="29">
        <v>60000</v>
      </c>
      <c r="D50" s="29">
        <v>0</v>
      </c>
      <c r="E50" s="29">
        <f t="shared" si="12"/>
        <v>60000</v>
      </c>
      <c r="F50" s="29">
        <f t="shared" si="13"/>
        <v>36000</v>
      </c>
      <c r="G50" s="29">
        <f t="shared" si="14"/>
        <v>24000</v>
      </c>
    </row>
    <row r="51" spans="1:7" x14ac:dyDescent="0.25">
      <c r="A51" s="28" t="s">
        <v>152</v>
      </c>
      <c r="B51" s="28" t="s">
        <v>151</v>
      </c>
      <c r="C51" s="29">
        <v>60000</v>
      </c>
      <c r="D51" s="29">
        <v>0</v>
      </c>
      <c r="E51" s="29">
        <f t="shared" si="12"/>
        <v>60000</v>
      </c>
      <c r="F51" s="29">
        <f t="shared" si="13"/>
        <v>36000</v>
      </c>
      <c r="G51" s="29">
        <f t="shared" si="14"/>
        <v>24000</v>
      </c>
    </row>
    <row r="52" spans="1:7" x14ac:dyDescent="0.25">
      <c r="A52" s="28" t="s">
        <v>154</v>
      </c>
      <c r="B52" s="28" t="s">
        <v>151</v>
      </c>
      <c r="C52" s="29">
        <v>50000</v>
      </c>
      <c r="D52" s="29">
        <v>0</v>
      </c>
      <c r="E52" s="29">
        <f t="shared" si="12"/>
        <v>50000</v>
      </c>
      <c r="F52" s="29">
        <f t="shared" si="13"/>
        <v>30000</v>
      </c>
      <c r="G52" s="29">
        <f t="shared" si="14"/>
        <v>20000</v>
      </c>
    </row>
    <row r="53" spans="1:7" x14ac:dyDescent="0.25">
      <c r="A53" s="28" t="s">
        <v>155</v>
      </c>
      <c r="B53" s="28" t="s">
        <v>151</v>
      </c>
      <c r="C53" s="29">
        <v>65000</v>
      </c>
      <c r="D53" s="29">
        <v>0</v>
      </c>
      <c r="E53" s="29">
        <f t="shared" si="12"/>
        <v>65000</v>
      </c>
      <c r="F53" s="29">
        <f t="shared" si="13"/>
        <v>39000</v>
      </c>
      <c r="G53" s="29">
        <f t="shared" si="14"/>
        <v>26000</v>
      </c>
    </row>
    <row r="54" spans="1:7" x14ac:dyDescent="0.25">
      <c r="A54" s="28" t="s">
        <v>156</v>
      </c>
      <c r="B54" s="28" t="s">
        <v>151</v>
      </c>
      <c r="C54" s="29">
        <v>50000</v>
      </c>
      <c r="D54" s="29">
        <v>0</v>
      </c>
      <c r="E54" s="29">
        <f t="shared" si="12"/>
        <v>50000</v>
      </c>
      <c r="F54" s="29">
        <f t="shared" si="13"/>
        <v>30000</v>
      </c>
      <c r="G54" s="29">
        <f t="shared" si="14"/>
        <v>20000</v>
      </c>
    </row>
    <row r="55" spans="1:7" x14ac:dyDescent="0.25">
      <c r="A55" s="28" t="s">
        <v>157</v>
      </c>
      <c r="B55" s="28" t="s">
        <v>151</v>
      </c>
      <c r="C55" s="29">
        <v>60000</v>
      </c>
      <c r="D55" s="29">
        <v>0</v>
      </c>
      <c r="E55" s="29">
        <f t="shared" si="12"/>
        <v>60000</v>
      </c>
      <c r="F55" s="29">
        <f t="shared" si="13"/>
        <v>36000</v>
      </c>
      <c r="G55" s="29">
        <f t="shared" si="14"/>
        <v>24000</v>
      </c>
    </row>
    <row r="56" spans="1:7" x14ac:dyDescent="0.25">
      <c r="A56" s="28" t="s">
        <v>158</v>
      </c>
      <c r="B56" s="28" t="s">
        <v>151</v>
      </c>
      <c r="C56" s="29">
        <v>75000</v>
      </c>
      <c r="D56" s="29">
        <v>0</v>
      </c>
      <c r="E56" s="29">
        <f t="shared" si="12"/>
        <v>75000</v>
      </c>
      <c r="F56" s="29">
        <f t="shared" si="13"/>
        <v>45000</v>
      </c>
      <c r="G56" s="29">
        <f t="shared" si="14"/>
        <v>30000</v>
      </c>
    </row>
    <row r="57" spans="1:7" x14ac:dyDescent="0.25">
      <c r="A57" s="28" t="s">
        <v>159</v>
      </c>
      <c r="B57" s="28" t="s">
        <v>134</v>
      </c>
      <c r="C57" s="29">
        <v>75000</v>
      </c>
      <c r="D57" s="29">
        <v>0</v>
      </c>
      <c r="E57" s="29">
        <f t="shared" si="12"/>
        <v>75000</v>
      </c>
      <c r="F57" s="29">
        <f t="shared" si="13"/>
        <v>45000</v>
      </c>
      <c r="G57" s="29">
        <f t="shared" si="14"/>
        <v>30000</v>
      </c>
    </row>
    <row r="58" spans="1:7" x14ac:dyDescent="0.25">
      <c r="A58" s="28" t="s">
        <v>160</v>
      </c>
      <c r="B58" s="28" t="s">
        <v>164</v>
      </c>
      <c r="C58" s="29">
        <v>150000</v>
      </c>
      <c r="D58" s="29">
        <v>0</v>
      </c>
      <c r="E58" s="29">
        <f t="shared" si="12"/>
        <v>150000</v>
      </c>
      <c r="F58" s="29">
        <f t="shared" si="13"/>
        <v>90000</v>
      </c>
      <c r="G58" s="29">
        <f t="shared" si="14"/>
        <v>60000</v>
      </c>
    </row>
    <row r="59" spans="1:7" x14ac:dyDescent="0.25">
      <c r="A59" s="28" t="s">
        <v>161</v>
      </c>
      <c r="B59" s="28" t="s">
        <v>162</v>
      </c>
      <c r="C59" s="29">
        <v>150000</v>
      </c>
      <c r="D59" s="29">
        <v>0</v>
      </c>
      <c r="E59" s="29">
        <f t="shared" si="12"/>
        <v>150000</v>
      </c>
      <c r="F59" s="29">
        <f t="shared" si="13"/>
        <v>90000</v>
      </c>
      <c r="G59" s="29">
        <f t="shared" si="14"/>
        <v>60000</v>
      </c>
    </row>
    <row r="60" spans="1:7" x14ac:dyDescent="0.25">
      <c r="A60" s="28" t="s">
        <v>163</v>
      </c>
      <c r="B60" s="28" t="s">
        <v>151</v>
      </c>
      <c r="C60" s="29">
        <v>50000</v>
      </c>
      <c r="D60" s="29">
        <v>0</v>
      </c>
      <c r="E60" s="29">
        <f t="shared" si="12"/>
        <v>50000</v>
      </c>
      <c r="F60" s="29">
        <f t="shared" si="13"/>
        <v>30000</v>
      </c>
      <c r="G60" s="29">
        <f t="shared" si="14"/>
        <v>20000</v>
      </c>
    </row>
    <row r="61" spans="1:7" x14ac:dyDescent="0.25">
      <c r="A61" s="28" t="s">
        <v>165</v>
      </c>
      <c r="B61" s="28" t="s">
        <v>151</v>
      </c>
      <c r="C61" s="29">
        <v>65000</v>
      </c>
      <c r="D61" s="29">
        <v>0</v>
      </c>
      <c r="E61" s="29">
        <f t="shared" si="12"/>
        <v>65000</v>
      </c>
      <c r="F61" s="29">
        <f t="shared" si="13"/>
        <v>39000</v>
      </c>
      <c r="G61" s="29">
        <f t="shared" si="14"/>
        <v>26000</v>
      </c>
    </row>
    <row r="62" spans="1:7" x14ac:dyDescent="0.25">
      <c r="A62" s="28" t="s">
        <v>168</v>
      </c>
      <c r="B62" s="28" t="s">
        <v>134</v>
      </c>
      <c r="C62" s="29">
        <v>50000</v>
      </c>
      <c r="D62" s="29">
        <v>0</v>
      </c>
      <c r="E62" s="29">
        <f t="shared" si="12"/>
        <v>50000</v>
      </c>
      <c r="F62" s="29">
        <f t="shared" si="13"/>
        <v>30000</v>
      </c>
      <c r="G62" s="29">
        <f t="shared" si="14"/>
        <v>20000</v>
      </c>
    </row>
    <row r="63" spans="1:7" x14ac:dyDescent="0.25">
      <c r="A63" s="28" t="s">
        <v>170</v>
      </c>
      <c r="B63" s="28" t="s">
        <v>151</v>
      </c>
      <c r="C63" s="29">
        <v>50000</v>
      </c>
      <c r="D63" s="29">
        <v>0</v>
      </c>
      <c r="E63" s="29">
        <f t="shared" si="12"/>
        <v>50000</v>
      </c>
      <c r="F63" s="29">
        <f t="shared" si="13"/>
        <v>30000</v>
      </c>
      <c r="G63" s="29">
        <f t="shared" si="14"/>
        <v>20000</v>
      </c>
    </row>
    <row r="64" spans="1:7" x14ac:dyDescent="0.25">
      <c r="A64" s="28" t="s">
        <v>172</v>
      </c>
      <c r="B64" s="28" t="s">
        <v>151</v>
      </c>
      <c r="C64" s="29">
        <v>50000</v>
      </c>
      <c r="D64" s="29">
        <v>0</v>
      </c>
      <c r="E64" s="29">
        <v>50000</v>
      </c>
      <c r="F64" s="29">
        <v>30000</v>
      </c>
      <c r="G64" s="29">
        <v>20000</v>
      </c>
    </row>
    <row r="65" spans="1:7" x14ac:dyDescent="0.25">
      <c r="A65" s="28" t="s">
        <v>171</v>
      </c>
      <c r="B65" s="28" t="s">
        <v>151</v>
      </c>
      <c r="C65" s="29">
        <v>60000</v>
      </c>
      <c r="D65" s="29">
        <v>0</v>
      </c>
      <c r="E65" s="29">
        <v>60000</v>
      </c>
      <c r="F65" s="29">
        <v>36000</v>
      </c>
      <c r="G65" s="29">
        <v>24000</v>
      </c>
    </row>
    <row r="66" spans="1:7" x14ac:dyDescent="0.25">
      <c r="A66" s="28" t="s">
        <v>175</v>
      </c>
      <c r="B66" s="28" t="s">
        <v>151</v>
      </c>
      <c r="C66" s="29">
        <v>60000</v>
      </c>
      <c r="D66" s="29"/>
      <c r="E66" s="29">
        <v>60000</v>
      </c>
      <c r="F66" s="29">
        <v>36000</v>
      </c>
      <c r="G66" s="29">
        <v>24000</v>
      </c>
    </row>
    <row r="67" spans="1:7" x14ac:dyDescent="0.25">
      <c r="A67" s="28" t="s">
        <v>176</v>
      </c>
      <c r="B67" s="28" t="s">
        <v>151</v>
      </c>
      <c r="C67" s="29">
        <v>60000</v>
      </c>
      <c r="D67" s="29"/>
      <c r="E67" s="29">
        <v>60000</v>
      </c>
      <c r="F67" s="29">
        <v>36000</v>
      </c>
      <c r="G67" s="29">
        <v>24000</v>
      </c>
    </row>
    <row r="68" spans="1:7" x14ac:dyDescent="0.25">
      <c r="A68" s="28" t="s">
        <v>177</v>
      </c>
      <c r="B68" s="28" t="s">
        <v>151</v>
      </c>
      <c r="C68" s="29">
        <v>50000</v>
      </c>
      <c r="D68" s="29"/>
      <c r="E68" s="29">
        <v>50000</v>
      </c>
      <c r="F68" s="29">
        <v>30000</v>
      </c>
      <c r="G68" s="29">
        <v>20000</v>
      </c>
    </row>
    <row r="69" spans="1:7" x14ac:dyDescent="0.25">
      <c r="A69" s="31" t="s">
        <v>39</v>
      </c>
      <c r="B69" s="31"/>
      <c r="C69" s="32">
        <f>SUM(C59:C63)</f>
        <v>365000</v>
      </c>
      <c r="D69" s="32">
        <f>SUM(D59:D63)</f>
        <v>0</v>
      </c>
      <c r="E69" s="32">
        <f>SUM(E59:E63)</f>
        <v>365000</v>
      </c>
      <c r="F69" s="32">
        <f>SUM(F39:F68)</f>
        <v>1185000</v>
      </c>
      <c r="G69" s="32">
        <f>SUM(G39:G68)</f>
        <v>790000</v>
      </c>
    </row>
    <row r="70" spans="1:7" x14ac:dyDescent="0.25">
      <c r="A70" s="17" t="s">
        <v>46</v>
      </c>
      <c r="B70" s="17"/>
      <c r="C70" s="18"/>
      <c r="D70" s="18"/>
      <c r="E70" s="18"/>
      <c r="F70" s="18"/>
      <c r="G70" s="18"/>
    </row>
    <row r="71" spans="1:7" x14ac:dyDescent="0.25">
      <c r="A71" s="5" t="s">
        <v>147</v>
      </c>
      <c r="B71" s="5" t="s">
        <v>146</v>
      </c>
      <c r="C71" s="8">
        <v>150000</v>
      </c>
      <c r="D71" s="8">
        <v>0</v>
      </c>
      <c r="E71" s="8">
        <f t="shared" ref="E71:E79" si="15">C71-D71</f>
        <v>150000</v>
      </c>
      <c r="F71" s="8">
        <f t="shared" ref="F71:F83" si="16">E71</f>
        <v>150000</v>
      </c>
      <c r="G71" s="8"/>
    </row>
    <row r="72" spans="1:7" x14ac:dyDescent="0.25">
      <c r="A72" s="5"/>
      <c r="B72" s="5"/>
      <c r="C72" s="8">
        <v>150000</v>
      </c>
      <c r="D72" s="8">
        <v>0</v>
      </c>
      <c r="E72" s="8">
        <f t="shared" si="15"/>
        <v>150000</v>
      </c>
      <c r="F72" s="8">
        <f t="shared" si="16"/>
        <v>150000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5"/>
      <c r="B75" s="5"/>
      <c r="C75" s="8">
        <v>0</v>
      </c>
      <c r="D75" s="8">
        <v>0</v>
      </c>
      <c r="E75" s="8">
        <f t="shared" si="15"/>
        <v>0</v>
      </c>
      <c r="F75" s="8">
        <f t="shared" si="16"/>
        <v>0</v>
      </c>
      <c r="G75" s="8"/>
    </row>
    <row r="76" spans="1:7" x14ac:dyDescent="0.25">
      <c r="A76" s="5"/>
      <c r="B76" s="5"/>
      <c r="C76" s="8">
        <v>0</v>
      </c>
      <c r="D76" s="8">
        <v>0</v>
      </c>
      <c r="E76" s="8">
        <f t="shared" si="15"/>
        <v>0</v>
      </c>
      <c r="F76" s="8">
        <f t="shared" si="16"/>
        <v>0</v>
      </c>
      <c r="G76" s="8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/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/>
    </row>
    <row r="79" spans="1:7" x14ac:dyDescent="0.25">
      <c r="A79" s="5"/>
      <c r="B79" s="5"/>
      <c r="C79" s="8">
        <v>0</v>
      </c>
      <c r="D79" s="8">
        <v>0</v>
      </c>
      <c r="E79" s="8">
        <f t="shared" si="15"/>
        <v>0</v>
      </c>
      <c r="F79" s="8">
        <f t="shared" si="16"/>
        <v>0</v>
      </c>
      <c r="G79" s="8"/>
    </row>
    <row r="80" spans="1:7" x14ac:dyDescent="0.25">
      <c r="A80" s="17" t="s">
        <v>19</v>
      </c>
      <c r="B80" s="17"/>
      <c r="C80" s="18">
        <f>SUM(C71:C79)</f>
        <v>300000</v>
      </c>
      <c r="D80" s="18">
        <f>SUM(D71:D79)</f>
        <v>0</v>
      </c>
      <c r="E80" s="18">
        <f>SUM(E71:E79)</f>
        <v>300000</v>
      </c>
      <c r="F80" s="18">
        <f>SUM(F71:F79)</f>
        <v>300000</v>
      </c>
      <c r="G80" s="18">
        <f>SUM(G71:G79)</f>
        <v>0</v>
      </c>
    </row>
    <row r="81" spans="1:7" x14ac:dyDescent="0.25">
      <c r="A81" s="34" t="s">
        <v>23</v>
      </c>
      <c r="B81" s="34"/>
      <c r="C81" s="35"/>
      <c r="D81" s="35"/>
      <c r="E81" s="35"/>
      <c r="F81" s="35"/>
      <c r="G81" s="35"/>
    </row>
    <row r="82" spans="1:7" x14ac:dyDescent="0.25">
      <c r="A82" s="5"/>
      <c r="B82" s="5"/>
      <c r="C82" s="8">
        <v>0</v>
      </c>
      <c r="D82" s="8">
        <v>0</v>
      </c>
      <c r="E82" s="8">
        <f>C82-D82</f>
        <v>0</v>
      </c>
      <c r="F82" s="8">
        <f t="shared" si="16"/>
        <v>0</v>
      </c>
      <c r="G82" s="8">
        <v>0</v>
      </c>
    </row>
    <row r="83" spans="1:7" x14ac:dyDescent="0.25">
      <c r="A83" s="5"/>
      <c r="B83" s="5"/>
      <c r="C83" s="8">
        <v>0</v>
      </c>
      <c r="D83" s="8">
        <v>0</v>
      </c>
      <c r="E83" s="8">
        <f>C83-D83</f>
        <v>0</v>
      </c>
      <c r="F83" s="8">
        <f t="shared" si="16"/>
        <v>0</v>
      </c>
      <c r="G83" s="8">
        <v>0</v>
      </c>
    </row>
    <row r="84" spans="1:7" x14ac:dyDescent="0.25">
      <c r="A84" s="34" t="s">
        <v>27</v>
      </c>
      <c r="B84" s="34"/>
      <c r="C84" s="35">
        <f>SUM(C82:C83)</f>
        <v>0</v>
      </c>
      <c r="D84" s="35">
        <f>SUM(D82:D83)</f>
        <v>0</v>
      </c>
      <c r="E84" s="35">
        <f>SUM(E82:E83)</f>
        <v>0</v>
      </c>
      <c r="F84" s="35">
        <f>SUM(F82:F83)</f>
        <v>0</v>
      </c>
      <c r="G84" s="35"/>
    </row>
    <row r="85" spans="1:7" x14ac:dyDescent="0.25">
      <c r="A85" s="39" t="s">
        <v>30</v>
      </c>
      <c r="B85" s="39"/>
      <c r="C85" s="40"/>
      <c r="D85" s="40"/>
      <c r="E85" s="40"/>
      <c r="F85" s="40"/>
      <c r="G85" s="40"/>
    </row>
    <row r="86" spans="1:7" x14ac:dyDescent="0.25">
      <c r="A86" s="28"/>
      <c r="B86" s="28"/>
      <c r="C86" s="29">
        <v>0</v>
      </c>
      <c r="D86" s="29">
        <v>0</v>
      </c>
      <c r="E86" s="29">
        <f t="shared" ref="E86:E92" si="17">C86-D86</f>
        <v>0</v>
      </c>
      <c r="F86" s="29">
        <f>E86*60%</f>
        <v>0</v>
      </c>
      <c r="G86" s="29">
        <f>E86*40%</f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ref="F87:F92" si="18">E87*60%</f>
        <v>0</v>
      </c>
      <c r="G87" s="29">
        <f t="shared" ref="G87:G92" si="19">E87*40%</f>
        <v>0</v>
      </c>
    </row>
    <row r="88" spans="1:7" x14ac:dyDescent="0.25">
      <c r="A88" s="28"/>
      <c r="B88" s="28"/>
      <c r="C88" s="29">
        <v>0</v>
      </c>
      <c r="D88" s="29">
        <v>0</v>
      </c>
      <c r="E88" s="29">
        <f t="shared" si="17"/>
        <v>0</v>
      </c>
      <c r="F88" s="29">
        <f t="shared" si="18"/>
        <v>0</v>
      </c>
      <c r="G88" s="29">
        <f t="shared" si="19"/>
        <v>0</v>
      </c>
    </row>
    <row r="89" spans="1:7" x14ac:dyDescent="0.25">
      <c r="A89" s="28"/>
      <c r="B89" s="28"/>
      <c r="C89" s="29">
        <v>0</v>
      </c>
      <c r="D89" s="29">
        <v>0</v>
      </c>
      <c r="E89" s="29">
        <f t="shared" si="17"/>
        <v>0</v>
      </c>
      <c r="F89" s="29">
        <f t="shared" si="18"/>
        <v>0</v>
      </c>
      <c r="G89" s="29">
        <f t="shared" si="19"/>
        <v>0</v>
      </c>
    </row>
    <row r="90" spans="1:7" x14ac:dyDescent="0.25">
      <c r="A90" s="28"/>
      <c r="B90" s="28"/>
      <c r="C90" s="29">
        <v>0</v>
      </c>
      <c r="D90" s="29">
        <v>0</v>
      </c>
      <c r="E90" s="29">
        <f t="shared" si="17"/>
        <v>0</v>
      </c>
      <c r="F90" s="29">
        <f t="shared" si="18"/>
        <v>0</v>
      </c>
      <c r="G90" s="29">
        <f t="shared" si="19"/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si="17"/>
        <v>0</v>
      </c>
      <c r="F91" s="29">
        <f t="shared" si="18"/>
        <v>0</v>
      </c>
      <c r="G91" s="29">
        <f t="shared" si="19"/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17"/>
        <v>0</v>
      </c>
      <c r="F92" s="29">
        <f t="shared" si="18"/>
        <v>0</v>
      </c>
      <c r="G92" s="29">
        <f t="shared" si="19"/>
        <v>0</v>
      </c>
    </row>
    <row r="93" spans="1:7" x14ac:dyDescent="0.25">
      <c r="A93" s="39" t="s">
        <v>31</v>
      </c>
      <c r="B93" s="39"/>
      <c r="C93" s="40">
        <f>SUM(C86:C92)</f>
        <v>0</v>
      </c>
      <c r="D93" s="40">
        <f>SUM(D86:D92)</f>
        <v>0</v>
      </c>
      <c r="E93" s="40">
        <f>SUM(E86:E92)</f>
        <v>0</v>
      </c>
      <c r="F93" s="40">
        <f>SUM(F86:F92)</f>
        <v>0</v>
      </c>
      <c r="G93" s="40">
        <f>SUM(G86:G92)</f>
        <v>0</v>
      </c>
    </row>
    <row r="94" spans="1:7" x14ac:dyDescent="0.25">
      <c r="A94" s="41" t="s">
        <v>32</v>
      </c>
      <c r="B94" s="41"/>
      <c r="C94" s="42"/>
      <c r="D94" s="42"/>
      <c r="E94" s="42"/>
      <c r="F94" s="42"/>
      <c r="G94" s="42"/>
    </row>
    <row r="95" spans="1:7" x14ac:dyDescent="0.25">
      <c r="A95" s="28"/>
      <c r="B95" s="28"/>
      <c r="C95" s="29">
        <v>0</v>
      </c>
      <c r="D95" s="29">
        <v>0</v>
      </c>
      <c r="E95" s="29">
        <f t="shared" ref="E95:E101" si="20">C95-D95</f>
        <v>0</v>
      </c>
      <c r="F95" s="29">
        <f>E95*60%</f>
        <v>0</v>
      </c>
      <c r="G95" s="29">
        <f>E95*40%</f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ref="F96:F101" si="21">E96*60%</f>
        <v>0</v>
      </c>
      <c r="G96" s="29">
        <f t="shared" ref="G96:G101" si="22">E96*40%</f>
        <v>0</v>
      </c>
    </row>
    <row r="97" spans="1:7" x14ac:dyDescent="0.25">
      <c r="A97" s="28"/>
      <c r="B97" s="28"/>
      <c r="C97" s="29">
        <v>0</v>
      </c>
      <c r="D97" s="29">
        <v>0</v>
      </c>
      <c r="E97" s="29">
        <f t="shared" si="20"/>
        <v>0</v>
      </c>
      <c r="F97" s="29">
        <f t="shared" si="21"/>
        <v>0</v>
      </c>
      <c r="G97" s="29">
        <f t="shared" si="22"/>
        <v>0</v>
      </c>
    </row>
    <row r="98" spans="1:7" x14ac:dyDescent="0.25">
      <c r="A98" s="28"/>
      <c r="B98" s="28"/>
      <c r="C98" s="29">
        <v>0</v>
      </c>
      <c r="D98" s="29">
        <v>0</v>
      </c>
      <c r="E98" s="29">
        <f t="shared" si="20"/>
        <v>0</v>
      </c>
      <c r="F98" s="29">
        <f t="shared" si="21"/>
        <v>0</v>
      </c>
      <c r="G98" s="29">
        <f t="shared" si="22"/>
        <v>0</v>
      </c>
    </row>
    <row r="99" spans="1:7" x14ac:dyDescent="0.25">
      <c r="A99" s="28"/>
      <c r="B99" s="28"/>
      <c r="C99" s="29">
        <v>0</v>
      </c>
      <c r="D99" s="29">
        <v>0</v>
      </c>
      <c r="E99" s="29">
        <f t="shared" si="20"/>
        <v>0</v>
      </c>
      <c r="F99" s="29">
        <f t="shared" si="21"/>
        <v>0</v>
      </c>
      <c r="G99" s="29">
        <f t="shared" si="22"/>
        <v>0</v>
      </c>
    </row>
    <row r="100" spans="1:7" x14ac:dyDescent="0.25">
      <c r="A100" s="28"/>
      <c r="B100" s="28"/>
      <c r="C100" s="29">
        <v>0</v>
      </c>
      <c r="D100" s="29">
        <v>0</v>
      </c>
      <c r="E100" s="29">
        <f t="shared" si="20"/>
        <v>0</v>
      </c>
      <c r="F100" s="29">
        <f t="shared" si="21"/>
        <v>0</v>
      </c>
      <c r="G100" s="29">
        <f t="shared" si="22"/>
        <v>0</v>
      </c>
    </row>
    <row r="101" spans="1:7" x14ac:dyDescent="0.25">
      <c r="A101" s="28"/>
      <c r="B101" s="28"/>
      <c r="C101" s="29">
        <v>0</v>
      </c>
      <c r="D101" s="29">
        <v>0</v>
      </c>
      <c r="E101" s="29">
        <f t="shared" si="20"/>
        <v>0</v>
      </c>
      <c r="F101" s="29">
        <f t="shared" si="21"/>
        <v>0</v>
      </c>
      <c r="G101" s="29">
        <f t="shared" si="22"/>
        <v>0</v>
      </c>
    </row>
    <row r="102" spans="1:7" x14ac:dyDescent="0.25">
      <c r="A102" s="41" t="s">
        <v>33</v>
      </c>
      <c r="B102" s="41"/>
      <c r="C102" s="42">
        <f>SUM(C95:C101)</f>
        <v>0</v>
      </c>
      <c r="D102" s="42">
        <f>SUM(D95:D101)</f>
        <v>0</v>
      </c>
      <c r="E102" s="42">
        <f>SUM(E95:E101)</f>
        <v>0</v>
      </c>
      <c r="F102" s="42">
        <f>SUM(F95:F101)</f>
        <v>0</v>
      </c>
      <c r="G102" s="42">
        <f>SUM(G95:G101)</f>
        <v>0</v>
      </c>
    </row>
    <row r="103" spans="1:7" x14ac:dyDescent="0.25">
      <c r="A103" s="26" t="s">
        <v>11</v>
      </c>
      <c r="B103" s="26"/>
      <c r="C103" s="27">
        <f>C102+C93+C84+C80+C69+C37+C28+C18+C10</f>
        <v>1395000</v>
      </c>
      <c r="D103" s="27">
        <f>D102+D93+D84+D80+D69+D37+D28+D18+D10</f>
        <v>0</v>
      </c>
      <c r="E103" s="27">
        <f>E102+E93+E84+E80+E69+E37+E28+E18+E10</f>
        <v>1395000</v>
      </c>
      <c r="F103" s="27">
        <f>F102+F93+F84+F80+F69+F37+F28+F18+F10</f>
        <v>1923000</v>
      </c>
      <c r="G103" s="27">
        <f>G102+G93+G84+G80+G69+G37+G28+G18+G10</f>
        <v>1082000</v>
      </c>
    </row>
  </sheetData>
  <autoFilter ref="A1:G87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I2" sqref="I2:J2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58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181</v>
      </c>
      <c r="J2" s="23">
        <v>70000</v>
      </c>
    </row>
    <row r="3" spans="1:34" x14ac:dyDescent="0.25">
      <c r="A3" s="5"/>
      <c r="B3" s="5"/>
      <c r="C3" s="8"/>
      <c r="D3" s="8"/>
      <c r="E3" s="8">
        <f t="shared" ref="E3:E9" si="0">C3-D3</f>
        <v>0</v>
      </c>
      <c r="F3" s="8">
        <f t="shared" ref="F3:F9" si="1">E3*60%</f>
        <v>0</v>
      </c>
      <c r="G3" s="8">
        <f t="shared" ref="G3:G9" si="2">E3*40%</f>
        <v>0</v>
      </c>
      <c r="I3" s="5"/>
      <c r="J3" s="6">
        <v>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G10" s="12">
        <f>SUM(G3:G9)</f>
        <v>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SUM(J2:J5)</f>
        <v>70000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160000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70000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90000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178</v>
      </c>
      <c r="B30" s="5" t="s">
        <v>121</v>
      </c>
      <c r="C30" s="8">
        <v>90000</v>
      </c>
      <c r="D30" s="8">
        <v>0</v>
      </c>
      <c r="E30" s="8">
        <f t="shared" ref="E30:E36" si="9">C30-D30</f>
        <v>90000</v>
      </c>
      <c r="F30" s="8">
        <f t="shared" ref="F30:F36" si="10">E30*60%</f>
        <v>54000</v>
      </c>
      <c r="G30" s="8">
        <f t="shared" ref="G30:G36" si="11">E30*40%</f>
        <v>36000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179</v>
      </c>
      <c r="B31" s="5" t="s">
        <v>180</v>
      </c>
      <c r="C31" s="8">
        <v>400000</v>
      </c>
      <c r="D31" s="8">
        <v>140000</v>
      </c>
      <c r="E31" s="8">
        <f t="shared" si="9"/>
        <v>260000</v>
      </c>
      <c r="F31" s="8">
        <f>E31-G31</f>
        <v>70000</v>
      </c>
      <c r="G31" s="8">
        <v>190000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 t="s">
        <v>182</v>
      </c>
      <c r="B32" s="5" t="s">
        <v>146</v>
      </c>
      <c r="C32" s="8">
        <v>80000</v>
      </c>
      <c r="D32" s="8">
        <v>20000</v>
      </c>
      <c r="E32" s="8">
        <f t="shared" si="9"/>
        <v>60000</v>
      </c>
      <c r="F32" s="8">
        <f t="shared" si="10"/>
        <v>36000</v>
      </c>
      <c r="G32" s="8">
        <f t="shared" si="11"/>
        <v>24000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570000</v>
      </c>
      <c r="D37" s="21">
        <f>SUM(D30:D36)</f>
        <v>160000</v>
      </c>
      <c r="E37" s="21">
        <f>SUM(E30:E36)</f>
        <v>410000</v>
      </c>
      <c r="F37" s="21">
        <f>SUM(F30:F36)</f>
        <v>160000</v>
      </c>
      <c r="G37" s="21">
        <f>SUM(G30:G36)</f>
        <v>250000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/>
      <c r="B66" s="5"/>
      <c r="C66" s="8">
        <v>0</v>
      </c>
      <c r="D66" s="8">
        <v>0</v>
      </c>
      <c r="E66" s="8">
        <f t="shared" ref="E66:E78" si="15">C66-D66</f>
        <v>0</v>
      </c>
      <c r="F66" s="8">
        <f t="shared" ref="F66:F78" si="16">E66</f>
        <v>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570000</v>
      </c>
      <c r="D98" s="27">
        <f>D97+D88+D79+D75+D64+D37+D28+D18+D10</f>
        <v>160000</v>
      </c>
      <c r="E98" s="27">
        <f>E97+E88+E79+E75+E64+E37+E28+E18+E10</f>
        <v>410000</v>
      </c>
      <c r="F98" s="27">
        <f>F97+F88+F79+F75+F64+F37+F28+F18+F10</f>
        <v>160000</v>
      </c>
      <c r="G98" s="27">
        <f>G97+G88+G79+G75+G64+G37+G28+G18+G10</f>
        <v>250000</v>
      </c>
    </row>
  </sheetData>
  <autoFilter ref="A1:G82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I2" sqref="I2:J4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59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191</v>
      </c>
      <c r="J2" s="23">
        <v>17000</v>
      </c>
    </row>
    <row r="3" spans="1:34" x14ac:dyDescent="0.25">
      <c r="A3" s="5" t="s">
        <v>184</v>
      </c>
      <c r="B3" s="5" t="s">
        <v>183</v>
      </c>
      <c r="C3" s="8">
        <v>250000</v>
      </c>
      <c r="D3" s="8">
        <v>220000</v>
      </c>
      <c r="E3" s="8">
        <f t="shared" ref="E3:E9" si="0">C3-D3</f>
        <v>30000</v>
      </c>
      <c r="F3" s="8">
        <f t="shared" ref="F3:F9" si="1">E3*60%</f>
        <v>18000</v>
      </c>
      <c r="G3" s="8">
        <f t="shared" ref="G3:G9" si="2">E3*40%</f>
        <v>12000</v>
      </c>
      <c r="I3" s="5" t="s">
        <v>192</v>
      </c>
      <c r="J3" s="6">
        <v>200000</v>
      </c>
    </row>
    <row r="4" spans="1:34" x14ac:dyDescent="0.25">
      <c r="A4" s="5" t="s">
        <v>190</v>
      </c>
      <c r="B4" s="5" t="s">
        <v>189</v>
      </c>
      <c r="C4" s="8">
        <v>30000</v>
      </c>
      <c r="D4" s="8">
        <v>0</v>
      </c>
      <c r="E4" s="8">
        <f t="shared" si="0"/>
        <v>30000</v>
      </c>
      <c r="F4" s="8">
        <f t="shared" si="1"/>
        <v>18000</v>
      </c>
      <c r="G4" s="8">
        <f t="shared" si="2"/>
        <v>12000</v>
      </c>
      <c r="I4" s="5" t="s">
        <v>196</v>
      </c>
      <c r="J4" s="6">
        <v>40000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280000</v>
      </c>
      <c r="D10" s="12">
        <f>SUM(D3:D9)</f>
        <v>220000</v>
      </c>
      <c r="E10" s="12">
        <f>SUM(E3:E9)</f>
        <v>60000</v>
      </c>
      <c r="F10" s="12">
        <f>SUM(F3:F9)</f>
        <v>36000</v>
      </c>
      <c r="G10" s="12">
        <f>SUM(G3:G9)</f>
        <v>24000</v>
      </c>
      <c r="I10" s="5"/>
      <c r="J10" s="6">
        <v>0</v>
      </c>
    </row>
    <row r="11" spans="1:34" x14ac:dyDescent="0.25">
      <c r="A11" s="13" t="s">
        <v>193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 t="s">
        <v>195</v>
      </c>
      <c r="B12" s="5" t="s">
        <v>124</v>
      </c>
      <c r="C12" s="8">
        <v>80000</v>
      </c>
      <c r="D12" s="8">
        <v>0</v>
      </c>
      <c r="E12" s="8">
        <f>C12-D12</f>
        <v>80000</v>
      </c>
      <c r="F12" s="8">
        <f>E12*60%</f>
        <v>48000</v>
      </c>
      <c r="G12" s="8">
        <f>E12*40%</f>
        <v>32000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194</v>
      </c>
      <c r="B18" s="13"/>
      <c r="C18" s="14">
        <f>SUM(C12:C12)</f>
        <v>80000</v>
      </c>
      <c r="D18" s="14">
        <f>SUM(D12:D12)</f>
        <v>0</v>
      </c>
      <c r="E18" s="14">
        <f>SUM(E12:E12)</f>
        <v>80000</v>
      </c>
      <c r="F18" s="14">
        <f>SUM(F12:F12)</f>
        <v>48000</v>
      </c>
      <c r="G18" s="14">
        <f>SUM(G12:G12)</f>
        <v>32000</v>
      </c>
      <c r="J18" s="2">
        <f>SUM(J2:J9)</f>
        <v>257000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187</v>
      </c>
      <c r="B20" s="5" t="s">
        <v>57</v>
      </c>
      <c r="C20" s="8">
        <v>120000</v>
      </c>
      <c r="D20" s="8">
        <v>0</v>
      </c>
      <c r="E20" s="8">
        <f t="shared" ref="E20:E27" si="6">C20-D20</f>
        <v>120000</v>
      </c>
      <c r="F20" s="19">
        <f t="shared" ref="F20:F27" si="7">E20*60%</f>
        <v>72000</v>
      </c>
      <c r="G20" s="19">
        <f t="shared" ref="G20:G27" si="8">E20*40%</f>
        <v>48000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591500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257000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334500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120000</v>
      </c>
      <c r="D28" s="16">
        <f>SUM(D20:D27)</f>
        <v>0</v>
      </c>
      <c r="E28" s="16">
        <f>SUM(E20:E27)</f>
        <v>120000</v>
      </c>
      <c r="F28" s="16">
        <f>SUM(F20:F27)</f>
        <v>72000</v>
      </c>
      <c r="G28" s="16">
        <f>SUM(G20:G27)</f>
        <v>48000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/>
      <c r="B30" s="5"/>
      <c r="C30" s="8">
        <v>0</v>
      </c>
      <c r="D30" s="8">
        <v>0</v>
      </c>
      <c r="E30" s="8">
        <f t="shared" ref="E30:E36" si="9">C30-D30</f>
        <v>0</v>
      </c>
      <c r="F30" s="8">
        <f t="shared" ref="F30:F36" si="10">E30*60%</f>
        <v>0</v>
      </c>
      <c r="G30" s="8">
        <f t="shared" ref="G30:G36" si="11">E30*40%</f>
        <v>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185</v>
      </c>
      <c r="B66" s="5" t="s">
        <v>186</v>
      </c>
      <c r="C66" s="8">
        <v>420000</v>
      </c>
      <c r="D66" s="8">
        <v>74500</v>
      </c>
      <c r="E66" s="8">
        <f t="shared" ref="E66:E78" si="15">C66-D66</f>
        <v>345500</v>
      </c>
      <c r="F66" s="8">
        <f t="shared" ref="F66:F78" si="16">E66</f>
        <v>345500</v>
      </c>
      <c r="G66" s="8"/>
    </row>
    <row r="67" spans="1:7" x14ac:dyDescent="0.25">
      <c r="A67" s="5" t="s">
        <v>188</v>
      </c>
      <c r="B67" s="5" t="s">
        <v>68</v>
      </c>
      <c r="C67" s="8">
        <v>90000</v>
      </c>
      <c r="D67" s="8">
        <v>0</v>
      </c>
      <c r="E67" s="8">
        <f t="shared" si="15"/>
        <v>90000</v>
      </c>
      <c r="F67" s="8">
        <f t="shared" si="16"/>
        <v>90000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510000</v>
      </c>
      <c r="D75" s="18">
        <f>SUM(D66:D74)</f>
        <v>74500</v>
      </c>
      <c r="E75" s="18">
        <f>SUM(E66:E74)</f>
        <v>435500</v>
      </c>
      <c r="F75" s="18">
        <f>SUM(F66:F74)</f>
        <v>435500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990000</v>
      </c>
      <c r="D98" s="27">
        <f>D97+D88+D79+D75+D64+D37+D28+D18+D10</f>
        <v>294500</v>
      </c>
      <c r="E98" s="27">
        <f>E97+E88+E79+E75+E64+E37+E28+E18+E10</f>
        <v>695500</v>
      </c>
      <c r="F98" s="27">
        <f>F97+F88+F79+F75+F64+F37+F28+F18+F10</f>
        <v>591500</v>
      </c>
      <c r="G98" s="27">
        <f>G97+G88+G79+G75+G64+G37+G28+G18+G10</f>
        <v>104000</v>
      </c>
    </row>
  </sheetData>
  <autoFilter ref="A1:G82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B3" sqref="B3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60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198</v>
      </c>
      <c r="J2" s="23">
        <v>32000</v>
      </c>
    </row>
    <row r="3" spans="1:34" x14ac:dyDescent="0.25">
      <c r="A3" s="5" t="s">
        <v>203</v>
      </c>
      <c r="B3" s="5" t="s">
        <v>385</v>
      </c>
      <c r="C3" s="8">
        <v>300000</v>
      </c>
      <c r="D3" s="8">
        <v>20000</v>
      </c>
      <c r="E3" s="8">
        <f t="shared" ref="E3:E9" si="0">C3-D3</f>
        <v>280000</v>
      </c>
      <c r="F3" s="8">
        <f t="shared" ref="F3:F9" si="1">E3*60%</f>
        <v>168000</v>
      </c>
      <c r="G3" s="8">
        <f t="shared" ref="G3:G9" si="2">E3*40%</f>
        <v>112000</v>
      </c>
      <c r="I3" s="5" t="s">
        <v>200</v>
      </c>
      <c r="J3" s="6">
        <v>9400</v>
      </c>
    </row>
    <row r="4" spans="1:34" x14ac:dyDescent="0.25">
      <c r="A4" s="5" t="s">
        <v>205</v>
      </c>
      <c r="B4" s="5" t="s">
        <v>101</v>
      </c>
      <c r="C4" s="8">
        <v>80000</v>
      </c>
      <c r="D4" s="8">
        <v>0</v>
      </c>
      <c r="E4" s="8">
        <f t="shared" si="0"/>
        <v>80000</v>
      </c>
      <c r="F4" s="8">
        <f t="shared" si="1"/>
        <v>48000</v>
      </c>
      <c r="G4" s="8">
        <f t="shared" si="2"/>
        <v>32000</v>
      </c>
      <c r="I4" s="5" t="s">
        <v>201</v>
      </c>
      <c r="J4" s="6">
        <v>50000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 t="s">
        <v>84</v>
      </c>
      <c r="J5" s="6">
        <v>40000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 t="s">
        <v>204</v>
      </c>
      <c r="J6" s="6">
        <v>192000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380000</v>
      </c>
      <c r="D10" s="12">
        <f>SUM(D3:D9)</f>
        <v>20000</v>
      </c>
      <c r="E10" s="12">
        <f>SUM(E3:E9)</f>
        <v>360000</v>
      </c>
      <c r="F10" s="12">
        <f>SUM(F3:F9)</f>
        <v>216000</v>
      </c>
      <c r="G10" s="12">
        <f>SUM(G3:G9)</f>
        <v>144000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SUM(J2:J8)</f>
        <v>323400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197</v>
      </c>
      <c r="B20" s="5"/>
      <c r="C20" s="8">
        <v>80000</v>
      </c>
      <c r="D20" s="8"/>
      <c r="E20" s="8">
        <f t="shared" ref="E20:E27" si="6">C20-D20</f>
        <v>80000</v>
      </c>
      <c r="F20" s="19">
        <f t="shared" ref="F20:F27" si="7">E20*60%</f>
        <v>48000</v>
      </c>
      <c r="G20" s="19">
        <f t="shared" ref="G20:G27" si="8">E20*40%</f>
        <v>32000</v>
      </c>
    </row>
    <row r="21" spans="1:34" x14ac:dyDescent="0.25">
      <c r="A21" s="5" t="s">
        <v>202</v>
      </c>
      <c r="B21" s="5"/>
      <c r="C21" s="8">
        <v>180000</v>
      </c>
      <c r="D21" s="8">
        <v>0</v>
      </c>
      <c r="E21" s="8">
        <f t="shared" si="6"/>
        <v>180000</v>
      </c>
      <c r="F21" s="8">
        <f t="shared" si="7"/>
        <v>108000</v>
      </c>
      <c r="G21" s="8">
        <f t="shared" si="8"/>
        <v>72000</v>
      </c>
      <c r="I21" s="9" t="s">
        <v>13</v>
      </c>
      <c r="J21" s="10">
        <f>F98</f>
        <v>822000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323400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498600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260000</v>
      </c>
      <c r="D28" s="16">
        <f>SUM(D20:D27)</f>
        <v>0</v>
      </c>
      <c r="E28" s="16">
        <f>SUM(E20:E27)</f>
        <v>260000</v>
      </c>
      <c r="F28" s="16">
        <f>SUM(F20:F27)</f>
        <v>156000</v>
      </c>
      <c r="G28" s="16">
        <f>SUM(G20:G27)</f>
        <v>104000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199</v>
      </c>
      <c r="B30" s="5" t="s">
        <v>95</v>
      </c>
      <c r="C30" s="8">
        <v>450000</v>
      </c>
      <c r="D30" s="8">
        <v>0</v>
      </c>
      <c r="E30" s="8">
        <f t="shared" ref="E30:E36" si="9">C30-D30</f>
        <v>450000</v>
      </c>
      <c r="F30" s="8">
        <f>E30*100%</f>
        <v>450000</v>
      </c>
      <c r="G30" s="8"/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ref="F31:F36" si="10">E31*60%</f>
        <v>0</v>
      </c>
      <c r="G31" s="8">
        <f t="shared" ref="G31:G36" si="11">E31*40%</f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450000</v>
      </c>
      <c r="D37" s="21">
        <f>SUM(D30:D36)</f>
        <v>0</v>
      </c>
      <c r="E37" s="21">
        <f>SUM(E30:E36)</f>
        <v>450000</v>
      </c>
      <c r="F37" s="21">
        <f>SUM(F30:F36)</f>
        <v>450000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/>
      <c r="B66" s="5"/>
      <c r="C66" s="8">
        <v>0</v>
      </c>
      <c r="D66" s="8">
        <v>0</v>
      </c>
      <c r="E66" s="8">
        <f t="shared" ref="E66:E78" si="15">C66-D66</f>
        <v>0</v>
      </c>
      <c r="F66" s="8">
        <f t="shared" ref="F66:F78" si="16">E66</f>
        <v>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1090000</v>
      </c>
      <c r="D98" s="27">
        <f>D97+D88+D79+D75+D64+D37+D28+D18+D10</f>
        <v>20000</v>
      </c>
      <c r="E98" s="27">
        <f>E97+E88+E79+E75+E64+E37+E28+E18+E10</f>
        <v>1070000</v>
      </c>
      <c r="F98" s="27">
        <f>F97+F88+F79+F75+F64+F37+F28+F18+F10</f>
        <v>822000</v>
      </c>
      <c r="G98" s="27">
        <f>G97+G88+G79+G75+G64+G37+G28+G18+G10</f>
        <v>248000</v>
      </c>
    </row>
  </sheetData>
  <autoFilter ref="A1:G82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zoomScale="80" zoomScaleNormal="80" workbookViewId="0">
      <selection activeCell="I49" sqref="I49"/>
    </sheetView>
  </sheetViews>
  <sheetFormatPr baseColWidth="10" defaultRowHeight="15" x14ac:dyDescent="0.25"/>
  <cols>
    <col min="1" max="1" width="28.42578125" customWidth="1"/>
    <col min="2" max="2" width="18.42578125" style="1" customWidth="1"/>
    <col min="3" max="3" width="17" style="1" customWidth="1"/>
    <col min="4" max="4" width="23.5703125" style="1" customWidth="1"/>
    <col min="5" max="5" width="18.140625" style="1" customWidth="1"/>
    <col min="6" max="6" width="16.42578125" style="1" customWidth="1"/>
    <col min="7" max="7" width="4.140625" customWidth="1"/>
    <col min="8" max="8" width="53.140625" customWidth="1"/>
    <col min="9" max="9" width="18.28515625" style="2" customWidth="1"/>
  </cols>
  <sheetData>
    <row r="1" spans="1:33" s="43" customFormat="1" x14ac:dyDescent="0.25">
      <c r="A1" s="48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H1" s="48" t="s">
        <v>7</v>
      </c>
      <c r="I1" s="4" t="s">
        <v>8</v>
      </c>
      <c r="AG1" s="43">
        <v>50000</v>
      </c>
    </row>
    <row r="2" spans="1:33" x14ac:dyDescent="0.25">
      <c r="A2" s="11" t="s">
        <v>40</v>
      </c>
      <c r="B2" s="12"/>
      <c r="C2" s="12"/>
      <c r="D2" s="12"/>
      <c r="E2" s="12"/>
      <c r="F2" s="12"/>
      <c r="H2" s="22"/>
      <c r="I2" s="23">
        <v>0</v>
      </c>
    </row>
    <row r="3" spans="1:33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33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33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33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33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33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33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33" x14ac:dyDescent="0.25">
      <c r="A10" s="11" t="s">
        <v>41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33" x14ac:dyDescent="0.25">
      <c r="A11" s="13" t="s">
        <v>36</v>
      </c>
      <c r="B11" s="14"/>
      <c r="C11" s="14"/>
      <c r="D11" s="14"/>
      <c r="E11" s="14"/>
      <c r="F11" s="14"/>
      <c r="H11" s="5"/>
      <c r="I11" s="6">
        <v>0</v>
      </c>
    </row>
    <row r="12" spans="1:33" x14ac:dyDescent="0.25">
      <c r="A12" s="5"/>
      <c r="B12" s="8">
        <v>0</v>
      </c>
      <c r="C12" s="8">
        <v>0</v>
      </c>
      <c r="D12" s="8">
        <f>B12-C12</f>
        <v>0</v>
      </c>
      <c r="E12" s="8">
        <f>D12*60%</f>
        <v>0</v>
      </c>
      <c r="F12" s="8">
        <f>D12*40%</f>
        <v>0</v>
      </c>
      <c r="H12" s="5"/>
      <c r="I12" s="6">
        <v>0</v>
      </c>
    </row>
    <row r="13" spans="1:33" x14ac:dyDescent="0.25">
      <c r="A13" s="5"/>
      <c r="B13" s="8">
        <v>0</v>
      </c>
      <c r="C13" s="8">
        <v>0</v>
      </c>
      <c r="D13" s="8">
        <f t="shared" ref="D13:D17" si="3">B13-C13</f>
        <v>0</v>
      </c>
      <c r="E13" s="8">
        <f t="shared" ref="E13:E17" si="4">D13*60%</f>
        <v>0</v>
      </c>
      <c r="F13" s="8">
        <f t="shared" ref="F13:F17" si="5">D13*40%</f>
        <v>0</v>
      </c>
      <c r="H13" s="5"/>
      <c r="I13" s="6">
        <v>0</v>
      </c>
    </row>
    <row r="14" spans="1:33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33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33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33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33" x14ac:dyDescent="0.25">
      <c r="A18" s="13" t="s">
        <v>37</v>
      </c>
      <c r="B18" s="14">
        <f>SUM(B12:B12)</f>
        <v>0</v>
      </c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</row>
    <row r="19" spans="1:33" x14ac:dyDescent="0.25">
      <c r="A19" s="15" t="s">
        <v>42</v>
      </c>
      <c r="B19" s="16"/>
      <c r="C19" s="16"/>
      <c r="D19" s="16"/>
      <c r="E19" s="16"/>
      <c r="F19" s="16"/>
    </row>
    <row r="20" spans="1:33" x14ac:dyDescent="0.25">
      <c r="A20" s="5"/>
      <c r="B20" s="8">
        <v>0</v>
      </c>
      <c r="C20" s="8">
        <v>0</v>
      </c>
      <c r="D20" s="8">
        <f t="shared" ref="D20:D27" si="6">B20-C20</f>
        <v>0</v>
      </c>
      <c r="E20" s="19">
        <f t="shared" ref="E20:E27" si="7">D20*60%</f>
        <v>0</v>
      </c>
      <c r="F20" s="19">
        <f t="shared" ref="F20:F27" si="8">D20*40%</f>
        <v>0</v>
      </c>
    </row>
    <row r="21" spans="1:33" x14ac:dyDescent="0.25">
      <c r="A21" s="5"/>
      <c r="B21" s="8">
        <v>0</v>
      </c>
      <c r="C21" s="8">
        <v>0</v>
      </c>
      <c r="D21" s="8">
        <f t="shared" si="6"/>
        <v>0</v>
      </c>
      <c r="E21" s="8">
        <f t="shared" si="7"/>
        <v>0</v>
      </c>
      <c r="F21" s="8">
        <f t="shared" si="8"/>
        <v>0</v>
      </c>
      <c r="H21" s="9" t="s">
        <v>13</v>
      </c>
      <c r="I21" s="10">
        <f>E98</f>
        <v>0</v>
      </c>
    </row>
    <row r="22" spans="1:33" x14ac:dyDescent="0.25">
      <c r="A22" s="5"/>
      <c r="B22" s="8">
        <v>0</v>
      </c>
      <c r="C22" s="8">
        <v>0</v>
      </c>
      <c r="D22" s="8">
        <f t="shared" si="6"/>
        <v>0</v>
      </c>
      <c r="E22" s="8">
        <f t="shared" si="7"/>
        <v>0</v>
      </c>
      <c r="F22" s="8">
        <f t="shared" si="8"/>
        <v>0</v>
      </c>
      <c r="H22" s="9" t="s">
        <v>7</v>
      </c>
      <c r="I22" s="10">
        <f>I18</f>
        <v>0</v>
      </c>
    </row>
    <row r="23" spans="1:33" x14ac:dyDescent="0.25">
      <c r="A23" s="5"/>
      <c r="B23" s="8">
        <v>0</v>
      </c>
      <c r="C23" s="8">
        <v>0</v>
      </c>
      <c r="D23" s="8">
        <f t="shared" si="6"/>
        <v>0</v>
      </c>
      <c r="E23" s="8">
        <f t="shared" si="7"/>
        <v>0</v>
      </c>
      <c r="F23" s="8">
        <f t="shared" si="8"/>
        <v>0</v>
      </c>
      <c r="H23" s="9" t="s">
        <v>12</v>
      </c>
      <c r="I23" s="10">
        <f>I21-I22</f>
        <v>0</v>
      </c>
    </row>
    <row r="24" spans="1:33" x14ac:dyDescent="0.25">
      <c r="A24" s="5"/>
      <c r="B24" s="8">
        <v>0</v>
      </c>
      <c r="C24" s="8">
        <v>0</v>
      </c>
      <c r="D24" s="8">
        <f t="shared" si="6"/>
        <v>0</v>
      </c>
      <c r="E24" s="8">
        <f t="shared" si="7"/>
        <v>0</v>
      </c>
      <c r="F24" s="8">
        <f t="shared" si="8"/>
        <v>0</v>
      </c>
    </row>
    <row r="25" spans="1:33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</row>
    <row r="26" spans="1:33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</row>
    <row r="27" spans="1:33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2"/>
    </row>
    <row r="28" spans="1:33" x14ac:dyDescent="0.25">
      <c r="A28" s="15" t="s">
        <v>43</v>
      </c>
      <c r="B28" s="16">
        <f>SUM(B20:B27)</f>
        <v>0</v>
      </c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</row>
    <row r="29" spans="1:33" x14ac:dyDescent="0.25">
      <c r="A29" s="20" t="s">
        <v>44</v>
      </c>
      <c r="B29" s="21"/>
      <c r="C29" s="21"/>
      <c r="D29" s="21"/>
      <c r="E29" s="21"/>
      <c r="F29" s="21"/>
    </row>
    <row r="30" spans="1:33" s="2" customFormat="1" x14ac:dyDescent="0.25">
      <c r="A30" s="5"/>
      <c r="B30" s="8">
        <v>0</v>
      </c>
      <c r="C30" s="8">
        <v>0</v>
      </c>
      <c r="D30" s="8">
        <f t="shared" ref="D30:D36" si="9">B30-C30</f>
        <v>0</v>
      </c>
      <c r="E30" s="8">
        <f t="shared" ref="E30:E36" si="10">D30*60%</f>
        <v>0</v>
      </c>
      <c r="F30" s="8">
        <f t="shared" ref="F30:F36" si="11">D30*40%</f>
        <v>0</v>
      </c>
      <c r="G30"/>
      <c r="H30" s="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2" customFormat="1" x14ac:dyDescent="0.25">
      <c r="A31" s="5"/>
      <c r="B31" s="8">
        <v>0</v>
      </c>
      <c r="C31" s="8">
        <v>0</v>
      </c>
      <c r="D31" s="8">
        <f t="shared" si="9"/>
        <v>0</v>
      </c>
      <c r="E31" s="8">
        <f t="shared" si="10"/>
        <v>0</v>
      </c>
      <c r="F31" s="8">
        <f t="shared" si="11"/>
        <v>0</v>
      </c>
      <c r="G31"/>
      <c r="H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5"/>
      <c r="B32" s="8">
        <v>0</v>
      </c>
      <c r="C32" s="8">
        <v>0</v>
      </c>
      <c r="D32" s="8">
        <f t="shared" si="9"/>
        <v>0</v>
      </c>
      <c r="E32" s="8">
        <f t="shared" si="10"/>
        <v>0</v>
      </c>
      <c r="F32" s="8">
        <f t="shared" si="11"/>
        <v>0</v>
      </c>
    </row>
    <row r="33" spans="1:6" x14ac:dyDescent="0.25">
      <c r="A33" s="5"/>
      <c r="B33" s="8">
        <v>0</v>
      </c>
      <c r="C33" s="8">
        <v>0</v>
      </c>
      <c r="D33" s="8">
        <f t="shared" si="9"/>
        <v>0</v>
      </c>
      <c r="E33" s="8">
        <f t="shared" si="10"/>
        <v>0</v>
      </c>
      <c r="F33" s="8">
        <f t="shared" si="11"/>
        <v>0</v>
      </c>
    </row>
    <row r="34" spans="1:6" x14ac:dyDescent="0.25">
      <c r="A34" s="5"/>
      <c r="B34" s="8">
        <v>0</v>
      </c>
      <c r="C34" s="8">
        <v>0</v>
      </c>
      <c r="D34" s="8">
        <f t="shared" si="9"/>
        <v>0</v>
      </c>
      <c r="E34" s="8">
        <f t="shared" si="10"/>
        <v>0</v>
      </c>
      <c r="F34" s="8">
        <f t="shared" si="11"/>
        <v>0</v>
      </c>
    </row>
    <row r="35" spans="1:6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</row>
    <row r="36" spans="1:6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</row>
    <row r="37" spans="1:6" x14ac:dyDescent="0.25">
      <c r="A37" s="20" t="s">
        <v>45</v>
      </c>
      <c r="B37" s="21">
        <f>SUM(B30:B36)</f>
        <v>0</v>
      </c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</row>
    <row r="38" spans="1:6" x14ac:dyDescent="0.25">
      <c r="A38" s="49" t="s">
        <v>38</v>
      </c>
      <c r="B38" s="50">
        <v>0</v>
      </c>
      <c r="C38" s="50">
        <v>0</v>
      </c>
      <c r="D38" s="50">
        <f>B38-C38</f>
        <v>0</v>
      </c>
      <c r="E38" s="50">
        <f>D38*60%</f>
        <v>0</v>
      </c>
      <c r="F38" s="50">
        <f>D38*40%</f>
        <v>0</v>
      </c>
    </row>
    <row r="39" spans="1:6" x14ac:dyDescent="0.25">
      <c r="A39" s="28"/>
      <c r="B39" s="29">
        <v>0</v>
      </c>
      <c r="C39" s="29">
        <v>0</v>
      </c>
      <c r="D39" s="29">
        <f t="shared" ref="D39:D63" si="12">B39-C39</f>
        <v>0</v>
      </c>
      <c r="E39" s="29">
        <f t="shared" ref="E39:E63" si="13">D39*60%</f>
        <v>0</v>
      </c>
      <c r="F39" s="29">
        <f t="shared" ref="F39:F63" si="14">D39*40%</f>
        <v>0</v>
      </c>
    </row>
    <row r="40" spans="1:6" x14ac:dyDescent="0.25">
      <c r="A40" s="28"/>
      <c r="B40" s="29">
        <v>0</v>
      </c>
      <c r="C40" s="29">
        <v>0</v>
      </c>
      <c r="D40" s="29">
        <f t="shared" si="12"/>
        <v>0</v>
      </c>
      <c r="E40" s="29">
        <f t="shared" si="13"/>
        <v>0</v>
      </c>
      <c r="F40" s="29">
        <f t="shared" si="14"/>
        <v>0</v>
      </c>
    </row>
    <row r="41" spans="1:6" x14ac:dyDescent="0.25">
      <c r="A41" s="28"/>
      <c r="B41" s="29">
        <v>0</v>
      </c>
      <c r="C41" s="29">
        <v>0</v>
      </c>
      <c r="D41" s="29">
        <f t="shared" si="12"/>
        <v>0</v>
      </c>
      <c r="E41" s="29">
        <f t="shared" si="13"/>
        <v>0</v>
      </c>
      <c r="F41" s="29">
        <f t="shared" si="14"/>
        <v>0</v>
      </c>
    </row>
    <row r="42" spans="1:6" x14ac:dyDescent="0.25">
      <c r="A42" s="28"/>
      <c r="B42" s="29">
        <v>0</v>
      </c>
      <c r="C42" s="29">
        <v>0</v>
      </c>
      <c r="D42" s="29">
        <f t="shared" si="12"/>
        <v>0</v>
      </c>
      <c r="E42" s="29">
        <f t="shared" si="13"/>
        <v>0</v>
      </c>
      <c r="F42" s="29">
        <f t="shared" si="14"/>
        <v>0</v>
      </c>
    </row>
    <row r="43" spans="1:6" x14ac:dyDescent="0.25">
      <c r="A43" s="28"/>
      <c r="B43" s="29">
        <v>0</v>
      </c>
      <c r="C43" s="29">
        <v>0</v>
      </c>
      <c r="D43" s="29">
        <f t="shared" si="12"/>
        <v>0</v>
      </c>
      <c r="E43" s="29">
        <f t="shared" si="13"/>
        <v>0</v>
      </c>
      <c r="F43" s="29">
        <f t="shared" si="14"/>
        <v>0</v>
      </c>
    </row>
    <row r="44" spans="1:6" x14ac:dyDescent="0.25">
      <c r="A44" s="28"/>
      <c r="B44" s="29">
        <v>0</v>
      </c>
      <c r="C44" s="29">
        <v>0</v>
      </c>
      <c r="D44" s="29">
        <f t="shared" si="12"/>
        <v>0</v>
      </c>
      <c r="E44" s="29">
        <f t="shared" si="13"/>
        <v>0</v>
      </c>
      <c r="F44" s="29">
        <f t="shared" si="14"/>
        <v>0</v>
      </c>
    </row>
    <row r="45" spans="1:6" x14ac:dyDescent="0.25">
      <c r="A45" s="28"/>
      <c r="B45" s="29">
        <v>0</v>
      </c>
      <c r="C45" s="29">
        <v>0</v>
      </c>
      <c r="D45" s="29">
        <f t="shared" si="12"/>
        <v>0</v>
      </c>
      <c r="E45" s="29">
        <f t="shared" si="13"/>
        <v>0</v>
      </c>
      <c r="F45" s="29">
        <f t="shared" si="14"/>
        <v>0</v>
      </c>
    </row>
    <row r="46" spans="1:6" x14ac:dyDescent="0.25">
      <c r="A46" s="28"/>
      <c r="B46" s="29">
        <v>0</v>
      </c>
      <c r="C46" s="29">
        <v>0</v>
      </c>
      <c r="D46" s="29">
        <f t="shared" si="12"/>
        <v>0</v>
      </c>
      <c r="E46" s="29">
        <f t="shared" si="13"/>
        <v>0</v>
      </c>
      <c r="F46" s="29">
        <f t="shared" si="14"/>
        <v>0</v>
      </c>
    </row>
    <row r="47" spans="1:6" x14ac:dyDescent="0.25">
      <c r="A47" s="28"/>
      <c r="B47" s="29">
        <v>0</v>
      </c>
      <c r="C47" s="29">
        <v>0</v>
      </c>
      <c r="D47" s="29">
        <f t="shared" si="12"/>
        <v>0</v>
      </c>
      <c r="E47" s="29">
        <f t="shared" si="13"/>
        <v>0</v>
      </c>
      <c r="F47" s="29">
        <f t="shared" si="14"/>
        <v>0</v>
      </c>
    </row>
    <row r="48" spans="1:6" x14ac:dyDescent="0.25">
      <c r="A48" s="28"/>
      <c r="B48" s="29">
        <v>0</v>
      </c>
      <c r="C48" s="29">
        <v>0</v>
      </c>
      <c r="D48" s="29">
        <f t="shared" si="12"/>
        <v>0</v>
      </c>
      <c r="E48" s="29">
        <f t="shared" si="13"/>
        <v>0</v>
      </c>
      <c r="F48" s="29">
        <f t="shared" si="14"/>
        <v>0</v>
      </c>
    </row>
    <row r="49" spans="1:6" x14ac:dyDescent="0.25">
      <c r="A49" s="28"/>
      <c r="B49" s="29">
        <v>0</v>
      </c>
      <c r="C49" s="29">
        <v>0</v>
      </c>
      <c r="D49" s="29">
        <f t="shared" si="12"/>
        <v>0</v>
      </c>
      <c r="E49" s="29">
        <f t="shared" si="13"/>
        <v>0</v>
      </c>
      <c r="F49" s="29">
        <f t="shared" si="14"/>
        <v>0</v>
      </c>
    </row>
    <row r="50" spans="1:6" x14ac:dyDescent="0.25">
      <c r="A50" s="28"/>
      <c r="B50" s="29">
        <v>0</v>
      </c>
      <c r="C50" s="29">
        <v>0</v>
      </c>
      <c r="D50" s="29">
        <f t="shared" si="12"/>
        <v>0</v>
      </c>
      <c r="E50" s="29">
        <f t="shared" si="13"/>
        <v>0</v>
      </c>
      <c r="F50" s="29">
        <f t="shared" si="14"/>
        <v>0</v>
      </c>
    </row>
    <row r="51" spans="1:6" x14ac:dyDescent="0.25">
      <c r="A51" s="28"/>
      <c r="B51" s="29">
        <v>0</v>
      </c>
      <c r="C51" s="29">
        <v>0</v>
      </c>
      <c r="D51" s="29">
        <f t="shared" si="12"/>
        <v>0</v>
      </c>
      <c r="E51" s="29">
        <f t="shared" si="13"/>
        <v>0</v>
      </c>
      <c r="F51" s="29">
        <f t="shared" si="14"/>
        <v>0</v>
      </c>
    </row>
    <row r="52" spans="1:6" x14ac:dyDescent="0.25">
      <c r="A52" s="28"/>
      <c r="B52" s="29">
        <v>0</v>
      </c>
      <c r="C52" s="29">
        <v>0</v>
      </c>
      <c r="D52" s="29">
        <f t="shared" si="12"/>
        <v>0</v>
      </c>
      <c r="E52" s="29">
        <f t="shared" si="13"/>
        <v>0</v>
      </c>
      <c r="F52" s="29">
        <f t="shared" si="14"/>
        <v>0</v>
      </c>
    </row>
    <row r="53" spans="1:6" x14ac:dyDescent="0.25">
      <c r="A53" s="28"/>
      <c r="B53" s="29">
        <v>0</v>
      </c>
      <c r="C53" s="29">
        <v>0</v>
      </c>
      <c r="D53" s="29">
        <f t="shared" si="12"/>
        <v>0</v>
      </c>
      <c r="E53" s="29">
        <f t="shared" si="13"/>
        <v>0</v>
      </c>
      <c r="F53" s="29">
        <f t="shared" si="14"/>
        <v>0</v>
      </c>
    </row>
    <row r="54" spans="1:6" x14ac:dyDescent="0.25">
      <c r="A54" s="28"/>
      <c r="B54" s="29">
        <v>0</v>
      </c>
      <c r="C54" s="29">
        <v>0</v>
      </c>
      <c r="D54" s="29">
        <f t="shared" si="12"/>
        <v>0</v>
      </c>
      <c r="E54" s="29">
        <f t="shared" si="13"/>
        <v>0</v>
      </c>
      <c r="F54" s="29">
        <f t="shared" si="14"/>
        <v>0</v>
      </c>
    </row>
    <row r="55" spans="1:6" x14ac:dyDescent="0.25">
      <c r="A55" s="28"/>
      <c r="B55" s="29">
        <v>0</v>
      </c>
      <c r="C55" s="29">
        <v>0</v>
      </c>
      <c r="D55" s="29">
        <f t="shared" si="12"/>
        <v>0</v>
      </c>
      <c r="E55" s="29">
        <f t="shared" si="13"/>
        <v>0</v>
      </c>
      <c r="F55" s="29">
        <f t="shared" si="14"/>
        <v>0</v>
      </c>
    </row>
    <row r="56" spans="1:6" x14ac:dyDescent="0.25">
      <c r="A56" s="28"/>
      <c r="B56" s="29">
        <v>0</v>
      </c>
      <c r="C56" s="29">
        <v>0</v>
      </c>
      <c r="D56" s="29">
        <f t="shared" si="12"/>
        <v>0</v>
      </c>
      <c r="E56" s="29">
        <f t="shared" si="13"/>
        <v>0</v>
      </c>
      <c r="F56" s="29">
        <f t="shared" si="14"/>
        <v>0</v>
      </c>
    </row>
    <row r="57" spans="1:6" x14ac:dyDescent="0.25">
      <c r="A57" s="28"/>
      <c r="B57" s="29">
        <v>0</v>
      </c>
      <c r="C57" s="29">
        <v>0</v>
      </c>
      <c r="D57" s="29">
        <f t="shared" si="12"/>
        <v>0</v>
      </c>
      <c r="E57" s="29">
        <f t="shared" si="13"/>
        <v>0</v>
      </c>
      <c r="F57" s="29">
        <f t="shared" si="14"/>
        <v>0</v>
      </c>
    </row>
    <row r="58" spans="1:6" x14ac:dyDescent="0.25">
      <c r="A58" s="28"/>
      <c r="B58" s="29">
        <v>0</v>
      </c>
      <c r="C58" s="29">
        <v>0</v>
      </c>
      <c r="D58" s="29">
        <f t="shared" si="12"/>
        <v>0</v>
      </c>
      <c r="E58" s="29">
        <f t="shared" si="13"/>
        <v>0</v>
      </c>
      <c r="F58" s="29">
        <f t="shared" si="14"/>
        <v>0</v>
      </c>
    </row>
    <row r="59" spans="1:6" x14ac:dyDescent="0.25">
      <c r="A59" s="30"/>
      <c r="B59" s="29">
        <v>0</v>
      </c>
      <c r="C59" s="29">
        <v>0</v>
      </c>
      <c r="D59" s="29">
        <f t="shared" si="12"/>
        <v>0</v>
      </c>
      <c r="E59" s="29">
        <f t="shared" si="13"/>
        <v>0</v>
      </c>
      <c r="F59" s="29">
        <f t="shared" si="14"/>
        <v>0</v>
      </c>
    </row>
    <row r="60" spans="1:6" x14ac:dyDescent="0.25">
      <c r="A60" s="28"/>
      <c r="B60" s="29">
        <v>0</v>
      </c>
      <c r="C60" s="29">
        <v>0</v>
      </c>
      <c r="D60" s="29">
        <f t="shared" si="12"/>
        <v>0</v>
      </c>
      <c r="E60" s="29">
        <f t="shared" si="13"/>
        <v>0</v>
      </c>
      <c r="F60" s="29">
        <f t="shared" si="14"/>
        <v>0</v>
      </c>
    </row>
    <row r="61" spans="1:6" x14ac:dyDescent="0.25">
      <c r="A61" s="28"/>
      <c r="B61" s="29">
        <v>0</v>
      </c>
      <c r="C61" s="29">
        <v>0</v>
      </c>
      <c r="D61" s="29">
        <f t="shared" si="12"/>
        <v>0</v>
      </c>
      <c r="E61" s="29">
        <f t="shared" si="13"/>
        <v>0</v>
      </c>
      <c r="F61" s="29">
        <f t="shared" si="14"/>
        <v>0</v>
      </c>
    </row>
    <row r="62" spans="1:6" x14ac:dyDescent="0.25">
      <c r="A62" s="28"/>
      <c r="B62" s="29">
        <v>0</v>
      </c>
      <c r="C62" s="29">
        <v>0</v>
      </c>
      <c r="D62" s="29">
        <f t="shared" si="12"/>
        <v>0</v>
      </c>
      <c r="E62" s="29">
        <f t="shared" si="13"/>
        <v>0</v>
      </c>
      <c r="F62" s="29">
        <f t="shared" si="14"/>
        <v>0</v>
      </c>
    </row>
    <row r="63" spans="1:6" x14ac:dyDescent="0.25">
      <c r="A63" s="28"/>
      <c r="B63" s="29">
        <v>0</v>
      </c>
      <c r="C63" s="29">
        <v>0</v>
      </c>
      <c r="D63" s="29">
        <f t="shared" si="12"/>
        <v>0</v>
      </c>
      <c r="E63" s="29">
        <f t="shared" si="13"/>
        <v>0</v>
      </c>
      <c r="F63" s="29">
        <f t="shared" si="14"/>
        <v>0</v>
      </c>
    </row>
    <row r="64" spans="1:6" x14ac:dyDescent="0.25">
      <c r="A64" s="31" t="s">
        <v>39</v>
      </c>
      <c r="B64" s="32">
        <f>SUM(B59:B63)</f>
        <v>0</v>
      </c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</row>
    <row r="65" spans="1:6" x14ac:dyDescent="0.25">
      <c r="A65" s="17" t="s">
        <v>46</v>
      </c>
      <c r="B65" s="18"/>
      <c r="C65" s="18"/>
      <c r="D65" s="18"/>
      <c r="E65" s="18"/>
      <c r="F65" s="18"/>
    </row>
    <row r="66" spans="1:6" x14ac:dyDescent="0.25">
      <c r="A66" s="5"/>
      <c r="B66" s="8">
        <v>0</v>
      </c>
      <c r="C66" s="8">
        <v>0</v>
      </c>
      <c r="D66" s="8">
        <f t="shared" ref="D66:D78" si="15">B66-C66</f>
        <v>0</v>
      </c>
      <c r="E66" s="8">
        <f t="shared" ref="E66:E78" si="16">D66</f>
        <v>0</v>
      </c>
      <c r="F66" s="8"/>
    </row>
    <row r="67" spans="1:6" x14ac:dyDescent="0.25">
      <c r="A67" s="5"/>
      <c r="B67" s="8">
        <v>0</v>
      </c>
      <c r="C67" s="8">
        <v>0</v>
      </c>
      <c r="D67" s="8">
        <f t="shared" si="15"/>
        <v>0</v>
      </c>
      <c r="E67" s="8">
        <f t="shared" si="16"/>
        <v>0</v>
      </c>
      <c r="F67" s="8"/>
    </row>
    <row r="68" spans="1:6" x14ac:dyDescent="0.25">
      <c r="A68" s="5"/>
      <c r="B68" s="8">
        <v>0</v>
      </c>
      <c r="C68" s="8">
        <v>0</v>
      </c>
      <c r="D68" s="8">
        <f t="shared" si="15"/>
        <v>0</v>
      </c>
      <c r="E68" s="8">
        <f t="shared" si="16"/>
        <v>0</v>
      </c>
      <c r="F68" s="8"/>
    </row>
    <row r="69" spans="1:6" x14ac:dyDescent="0.25">
      <c r="A69" s="5"/>
      <c r="B69" s="8">
        <v>0</v>
      </c>
      <c r="C69" s="8">
        <v>0</v>
      </c>
      <c r="D69" s="8">
        <f t="shared" si="15"/>
        <v>0</v>
      </c>
      <c r="E69" s="8">
        <f t="shared" si="16"/>
        <v>0</v>
      </c>
      <c r="F69" s="8"/>
    </row>
    <row r="70" spans="1:6" x14ac:dyDescent="0.25">
      <c r="A70" s="5"/>
      <c r="B70" s="8">
        <v>0</v>
      </c>
      <c r="C70" s="8">
        <v>0</v>
      </c>
      <c r="D70" s="8">
        <f t="shared" si="15"/>
        <v>0</v>
      </c>
      <c r="E70" s="8">
        <f t="shared" si="16"/>
        <v>0</v>
      </c>
      <c r="F70" s="8"/>
    </row>
    <row r="71" spans="1:6" x14ac:dyDescent="0.25">
      <c r="A71" s="5"/>
      <c r="B71" s="8">
        <v>0</v>
      </c>
      <c r="C71" s="8">
        <v>0</v>
      </c>
      <c r="D71" s="8">
        <f t="shared" si="15"/>
        <v>0</v>
      </c>
      <c r="E71" s="8">
        <f t="shared" si="16"/>
        <v>0</v>
      </c>
      <c r="F71" s="8"/>
    </row>
    <row r="72" spans="1:6" x14ac:dyDescent="0.25">
      <c r="A72" s="5"/>
      <c r="B72" s="8">
        <v>0</v>
      </c>
      <c r="C72" s="8">
        <v>0</v>
      </c>
      <c r="D72" s="8">
        <f t="shared" si="15"/>
        <v>0</v>
      </c>
      <c r="E72" s="8">
        <f t="shared" si="16"/>
        <v>0</v>
      </c>
      <c r="F72" s="8"/>
    </row>
    <row r="73" spans="1:6" x14ac:dyDescent="0.25">
      <c r="A73" s="5"/>
      <c r="B73" s="8">
        <v>0</v>
      </c>
      <c r="C73" s="8">
        <v>0</v>
      </c>
      <c r="D73" s="8">
        <f t="shared" si="15"/>
        <v>0</v>
      </c>
      <c r="E73" s="8">
        <f t="shared" si="16"/>
        <v>0</v>
      </c>
      <c r="F73" s="8"/>
    </row>
    <row r="74" spans="1:6" x14ac:dyDescent="0.25">
      <c r="A74" s="5"/>
      <c r="B74" s="8">
        <v>0</v>
      </c>
      <c r="C74" s="8">
        <v>0</v>
      </c>
      <c r="D74" s="8">
        <f t="shared" si="15"/>
        <v>0</v>
      </c>
      <c r="E74" s="8">
        <f t="shared" si="16"/>
        <v>0</v>
      </c>
      <c r="F74" s="8"/>
    </row>
    <row r="75" spans="1:6" x14ac:dyDescent="0.25">
      <c r="A75" s="17" t="s">
        <v>19</v>
      </c>
      <c r="B75" s="18">
        <f>SUM(B66:B74)</f>
        <v>0</v>
      </c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</row>
    <row r="76" spans="1:6" x14ac:dyDescent="0.25">
      <c r="A76" s="34" t="s">
        <v>23</v>
      </c>
      <c r="B76" s="35"/>
      <c r="C76" s="35"/>
      <c r="D76" s="35"/>
      <c r="E76" s="35"/>
      <c r="F76" s="35"/>
    </row>
    <row r="77" spans="1:6" x14ac:dyDescent="0.25">
      <c r="A77" s="5"/>
      <c r="B77" s="8">
        <v>0</v>
      </c>
      <c r="C77" s="8">
        <v>0</v>
      </c>
      <c r="D77" s="8">
        <f t="shared" si="15"/>
        <v>0</v>
      </c>
      <c r="E77" s="8">
        <f t="shared" si="16"/>
        <v>0</v>
      </c>
      <c r="F77" s="8">
        <v>0</v>
      </c>
    </row>
    <row r="78" spans="1:6" x14ac:dyDescent="0.25">
      <c r="A78" s="5"/>
      <c r="B78" s="8">
        <v>0</v>
      </c>
      <c r="C78" s="8">
        <v>0</v>
      </c>
      <c r="D78" s="8">
        <f t="shared" si="15"/>
        <v>0</v>
      </c>
      <c r="E78" s="8">
        <f t="shared" si="16"/>
        <v>0</v>
      </c>
      <c r="F78" s="8">
        <v>0</v>
      </c>
    </row>
    <row r="79" spans="1:6" x14ac:dyDescent="0.25">
      <c r="A79" s="34" t="s">
        <v>27</v>
      </c>
      <c r="B79" s="35">
        <f>SUM(B77:B78)</f>
        <v>0</v>
      </c>
      <c r="C79" s="35">
        <f>SUM(C77:C78)</f>
        <v>0</v>
      </c>
      <c r="D79" s="35">
        <f>SUM(D77:D78)</f>
        <v>0</v>
      </c>
      <c r="E79" s="35">
        <f>SUM(E77:E78)</f>
        <v>0</v>
      </c>
      <c r="F79" s="35"/>
    </row>
    <row r="80" spans="1:6" x14ac:dyDescent="0.25">
      <c r="A80" s="39" t="s">
        <v>30</v>
      </c>
      <c r="B80" s="40"/>
      <c r="C80" s="40"/>
      <c r="D80" s="40"/>
      <c r="E80" s="40"/>
      <c r="F80" s="40"/>
    </row>
    <row r="81" spans="1:6" x14ac:dyDescent="0.25">
      <c r="A81" s="28"/>
      <c r="B81" s="29">
        <v>0</v>
      </c>
      <c r="C81" s="29">
        <v>0</v>
      </c>
      <c r="D81" s="29">
        <f>B81-C81</f>
        <v>0</v>
      </c>
      <c r="E81" s="29">
        <f>D81*60%</f>
        <v>0</v>
      </c>
      <c r="F81" s="29">
        <f>D81*40%</f>
        <v>0</v>
      </c>
    </row>
    <row r="82" spans="1:6" x14ac:dyDescent="0.25">
      <c r="A82" s="28"/>
      <c r="B82" s="29">
        <v>0</v>
      </c>
      <c r="C82" s="29">
        <v>0</v>
      </c>
      <c r="D82" s="29">
        <f t="shared" ref="D82:D87" si="17">B82-C82</f>
        <v>0</v>
      </c>
      <c r="E82" s="29">
        <f t="shared" ref="E82:E87" si="18">D82*60%</f>
        <v>0</v>
      </c>
      <c r="F82" s="29">
        <f t="shared" ref="F82:F87" si="19">D82*40%</f>
        <v>0</v>
      </c>
    </row>
    <row r="83" spans="1:6" x14ac:dyDescent="0.25">
      <c r="A83" s="28"/>
      <c r="B83" s="29">
        <v>0</v>
      </c>
      <c r="C83" s="29">
        <v>0</v>
      </c>
      <c r="D83" s="29">
        <f t="shared" si="17"/>
        <v>0</v>
      </c>
      <c r="E83" s="29">
        <f t="shared" si="18"/>
        <v>0</v>
      </c>
      <c r="F83" s="29">
        <f t="shared" si="19"/>
        <v>0</v>
      </c>
    </row>
    <row r="84" spans="1:6" x14ac:dyDescent="0.25">
      <c r="A84" s="28"/>
      <c r="B84" s="29">
        <v>0</v>
      </c>
      <c r="C84" s="29">
        <v>0</v>
      </c>
      <c r="D84" s="29">
        <f t="shared" si="17"/>
        <v>0</v>
      </c>
      <c r="E84" s="29">
        <f t="shared" si="18"/>
        <v>0</v>
      </c>
      <c r="F84" s="29">
        <f t="shared" si="19"/>
        <v>0</v>
      </c>
    </row>
    <row r="85" spans="1:6" x14ac:dyDescent="0.25">
      <c r="A85" s="28"/>
      <c r="B85" s="29">
        <v>0</v>
      </c>
      <c r="C85" s="29">
        <v>0</v>
      </c>
      <c r="D85" s="29">
        <f t="shared" si="17"/>
        <v>0</v>
      </c>
      <c r="E85" s="29">
        <f t="shared" si="18"/>
        <v>0</v>
      </c>
      <c r="F85" s="29">
        <f t="shared" si="19"/>
        <v>0</v>
      </c>
    </row>
    <row r="86" spans="1:6" x14ac:dyDescent="0.25">
      <c r="A86" s="28"/>
      <c r="B86" s="29">
        <v>0</v>
      </c>
      <c r="C86" s="29">
        <v>0</v>
      </c>
      <c r="D86" s="29">
        <f t="shared" si="17"/>
        <v>0</v>
      </c>
      <c r="E86" s="29">
        <f t="shared" si="18"/>
        <v>0</v>
      </c>
      <c r="F86" s="29">
        <f t="shared" si="19"/>
        <v>0</v>
      </c>
    </row>
    <row r="87" spans="1:6" x14ac:dyDescent="0.25">
      <c r="A87" s="28"/>
      <c r="B87" s="29">
        <v>0</v>
      </c>
      <c r="C87" s="29">
        <v>0</v>
      </c>
      <c r="D87" s="29">
        <f t="shared" si="17"/>
        <v>0</v>
      </c>
      <c r="E87" s="29">
        <f t="shared" si="18"/>
        <v>0</v>
      </c>
      <c r="F87" s="29">
        <f t="shared" si="19"/>
        <v>0</v>
      </c>
    </row>
    <row r="88" spans="1:6" x14ac:dyDescent="0.25">
      <c r="A88" s="39" t="s">
        <v>31</v>
      </c>
      <c r="B88" s="40">
        <f>SUM(B81:B87)</f>
        <v>0</v>
      </c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</row>
    <row r="89" spans="1:6" x14ac:dyDescent="0.25">
      <c r="A89" s="41" t="s">
        <v>32</v>
      </c>
      <c r="B89" s="42"/>
      <c r="C89" s="42"/>
      <c r="D89" s="42"/>
      <c r="E89" s="42"/>
      <c r="F89" s="42"/>
    </row>
    <row r="90" spans="1:6" x14ac:dyDescent="0.25">
      <c r="A90" s="28"/>
      <c r="B90" s="29">
        <v>0</v>
      </c>
      <c r="C90" s="29">
        <v>0</v>
      </c>
      <c r="D90" s="29">
        <f>B90-C90</f>
        <v>0</v>
      </c>
      <c r="E90" s="29">
        <f>D90*60%</f>
        <v>0</v>
      </c>
      <c r="F90" s="29">
        <f>D90*40%</f>
        <v>0</v>
      </c>
    </row>
    <row r="91" spans="1:6" x14ac:dyDescent="0.25">
      <c r="A91" s="28"/>
      <c r="B91" s="29">
        <v>0</v>
      </c>
      <c r="C91" s="29">
        <v>0</v>
      </c>
      <c r="D91" s="29">
        <f t="shared" ref="D91:D96" si="20">B91-C91</f>
        <v>0</v>
      </c>
      <c r="E91" s="29">
        <f t="shared" ref="E91:E96" si="21">D91*60%</f>
        <v>0</v>
      </c>
      <c r="F91" s="29">
        <f t="shared" ref="F91:F96" si="22">D91*40%</f>
        <v>0</v>
      </c>
    </row>
    <row r="92" spans="1:6" x14ac:dyDescent="0.25">
      <c r="A92" s="28"/>
      <c r="B92" s="29">
        <v>0</v>
      </c>
      <c r="C92" s="29">
        <v>0</v>
      </c>
      <c r="D92" s="29">
        <f t="shared" si="20"/>
        <v>0</v>
      </c>
      <c r="E92" s="29">
        <f t="shared" si="21"/>
        <v>0</v>
      </c>
      <c r="F92" s="29">
        <f t="shared" si="22"/>
        <v>0</v>
      </c>
    </row>
    <row r="93" spans="1:6" x14ac:dyDescent="0.25">
      <c r="A93" s="28"/>
      <c r="B93" s="29">
        <v>0</v>
      </c>
      <c r="C93" s="29">
        <v>0</v>
      </c>
      <c r="D93" s="29">
        <f t="shared" si="20"/>
        <v>0</v>
      </c>
      <c r="E93" s="29">
        <f t="shared" si="21"/>
        <v>0</v>
      </c>
      <c r="F93" s="29">
        <f t="shared" si="22"/>
        <v>0</v>
      </c>
    </row>
    <row r="94" spans="1:6" x14ac:dyDescent="0.25">
      <c r="A94" s="28"/>
      <c r="B94" s="29">
        <v>0</v>
      </c>
      <c r="C94" s="29">
        <v>0</v>
      </c>
      <c r="D94" s="29">
        <f t="shared" si="20"/>
        <v>0</v>
      </c>
      <c r="E94" s="29">
        <f t="shared" si="21"/>
        <v>0</v>
      </c>
      <c r="F94" s="29">
        <f t="shared" si="22"/>
        <v>0</v>
      </c>
    </row>
    <row r="95" spans="1:6" x14ac:dyDescent="0.25">
      <c r="A95" s="28"/>
      <c r="B95" s="29">
        <v>0</v>
      </c>
      <c r="C95" s="29">
        <v>0</v>
      </c>
      <c r="D95" s="29">
        <f t="shared" si="20"/>
        <v>0</v>
      </c>
      <c r="E95" s="29">
        <f t="shared" si="21"/>
        <v>0</v>
      </c>
      <c r="F95" s="29">
        <f t="shared" si="22"/>
        <v>0</v>
      </c>
    </row>
    <row r="96" spans="1:6" x14ac:dyDescent="0.25">
      <c r="A96" s="28"/>
      <c r="B96" s="29">
        <v>0</v>
      </c>
      <c r="C96" s="29">
        <v>0</v>
      </c>
      <c r="D96" s="29">
        <f t="shared" si="20"/>
        <v>0</v>
      </c>
      <c r="E96" s="29">
        <f t="shared" si="21"/>
        <v>0</v>
      </c>
      <c r="F96" s="29">
        <f t="shared" si="22"/>
        <v>0</v>
      </c>
    </row>
    <row r="97" spans="1:6" x14ac:dyDescent="0.25">
      <c r="A97" s="41" t="s">
        <v>33</v>
      </c>
      <c r="B97" s="42">
        <f>SUM(B90:B96)</f>
        <v>0</v>
      </c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</row>
    <row r="98" spans="1:6" x14ac:dyDescent="0.25">
      <c r="A98" s="26" t="s">
        <v>11</v>
      </c>
      <c r="B98" s="27">
        <f>B97+B88+B79+B75+B64+B37+B28+B18+B10</f>
        <v>0</v>
      </c>
      <c r="C98" s="27">
        <f>C97+C88+C79+C75+C64+C37+C28+C18+C10</f>
        <v>0</v>
      </c>
      <c r="D98" s="27">
        <f>D97+D88+D79+D75+D64+D37+D28+D18+D10</f>
        <v>0</v>
      </c>
      <c r="E98" s="27">
        <f>E97+E88+E79+E75+E64+E37+E28+E18+E10</f>
        <v>0</v>
      </c>
      <c r="F98" s="27">
        <f>F97+F88+F79+F75+F64+F37+F28+F18+F10</f>
        <v>0</v>
      </c>
    </row>
  </sheetData>
  <autoFilter ref="A1:F82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I2" sqref="I2:J4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61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208</v>
      </c>
      <c r="J2" s="23">
        <v>12000</v>
      </c>
    </row>
    <row r="3" spans="1:34" x14ac:dyDescent="0.25">
      <c r="A3" s="5" t="s">
        <v>206</v>
      </c>
      <c r="B3" s="5" t="s">
        <v>124</v>
      </c>
      <c r="C3" s="8">
        <v>70000</v>
      </c>
      <c r="D3" s="8">
        <v>0</v>
      </c>
      <c r="E3" s="8">
        <f t="shared" ref="E3:E9" si="0">C3-D3</f>
        <v>70000</v>
      </c>
      <c r="F3" s="8">
        <f t="shared" ref="F3:F9" si="1">E3*60%</f>
        <v>42000</v>
      </c>
      <c r="G3" s="8">
        <f t="shared" ref="G3:G9" si="2">E3*40%</f>
        <v>28000</v>
      </c>
      <c r="I3" s="5" t="s">
        <v>209</v>
      </c>
      <c r="J3" s="6">
        <v>200000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 t="s">
        <v>104</v>
      </c>
      <c r="J4" s="6">
        <v>5000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70000</v>
      </c>
      <c r="D10" s="12">
        <f>SUM(D3:D9)</f>
        <v>0</v>
      </c>
      <c r="E10" s="12">
        <f>SUM(E3:E9)</f>
        <v>70000</v>
      </c>
      <c r="F10" s="12">
        <f>SUM(F3:F9)</f>
        <v>42000</v>
      </c>
      <c r="G10" s="12">
        <f>SUM(G3:G9)</f>
        <v>28000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SUM(J2:J9)</f>
        <v>217000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342000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217000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125000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/>
      <c r="B30" s="5"/>
      <c r="C30" s="8">
        <v>0</v>
      </c>
      <c r="D30" s="8">
        <v>0</v>
      </c>
      <c r="E30" s="8">
        <f t="shared" ref="E30:E36" si="9">C30-D30</f>
        <v>0</v>
      </c>
      <c r="F30" s="8">
        <f t="shared" ref="F30:F36" si="10">E30*60%</f>
        <v>0</v>
      </c>
      <c r="G30" s="8">
        <f t="shared" ref="G30:G36" si="11">E30*40%</f>
        <v>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207</v>
      </c>
      <c r="B66" s="5"/>
      <c r="C66" s="8">
        <v>300000</v>
      </c>
      <c r="D66" s="8">
        <v>0</v>
      </c>
      <c r="E66" s="8">
        <f t="shared" ref="E66:E78" si="15">C66-D66</f>
        <v>300000</v>
      </c>
      <c r="F66" s="8">
        <f t="shared" ref="F66:F78" si="16">E66</f>
        <v>300000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300000</v>
      </c>
      <c r="D75" s="18">
        <f>SUM(D66:D74)</f>
        <v>0</v>
      </c>
      <c r="E75" s="18">
        <f>SUM(E66:E74)</f>
        <v>300000</v>
      </c>
      <c r="F75" s="18">
        <f>SUM(F66:F74)</f>
        <v>300000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370000</v>
      </c>
      <c r="D98" s="27">
        <f>D97+D88+D79+D75+D64+D37+D28+D18+D10</f>
        <v>0</v>
      </c>
      <c r="E98" s="27">
        <f>E97+E88+E79+E75+E64+E37+E28+E18+E10</f>
        <v>370000</v>
      </c>
      <c r="F98" s="27">
        <f>F97+F88+F79+F75+F64+F37+F28+F18+F10</f>
        <v>342000</v>
      </c>
      <c r="G98" s="27">
        <f>G97+G88+G79+G75+G64+G37+G28+G18+G10</f>
        <v>28000</v>
      </c>
    </row>
  </sheetData>
  <autoFilter ref="A1:G82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F13" sqref="F13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62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104</v>
      </c>
      <c r="J2" s="23">
        <v>20000</v>
      </c>
    </row>
    <row r="3" spans="1:34" x14ac:dyDescent="0.25">
      <c r="A3" s="5" t="s">
        <v>215</v>
      </c>
      <c r="B3" s="5" t="s">
        <v>214</v>
      </c>
      <c r="C3" s="8">
        <v>100000</v>
      </c>
      <c r="D3" s="8">
        <v>70000</v>
      </c>
      <c r="E3" s="8">
        <f t="shared" ref="E3:E9" si="0">C3-D3</f>
        <v>30000</v>
      </c>
      <c r="F3" s="8">
        <f t="shared" ref="F3:F9" si="1">E3*60%</f>
        <v>18000</v>
      </c>
      <c r="G3" s="8">
        <f t="shared" ref="G3:G9" si="2">E3*40%</f>
        <v>12000</v>
      </c>
      <c r="I3" s="5"/>
      <c r="J3" s="6">
        <v>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100000</v>
      </c>
      <c r="D10" s="12">
        <f>SUM(D3:D9)</f>
        <v>70000</v>
      </c>
      <c r="E10" s="12">
        <f>SUM(E3:E9)</f>
        <v>30000</v>
      </c>
      <c r="F10" s="12">
        <f>SUM(F3:F9)</f>
        <v>18000</v>
      </c>
      <c r="G10" s="12">
        <f>SUM(G3:G9)</f>
        <v>12000</v>
      </c>
      <c r="I10" s="5"/>
      <c r="J10" s="6">
        <v>0</v>
      </c>
    </row>
    <row r="11" spans="1:34" x14ac:dyDescent="0.25">
      <c r="A11" s="13" t="s">
        <v>210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 t="s">
        <v>212</v>
      </c>
      <c r="B12" s="5" t="s">
        <v>91</v>
      </c>
      <c r="C12" s="8">
        <v>70000</v>
      </c>
      <c r="D12" s="8">
        <v>0</v>
      </c>
      <c r="E12" s="8">
        <f>C12-D12</f>
        <v>70000</v>
      </c>
      <c r="F12" s="8">
        <f>E12*60%</f>
        <v>42000</v>
      </c>
      <c r="G12" s="8">
        <f>E12*40%</f>
        <v>28000</v>
      </c>
      <c r="I12" s="5"/>
      <c r="J12" s="6">
        <v>0</v>
      </c>
    </row>
    <row r="13" spans="1:34" x14ac:dyDescent="0.25">
      <c r="A13" s="5" t="s">
        <v>219</v>
      </c>
      <c r="B13" s="5" t="s">
        <v>216</v>
      </c>
      <c r="C13" s="8">
        <v>280000</v>
      </c>
      <c r="D13" s="8">
        <v>0</v>
      </c>
      <c r="E13" s="8">
        <f t="shared" ref="E13:E17" si="3">C13-D13</f>
        <v>280000</v>
      </c>
      <c r="F13" s="8">
        <f t="shared" ref="F13:F17" si="4">E13*60%</f>
        <v>168000</v>
      </c>
      <c r="G13" s="8">
        <f t="shared" ref="G13:G17" si="5">E13*40%</f>
        <v>112000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211</v>
      </c>
      <c r="B18" s="13"/>
      <c r="C18" s="14">
        <f>SUM(C12:C12)</f>
        <v>70000</v>
      </c>
      <c r="D18" s="14">
        <f>SUM(D12:D12)</f>
        <v>0</v>
      </c>
      <c r="E18" s="14">
        <f>SUM(E12:E12)</f>
        <v>70000</v>
      </c>
      <c r="F18" s="14">
        <f>SUM(F12:F17)</f>
        <v>210000</v>
      </c>
      <c r="G18" s="14">
        <f>SUM(G12:G16)</f>
        <v>140000</v>
      </c>
      <c r="J18" s="2">
        <f>SUM(J2:J11)</f>
        <v>20000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218</v>
      </c>
      <c r="B20" s="5" t="s">
        <v>57</v>
      </c>
      <c r="C20" s="8">
        <v>100000</v>
      </c>
      <c r="D20" s="8">
        <v>0</v>
      </c>
      <c r="E20" s="8">
        <f t="shared" ref="E20:E27" si="6">C20-D20</f>
        <v>100000</v>
      </c>
      <c r="F20" s="19">
        <f t="shared" ref="F20:F27" si="7">E20*60%</f>
        <v>60000</v>
      </c>
      <c r="G20" s="19">
        <f t="shared" ref="G20:G27" si="8">E20*40%</f>
        <v>40000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1148000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20000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1128000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100000</v>
      </c>
      <c r="D28" s="16">
        <f>SUM(D20:D27)</f>
        <v>0</v>
      </c>
      <c r="E28" s="16">
        <f>SUM(E20:E27)</f>
        <v>100000</v>
      </c>
      <c r="F28" s="16">
        <f>SUM(F20:F27)</f>
        <v>60000</v>
      </c>
      <c r="G28" s="16">
        <f>SUM(G20:G27)</f>
        <v>40000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/>
      <c r="B30" s="5"/>
      <c r="C30" s="8">
        <v>0</v>
      </c>
      <c r="D30" s="8">
        <v>0</v>
      </c>
      <c r="E30" s="8">
        <f t="shared" ref="E30:E36" si="9">C30-D30</f>
        <v>0</v>
      </c>
      <c r="F30" s="8">
        <f t="shared" ref="F30:F36" si="10">E30*60%</f>
        <v>0</v>
      </c>
      <c r="G30" s="8">
        <f t="shared" ref="G30:G36" si="11">E30*40%</f>
        <v>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217</v>
      </c>
      <c r="B66" s="5" t="s">
        <v>213</v>
      </c>
      <c r="C66" s="8">
        <v>60000</v>
      </c>
      <c r="D66" s="8">
        <v>0</v>
      </c>
      <c r="E66" s="8">
        <f t="shared" ref="E66:E78" si="15">C66-D66</f>
        <v>60000</v>
      </c>
      <c r="F66" s="8">
        <f t="shared" ref="F66:F78" si="16">E66</f>
        <v>60000</v>
      </c>
      <c r="G66" s="8"/>
    </row>
    <row r="67" spans="1:7" x14ac:dyDescent="0.25">
      <c r="A67" s="5" t="s">
        <v>207</v>
      </c>
      <c r="B67" s="5"/>
      <c r="C67" s="8">
        <v>600000</v>
      </c>
      <c r="D67" s="8">
        <v>0</v>
      </c>
      <c r="E67" s="8">
        <f t="shared" si="15"/>
        <v>600000</v>
      </c>
      <c r="F67" s="8">
        <f t="shared" si="16"/>
        <v>600000</v>
      </c>
      <c r="G67" s="8"/>
    </row>
    <row r="68" spans="1:7" x14ac:dyDescent="0.25">
      <c r="A68" s="5" t="s">
        <v>220</v>
      </c>
      <c r="B68" s="5"/>
      <c r="C68" s="8">
        <v>200000</v>
      </c>
      <c r="D68" s="8">
        <v>0</v>
      </c>
      <c r="E68" s="8">
        <f t="shared" si="15"/>
        <v>200000</v>
      </c>
      <c r="F68" s="8">
        <f t="shared" si="16"/>
        <v>200000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860000</v>
      </c>
      <c r="D75" s="18">
        <f>SUM(D66:D74)</f>
        <v>0</v>
      </c>
      <c r="E75" s="18">
        <f>SUM(E66:E74)</f>
        <v>860000</v>
      </c>
      <c r="F75" s="18">
        <f>SUM(F66:F74)</f>
        <v>860000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1130000</v>
      </c>
      <c r="D98" s="27">
        <f>D97+D88+D79+D75+D64+D37+D28+D18+D10</f>
        <v>70000</v>
      </c>
      <c r="E98" s="27">
        <f>E97+E88+E79+E75+E64+E37+E28+E18+E10</f>
        <v>1060000</v>
      </c>
      <c r="F98" s="27">
        <f>F97+F88+F79+F75+F64+F37+F28+F18+F10</f>
        <v>1148000</v>
      </c>
      <c r="G98" s="27">
        <f>G97+G88+G79+G75+G64+G37+G28+G18+G10</f>
        <v>192000</v>
      </c>
    </row>
  </sheetData>
  <autoFilter ref="A1:G82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zoomScale="80" zoomScaleNormal="80" workbookViewId="0">
      <selection activeCell="F32" sqref="F32"/>
    </sheetView>
  </sheetViews>
  <sheetFormatPr baseColWidth="10" defaultRowHeight="15" x14ac:dyDescent="0.25"/>
  <cols>
    <col min="1" max="1" width="28.42578125" customWidth="1"/>
    <col min="2" max="2" width="37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63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230</v>
      </c>
      <c r="J2" s="23">
        <v>60000</v>
      </c>
    </row>
    <row r="3" spans="1:34" x14ac:dyDescent="0.25">
      <c r="A3" s="5" t="s">
        <v>203</v>
      </c>
      <c r="B3" s="5" t="s">
        <v>126</v>
      </c>
      <c r="C3" s="8">
        <v>370000</v>
      </c>
      <c r="D3" s="8">
        <v>14000</v>
      </c>
      <c r="E3" s="8">
        <f t="shared" ref="E3:E9" si="0">C3-D3</f>
        <v>356000</v>
      </c>
      <c r="F3" s="8">
        <f t="shared" ref="F3:F9" si="1">E3*60%</f>
        <v>213600</v>
      </c>
      <c r="G3" s="8">
        <f t="shared" ref="G3:G9" si="2">E3*40%</f>
        <v>142400</v>
      </c>
      <c r="I3" s="5" t="s">
        <v>240</v>
      </c>
      <c r="J3" s="6">
        <v>8000</v>
      </c>
    </row>
    <row r="4" spans="1:34" x14ac:dyDescent="0.25">
      <c r="A4" s="5" t="s">
        <v>215</v>
      </c>
      <c r="B4" s="5" t="s">
        <v>214</v>
      </c>
      <c r="C4" s="8">
        <v>600000</v>
      </c>
      <c r="D4" s="8">
        <v>34000</v>
      </c>
      <c r="E4" s="8">
        <f t="shared" si="0"/>
        <v>566000</v>
      </c>
      <c r="F4" s="8">
        <f>E4-G4</f>
        <v>438000</v>
      </c>
      <c r="G4" s="8">
        <v>128000</v>
      </c>
      <c r="I4" s="5" t="s">
        <v>243</v>
      </c>
      <c r="J4" s="6">
        <v>50000</v>
      </c>
    </row>
    <row r="5" spans="1:34" x14ac:dyDescent="0.25">
      <c r="A5" s="5" t="s">
        <v>239</v>
      </c>
      <c r="B5" s="5" t="s">
        <v>130</v>
      </c>
      <c r="C5" s="8">
        <v>80000</v>
      </c>
      <c r="D5" s="8">
        <v>0</v>
      </c>
      <c r="E5" s="8">
        <f t="shared" si="0"/>
        <v>80000</v>
      </c>
      <c r="F5" s="8">
        <f t="shared" si="1"/>
        <v>48000</v>
      </c>
      <c r="G5" s="8">
        <f t="shared" si="2"/>
        <v>32000</v>
      </c>
      <c r="I5" s="5" t="s">
        <v>253</v>
      </c>
      <c r="J5" s="6">
        <v>25000</v>
      </c>
    </row>
    <row r="6" spans="1:34" x14ac:dyDescent="0.25">
      <c r="A6" s="5" t="s">
        <v>248</v>
      </c>
      <c r="B6" s="5"/>
      <c r="C6" s="8">
        <v>70000</v>
      </c>
      <c r="D6" s="8">
        <v>0</v>
      </c>
      <c r="E6" s="8">
        <f t="shared" si="0"/>
        <v>70000</v>
      </c>
      <c r="F6" s="8">
        <f t="shared" si="1"/>
        <v>42000</v>
      </c>
      <c r="G6" s="8">
        <f t="shared" si="2"/>
        <v>28000</v>
      </c>
      <c r="I6" s="5" t="s">
        <v>255</v>
      </c>
      <c r="J6" s="6">
        <v>70000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 t="s">
        <v>256</v>
      </c>
      <c r="J7" s="6">
        <v>70000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1120000</v>
      </c>
      <c r="D10" s="12">
        <f>SUM(D3:D9)</f>
        <v>48000</v>
      </c>
      <c r="E10" s="12">
        <f>SUM(E3:E9)</f>
        <v>1072000</v>
      </c>
      <c r="F10" s="12">
        <f>SUM(F3:F9)</f>
        <v>741600</v>
      </c>
      <c r="G10" s="12">
        <f>SUM(G3:G9)</f>
        <v>330400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SUM(J2:J12)</f>
        <v>283000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F101</f>
        <v>2180200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283000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1897200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235</v>
      </c>
      <c r="B30" s="5" t="s">
        <v>236</v>
      </c>
      <c r="C30" s="8">
        <v>120000</v>
      </c>
      <c r="D30" s="8">
        <v>0</v>
      </c>
      <c r="E30" s="8">
        <f t="shared" ref="E30:E36" si="9">C30-D30</f>
        <v>120000</v>
      </c>
      <c r="F30" s="8">
        <f t="shared" ref="F30:F36" si="10">E30*60%</f>
        <v>72000</v>
      </c>
      <c r="G30" s="8">
        <f t="shared" ref="G30:G36" si="11">E30*40%</f>
        <v>48000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241</v>
      </c>
      <c r="B31" s="5" t="s">
        <v>245</v>
      </c>
      <c r="C31" s="8">
        <v>110000</v>
      </c>
      <c r="D31" s="8">
        <v>0</v>
      </c>
      <c r="E31" s="8">
        <f t="shared" si="9"/>
        <v>110000</v>
      </c>
      <c r="F31" s="8">
        <f t="shared" si="10"/>
        <v>66000</v>
      </c>
      <c r="G31" s="8">
        <f t="shared" si="11"/>
        <v>44000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 t="s">
        <v>262</v>
      </c>
      <c r="B32" s="5" t="s">
        <v>101</v>
      </c>
      <c r="C32" s="8">
        <v>70000</v>
      </c>
      <c r="D32" s="8">
        <v>0</v>
      </c>
      <c r="E32" s="8">
        <f t="shared" si="9"/>
        <v>70000</v>
      </c>
      <c r="F32" s="8">
        <f t="shared" si="10"/>
        <v>42000</v>
      </c>
      <c r="G32" s="8">
        <f t="shared" si="11"/>
        <v>28000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300000</v>
      </c>
      <c r="D37" s="21">
        <f>SUM(D30:D36)</f>
        <v>0</v>
      </c>
      <c r="E37" s="21">
        <f>SUM(E30:E36)</f>
        <v>300000</v>
      </c>
      <c r="F37" s="21">
        <f>SUM(F30:F36)</f>
        <v>180000</v>
      </c>
      <c r="G37" s="21">
        <f>SUM(G30:G35)</f>
        <v>120000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 t="s">
        <v>221</v>
      </c>
      <c r="B39" s="28" t="s">
        <v>151</v>
      </c>
      <c r="C39" s="29">
        <v>60000</v>
      </c>
      <c r="D39" s="29">
        <v>0</v>
      </c>
      <c r="E39" s="29">
        <f t="shared" ref="E39:E64" si="12">C39-D39</f>
        <v>60000</v>
      </c>
      <c r="F39" s="29">
        <f t="shared" ref="F39:F64" si="13">E39*60%</f>
        <v>36000</v>
      </c>
      <c r="G39" s="29">
        <f t="shared" ref="G39:G64" si="14">E39*40%</f>
        <v>24000</v>
      </c>
    </row>
    <row r="40" spans="1:7" x14ac:dyDescent="0.25">
      <c r="A40" s="28" t="s">
        <v>222</v>
      </c>
      <c r="B40" s="28" t="s">
        <v>164</v>
      </c>
      <c r="C40" s="29">
        <v>150000</v>
      </c>
      <c r="D40" s="29">
        <v>0</v>
      </c>
      <c r="E40" s="29">
        <f t="shared" si="12"/>
        <v>150000</v>
      </c>
      <c r="F40" s="29">
        <f t="shared" si="13"/>
        <v>90000</v>
      </c>
      <c r="G40" s="29">
        <f t="shared" si="14"/>
        <v>60000</v>
      </c>
    </row>
    <row r="41" spans="1:7" x14ac:dyDescent="0.25">
      <c r="A41" s="28" t="s">
        <v>223</v>
      </c>
      <c r="B41" s="28" t="s">
        <v>151</v>
      </c>
      <c r="C41" s="29">
        <v>75000</v>
      </c>
      <c r="D41" s="29">
        <v>0</v>
      </c>
      <c r="E41" s="29">
        <f t="shared" si="12"/>
        <v>75000</v>
      </c>
      <c r="F41" s="29">
        <f t="shared" si="13"/>
        <v>45000</v>
      </c>
      <c r="G41" s="29">
        <f t="shared" si="14"/>
        <v>30000</v>
      </c>
    </row>
    <row r="42" spans="1:7" x14ac:dyDescent="0.25">
      <c r="A42" s="28" t="s">
        <v>224</v>
      </c>
      <c r="B42" s="28" t="s">
        <v>151</v>
      </c>
      <c r="C42" s="29">
        <v>50000</v>
      </c>
      <c r="D42" s="29">
        <v>0</v>
      </c>
      <c r="E42" s="29">
        <f t="shared" si="12"/>
        <v>50000</v>
      </c>
      <c r="F42" s="29">
        <f t="shared" si="13"/>
        <v>30000</v>
      </c>
      <c r="G42" s="29">
        <f t="shared" si="14"/>
        <v>20000</v>
      </c>
    </row>
    <row r="43" spans="1:7" x14ac:dyDescent="0.25">
      <c r="A43" s="28" t="s">
        <v>225</v>
      </c>
      <c r="B43" s="28" t="s">
        <v>151</v>
      </c>
      <c r="C43" s="29">
        <v>30000</v>
      </c>
      <c r="D43" s="29">
        <v>0</v>
      </c>
      <c r="E43" s="29">
        <f t="shared" si="12"/>
        <v>30000</v>
      </c>
      <c r="F43" s="29">
        <v>10000</v>
      </c>
      <c r="G43" s="29">
        <v>20000</v>
      </c>
    </row>
    <row r="44" spans="1:7" x14ac:dyDescent="0.25">
      <c r="A44" s="28" t="s">
        <v>226</v>
      </c>
      <c r="B44" s="28" t="s">
        <v>151</v>
      </c>
      <c r="C44" s="29">
        <v>50000</v>
      </c>
      <c r="D44" s="29">
        <v>0</v>
      </c>
      <c r="E44" s="29">
        <f t="shared" si="12"/>
        <v>50000</v>
      </c>
      <c r="F44" s="29">
        <f t="shared" si="13"/>
        <v>30000</v>
      </c>
      <c r="G44" s="29">
        <f t="shared" si="14"/>
        <v>20000</v>
      </c>
    </row>
    <row r="45" spans="1:7" x14ac:dyDescent="0.25">
      <c r="A45" s="28" t="s">
        <v>257</v>
      </c>
      <c r="B45" s="28" t="s">
        <v>151</v>
      </c>
      <c r="C45" s="29">
        <v>50000</v>
      </c>
      <c r="D45" s="29"/>
      <c r="E45" s="29">
        <v>50000</v>
      </c>
      <c r="F45" s="29">
        <v>30000</v>
      </c>
      <c r="G45" s="29">
        <v>20000</v>
      </c>
    </row>
    <row r="46" spans="1:7" x14ac:dyDescent="0.25">
      <c r="A46" s="28" t="s">
        <v>227</v>
      </c>
      <c r="B46" s="28" t="s">
        <v>164</v>
      </c>
      <c r="C46" s="29">
        <v>150000</v>
      </c>
      <c r="D46" s="29">
        <v>0</v>
      </c>
      <c r="E46" s="29">
        <f t="shared" si="12"/>
        <v>150000</v>
      </c>
      <c r="F46" s="29">
        <f t="shared" si="13"/>
        <v>90000</v>
      </c>
      <c r="G46" s="29">
        <f t="shared" si="14"/>
        <v>60000</v>
      </c>
    </row>
    <row r="47" spans="1:7" x14ac:dyDescent="0.25">
      <c r="A47" s="28" t="s">
        <v>229</v>
      </c>
      <c r="B47" s="28" t="s">
        <v>228</v>
      </c>
      <c r="C47" s="29">
        <v>150000</v>
      </c>
      <c r="D47" s="29">
        <v>28000</v>
      </c>
      <c r="E47" s="29">
        <f t="shared" si="12"/>
        <v>122000</v>
      </c>
      <c r="F47" s="29">
        <f t="shared" si="13"/>
        <v>73200</v>
      </c>
      <c r="G47" s="29">
        <f t="shared" si="14"/>
        <v>48800</v>
      </c>
    </row>
    <row r="48" spans="1:7" x14ac:dyDescent="0.25">
      <c r="A48" s="28" t="s">
        <v>231</v>
      </c>
      <c r="B48" s="65" t="s">
        <v>151</v>
      </c>
      <c r="C48" s="29">
        <v>50000</v>
      </c>
      <c r="D48" s="29">
        <v>0</v>
      </c>
      <c r="E48" s="29">
        <f t="shared" si="12"/>
        <v>50000</v>
      </c>
      <c r="F48" s="29">
        <f t="shared" si="13"/>
        <v>30000</v>
      </c>
      <c r="G48" s="29">
        <f t="shared" si="14"/>
        <v>20000</v>
      </c>
    </row>
    <row r="49" spans="1:7" x14ac:dyDescent="0.25">
      <c r="A49" s="28" t="s">
        <v>232</v>
      </c>
      <c r="B49" s="28" t="s">
        <v>151</v>
      </c>
      <c r="C49" s="29">
        <v>60000</v>
      </c>
      <c r="D49" s="29">
        <v>0</v>
      </c>
      <c r="E49" s="29">
        <f t="shared" si="12"/>
        <v>60000</v>
      </c>
      <c r="F49" s="29">
        <f t="shared" si="13"/>
        <v>36000</v>
      </c>
      <c r="G49" s="29">
        <f t="shared" si="14"/>
        <v>24000</v>
      </c>
    </row>
    <row r="50" spans="1:7" x14ac:dyDescent="0.25">
      <c r="A50" s="28" t="s">
        <v>233</v>
      </c>
      <c r="B50" s="28" t="s">
        <v>151</v>
      </c>
      <c r="C50" s="29">
        <v>60000</v>
      </c>
      <c r="D50" s="29">
        <v>0</v>
      </c>
      <c r="E50" s="29">
        <f t="shared" si="12"/>
        <v>60000</v>
      </c>
      <c r="F50" s="29">
        <f t="shared" si="13"/>
        <v>36000</v>
      </c>
      <c r="G50" s="29">
        <f t="shared" si="14"/>
        <v>24000</v>
      </c>
    </row>
    <row r="51" spans="1:7" x14ac:dyDescent="0.25">
      <c r="A51" s="28" t="s">
        <v>234</v>
      </c>
      <c r="B51" s="28" t="s">
        <v>151</v>
      </c>
      <c r="C51" s="29">
        <v>50000</v>
      </c>
      <c r="D51" s="29">
        <v>0</v>
      </c>
      <c r="E51" s="29">
        <f t="shared" si="12"/>
        <v>50000</v>
      </c>
      <c r="F51" s="29">
        <f t="shared" si="13"/>
        <v>30000</v>
      </c>
      <c r="G51" s="29">
        <f t="shared" si="14"/>
        <v>20000</v>
      </c>
    </row>
    <row r="52" spans="1:7" x14ac:dyDescent="0.25">
      <c r="A52" s="28" t="s">
        <v>237</v>
      </c>
      <c r="B52" s="28" t="s">
        <v>164</v>
      </c>
      <c r="C52" s="29">
        <v>150000</v>
      </c>
      <c r="D52" s="29">
        <v>0</v>
      </c>
      <c r="E52" s="29">
        <f t="shared" si="12"/>
        <v>150000</v>
      </c>
      <c r="F52" s="29">
        <f t="shared" si="13"/>
        <v>90000</v>
      </c>
      <c r="G52" s="29">
        <f t="shared" si="14"/>
        <v>60000</v>
      </c>
    </row>
    <row r="53" spans="1:7" x14ac:dyDescent="0.25">
      <c r="A53" s="28" t="s">
        <v>238</v>
      </c>
      <c r="B53" s="28" t="s">
        <v>151</v>
      </c>
      <c r="C53" s="29">
        <v>50000</v>
      </c>
      <c r="D53" s="29">
        <v>0</v>
      </c>
      <c r="E53" s="29">
        <f t="shared" si="12"/>
        <v>50000</v>
      </c>
      <c r="F53" s="29">
        <f t="shared" si="13"/>
        <v>30000</v>
      </c>
      <c r="G53" s="29">
        <f t="shared" si="14"/>
        <v>20000</v>
      </c>
    </row>
    <row r="54" spans="1:7" x14ac:dyDescent="0.25">
      <c r="A54" s="28" t="s">
        <v>242</v>
      </c>
      <c r="B54" s="28" t="s">
        <v>151</v>
      </c>
      <c r="C54" s="29">
        <v>65000</v>
      </c>
      <c r="D54" s="29">
        <v>0</v>
      </c>
      <c r="E54" s="29">
        <f t="shared" si="12"/>
        <v>65000</v>
      </c>
      <c r="F54" s="29">
        <f t="shared" si="13"/>
        <v>39000</v>
      </c>
      <c r="G54" s="29">
        <f t="shared" si="14"/>
        <v>26000</v>
      </c>
    </row>
    <row r="55" spans="1:7" x14ac:dyDescent="0.25">
      <c r="A55" s="28" t="s">
        <v>244</v>
      </c>
      <c r="B55" s="28" t="s">
        <v>151</v>
      </c>
      <c r="C55" s="29">
        <v>50000</v>
      </c>
      <c r="D55" s="29">
        <v>28000</v>
      </c>
      <c r="E55" s="29">
        <f t="shared" si="12"/>
        <v>22000</v>
      </c>
      <c r="F55" s="29">
        <f t="shared" si="13"/>
        <v>13200</v>
      </c>
      <c r="G55" s="29">
        <f t="shared" si="14"/>
        <v>8800</v>
      </c>
    </row>
    <row r="56" spans="1:7" x14ac:dyDescent="0.25">
      <c r="A56" s="28" t="s">
        <v>246</v>
      </c>
      <c r="B56" s="28" t="s">
        <v>151</v>
      </c>
      <c r="C56" s="29">
        <v>50000</v>
      </c>
      <c r="D56" s="29">
        <v>0</v>
      </c>
      <c r="E56" s="29">
        <f t="shared" si="12"/>
        <v>50000</v>
      </c>
      <c r="F56" s="29">
        <f t="shared" si="13"/>
        <v>30000</v>
      </c>
      <c r="G56" s="29">
        <f t="shared" si="14"/>
        <v>20000</v>
      </c>
    </row>
    <row r="57" spans="1:7" x14ac:dyDescent="0.25">
      <c r="A57" s="28" t="s">
        <v>247</v>
      </c>
      <c r="B57" s="28" t="s">
        <v>164</v>
      </c>
      <c r="C57" s="29">
        <v>150000</v>
      </c>
      <c r="D57" s="29">
        <v>0</v>
      </c>
      <c r="E57" s="29">
        <f t="shared" si="12"/>
        <v>150000</v>
      </c>
      <c r="F57" s="29">
        <f t="shared" si="13"/>
        <v>90000</v>
      </c>
      <c r="G57" s="29">
        <f t="shared" si="14"/>
        <v>60000</v>
      </c>
    </row>
    <row r="58" spans="1:7" x14ac:dyDescent="0.25">
      <c r="A58" s="28" t="s">
        <v>249</v>
      </c>
      <c r="B58" s="28" t="s">
        <v>164</v>
      </c>
      <c r="C58" s="29">
        <v>150000</v>
      </c>
      <c r="D58" s="29">
        <v>0</v>
      </c>
      <c r="E58" s="29">
        <f t="shared" si="12"/>
        <v>150000</v>
      </c>
      <c r="F58" s="29">
        <f t="shared" si="13"/>
        <v>90000</v>
      </c>
      <c r="G58" s="29">
        <f t="shared" si="14"/>
        <v>60000</v>
      </c>
    </row>
    <row r="59" spans="1:7" x14ac:dyDescent="0.25">
      <c r="A59" s="28" t="s">
        <v>250</v>
      </c>
      <c r="B59" s="28" t="s">
        <v>251</v>
      </c>
      <c r="C59" s="29">
        <v>150000</v>
      </c>
      <c r="D59" s="29">
        <v>0</v>
      </c>
      <c r="E59" s="29">
        <f t="shared" si="12"/>
        <v>150000</v>
      </c>
      <c r="F59" s="29">
        <f t="shared" si="13"/>
        <v>90000</v>
      </c>
      <c r="G59" s="29">
        <f t="shared" si="14"/>
        <v>60000</v>
      </c>
    </row>
    <row r="60" spans="1:7" x14ac:dyDescent="0.25">
      <c r="A60" s="28" t="s">
        <v>252</v>
      </c>
      <c r="B60" s="28" t="s">
        <v>151</v>
      </c>
      <c r="C60" s="29">
        <v>50000</v>
      </c>
      <c r="D60" s="29">
        <v>0</v>
      </c>
      <c r="E60" s="29">
        <f t="shared" si="12"/>
        <v>50000</v>
      </c>
      <c r="F60" s="29">
        <f t="shared" si="13"/>
        <v>30000</v>
      </c>
      <c r="G60" s="29">
        <f t="shared" si="14"/>
        <v>20000</v>
      </c>
    </row>
    <row r="61" spans="1:7" x14ac:dyDescent="0.25">
      <c r="A61" s="28" t="s">
        <v>254</v>
      </c>
      <c r="B61" s="28" t="s">
        <v>151</v>
      </c>
      <c r="C61" s="29">
        <v>50000</v>
      </c>
      <c r="D61" s="29">
        <v>0</v>
      </c>
      <c r="E61" s="29">
        <f t="shared" si="12"/>
        <v>50000</v>
      </c>
      <c r="F61" s="29">
        <f t="shared" si="13"/>
        <v>30000</v>
      </c>
      <c r="G61" s="29">
        <f t="shared" si="14"/>
        <v>20000</v>
      </c>
    </row>
    <row r="62" spans="1:7" x14ac:dyDescent="0.25">
      <c r="A62" s="28" t="s">
        <v>258</v>
      </c>
      <c r="B62" s="28" t="s">
        <v>151</v>
      </c>
      <c r="C62" s="29">
        <v>60000</v>
      </c>
      <c r="D62" s="29">
        <v>0</v>
      </c>
      <c r="E62" s="29">
        <f t="shared" si="12"/>
        <v>60000</v>
      </c>
      <c r="F62" s="29">
        <f t="shared" si="13"/>
        <v>36000</v>
      </c>
      <c r="G62" s="29">
        <f t="shared" si="14"/>
        <v>24000</v>
      </c>
    </row>
    <row r="63" spans="1:7" x14ac:dyDescent="0.25">
      <c r="A63" s="28" t="s">
        <v>259</v>
      </c>
      <c r="B63" s="28" t="s">
        <v>151</v>
      </c>
      <c r="C63" s="29">
        <v>75000</v>
      </c>
      <c r="D63" s="29">
        <v>0</v>
      </c>
      <c r="E63" s="29">
        <f t="shared" si="12"/>
        <v>75000</v>
      </c>
      <c r="F63" s="29">
        <f t="shared" si="13"/>
        <v>45000</v>
      </c>
      <c r="G63" s="29">
        <f t="shared" si="14"/>
        <v>30000</v>
      </c>
    </row>
    <row r="64" spans="1:7" x14ac:dyDescent="0.25">
      <c r="A64" s="28" t="s">
        <v>260</v>
      </c>
      <c r="B64" s="28" t="s">
        <v>151</v>
      </c>
      <c r="C64" s="29">
        <v>50000</v>
      </c>
      <c r="D64" s="29">
        <v>28000</v>
      </c>
      <c r="E64" s="29">
        <f t="shared" si="12"/>
        <v>22000</v>
      </c>
      <c r="F64" s="29">
        <f t="shared" si="13"/>
        <v>13200</v>
      </c>
      <c r="G64" s="29">
        <f t="shared" si="14"/>
        <v>8800</v>
      </c>
    </row>
    <row r="65" spans="1:7" x14ac:dyDescent="0.25">
      <c r="A65" s="28" t="s">
        <v>261</v>
      </c>
      <c r="B65" s="28" t="s">
        <v>151</v>
      </c>
      <c r="C65" s="29">
        <v>50000</v>
      </c>
      <c r="D65" s="29"/>
      <c r="E65" s="29">
        <v>50000</v>
      </c>
      <c r="F65" s="29">
        <v>30000</v>
      </c>
      <c r="G65" s="29">
        <v>20000</v>
      </c>
    </row>
    <row r="66" spans="1:7" x14ac:dyDescent="0.25">
      <c r="A66" s="28" t="s">
        <v>263</v>
      </c>
      <c r="B66" s="28" t="s">
        <v>151</v>
      </c>
      <c r="C66" s="29">
        <v>60000</v>
      </c>
      <c r="D66" s="29"/>
      <c r="E66" s="29">
        <v>60000</v>
      </c>
      <c r="F66" s="29">
        <v>36000</v>
      </c>
      <c r="G66" s="29">
        <v>24000</v>
      </c>
    </row>
    <row r="67" spans="1:7" x14ac:dyDescent="0.25">
      <c r="A67" s="31" t="s">
        <v>39</v>
      </c>
      <c r="B67" s="31"/>
      <c r="C67" s="32">
        <f>SUM(C60:C64)</f>
        <v>285000</v>
      </c>
      <c r="D67" s="32">
        <f>SUM(D60:D64)</f>
        <v>28000</v>
      </c>
      <c r="E67" s="32">
        <f>SUM(E60:E64)</f>
        <v>257000</v>
      </c>
      <c r="F67" s="32">
        <f>SUM(F39:F66)</f>
        <v>1258600</v>
      </c>
      <c r="G67" s="32">
        <f>SUM(G39:G66)</f>
        <v>852400</v>
      </c>
    </row>
    <row r="68" spans="1:7" x14ac:dyDescent="0.25">
      <c r="A68" s="17" t="s">
        <v>46</v>
      </c>
      <c r="B68" s="17"/>
      <c r="C68" s="18"/>
      <c r="D68" s="18"/>
      <c r="E68" s="18"/>
      <c r="F68" s="18"/>
      <c r="G68" s="18"/>
    </row>
    <row r="69" spans="1:7" x14ac:dyDescent="0.25">
      <c r="A69" s="5"/>
      <c r="B69" s="5"/>
      <c r="C69" s="8">
        <v>0</v>
      </c>
      <c r="D69" s="8">
        <v>0</v>
      </c>
      <c r="E69" s="8">
        <f t="shared" ref="E69:E81" si="15">C69-D69</f>
        <v>0</v>
      </c>
      <c r="F69" s="8">
        <f t="shared" ref="F69:F81" si="16">E69</f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5"/>
      <c r="B75" s="5"/>
      <c r="C75" s="8">
        <v>0</v>
      </c>
      <c r="D75" s="8">
        <v>0</v>
      </c>
      <c r="E75" s="8">
        <f t="shared" si="15"/>
        <v>0</v>
      </c>
      <c r="F75" s="8">
        <f t="shared" si="16"/>
        <v>0</v>
      </c>
      <c r="G75" s="8"/>
    </row>
    <row r="76" spans="1:7" x14ac:dyDescent="0.25">
      <c r="A76" s="5"/>
      <c r="B76" s="5"/>
      <c r="C76" s="8">
        <v>0</v>
      </c>
      <c r="D76" s="8">
        <v>0</v>
      </c>
      <c r="E76" s="8">
        <f t="shared" si="15"/>
        <v>0</v>
      </c>
      <c r="F76" s="8">
        <f t="shared" si="16"/>
        <v>0</v>
      </c>
      <c r="G76" s="8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/>
    </row>
    <row r="78" spans="1:7" x14ac:dyDescent="0.25">
      <c r="A78" s="17" t="s">
        <v>19</v>
      </c>
      <c r="B78" s="17"/>
      <c r="C78" s="18">
        <f>SUM(C69:C77)</f>
        <v>0</v>
      </c>
      <c r="D78" s="18">
        <f>SUM(D69:D77)</f>
        <v>0</v>
      </c>
      <c r="E78" s="18">
        <f>SUM(E69:E77)</f>
        <v>0</v>
      </c>
      <c r="F78" s="18">
        <f>SUM(F69:F77)</f>
        <v>0</v>
      </c>
      <c r="G78" s="18">
        <f>SUM(G69:G77)</f>
        <v>0</v>
      </c>
    </row>
    <row r="79" spans="1:7" x14ac:dyDescent="0.25">
      <c r="A79" s="34" t="s">
        <v>23</v>
      </c>
      <c r="B79" s="34"/>
      <c r="C79" s="35"/>
      <c r="D79" s="35"/>
      <c r="E79" s="35"/>
      <c r="F79" s="35"/>
      <c r="G79" s="35"/>
    </row>
    <row r="80" spans="1:7" x14ac:dyDescent="0.25">
      <c r="A80" s="5"/>
      <c r="B80" s="5"/>
      <c r="C80" s="8">
        <v>0</v>
      </c>
      <c r="D80" s="8">
        <v>0</v>
      </c>
      <c r="E80" s="8">
        <f t="shared" si="15"/>
        <v>0</v>
      </c>
      <c r="F80" s="8">
        <f t="shared" si="16"/>
        <v>0</v>
      </c>
      <c r="G80" s="8">
        <v>0</v>
      </c>
    </row>
    <row r="81" spans="1:7" x14ac:dyDescent="0.25">
      <c r="A81" s="5"/>
      <c r="B81" s="5"/>
      <c r="C81" s="8">
        <v>0</v>
      </c>
      <c r="D81" s="8">
        <v>0</v>
      </c>
      <c r="E81" s="8">
        <f t="shared" si="15"/>
        <v>0</v>
      </c>
      <c r="F81" s="8">
        <f t="shared" si="16"/>
        <v>0</v>
      </c>
      <c r="G81" s="8">
        <v>0</v>
      </c>
    </row>
    <row r="82" spans="1:7" x14ac:dyDescent="0.25">
      <c r="A82" s="34" t="s">
        <v>27</v>
      </c>
      <c r="B82" s="34"/>
      <c r="C82" s="35">
        <f>SUM(C80:C81)</f>
        <v>0</v>
      </c>
      <c r="D82" s="35">
        <f>SUM(D80:D81)</f>
        <v>0</v>
      </c>
      <c r="E82" s="35">
        <f>SUM(E80:E81)</f>
        <v>0</v>
      </c>
      <c r="F82" s="35">
        <f>SUM(F80:F81)</f>
        <v>0</v>
      </c>
      <c r="G82" s="35"/>
    </row>
    <row r="83" spans="1:7" x14ac:dyDescent="0.25">
      <c r="A83" s="39" t="s">
        <v>30</v>
      </c>
      <c r="B83" s="39"/>
      <c r="C83" s="40"/>
      <c r="D83" s="40"/>
      <c r="E83" s="40"/>
      <c r="F83" s="40"/>
      <c r="G83" s="40"/>
    </row>
    <row r="84" spans="1:7" x14ac:dyDescent="0.25">
      <c r="A84" s="28"/>
      <c r="B84" s="28"/>
      <c r="C84" s="29">
        <v>0</v>
      </c>
      <c r="D84" s="29">
        <v>0</v>
      </c>
      <c r="E84" s="29">
        <f>C84-D84</f>
        <v>0</v>
      </c>
      <c r="F84" s="29">
        <f>E84*60%</f>
        <v>0</v>
      </c>
      <c r="G84" s="29">
        <f>E84*40%</f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ref="E85:E90" si="17">C85-D85</f>
        <v>0</v>
      </c>
      <c r="F85" s="29">
        <f t="shared" ref="F85:F90" si="18">E85*60%</f>
        <v>0</v>
      </c>
      <c r="G85" s="29">
        <f t="shared" ref="G85:G90" si="19">E85*40%</f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28"/>
      <c r="B88" s="28"/>
      <c r="C88" s="29">
        <v>0</v>
      </c>
      <c r="D88" s="29">
        <v>0</v>
      </c>
      <c r="E88" s="29">
        <f t="shared" si="17"/>
        <v>0</v>
      </c>
      <c r="F88" s="29">
        <f t="shared" si="18"/>
        <v>0</v>
      </c>
      <c r="G88" s="29">
        <f t="shared" si="19"/>
        <v>0</v>
      </c>
    </row>
    <row r="89" spans="1:7" x14ac:dyDescent="0.25">
      <c r="A89" s="28"/>
      <c r="B89" s="28"/>
      <c r="C89" s="29">
        <v>0</v>
      </c>
      <c r="D89" s="29">
        <v>0</v>
      </c>
      <c r="E89" s="29">
        <f t="shared" si="17"/>
        <v>0</v>
      </c>
      <c r="F89" s="29">
        <f t="shared" si="18"/>
        <v>0</v>
      </c>
      <c r="G89" s="29">
        <f t="shared" si="19"/>
        <v>0</v>
      </c>
    </row>
    <row r="90" spans="1:7" x14ac:dyDescent="0.25">
      <c r="A90" s="28"/>
      <c r="B90" s="28"/>
      <c r="C90" s="29">
        <v>0</v>
      </c>
      <c r="D90" s="29">
        <v>0</v>
      </c>
      <c r="E90" s="29">
        <f t="shared" si="17"/>
        <v>0</v>
      </c>
      <c r="F90" s="29">
        <f t="shared" si="18"/>
        <v>0</v>
      </c>
      <c r="G90" s="29">
        <f t="shared" si="19"/>
        <v>0</v>
      </c>
    </row>
    <row r="91" spans="1:7" x14ac:dyDescent="0.25">
      <c r="A91" s="39" t="s">
        <v>31</v>
      </c>
      <c r="B91" s="39"/>
      <c r="C91" s="40">
        <f>SUM(C84:C90)</f>
        <v>0</v>
      </c>
      <c r="D91" s="40">
        <f>SUM(D84:D90)</f>
        <v>0</v>
      </c>
      <c r="E91" s="40">
        <f>SUM(E84:E90)</f>
        <v>0</v>
      </c>
      <c r="F91" s="40">
        <f>SUM(F84:F90)</f>
        <v>0</v>
      </c>
      <c r="G91" s="40">
        <f>SUM(G84:G90)</f>
        <v>0</v>
      </c>
    </row>
    <row r="92" spans="1:7" x14ac:dyDescent="0.25">
      <c r="A92" s="41" t="s">
        <v>32</v>
      </c>
      <c r="B92" s="41"/>
      <c r="C92" s="42"/>
      <c r="D92" s="42"/>
      <c r="E92" s="42"/>
      <c r="F92" s="42"/>
      <c r="G92" s="42"/>
    </row>
    <row r="93" spans="1:7" x14ac:dyDescent="0.25">
      <c r="A93" s="28"/>
      <c r="B93" s="28"/>
      <c r="C93" s="29">
        <v>0</v>
      </c>
      <c r="D93" s="29">
        <v>0</v>
      </c>
      <c r="E93" s="29">
        <f>C93-D93</f>
        <v>0</v>
      </c>
      <c r="F93" s="29">
        <f>E93*60%</f>
        <v>0</v>
      </c>
      <c r="G93" s="29">
        <f>E93*40%</f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ref="E94:E99" si="20">C94-D94</f>
        <v>0</v>
      </c>
      <c r="F94" s="29">
        <f t="shared" ref="F94:F99" si="21">E94*60%</f>
        <v>0</v>
      </c>
      <c r="G94" s="29">
        <f t="shared" ref="G94:G99" si="22">E94*40%</f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28"/>
      <c r="B97" s="28"/>
      <c r="C97" s="29">
        <v>0</v>
      </c>
      <c r="D97" s="29">
        <v>0</v>
      </c>
      <c r="E97" s="29">
        <f t="shared" si="20"/>
        <v>0</v>
      </c>
      <c r="F97" s="29">
        <f t="shared" si="21"/>
        <v>0</v>
      </c>
      <c r="G97" s="29">
        <f t="shared" si="22"/>
        <v>0</v>
      </c>
    </row>
    <row r="98" spans="1:7" x14ac:dyDescent="0.25">
      <c r="A98" s="28"/>
      <c r="B98" s="28"/>
      <c r="C98" s="29">
        <v>0</v>
      </c>
      <c r="D98" s="29">
        <v>0</v>
      </c>
      <c r="E98" s="29">
        <f t="shared" si="20"/>
        <v>0</v>
      </c>
      <c r="F98" s="29">
        <f t="shared" si="21"/>
        <v>0</v>
      </c>
      <c r="G98" s="29">
        <f t="shared" si="22"/>
        <v>0</v>
      </c>
    </row>
    <row r="99" spans="1:7" x14ac:dyDescent="0.25">
      <c r="A99" s="28"/>
      <c r="B99" s="28"/>
      <c r="C99" s="29">
        <v>0</v>
      </c>
      <c r="D99" s="29">
        <v>0</v>
      </c>
      <c r="E99" s="29">
        <f t="shared" si="20"/>
        <v>0</v>
      </c>
      <c r="F99" s="29">
        <f t="shared" si="21"/>
        <v>0</v>
      </c>
      <c r="G99" s="29">
        <f t="shared" si="22"/>
        <v>0</v>
      </c>
    </row>
    <row r="100" spans="1:7" x14ac:dyDescent="0.25">
      <c r="A100" s="41" t="s">
        <v>33</v>
      </c>
      <c r="B100" s="41"/>
      <c r="C100" s="42">
        <f>SUM(C93:C99)</f>
        <v>0</v>
      </c>
      <c r="D100" s="42">
        <f>SUM(D93:D99)</f>
        <v>0</v>
      </c>
      <c r="E100" s="42">
        <f>SUM(E93:E99)</f>
        <v>0</v>
      </c>
      <c r="F100" s="42">
        <f>SUM(F93:F99)</f>
        <v>0</v>
      </c>
      <c r="G100" s="42">
        <f>SUM(G93:G99)</f>
        <v>0</v>
      </c>
    </row>
    <row r="101" spans="1:7" x14ac:dyDescent="0.25">
      <c r="A101" s="26" t="s">
        <v>11</v>
      </c>
      <c r="B101" s="26"/>
      <c r="C101" s="27">
        <f>C100+C91+C82+C78+C67+C37+C28+C18+C10</f>
        <v>1705000</v>
      </c>
      <c r="D101" s="27">
        <f>D100+D91+D82+D78+D67+D37+D28+D18+D10</f>
        <v>76000</v>
      </c>
      <c r="E101" s="27">
        <f>E100+E91+E82+E78+E67+E37+E28+E18+E10</f>
        <v>1629000</v>
      </c>
      <c r="F101" s="27">
        <f>F100+F91+F82+F78+F67+F37+F28+F18+F10</f>
        <v>2180200</v>
      </c>
      <c r="G101" s="27">
        <f>G100+G91+G82+G78+G67+G37+G28+G18+G10</f>
        <v>1302800</v>
      </c>
    </row>
  </sheetData>
  <autoFilter ref="A1:G85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I2" sqref="I2:J2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64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270</v>
      </c>
      <c r="J2" s="23">
        <v>50000</v>
      </c>
    </row>
    <row r="3" spans="1:34" x14ac:dyDescent="0.25">
      <c r="A3" s="5" t="s">
        <v>265</v>
      </c>
      <c r="B3" s="5" t="s">
        <v>266</v>
      </c>
      <c r="C3" s="8">
        <v>300000</v>
      </c>
      <c r="D3" s="8">
        <v>0</v>
      </c>
      <c r="E3" s="8">
        <f t="shared" ref="E3:E9" si="0">C3-D3</f>
        <v>300000</v>
      </c>
      <c r="F3" s="8">
        <f t="shared" ref="F3:F9" si="1">E3*60%</f>
        <v>180000</v>
      </c>
      <c r="G3" s="8">
        <f t="shared" ref="G3:G9" si="2">E3*40%</f>
        <v>120000</v>
      </c>
      <c r="I3" s="5"/>
      <c r="J3" s="6">
        <v>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300000</v>
      </c>
      <c r="D10" s="12">
        <f>SUM(D3:D9)</f>
        <v>0</v>
      </c>
      <c r="E10" s="12">
        <f>SUM(E3:E9)</f>
        <v>300000</v>
      </c>
      <c r="F10" s="12">
        <f>SUM(F3:F9)</f>
        <v>180000</v>
      </c>
      <c r="G10" s="12">
        <f>SUM(G3:G9)</f>
        <v>120000</v>
      </c>
      <c r="I10" s="5"/>
      <c r="J10" s="6">
        <v>0</v>
      </c>
    </row>
    <row r="11" spans="1:34" x14ac:dyDescent="0.25">
      <c r="A11" s="13" t="s">
        <v>210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 t="s">
        <v>273</v>
      </c>
      <c r="B12" s="5" t="s">
        <v>130</v>
      </c>
      <c r="C12" s="8">
        <v>150000</v>
      </c>
      <c r="D12" s="8">
        <v>0</v>
      </c>
      <c r="E12" s="8">
        <f>C12-D12</f>
        <v>150000</v>
      </c>
      <c r="F12" s="8">
        <f>E12*60%</f>
        <v>90000</v>
      </c>
      <c r="G12" s="8">
        <f>E12*40%</f>
        <v>60000</v>
      </c>
      <c r="I12" s="5"/>
      <c r="J12" s="6">
        <v>0</v>
      </c>
    </row>
    <row r="13" spans="1:34" x14ac:dyDescent="0.25">
      <c r="A13" s="5" t="s">
        <v>274</v>
      </c>
      <c r="B13" s="5" t="s">
        <v>57</v>
      </c>
      <c r="C13" s="8">
        <v>60000</v>
      </c>
      <c r="D13" s="8">
        <v>0</v>
      </c>
      <c r="E13" s="8">
        <f t="shared" ref="E13:E17" si="3">C13-D13</f>
        <v>60000</v>
      </c>
      <c r="F13" s="8">
        <f t="shared" ref="F13:F17" si="4">E13*60%</f>
        <v>36000</v>
      </c>
      <c r="G13" s="8">
        <f t="shared" ref="G13:G17" si="5">E13*40%</f>
        <v>24000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272</v>
      </c>
      <c r="B18" s="13"/>
      <c r="C18" s="14">
        <f>SUM(C12:C12)</f>
        <v>150000</v>
      </c>
      <c r="D18" s="14">
        <f>SUM(D12:D12)</f>
        <v>0</v>
      </c>
      <c r="E18" s="14">
        <f>SUM(E12:E12)</f>
        <v>150000</v>
      </c>
      <c r="F18" s="14">
        <f>SUM(F12:F17)</f>
        <v>126000</v>
      </c>
      <c r="G18" s="14">
        <f>SUM(G12:G17)</f>
        <v>84000</v>
      </c>
      <c r="J18" s="2">
        <f>SUM(J2:J6)</f>
        <v>50000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1414000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50000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1364000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264</v>
      </c>
      <c r="B30" s="5" t="s">
        <v>124</v>
      </c>
      <c r="C30" s="8">
        <v>70000</v>
      </c>
      <c r="D30" s="8">
        <v>0</v>
      </c>
      <c r="E30" s="8">
        <f t="shared" ref="E30:E36" si="9">C30-D30</f>
        <v>70000</v>
      </c>
      <c r="F30" s="8">
        <f t="shared" ref="F30:F36" si="10">E30*60%</f>
        <v>42000</v>
      </c>
      <c r="G30" s="8">
        <f t="shared" ref="G30:G36" si="11">E30*40%</f>
        <v>28000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271</v>
      </c>
      <c r="B31" s="5"/>
      <c r="C31" s="8">
        <v>310000</v>
      </c>
      <c r="D31" s="8">
        <v>0</v>
      </c>
      <c r="E31" s="8">
        <f t="shared" si="9"/>
        <v>310000</v>
      </c>
      <c r="F31" s="8">
        <f t="shared" si="10"/>
        <v>186000</v>
      </c>
      <c r="G31" s="8">
        <f t="shared" si="11"/>
        <v>124000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380000</v>
      </c>
      <c r="D37" s="21">
        <f>SUM(D30:D36)</f>
        <v>0</v>
      </c>
      <c r="E37" s="21">
        <f>SUM(E30:E36)</f>
        <v>380000</v>
      </c>
      <c r="F37" s="21">
        <f>SUM(F30:F36)</f>
        <v>228000</v>
      </c>
      <c r="G37" s="21">
        <f>SUM(G30:G36)</f>
        <v>152000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267</v>
      </c>
      <c r="B66" s="5" t="s">
        <v>146</v>
      </c>
      <c r="C66" s="8">
        <v>160000</v>
      </c>
      <c r="D66" s="8">
        <v>0</v>
      </c>
      <c r="E66" s="8">
        <f t="shared" ref="E66:E78" si="15">C66-D66</f>
        <v>160000</v>
      </c>
      <c r="F66" s="8">
        <f t="shared" ref="F66:F78" si="16">E66</f>
        <v>160000</v>
      </c>
      <c r="G66" s="8"/>
    </row>
    <row r="67" spans="1:7" x14ac:dyDescent="0.25">
      <c r="A67" s="5" t="s">
        <v>268</v>
      </c>
      <c r="B67" s="5"/>
      <c r="C67" s="8">
        <v>500000</v>
      </c>
      <c r="D67" s="8">
        <v>0</v>
      </c>
      <c r="E67" s="8">
        <f t="shared" si="15"/>
        <v>500000</v>
      </c>
      <c r="F67" s="8">
        <f t="shared" si="16"/>
        <v>500000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660000</v>
      </c>
      <c r="D75" s="18">
        <f>SUM(D66:D74)</f>
        <v>0</v>
      </c>
      <c r="E75" s="18">
        <f>SUM(E66:E74)</f>
        <v>660000</v>
      </c>
      <c r="F75" s="18">
        <f>SUM(F66:F74)</f>
        <v>660000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 t="s">
        <v>269</v>
      </c>
      <c r="B90" s="28"/>
      <c r="C90" s="29">
        <v>550000</v>
      </c>
      <c r="D90" s="29">
        <v>0</v>
      </c>
      <c r="E90" s="29">
        <f>C90-D90</f>
        <v>550000</v>
      </c>
      <c r="F90" s="29">
        <f>E90*40%</f>
        <v>220000</v>
      </c>
      <c r="G90" s="29">
        <f>E90*60%</f>
        <v>330000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550000</v>
      </c>
      <c r="D97" s="42">
        <f>SUM(D90:D96)</f>
        <v>0</v>
      </c>
      <c r="E97" s="42">
        <f>SUM(E90:E96)</f>
        <v>550000</v>
      </c>
      <c r="F97" s="42">
        <f>SUM(F90:F96)</f>
        <v>220000</v>
      </c>
      <c r="G97" s="42">
        <f>SUM(G90:G96)</f>
        <v>330000</v>
      </c>
    </row>
    <row r="98" spans="1:7" x14ac:dyDescent="0.25">
      <c r="A98" s="26" t="s">
        <v>11</v>
      </c>
      <c r="B98" s="26"/>
      <c r="C98" s="27">
        <f>C97+C88+C79+C75+C64+C37+C28+C18+C10</f>
        <v>2040000</v>
      </c>
      <c r="D98" s="27">
        <f>D97+D88+D79+D75+D64+D37+D28+D18+D10</f>
        <v>0</v>
      </c>
      <c r="E98" s="27">
        <f>E97+E88+E79+E75+E64+E37+E28+E18+E10</f>
        <v>2040000</v>
      </c>
      <c r="F98" s="27">
        <f>F97+F88+F79+F75+F64+F37+F28+F18+F10</f>
        <v>1414000</v>
      </c>
      <c r="G98" s="27">
        <f>G97+G88+G79+G75+G64+G37+G28+G18+G10</f>
        <v>686000</v>
      </c>
    </row>
  </sheetData>
  <autoFilter ref="A1:G82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zoomScale="80" zoomScaleNormal="80" workbookViewId="0">
      <selection activeCell="I2" sqref="I2:J7"/>
    </sheetView>
  </sheetViews>
  <sheetFormatPr baseColWidth="10" defaultRowHeight="15" x14ac:dyDescent="0.25"/>
  <cols>
    <col min="1" max="1" width="31" customWidth="1"/>
    <col min="2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66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286</v>
      </c>
      <c r="J2" s="23">
        <v>50000</v>
      </c>
    </row>
    <row r="3" spans="1:34" x14ac:dyDescent="0.25">
      <c r="A3" s="5" t="s">
        <v>288</v>
      </c>
      <c r="B3" s="5" t="s">
        <v>124</v>
      </c>
      <c r="C3" s="8">
        <v>80000</v>
      </c>
      <c r="D3" s="8">
        <v>0</v>
      </c>
      <c r="E3" s="8">
        <f t="shared" ref="E3:E9" si="0">C3-D3</f>
        <v>80000</v>
      </c>
      <c r="F3" s="8">
        <f t="shared" ref="F3:F9" si="1">E3*60%</f>
        <v>48000</v>
      </c>
      <c r="G3" s="8">
        <f t="shared" ref="G3:G9" si="2">E3*40%</f>
        <v>32000</v>
      </c>
      <c r="I3" s="5" t="s">
        <v>285</v>
      </c>
      <c r="J3" s="6">
        <v>20000</v>
      </c>
    </row>
    <row r="4" spans="1:34" x14ac:dyDescent="0.25">
      <c r="A4" s="5" t="s">
        <v>310</v>
      </c>
      <c r="B4" s="5" t="s">
        <v>309</v>
      </c>
      <c r="C4" s="8">
        <v>140000</v>
      </c>
      <c r="D4" s="8">
        <v>0</v>
      </c>
      <c r="E4" s="8">
        <f t="shared" si="0"/>
        <v>140000</v>
      </c>
      <c r="F4" s="8">
        <f t="shared" si="1"/>
        <v>84000</v>
      </c>
      <c r="G4" s="8">
        <f t="shared" si="2"/>
        <v>56000</v>
      </c>
      <c r="I4" s="5" t="s">
        <v>292</v>
      </c>
      <c r="J4" s="6">
        <v>50000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 t="s">
        <v>83</v>
      </c>
      <c r="J5" s="6">
        <v>6000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 t="s">
        <v>300</v>
      </c>
      <c r="J6" s="6">
        <v>25000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 t="s">
        <v>305</v>
      </c>
      <c r="J7" s="6">
        <v>5000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220000</v>
      </c>
      <c r="D10" s="12">
        <f>SUM(D3:D9)</f>
        <v>0</v>
      </c>
      <c r="E10" s="12">
        <f>SUM(E3:E9)</f>
        <v>220000</v>
      </c>
      <c r="F10" s="12">
        <f>SUM(F3:F9)</f>
        <v>132000</v>
      </c>
      <c r="G10" s="12">
        <f>SUM(G3:G9)</f>
        <v>88000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 t="shared" ref="E12:E17" si="3"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si="3"/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SUM(J2:J16)</f>
        <v>156000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281</v>
      </c>
      <c r="B20" s="5" t="s">
        <v>110</v>
      </c>
      <c r="C20" s="8">
        <v>90000</v>
      </c>
      <c r="D20" s="8">
        <v>0</v>
      </c>
      <c r="E20" s="8">
        <f t="shared" ref="E20:E27" si="6">C20-D20</f>
        <v>90000</v>
      </c>
      <c r="F20" s="19">
        <f t="shared" ref="F20:F27" si="7">E20*60%</f>
        <v>54000</v>
      </c>
      <c r="G20" s="19">
        <f t="shared" ref="G20:G27" si="8">E20*40%</f>
        <v>36000</v>
      </c>
    </row>
    <row r="21" spans="1:34" x14ac:dyDescent="0.25">
      <c r="A21" s="5" t="s">
        <v>282</v>
      </c>
      <c r="B21" s="5" t="s">
        <v>101</v>
      </c>
      <c r="C21" s="8">
        <v>100000</v>
      </c>
      <c r="D21" s="8">
        <v>0</v>
      </c>
      <c r="E21" s="8">
        <f t="shared" si="6"/>
        <v>100000</v>
      </c>
      <c r="F21" s="8">
        <f t="shared" si="7"/>
        <v>60000</v>
      </c>
      <c r="G21" s="8">
        <f t="shared" si="8"/>
        <v>40000</v>
      </c>
      <c r="I21" s="9" t="s">
        <v>13</v>
      </c>
      <c r="J21" s="10">
        <f>F103</f>
        <v>1616000</v>
      </c>
    </row>
    <row r="22" spans="1:34" x14ac:dyDescent="0.25">
      <c r="A22" s="5" t="s">
        <v>283</v>
      </c>
      <c r="B22" s="5" t="s">
        <v>124</v>
      </c>
      <c r="C22" s="8">
        <v>120000</v>
      </c>
      <c r="D22" s="8">
        <v>0</v>
      </c>
      <c r="E22" s="8">
        <f t="shared" si="6"/>
        <v>120000</v>
      </c>
      <c r="F22" s="8">
        <f t="shared" si="7"/>
        <v>72000</v>
      </c>
      <c r="G22" s="8">
        <f t="shared" si="8"/>
        <v>48000</v>
      </c>
      <c r="I22" s="9" t="s">
        <v>7</v>
      </c>
      <c r="J22" s="10">
        <f>J18</f>
        <v>156000</v>
      </c>
    </row>
    <row r="23" spans="1:34" x14ac:dyDescent="0.25">
      <c r="A23" s="5" t="s">
        <v>317</v>
      </c>
      <c r="B23" s="5" t="s">
        <v>316</v>
      </c>
      <c r="C23" s="8">
        <v>90000</v>
      </c>
      <c r="D23" s="8">
        <v>0</v>
      </c>
      <c r="E23" s="8">
        <f t="shared" si="6"/>
        <v>90000</v>
      </c>
      <c r="F23" s="8">
        <f t="shared" si="7"/>
        <v>54000</v>
      </c>
      <c r="G23" s="8">
        <f t="shared" si="8"/>
        <v>36000</v>
      </c>
      <c r="I23" s="9" t="s">
        <v>12</v>
      </c>
      <c r="J23" s="10">
        <f>J21-J22</f>
        <v>1460000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400000</v>
      </c>
      <c r="D28" s="16">
        <f>SUM(D20:D27)</f>
        <v>0</v>
      </c>
      <c r="E28" s="16">
        <f>SUM(E20:E27)</f>
        <v>400000</v>
      </c>
      <c r="F28" s="16">
        <f>SUM(F20:F27)</f>
        <v>240000</v>
      </c>
      <c r="G28" s="16">
        <f>SUM(G20:G27)</f>
        <v>160000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/>
      <c r="B30" s="5"/>
      <c r="C30" s="8">
        <v>0</v>
      </c>
      <c r="D30" s="8">
        <v>0</v>
      </c>
      <c r="E30" s="8">
        <f t="shared" ref="E30:E36" si="9">C30-D30</f>
        <v>0</v>
      </c>
      <c r="F30" s="8">
        <f t="shared" ref="F30:F36" si="10">E30*60%</f>
        <v>0</v>
      </c>
      <c r="G30" s="8">
        <f t="shared" ref="G30:G36" si="11">E30*40%</f>
        <v>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 t="s">
        <v>275</v>
      </c>
      <c r="B39" s="28" t="s">
        <v>134</v>
      </c>
      <c r="C39" s="29">
        <v>50000</v>
      </c>
      <c r="D39" s="29">
        <v>0</v>
      </c>
      <c r="E39" s="29">
        <f>C39-D39</f>
        <v>50000</v>
      </c>
      <c r="F39" s="29">
        <f t="shared" ref="F39:F65" si="12">E39*60%</f>
        <v>30000</v>
      </c>
      <c r="G39" s="29">
        <f t="shared" ref="G39:G65" si="13">E39*40%</f>
        <v>20000</v>
      </c>
    </row>
    <row r="40" spans="1:7" x14ac:dyDescent="0.25">
      <c r="A40" s="28" t="s">
        <v>276</v>
      </c>
      <c r="B40" s="28" t="s">
        <v>277</v>
      </c>
      <c r="C40" s="29">
        <v>235000</v>
      </c>
      <c r="D40" s="29">
        <v>0</v>
      </c>
      <c r="E40" s="29">
        <f>C40-D40</f>
        <v>235000</v>
      </c>
      <c r="F40" s="29">
        <f t="shared" si="12"/>
        <v>141000</v>
      </c>
      <c r="G40" s="29">
        <f t="shared" si="13"/>
        <v>94000</v>
      </c>
    </row>
    <row r="41" spans="1:7" x14ac:dyDescent="0.25">
      <c r="A41" s="28" t="s">
        <v>278</v>
      </c>
      <c r="B41" s="28" t="s">
        <v>151</v>
      </c>
      <c r="C41" s="29">
        <v>50000</v>
      </c>
      <c r="D41" s="29">
        <v>0</v>
      </c>
      <c r="E41" s="29">
        <v>50000</v>
      </c>
      <c r="F41" s="29">
        <v>30000</v>
      </c>
      <c r="G41" s="29">
        <v>20000</v>
      </c>
    </row>
    <row r="42" spans="1:7" x14ac:dyDescent="0.25">
      <c r="A42" s="28" t="s">
        <v>279</v>
      </c>
      <c r="B42" s="28" t="s">
        <v>134</v>
      </c>
      <c r="C42" s="29">
        <v>100000</v>
      </c>
      <c r="D42" s="29">
        <v>28000</v>
      </c>
      <c r="E42" s="29">
        <f t="shared" ref="E42:E65" si="14">C42-D42</f>
        <v>72000</v>
      </c>
      <c r="F42" s="29">
        <f t="shared" si="12"/>
        <v>43200</v>
      </c>
      <c r="G42" s="29">
        <f t="shared" si="13"/>
        <v>28800</v>
      </c>
    </row>
    <row r="43" spans="1:7" x14ac:dyDescent="0.25">
      <c r="A43" s="28" t="s">
        <v>280</v>
      </c>
      <c r="B43" s="28" t="s">
        <v>151</v>
      </c>
      <c r="C43" s="29">
        <v>50000</v>
      </c>
      <c r="D43" s="29">
        <v>0</v>
      </c>
      <c r="E43" s="29">
        <f t="shared" si="14"/>
        <v>50000</v>
      </c>
      <c r="F43" s="29">
        <f t="shared" si="12"/>
        <v>30000</v>
      </c>
      <c r="G43" s="29">
        <f t="shared" si="13"/>
        <v>20000</v>
      </c>
    </row>
    <row r="44" spans="1:7" x14ac:dyDescent="0.25">
      <c r="A44" s="28" t="s">
        <v>284</v>
      </c>
      <c r="B44" s="28" t="s">
        <v>151</v>
      </c>
      <c r="C44" s="29">
        <v>75000</v>
      </c>
      <c r="D44" s="29">
        <v>0</v>
      </c>
      <c r="E44" s="29">
        <f t="shared" si="14"/>
        <v>75000</v>
      </c>
      <c r="F44" s="29">
        <f t="shared" si="12"/>
        <v>45000</v>
      </c>
      <c r="G44" s="29">
        <f t="shared" si="13"/>
        <v>30000</v>
      </c>
    </row>
    <row r="45" spans="1:7" x14ac:dyDescent="0.25">
      <c r="A45" s="28" t="s">
        <v>287</v>
      </c>
      <c r="B45" s="28" t="s">
        <v>151</v>
      </c>
      <c r="C45" s="29">
        <v>50000</v>
      </c>
      <c r="D45" s="29">
        <v>0</v>
      </c>
      <c r="E45" s="29">
        <f t="shared" si="14"/>
        <v>50000</v>
      </c>
      <c r="F45" s="29">
        <f t="shared" si="12"/>
        <v>30000</v>
      </c>
      <c r="G45" s="29">
        <f t="shared" si="13"/>
        <v>20000</v>
      </c>
    </row>
    <row r="46" spans="1:7" x14ac:dyDescent="0.25">
      <c r="A46" s="28" t="s">
        <v>289</v>
      </c>
      <c r="B46" s="28" t="s">
        <v>151</v>
      </c>
      <c r="C46" s="29">
        <v>60000</v>
      </c>
      <c r="D46" s="29">
        <v>0</v>
      </c>
      <c r="E46" s="29">
        <f t="shared" si="14"/>
        <v>60000</v>
      </c>
      <c r="F46" s="29">
        <f t="shared" si="12"/>
        <v>36000</v>
      </c>
      <c r="G46" s="29">
        <f t="shared" si="13"/>
        <v>24000</v>
      </c>
    </row>
    <row r="47" spans="1:7" x14ac:dyDescent="0.25">
      <c r="A47" s="28" t="s">
        <v>290</v>
      </c>
      <c r="B47" s="28" t="s">
        <v>162</v>
      </c>
      <c r="C47" s="29">
        <v>70000</v>
      </c>
      <c r="D47" s="29">
        <v>0</v>
      </c>
      <c r="E47" s="29">
        <f t="shared" si="14"/>
        <v>70000</v>
      </c>
      <c r="F47" s="29">
        <f t="shared" si="12"/>
        <v>42000</v>
      </c>
      <c r="G47" s="29">
        <f t="shared" si="13"/>
        <v>28000</v>
      </c>
    </row>
    <row r="48" spans="1:7" x14ac:dyDescent="0.25">
      <c r="A48" s="28" t="s">
        <v>291</v>
      </c>
      <c r="B48" s="28" t="s">
        <v>134</v>
      </c>
      <c r="C48" s="29">
        <v>50000</v>
      </c>
      <c r="D48" s="29">
        <v>0</v>
      </c>
      <c r="E48" s="29">
        <f t="shared" si="14"/>
        <v>50000</v>
      </c>
      <c r="F48" s="29">
        <f t="shared" si="12"/>
        <v>30000</v>
      </c>
      <c r="G48" s="29">
        <f t="shared" si="13"/>
        <v>20000</v>
      </c>
    </row>
    <row r="49" spans="1:7" x14ac:dyDescent="0.25">
      <c r="A49" s="28" t="s">
        <v>293</v>
      </c>
      <c r="B49" s="28" t="s">
        <v>151</v>
      </c>
      <c r="C49" s="29">
        <v>60000</v>
      </c>
      <c r="D49" s="29">
        <v>0</v>
      </c>
      <c r="E49" s="29">
        <f t="shared" si="14"/>
        <v>60000</v>
      </c>
      <c r="F49" s="29">
        <f t="shared" si="12"/>
        <v>36000</v>
      </c>
      <c r="G49" s="29">
        <f t="shared" si="13"/>
        <v>24000</v>
      </c>
    </row>
    <row r="50" spans="1:7" x14ac:dyDescent="0.25">
      <c r="A50" s="28" t="s">
        <v>294</v>
      </c>
      <c r="B50" s="28" t="s">
        <v>151</v>
      </c>
      <c r="C50" s="29">
        <v>60000</v>
      </c>
      <c r="D50" s="29">
        <v>0</v>
      </c>
      <c r="E50" s="29">
        <f t="shared" si="14"/>
        <v>60000</v>
      </c>
      <c r="F50" s="29">
        <f t="shared" si="12"/>
        <v>36000</v>
      </c>
      <c r="G50" s="29">
        <f t="shared" si="13"/>
        <v>24000</v>
      </c>
    </row>
    <row r="51" spans="1:7" x14ac:dyDescent="0.25">
      <c r="A51" s="28" t="s">
        <v>295</v>
      </c>
      <c r="B51" s="28" t="s">
        <v>151</v>
      </c>
      <c r="C51" s="29">
        <v>60000</v>
      </c>
      <c r="D51" s="29">
        <v>0</v>
      </c>
      <c r="E51" s="29">
        <f t="shared" si="14"/>
        <v>60000</v>
      </c>
      <c r="F51" s="29">
        <f t="shared" si="12"/>
        <v>36000</v>
      </c>
      <c r="G51" s="29">
        <f t="shared" si="13"/>
        <v>24000</v>
      </c>
    </row>
    <row r="52" spans="1:7" x14ac:dyDescent="0.25">
      <c r="A52" s="28" t="s">
        <v>296</v>
      </c>
      <c r="B52" s="28" t="s">
        <v>151</v>
      </c>
      <c r="C52" s="29">
        <v>50000</v>
      </c>
      <c r="D52" s="29">
        <v>0</v>
      </c>
      <c r="E52" s="29">
        <f t="shared" si="14"/>
        <v>50000</v>
      </c>
      <c r="F52" s="29">
        <f t="shared" si="12"/>
        <v>30000</v>
      </c>
      <c r="G52" s="29">
        <f t="shared" si="13"/>
        <v>20000</v>
      </c>
    </row>
    <row r="53" spans="1:7" x14ac:dyDescent="0.25">
      <c r="A53" s="28" t="s">
        <v>297</v>
      </c>
      <c r="B53" s="28" t="s">
        <v>151</v>
      </c>
      <c r="C53" s="29">
        <v>75000</v>
      </c>
      <c r="D53" s="29">
        <v>0</v>
      </c>
      <c r="E53" s="29">
        <f t="shared" si="14"/>
        <v>75000</v>
      </c>
      <c r="F53" s="29">
        <f t="shared" si="12"/>
        <v>45000</v>
      </c>
      <c r="G53" s="29">
        <f t="shared" si="13"/>
        <v>30000</v>
      </c>
    </row>
    <row r="54" spans="1:7" x14ac:dyDescent="0.25">
      <c r="A54" s="28" t="s">
        <v>298</v>
      </c>
      <c r="B54" s="28" t="s">
        <v>151</v>
      </c>
      <c r="C54" s="29">
        <v>60000</v>
      </c>
      <c r="D54" s="29">
        <v>0</v>
      </c>
      <c r="E54" s="29">
        <f t="shared" si="14"/>
        <v>60000</v>
      </c>
      <c r="F54" s="29">
        <f t="shared" si="12"/>
        <v>36000</v>
      </c>
      <c r="G54" s="29">
        <f t="shared" si="13"/>
        <v>24000</v>
      </c>
    </row>
    <row r="55" spans="1:7" x14ac:dyDescent="0.25">
      <c r="A55" s="28" t="s">
        <v>299</v>
      </c>
      <c r="B55" s="28" t="s">
        <v>134</v>
      </c>
      <c r="C55" s="29">
        <v>30000</v>
      </c>
      <c r="D55" s="29">
        <v>0</v>
      </c>
      <c r="E55" s="29">
        <f t="shared" si="14"/>
        <v>30000</v>
      </c>
      <c r="F55" s="29">
        <f t="shared" si="12"/>
        <v>18000</v>
      </c>
      <c r="G55" s="29">
        <f t="shared" si="13"/>
        <v>12000</v>
      </c>
    </row>
    <row r="56" spans="1:7" x14ac:dyDescent="0.25">
      <c r="A56" s="28" t="s">
        <v>301</v>
      </c>
      <c r="B56" s="28" t="s">
        <v>151</v>
      </c>
      <c r="C56" s="29">
        <v>75000</v>
      </c>
      <c r="D56" s="29">
        <v>0</v>
      </c>
      <c r="E56" s="29">
        <f t="shared" si="14"/>
        <v>75000</v>
      </c>
      <c r="F56" s="29">
        <f t="shared" si="12"/>
        <v>45000</v>
      </c>
      <c r="G56" s="29">
        <f t="shared" si="13"/>
        <v>30000</v>
      </c>
    </row>
    <row r="57" spans="1:7" x14ac:dyDescent="0.25">
      <c r="A57" s="28" t="s">
        <v>303</v>
      </c>
      <c r="B57" s="28" t="s">
        <v>134</v>
      </c>
      <c r="C57" s="29">
        <v>50000</v>
      </c>
      <c r="D57" s="29">
        <v>0</v>
      </c>
      <c r="E57" s="29">
        <f t="shared" si="14"/>
        <v>50000</v>
      </c>
      <c r="F57" s="29">
        <f t="shared" si="12"/>
        <v>30000</v>
      </c>
      <c r="G57" s="29">
        <f t="shared" si="13"/>
        <v>20000</v>
      </c>
    </row>
    <row r="58" spans="1:7" x14ac:dyDescent="0.25">
      <c r="A58" s="28" t="s">
        <v>302</v>
      </c>
      <c r="B58" s="28" t="s">
        <v>151</v>
      </c>
      <c r="C58" s="29">
        <v>60000</v>
      </c>
      <c r="D58" s="29">
        <v>0</v>
      </c>
      <c r="E58" s="29">
        <f t="shared" si="14"/>
        <v>60000</v>
      </c>
      <c r="F58" s="29">
        <f t="shared" si="12"/>
        <v>36000</v>
      </c>
      <c r="G58" s="29">
        <f t="shared" si="13"/>
        <v>24000</v>
      </c>
    </row>
    <row r="59" spans="1:7" x14ac:dyDescent="0.25">
      <c r="A59" s="28" t="s">
        <v>304</v>
      </c>
      <c r="B59" s="28" t="s">
        <v>134</v>
      </c>
      <c r="C59" s="29">
        <v>50000</v>
      </c>
      <c r="D59" s="29">
        <v>0</v>
      </c>
      <c r="E59" s="29">
        <f t="shared" si="14"/>
        <v>50000</v>
      </c>
      <c r="F59" s="29">
        <f t="shared" si="12"/>
        <v>30000</v>
      </c>
      <c r="G59" s="29">
        <f t="shared" si="13"/>
        <v>20000</v>
      </c>
    </row>
    <row r="60" spans="1:7" x14ac:dyDescent="0.25">
      <c r="A60" s="28" t="s">
        <v>306</v>
      </c>
      <c r="B60" s="28" t="s">
        <v>134</v>
      </c>
      <c r="C60" s="29">
        <v>60000</v>
      </c>
      <c r="D60" s="29">
        <v>0</v>
      </c>
      <c r="E60" s="29">
        <f t="shared" si="14"/>
        <v>60000</v>
      </c>
      <c r="F60" s="29">
        <f t="shared" si="12"/>
        <v>36000</v>
      </c>
      <c r="G60" s="29">
        <f t="shared" si="13"/>
        <v>24000</v>
      </c>
    </row>
    <row r="61" spans="1:7" x14ac:dyDescent="0.25">
      <c r="A61" s="28" t="s">
        <v>307</v>
      </c>
      <c r="B61" s="28" t="s">
        <v>151</v>
      </c>
      <c r="C61" s="29">
        <v>60000</v>
      </c>
      <c r="D61" s="29">
        <v>0</v>
      </c>
      <c r="E61" s="29">
        <f t="shared" si="14"/>
        <v>60000</v>
      </c>
      <c r="F61" s="29">
        <f t="shared" si="12"/>
        <v>36000</v>
      </c>
      <c r="G61" s="29">
        <f t="shared" si="13"/>
        <v>24000</v>
      </c>
    </row>
    <row r="62" spans="1:7" x14ac:dyDescent="0.25">
      <c r="A62" s="28" t="s">
        <v>311</v>
      </c>
      <c r="B62" s="28" t="s">
        <v>151</v>
      </c>
      <c r="C62" s="29">
        <v>50000</v>
      </c>
      <c r="D62" s="29">
        <v>0</v>
      </c>
      <c r="E62" s="29">
        <f t="shared" si="14"/>
        <v>50000</v>
      </c>
      <c r="F62" s="29">
        <f t="shared" si="12"/>
        <v>30000</v>
      </c>
      <c r="G62" s="29">
        <f t="shared" si="13"/>
        <v>20000</v>
      </c>
    </row>
    <row r="63" spans="1:7" x14ac:dyDescent="0.25">
      <c r="A63" s="28" t="s">
        <v>312</v>
      </c>
      <c r="B63" s="28" t="s">
        <v>151</v>
      </c>
      <c r="C63" s="29">
        <v>50000</v>
      </c>
      <c r="D63" s="29">
        <v>0</v>
      </c>
      <c r="E63" s="29">
        <f t="shared" si="14"/>
        <v>50000</v>
      </c>
      <c r="F63" s="29">
        <f t="shared" si="12"/>
        <v>30000</v>
      </c>
      <c r="G63" s="29">
        <f t="shared" si="13"/>
        <v>20000</v>
      </c>
    </row>
    <row r="64" spans="1:7" x14ac:dyDescent="0.25">
      <c r="A64" s="28" t="s">
        <v>313</v>
      </c>
      <c r="B64" s="28" t="s">
        <v>134</v>
      </c>
      <c r="C64" s="29">
        <v>60000</v>
      </c>
      <c r="D64" s="29"/>
      <c r="E64" s="29">
        <f t="shared" si="14"/>
        <v>60000</v>
      </c>
      <c r="F64" s="29">
        <f t="shared" si="12"/>
        <v>36000</v>
      </c>
      <c r="G64" s="29">
        <f t="shared" si="13"/>
        <v>24000</v>
      </c>
    </row>
    <row r="65" spans="1:7" x14ac:dyDescent="0.25">
      <c r="A65" s="28" t="s">
        <v>314</v>
      </c>
      <c r="B65" s="28" t="s">
        <v>151</v>
      </c>
      <c r="C65" s="29">
        <v>50000</v>
      </c>
      <c r="D65" s="29"/>
      <c r="E65" s="29">
        <f t="shared" si="14"/>
        <v>50000</v>
      </c>
      <c r="F65" s="29">
        <f t="shared" si="12"/>
        <v>30000</v>
      </c>
      <c r="G65" s="29">
        <f t="shared" si="13"/>
        <v>20000</v>
      </c>
    </row>
    <row r="66" spans="1:7" x14ac:dyDescent="0.25">
      <c r="A66" s="28" t="s">
        <v>315</v>
      </c>
      <c r="B66" s="28" t="s">
        <v>151</v>
      </c>
      <c r="C66" s="29">
        <v>200000</v>
      </c>
      <c r="D66" s="29">
        <v>82000</v>
      </c>
      <c r="E66" s="29">
        <f t="shared" ref="E66" si="15">C66-D66</f>
        <v>118000</v>
      </c>
      <c r="F66" s="29">
        <f t="shared" ref="F66:F68" si="16">E66*60%</f>
        <v>70800</v>
      </c>
      <c r="G66" s="29">
        <f t="shared" ref="G66:G68" si="17">E66*40%</f>
        <v>47200</v>
      </c>
    </row>
    <row r="67" spans="1:7" x14ac:dyDescent="0.25">
      <c r="A67" s="28" t="s">
        <v>318</v>
      </c>
      <c r="B67" s="28" t="s">
        <v>151</v>
      </c>
      <c r="C67" s="29"/>
      <c r="D67" s="29"/>
      <c r="E67" s="29">
        <f>C67-D67</f>
        <v>0</v>
      </c>
      <c r="F67" s="29">
        <f t="shared" si="16"/>
        <v>0</v>
      </c>
      <c r="G67" s="29">
        <v>24000</v>
      </c>
    </row>
    <row r="68" spans="1:7" x14ac:dyDescent="0.25">
      <c r="A68" s="28"/>
      <c r="B68" s="28"/>
      <c r="C68" s="29"/>
      <c r="D68" s="29"/>
      <c r="E68" s="29">
        <f>C68-D68</f>
        <v>0</v>
      </c>
      <c r="F68" s="29">
        <f t="shared" si="16"/>
        <v>0</v>
      </c>
      <c r="G68" s="29">
        <f t="shared" si="17"/>
        <v>0</v>
      </c>
    </row>
    <row r="69" spans="1:7" x14ac:dyDescent="0.25">
      <c r="A69" s="31" t="s">
        <v>39</v>
      </c>
      <c r="B69" s="31"/>
      <c r="C69" s="32">
        <f>SUM(C39:C68)</f>
        <v>1950000</v>
      </c>
      <c r="D69" s="32">
        <f>SUM(D59:D63)</f>
        <v>0</v>
      </c>
      <c r="E69" s="32">
        <f>SUM(E59:E63)</f>
        <v>270000</v>
      </c>
      <c r="F69" s="32">
        <f>SUM(F39:F68)</f>
        <v>1104000</v>
      </c>
      <c r="G69" s="32">
        <f>SUM(G39:G68)</f>
        <v>760000</v>
      </c>
    </row>
    <row r="70" spans="1:7" x14ac:dyDescent="0.25">
      <c r="A70" s="17" t="s">
        <v>46</v>
      </c>
      <c r="B70" s="17"/>
      <c r="C70" s="18"/>
      <c r="D70" s="18"/>
      <c r="E70" s="18"/>
      <c r="F70" s="18"/>
      <c r="G70" s="18"/>
    </row>
    <row r="71" spans="1:7" x14ac:dyDescent="0.25">
      <c r="A71" s="5" t="s">
        <v>308</v>
      </c>
      <c r="B71" s="5"/>
      <c r="C71" s="8">
        <v>140000</v>
      </c>
      <c r="D71" s="8">
        <v>0</v>
      </c>
      <c r="E71" s="8">
        <f t="shared" ref="E71:E79" si="18">C71-D71</f>
        <v>140000</v>
      </c>
      <c r="F71" s="8">
        <f t="shared" ref="F71:F83" si="19">E71</f>
        <v>140000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8"/>
        <v>0</v>
      </c>
      <c r="F72" s="8">
        <f t="shared" si="19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8"/>
        <v>0</v>
      </c>
      <c r="F73" s="8">
        <f t="shared" si="19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8"/>
        <v>0</v>
      </c>
      <c r="F74" s="8">
        <f t="shared" si="19"/>
        <v>0</v>
      </c>
      <c r="G74" s="8"/>
    </row>
    <row r="75" spans="1:7" x14ac:dyDescent="0.25">
      <c r="A75" s="5"/>
      <c r="B75" s="5"/>
      <c r="C75" s="8">
        <v>0</v>
      </c>
      <c r="D75" s="8">
        <v>0</v>
      </c>
      <c r="E75" s="8">
        <f t="shared" si="18"/>
        <v>0</v>
      </c>
      <c r="F75" s="8">
        <f t="shared" si="19"/>
        <v>0</v>
      </c>
      <c r="G75" s="8"/>
    </row>
    <row r="76" spans="1:7" x14ac:dyDescent="0.25">
      <c r="A76" s="5"/>
      <c r="B76" s="5"/>
      <c r="C76" s="8">
        <v>0</v>
      </c>
      <c r="D76" s="8">
        <v>0</v>
      </c>
      <c r="E76" s="8">
        <f t="shared" si="18"/>
        <v>0</v>
      </c>
      <c r="F76" s="8">
        <f t="shared" si="19"/>
        <v>0</v>
      </c>
      <c r="G76" s="8"/>
    </row>
    <row r="77" spans="1:7" x14ac:dyDescent="0.25">
      <c r="A77" s="5"/>
      <c r="B77" s="5"/>
      <c r="C77" s="8">
        <v>0</v>
      </c>
      <c r="D77" s="8">
        <v>0</v>
      </c>
      <c r="E77" s="8">
        <f t="shared" si="18"/>
        <v>0</v>
      </c>
      <c r="F77" s="8">
        <f t="shared" si="19"/>
        <v>0</v>
      </c>
      <c r="G77" s="8"/>
    </row>
    <row r="78" spans="1:7" x14ac:dyDescent="0.25">
      <c r="A78" s="5"/>
      <c r="B78" s="5"/>
      <c r="C78" s="8">
        <v>0</v>
      </c>
      <c r="D78" s="8">
        <v>0</v>
      </c>
      <c r="E78" s="8">
        <f t="shared" si="18"/>
        <v>0</v>
      </c>
      <c r="F78" s="8">
        <f t="shared" si="19"/>
        <v>0</v>
      </c>
      <c r="G78" s="8"/>
    </row>
    <row r="79" spans="1:7" x14ac:dyDescent="0.25">
      <c r="A79" s="5"/>
      <c r="B79" s="5"/>
      <c r="C79" s="8">
        <v>0</v>
      </c>
      <c r="D79" s="8">
        <v>0</v>
      </c>
      <c r="E79" s="8">
        <f t="shared" si="18"/>
        <v>0</v>
      </c>
      <c r="F79" s="8">
        <f t="shared" si="19"/>
        <v>0</v>
      </c>
      <c r="G79" s="8"/>
    </row>
    <row r="80" spans="1:7" x14ac:dyDescent="0.25">
      <c r="A80" s="17" t="s">
        <v>19</v>
      </c>
      <c r="B80" s="17"/>
      <c r="C80" s="18">
        <f>SUM(C71:C79)</f>
        <v>140000</v>
      </c>
      <c r="D80" s="18">
        <f>SUM(D71:D79)</f>
        <v>0</v>
      </c>
      <c r="E80" s="18">
        <f>SUM(E71:E79)</f>
        <v>140000</v>
      </c>
      <c r="F80" s="18">
        <f>SUM(F71:F79)</f>
        <v>140000</v>
      </c>
      <c r="G80" s="18">
        <f>SUM(G71:G79)</f>
        <v>0</v>
      </c>
    </row>
    <row r="81" spans="1:7" x14ac:dyDescent="0.25">
      <c r="A81" s="34" t="s">
        <v>23</v>
      </c>
      <c r="B81" s="34"/>
      <c r="C81" s="35"/>
      <c r="D81" s="35"/>
      <c r="E81" s="35"/>
      <c r="F81" s="35"/>
      <c r="G81" s="35"/>
    </row>
    <row r="82" spans="1:7" x14ac:dyDescent="0.25">
      <c r="A82" s="5"/>
      <c r="B82" s="5"/>
      <c r="C82" s="8">
        <v>0</v>
      </c>
      <c r="D82" s="8">
        <v>0</v>
      </c>
      <c r="E82" s="8">
        <f>C82-D82</f>
        <v>0</v>
      </c>
      <c r="F82" s="8">
        <f t="shared" si="19"/>
        <v>0</v>
      </c>
      <c r="G82" s="8">
        <v>0</v>
      </c>
    </row>
    <row r="83" spans="1:7" x14ac:dyDescent="0.25">
      <c r="A83" s="5"/>
      <c r="B83" s="5"/>
      <c r="C83" s="8">
        <v>0</v>
      </c>
      <c r="D83" s="8">
        <v>0</v>
      </c>
      <c r="E83" s="8">
        <f>C83-D83</f>
        <v>0</v>
      </c>
      <c r="F83" s="8">
        <f t="shared" si="19"/>
        <v>0</v>
      </c>
      <c r="G83" s="8">
        <v>0</v>
      </c>
    </row>
    <row r="84" spans="1:7" x14ac:dyDescent="0.25">
      <c r="A84" s="34" t="s">
        <v>27</v>
      </c>
      <c r="B84" s="34"/>
      <c r="C84" s="35">
        <f>SUM(C82:C83)</f>
        <v>0</v>
      </c>
      <c r="D84" s="35">
        <f>SUM(D82:D83)</f>
        <v>0</v>
      </c>
      <c r="E84" s="35">
        <f>SUM(E82:E83)</f>
        <v>0</v>
      </c>
      <c r="F84" s="35">
        <f>SUM(F82:F83)</f>
        <v>0</v>
      </c>
      <c r="G84" s="35"/>
    </row>
    <row r="85" spans="1:7" x14ac:dyDescent="0.25">
      <c r="A85" s="39" t="s">
        <v>30</v>
      </c>
      <c r="B85" s="39"/>
      <c r="C85" s="40"/>
      <c r="D85" s="40"/>
      <c r="E85" s="40"/>
      <c r="F85" s="40"/>
      <c r="G85" s="40"/>
    </row>
    <row r="86" spans="1:7" x14ac:dyDescent="0.25">
      <c r="A86" s="28"/>
      <c r="B86" s="28"/>
      <c r="C86" s="29">
        <v>0</v>
      </c>
      <c r="D86" s="29">
        <v>0</v>
      </c>
      <c r="E86" s="29">
        <f t="shared" ref="E86:E92" si="20">C86-D86</f>
        <v>0</v>
      </c>
      <c r="F86" s="29">
        <f>E86*60%</f>
        <v>0</v>
      </c>
      <c r="G86" s="29">
        <f>E86*40%</f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20"/>
        <v>0</v>
      </c>
      <c r="F87" s="29">
        <f t="shared" ref="F87:F92" si="21">E87*60%</f>
        <v>0</v>
      </c>
      <c r="G87" s="29">
        <f t="shared" ref="G87:G92" si="22">E87*40%</f>
        <v>0</v>
      </c>
    </row>
    <row r="88" spans="1:7" x14ac:dyDescent="0.25">
      <c r="A88" s="28"/>
      <c r="B88" s="28"/>
      <c r="C88" s="29">
        <v>0</v>
      </c>
      <c r="D88" s="29">
        <v>0</v>
      </c>
      <c r="E88" s="29">
        <f t="shared" si="20"/>
        <v>0</v>
      </c>
      <c r="F88" s="29">
        <f t="shared" si="21"/>
        <v>0</v>
      </c>
      <c r="G88" s="29">
        <f t="shared" si="22"/>
        <v>0</v>
      </c>
    </row>
    <row r="89" spans="1:7" x14ac:dyDescent="0.25">
      <c r="A89" s="28"/>
      <c r="B89" s="28"/>
      <c r="C89" s="29">
        <v>0</v>
      </c>
      <c r="D89" s="29">
        <v>0</v>
      </c>
      <c r="E89" s="29">
        <f t="shared" si="20"/>
        <v>0</v>
      </c>
      <c r="F89" s="29">
        <f t="shared" si="21"/>
        <v>0</v>
      </c>
      <c r="G89" s="29">
        <f t="shared" si="22"/>
        <v>0</v>
      </c>
    </row>
    <row r="90" spans="1:7" x14ac:dyDescent="0.25">
      <c r="A90" s="28"/>
      <c r="B90" s="28"/>
      <c r="C90" s="29">
        <v>0</v>
      </c>
      <c r="D90" s="29">
        <v>0</v>
      </c>
      <c r="E90" s="29">
        <f t="shared" si="20"/>
        <v>0</v>
      </c>
      <c r="F90" s="29">
        <f t="shared" si="21"/>
        <v>0</v>
      </c>
      <c r="G90" s="29">
        <f t="shared" si="22"/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si="20"/>
        <v>0</v>
      </c>
      <c r="F91" s="29">
        <f t="shared" si="21"/>
        <v>0</v>
      </c>
      <c r="G91" s="29">
        <f t="shared" si="22"/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39" t="s">
        <v>31</v>
      </c>
      <c r="B93" s="39"/>
      <c r="C93" s="40">
        <f>SUM(C86:C92)</f>
        <v>0</v>
      </c>
      <c r="D93" s="40">
        <f>SUM(D86:D92)</f>
        <v>0</v>
      </c>
      <c r="E93" s="40">
        <f>SUM(E86:E92)</f>
        <v>0</v>
      </c>
      <c r="F93" s="40">
        <f>SUM(F86:F92)</f>
        <v>0</v>
      </c>
      <c r="G93" s="40">
        <f>SUM(G86:G92)</f>
        <v>0</v>
      </c>
    </row>
    <row r="94" spans="1:7" x14ac:dyDescent="0.25">
      <c r="A94" s="41" t="s">
        <v>32</v>
      </c>
      <c r="B94" s="41"/>
      <c r="C94" s="42"/>
      <c r="D94" s="42"/>
      <c r="E94" s="42"/>
      <c r="F94" s="42"/>
      <c r="G94" s="42"/>
    </row>
    <row r="95" spans="1:7" x14ac:dyDescent="0.25">
      <c r="A95" s="28"/>
      <c r="B95" s="28"/>
      <c r="C95" s="29">
        <v>0</v>
      </c>
      <c r="D95" s="29">
        <v>0</v>
      </c>
      <c r="E95" s="29">
        <f t="shared" ref="E95:E101" si="23">C95-D95</f>
        <v>0</v>
      </c>
      <c r="F95" s="29">
        <f>E95*60%</f>
        <v>0</v>
      </c>
      <c r="G95" s="29">
        <f>E95*40%</f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3"/>
        <v>0</v>
      </c>
      <c r="F96" s="29">
        <f t="shared" ref="F96:F101" si="24">E96*60%</f>
        <v>0</v>
      </c>
      <c r="G96" s="29">
        <f t="shared" ref="G96:G101" si="25">E96*40%</f>
        <v>0</v>
      </c>
    </row>
    <row r="97" spans="1:7" x14ac:dyDescent="0.25">
      <c r="A97" s="28"/>
      <c r="B97" s="28"/>
      <c r="C97" s="29">
        <v>0</v>
      </c>
      <c r="D97" s="29">
        <v>0</v>
      </c>
      <c r="E97" s="29">
        <f t="shared" si="23"/>
        <v>0</v>
      </c>
      <c r="F97" s="29">
        <f t="shared" si="24"/>
        <v>0</v>
      </c>
      <c r="G97" s="29">
        <f t="shared" si="25"/>
        <v>0</v>
      </c>
    </row>
    <row r="98" spans="1:7" x14ac:dyDescent="0.25">
      <c r="A98" s="28"/>
      <c r="B98" s="28"/>
      <c r="C98" s="29">
        <v>0</v>
      </c>
      <c r="D98" s="29">
        <v>0</v>
      </c>
      <c r="E98" s="29">
        <f t="shared" si="23"/>
        <v>0</v>
      </c>
      <c r="F98" s="29">
        <f t="shared" si="24"/>
        <v>0</v>
      </c>
      <c r="G98" s="29">
        <f t="shared" si="25"/>
        <v>0</v>
      </c>
    </row>
    <row r="99" spans="1:7" x14ac:dyDescent="0.25">
      <c r="A99" s="28"/>
      <c r="B99" s="28"/>
      <c r="C99" s="29">
        <v>0</v>
      </c>
      <c r="D99" s="29">
        <v>0</v>
      </c>
      <c r="E99" s="29">
        <f t="shared" si="23"/>
        <v>0</v>
      </c>
      <c r="F99" s="29">
        <f t="shared" si="24"/>
        <v>0</v>
      </c>
      <c r="G99" s="29">
        <f t="shared" si="25"/>
        <v>0</v>
      </c>
    </row>
    <row r="100" spans="1:7" x14ac:dyDescent="0.25">
      <c r="A100" s="28"/>
      <c r="B100" s="28"/>
      <c r="C100" s="29">
        <v>0</v>
      </c>
      <c r="D100" s="29">
        <v>0</v>
      </c>
      <c r="E100" s="29">
        <f t="shared" si="23"/>
        <v>0</v>
      </c>
      <c r="F100" s="29">
        <f t="shared" si="24"/>
        <v>0</v>
      </c>
      <c r="G100" s="29">
        <f t="shared" si="25"/>
        <v>0</v>
      </c>
    </row>
    <row r="101" spans="1:7" x14ac:dyDescent="0.25">
      <c r="A101" s="28"/>
      <c r="B101" s="28"/>
      <c r="C101" s="29">
        <v>0</v>
      </c>
      <c r="D101" s="29">
        <v>0</v>
      </c>
      <c r="E101" s="29">
        <f t="shared" si="23"/>
        <v>0</v>
      </c>
      <c r="F101" s="29">
        <f t="shared" si="24"/>
        <v>0</v>
      </c>
      <c r="G101" s="29">
        <f t="shared" si="25"/>
        <v>0</v>
      </c>
    </row>
    <row r="102" spans="1:7" x14ac:dyDescent="0.25">
      <c r="A102" s="41" t="s">
        <v>33</v>
      </c>
      <c r="B102" s="41"/>
      <c r="C102" s="42">
        <f>SUM(C95:C101)</f>
        <v>0</v>
      </c>
      <c r="D102" s="42">
        <f>SUM(D95:D101)</f>
        <v>0</v>
      </c>
      <c r="E102" s="42">
        <f>SUM(E95:E101)</f>
        <v>0</v>
      </c>
      <c r="F102" s="42">
        <f>SUM(F95:F101)</f>
        <v>0</v>
      </c>
      <c r="G102" s="42">
        <f>SUM(G95:G101)</f>
        <v>0</v>
      </c>
    </row>
    <row r="103" spans="1:7" x14ac:dyDescent="0.25">
      <c r="A103" s="26" t="s">
        <v>11</v>
      </c>
      <c r="B103" s="26"/>
      <c r="C103" s="27">
        <f>C102+C93+C84+C80+C69+C37+C28+C18+C10</f>
        <v>2710000</v>
      </c>
      <c r="D103" s="27">
        <f>D102+D93+D84+D80+D69+D37+D28+D18+D10</f>
        <v>0</v>
      </c>
      <c r="E103" s="27">
        <f>E102+E93+E84+E80+E69+E37+E28+E18+E10</f>
        <v>1030000</v>
      </c>
      <c r="F103" s="27">
        <f>F102+F93+F84+F80+F69+F37+F28+F18+F10</f>
        <v>1616000</v>
      </c>
      <c r="G103" s="27">
        <f>G102+G93+G84+G80+G69+G37+G28+G18+G10</f>
        <v>1008000</v>
      </c>
    </row>
  </sheetData>
  <autoFilter ref="A1:G87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I2" sqref="I2:J4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67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322</v>
      </c>
      <c r="J2" s="23">
        <v>35600</v>
      </c>
    </row>
    <row r="3" spans="1:34" x14ac:dyDescent="0.25">
      <c r="A3" s="5" t="s">
        <v>319</v>
      </c>
      <c r="B3" s="5" t="s">
        <v>124</v>
      </c>
      <c r="C3" s="8">
        <v>80000</v>
      </c>
      <c r="D3" s="8">
        <v>0</v>
      </c>
      <c r="E3" s="8">
        <f t="shared" ref="E3:E9" si="0">C3-D3</f>
        <v>80000</v>
      </c>
      <c r="F3" s="8">
        <f t="shared" ref="F3:F9" si="1">E3*60%</f>
        <v>48000</v>
      </c>
      <c r="G3" s="8">
        <f t="shared" ref="G3:G9" si="2">E3*40%</f>
        <v>32000</v>
      </c>
      <c r="I3" s="5" t="s">
        <v>322</v>
      </c>
      <c r="J3" s="6">
        <v>14000</v>
      </c>
    </row>
    <row r="4" spans="1:34" x14ac:dyDescent="0.25">
      <c r="A4" s="5" t="s">
        <v>328</v>
      </c>
      <c r="B4" s="5" t="s">
        <v>327</v>
      </c>
      <c r="C4" s="8">
        <v>180000</v>
      </c>
      <c r="D4" s="8">
        <v>0</v>
      </c>
      <c r="E4" s="8">
        <f t="shared" si="0"/>
        <v>180000</v>
      </c>
      <c r="F4" s="8">
        <f t="shared" si="1"/>
        <v>108000</v>
      </c>
      <c r="G4" s="8">
        <f t="shared" si="2"/>
        <v>72000</v>
      </c>
      <c r="I4" s="5" t="s">
        <v>326</v>
      </c>
      <c r="J4" s="6">
        <v>50000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260000</v>
      </c>
      <c r="D10" s="12">
        <f>SUM(D3:D9)</f>
        <v>0</v>
      </c>
      <c r="E10" s="12">
        <f>SUM(E3:E9)</f>
        <v>260000</v>
      </c>
      <c r="F10" s="12">
        <f>SUM(F3:F9)</f>
        <v>156000</v>
      </c>
      <c r="G10" s="12">
        <f>SUM(G3:G9)</f>
        <v>104000</v>
      </c>
      <c r="I10" s="5"/>
      <c r="J10" s="6">
        <v>0</v>
      </c>
    </row>
    <row r="11" spans="1:34" x14ac:dyDescent="0.25">
      <c r="A11" s="13" t="s">
        <v>210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 t="s">
        <v>324</v>
      </c>
      <c r="C12" s="8">
        <v>20000</v>
      </c>
      <c r="D12" s="8">
        <v>0</v>
      </c>
      <c r="E12" s="8">
        <f>C12-D12</f>
        <v>20000</v>
      </c>
      <c r="F12" s="8">
        <f>E12*60%</f>
        <v>12000</v>
      </c>
      <c r="G12" s="8">
        <f>E12*40%</f>
        <v>8000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117</v>
      </c>
      <c r="B18" s="13"/>
      <c r="C18" s="14">
        <f>SUM(C12:C12)</f>
        <v>20000</v>
      </c>
      <c r="D18" s="14">
        <f>SUM(D12:D12)</f>
        <v>0</v>
      </c>
      <c r="E18" s="14">
        <f>SUM(E12:E12)</f>
        <v>20000</v>
      </c>
      <c r="F18" s="14">
        <f>SUM(F12:F12)</f>
        <v>12000</v>
      </c>
      <c r="G18" s="14">
        <f>SUM(G12:G12)</f>
        <v>8000</v>
      </c>
      <c r="J18" s="2">
        <f>SUM(J2:J9)</f>
        <v>99600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321</v>
      </c>
      <c r="B20" s="5" t="s">
        <v>320</v>
      </c>
      <c r="C20" s="8">
        <v>100000</v>
      </c>
      <c r="D20" s="8">
        <v>0</v>
      </c>
      <c r="E20" s="8">
        <f t="shared" ref="E20:E27" si="6">C20-D20</f>
        <v>100000</v>
      </c>
      <c r="F20" s="19">
        <f t="shared" ref="F20:F27" si="7">E20*60%</f>
        <v>60000</v>
      </c>
      <c r="G20" s="19">
        <f t="shared" ref="G20:G27" si="8">E20*40%</f>
        <v>40000</v>
      </c>
    </row>
    <row r="21" spans="1:34" x14ac:dyDescent="0.25">
      <c r="A21" s="5" t="s">
        <v>325</v>
      </c>
      <c r="B21" s="5"/>
      <c r="C21" s="8">
        <v>150000</v>
      </c>
      <c r="D21" s="8">
        <v>0</v>
      </c>
      <c r="E21" s="8">
        <f t="shared" si="6"/>
        <v>150000</v>
      </c>
      <c r="F21" s="8">
        <f t="shared" si="7"/>
        <v>90000</v>
      </c>
      <c r="G21" s="8">
        <f t="shared" si="8"/>
        <v>60000</v>
      </c>
      <c r="I21" s="9" t="s">
        <v>13</v>
      </c>
      <c r="J21" s="10">
        <f>F98</f>
        <v>408000</v>
      </c>
    </row>
    <row r="22" spans="1:34" x14ac:dyDescent="0.25">
      <c r="A22" s="5" t="s">
        <v>329</v>
      </c>
      <c r="B22" s="5"/>
      <c r="C22" s="8">
        <v>90000</v>
      </c>
      <c r="D22" s="8">
        <v>0</v>
      </c>
      <c r="E22" s="8">
        <f t="shared" si="6"/>
        <v>90000</v>
      </c>
      <c r="F22" s="8">
        <f t="shared" si="7"/>
        <v>54000</v>
      </c>
      <c r="G22" s="8">
        <f t="shared" si="8"/>
        <v>36000</v>
      </c>
      <c r="I22" s="9" t="s">
        <v>7</v>
      </c>
      <c r="J22" s="10">
        <f>J18</f>
        <v>99600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308400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340000</v>
      </c>
      <c r="D28" s="16">
        <f>SUM(D20:D27)</f>
        <v>0</v>
      </c>
      <c r="E28" s="16">
        <f>SUM(E20:E27)</f>
        <v>340000</v>
      </c>
      <c r="F28" s="16">
        <f>SUM(F20:F27)</f>
        <v>204000</v>
      </c>
      <c r="G28" s="16">
        <f>SUM(G20:G27)</f>
        <v>136000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323</v>
      </c>
      <c r="B30" s="5" t="s">
        <v>91</v>
      </c>
      <c r="C30" s="8">
        <v>60000</v>
      </c>
      <c r="D30" s="8">
        <v>0</v>
      </c>
      <c r="E30" s="8">
        <f t="shared" ref="E30:E36" si="9">C30-D30</f>
        <v>60000</v>
      </c>
      <c r="F30" s="8">
        <f t="shared" ref="F30:F36" si="10">E30*60%</f>
        <v>36000</v>
      </c>
      <c r="G30" s="8">
        <f t="shared" ref="G30:G36" si="11">E30*40%</f>
        <v>24000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60000</v>
      </c>
      <c r="D37" s="21">
        <f>SUM(D30:D36)</f>
        <v>0</v>
      </c>
      <c r="E37" s="21">
        <f>SUM(E30:E36)</f>
        <v>60000</v>
      </c>
      <c r="F37" s="21">
        <f>SUM(F30:F36)</f>
        <v>36000</v>
      </c>
      <c r="G37" s="21">
        <f>SUM(G30:G36)</f>
        <v>24000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/>
      <c r="B66" s="5"/>
      <c r="C66" s="8">
        <v>0</v>
      </c>
      <c r="D66" s="8">
        <v>0</v>
      </c>
      <c r="E66" s="8">
        <f t="shared" ref="E66:E78" si="15">C66-D66</f>
        <v>0</v>
      </c>
      <c r="F66" s="8">
        <f t="shared" ref="F66:F78" si="16">E66</f>
        <v>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680000</v>
      </c>
      <c r="D98" s="27">
        <f>D97+D88+D79+D75+D64+D37+D28+D18+D10</f>
        <v>0</v>
      </c>
      <c r="E98" s="27">
        <f>E97+E88+E79+E75+E64+E37+E28+E18+E10</f>
        <v>680000</v>
      </c>
      <c r="F98" s="27">
        <f>F97+F88+F79+F75+F64+F37+F28+F18+F10</f>
        <v>408000</v>
      </c>
      <c r="G98" s="27">
        <f>G97+G88+G79+G75+G64+G37+G28+G18+G10</f>
        <v>272000</v>
      </c>
    </row>
  </sheetData>
  <autoFilter ref="A1:G82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zoomScale="80" zoomScaleNormal="80" workbookViewId="0">
      <selection activeCell="I23" sqref="I23"/>
    </sheetView>
  </sheetViews>
  <sheetFormatPr baseColWidth="10" defaultRowHeight="15" x14ac:dyDescent="0.25"/>
  <cols>
    <col min="1" max="1" width="28.42578125" customWidth="1"/>
    <col min="2" max="2" width="18.42578125" style="1" customWidth="1"/>
    <col min="3" max="3" width="17" style="1" customWidth="1"/>
    <col min="4" max="4" width="23.5703125" style="1" customWidth="1"/>
    <col min="5" max="5" width="18.140625" style="1" customWidth="1"/>
    <col min="6" max="6" width="16.42578125" style="1" customWidth="1"/>
    <col min="7" max="7" width="4.140625" customWidth="1"/>
    <col min="8" max="8" width="53.140625" customWidth="1"/>
    <col min="9" max="9" width="18.28515625" style="2" customWidth="1"/>
  </cols>
  <sheetData>
    <row r="1" spans="1:33" s="43" customFormat="1" x14ac:dyDescent="0.25">
      <c r="A1" s="48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H1" s="48" t="s">
        <v>7</v>
      </c>
      <c r="I1" s="4" t="s">
        <v>8</v>
      </c>
      <c r="AG1" s="43">
        <v>50000</v>
      </c>
    </row>
    <row r="2" spans="1:33" x14ac:dyDescent="0.25">
      <c r="A2" s="11" t="s">
        <v>40</v>
      </c>
      <c r="B2" s="12"/>
      <c r="C2" s="12"/>
      <c r="D2" s="12"/>
      <c r="E2" s="12"/>
      <c r="F2" s="12"/>
      <c r="H2" s="22"/>
      <c r="I2" s="23">
        <v>0</v>
      </c>
    </row>
    <row r="3" spans="1:33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33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33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33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33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33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33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33" x14ac:dyDescent="0.25">
      <c r="A10" s="11" t="s">
        <v>41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33" x14ac:dyDescent="0.25">
      <c r="A11" s="13" t="s">
        <v>36</v>
      </c>
      <c r="B11" s="14"/>
      <c r="C11" s="14"/>
      <c r="D11" s="14"/>
      <c r="E11" s="14"/>
      <c r="F11" s="14"/>
      <c r="H11" s="5"/>
      <c r="I11" s="6">
        <v>0</v>
      </c>
    </row>
    <row r="12" spans="1:33" x14ac:dyDescent="0.25">
      <c r="A12" s="5"/>
      <c r="B12" s="8">
        <v>0</v>
      </c>
      <c r="C12" s="8">
        <v>0</v>
      </c>
      <c r="D12" s="8">
        <f>B12-C12</f>
        <v>0</v>
      </c>
      <c r="E12" s="8">
        <f>D12*60%</f>
        <v>0</v>
      </c>
      <c r="F12" s="8">
        <f>D12*40%</f>
        <v>0</v>
      </c>
      <c r="H12" s="5"/>
      <c r="I12" s="6">
        <v>0</v>
      </c>
    </row>
    <row r="13" spans="1:33" x14ac:dyDescent="0.25">
      <c r="A13" s="5"/>
      <c r="B13" s="8">
        <v>0</v>
      </c>
      <c r="C13" s="8">
        <v>0</v>
      </c>
      <c r="D13" s="8">
        <f t="shared" ref="D13:D17" si="3">B13-C13</f>
        <v>0</v>
      </c>
      <c r="E13" s="8">
        <f t="shared" ref="E13:E17" si="4">D13*60%</f>
        <v>0</v>
      </c>
      <c r="F13" s="8">
        <f t="shared" ref="F13:F17" si="5">D13*40%</f>
        <v>0</v>
      </c>
      <c r="H13" s="5"/>
      <c r="I13" s="6">
        <v>0</v>
      </c>
    </row>
    <row r="14" spans="1:33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33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33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33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33" x14ac:dyDescent="0.25">
      <c r="A18" s="13" t="s">
        <v>37</v>
      </c>
      <c r="B18" s="14">
        <f>SUM(B12:B12)</f>
        <v>0</v>
      </c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</row>
    <row r="19" spans="1:33" x14ac:dyDescent="0.25">
      <c r="A19" s="15" t="s">
        <v>42</v>
      </c>
      <c r="B19" s="16"/>
      <c r="C19" s="16"/>
      <c r="D19" s="16"/>
      <c r="E19" s="16"/>
      <c r="F19" s="16"/>
    </row>
    <row r="20" spans="1:33" x14ac:dyDescent="0.25">
      <c r="A20" s="5"/>
      <c r="B20" s="8">
        <v>0</v>
      </c>
      <c r="C20" s="8">
        <v>0</v>
      </c>
      <c r="D20" s="8">
        <f t="shared" ref="D20:D27" si="6">B20-C20</f>
        <v>0</v>
      </c>
      <c r="E20" s="19">
        <f t="shared" ref="E20:E27" si="7">D20*60%</f>
        <v>0</v>
      </c>
      <c r="F20" s="19">
        <f t="shared" ref="F20:F27" si="8">D20*40%</f>
        <v>0</v>
      </c>
    </row>
    <row r="21" spans="1:33" x14ac:dyDescent="0.25">
      <c r="A21" s="5"/>
      <c r="B21" s="8">
        <v>0</v>
      </c>
      <c r="C21" s="8">
        <v>0</v>
      </c>
      <c r="D21" s="8">
        <f t="shared" si="6"/>
        <v>0</v>
      </c>
      <c r="E21" s="8">
        <f t="shared" si="7"/>
        <v>0</v>
      </c>
      <c r="F21" s="8">
        <f t="shared" si="8"/>
        <v>0</v>
      </c>
      <c r="H21" s="9" t="s">
        <v>13</v>
      </c>
      <c r="I21" s="10">
        <f>E98</f>
        <v>0</v>
      </c>
    </row>
    <row r="22" spans="1:33" x14ac:dyDescent="0.25">
      <c r="A22" s="5"/>
      <c r="B22" s="8">
        <v>0</v>
      </c>
      <c r="C22" s="8">
        <v>0</v>
      </c>
      <c r="D22" s="8">
        <f t="shared" si="6"/>
        <v>0</v>
      </c>
      <c r="E22" s="8">
        <f t="shared" si="7"/>
        <v>0</v>
      </c>
      <c r="F22" s="8">
        <f t="shared" si="8"/>
        <v>0</v>
      </c>
      <c r="H22" s="9" t="s">
        <v>7</v>
      </c>
      <c r="I22" s="10">
        <f>I18</f>
        <v>0</v>
      </c>
    </row>
    <row r="23" spans="1:33" x14ac:dyDescent="0.25">
      <c r="A23" s="5"/>
      <c r="B23" s="8">
        <v>0</v>
      </c>
      <c r="C23" s="8">
        <v>0</v>
      </c>
      <c r="D23" s="8">
        <f t="shared" si="6"/>
        <v>0</v>
      </c>
      <c r="E23" s="8">
        <f t="shared" si="7"/>
        <v>0</v>
      </c>
      <c r="F23" s="8">
        <f t="shared" si="8"/>
        <v>0</v>
      </c>
      <c r="H23" s="9" t="s">
        <v>12</v>
      </c>
      <c r="I23" s="10">
        <f>I21-I22</f>
        <v>0</v>
      </c>
    </row>
    <row r="24" spans="1:33" x14ac:dyDescent="0.25">
      <c r="A24" s="5"/>
      <c r="B24" s="8">
        <v>0</v>
      </c>
      <c r="C24" s="8">
        <v>0</v>
      </c>
      <c r="D24" s="8">
        <f t="shared" si="6"/>
        <v>0</v>
      </c>
      <c r="E24" s="8">
        <f t="shared" si="7"/>
        <v>0</v>
      </c>
      <c r="F24" s="8">
        <f t="shared" si="8"/>
        <v>0</v>
      </c>
    </row>
    <row r="25" spans="1:33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</row>
    <row r="26" spans="1:33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</row>
    <row r="27" spans="1:33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2"/>
    </row>
    <row r="28" spans="1:33" x14ac:dyDescent="0.25">
      <c r="A28" s="15" t="s">
        <v>43</v>
      </c>
      <c r="B28" s="16">
        <f>SUM(B20:B27)</f>
        <v>0</v>
      </c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</row>
    <row r="29" spans="1:33" x14ac:dyDescent="0.25">
      <c r="A29" s="20" t="s">
        <v>44</v>
      </c>
      <c r="B29" s="21"/>
      <c r="C29" s="21"/>
      <c r="D29" s="21"/>
      <c r="E29" s="21"/>
      <c r="F29" s="21"/>
    </row>
    <row r="30" spans="1:33" s="2" customFormat="1" x14ac:dyDescent="0.25">
      <c r="A30" s="5"/>
      <c r="B30" s="8">
        <v>0</v>
      </c>
      <c r="C30" s="8">
        <v>0</v>
      </c>
      <c r="D30" s="8">
        <f t="shared" ref="D30:D36" si="9">B30-C30</f>
        <v>0</v>
      </c>
      <c r="E30" s="8">
        <f t="shared" ref="E30:E36" si="10">D30*60%</f>
        <v>0</v>
      </c>
      <c r="F30" s="8">
        <f t="shared" ref="F30:F36" si="11">D30*40%</f>
        <v>0</v>
      </c>
      <c r="G30"/>
      <c r="H30" s="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2" customFormat="1" x14ac:dyDescent="0.25">
      <c r="A31" s="5"/>
      <c r="B31" s="8">
        <v>0</v>
      </c>
      <c r="C31" s="8">
        <v>0</v>
      </c>
      <c r="D31" s="8">
        <f t="shared" si="9"/>
        <v>0</v>
      </c>
      <c r="E31" s="8">
        <f t="shared" si="10"/>
        <v>0</v>
      </c>
      <c r="F31" s="8">
        <f t="shared" si="11"/>
        <v>0</v>
      </c>
      <c r="G31"/>
      <c r="H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5"/>
      <c r="B32" s="8">
        <v>0</v>
      </c>
      <c r="C32" s="8">
        <v>0</v>
      </c>
      <c r="D32" s="8">
        <f t="shared" si="9"/>
        <v>0</v>
      </c>
      <c r="E32" s="8">
        <f t="shared" si="10"/>
        <v>0</v>
      </c>
      <c r="F32" s="8">
        <f t="shared" si="11"/>
        <v>0</v>
      </c>
    </row>
    <row r="33" spans="1:6" x14ac:dyDescent="0.25">
      <c r="A33" s="5"/>
      <c r="B33" s="8">
        <v>0</v>
      </c>
      <c r="C33" s="8">
        <v>0</v>
      </c>
      <c r="D33" s="8">
        <f t="shared" si="9"/>
        <v>0</v>
      </c>
      <c r="E33" s="8">
        <f t="shared" si="10"/>
        <v>0</v>
      </c>
      <c r="F33" s="8">
        <f t="shared" si="11"/>
        <v>0</v>
      </c>
    </row>
    <row r="34" spans="1:6" x14ac:dyDescent="0.25">
      <c r="A34" s="5"/>
      <c r="B34" s="8">
        <v>0</v>
      </c>
      <c r="C34" s="8">
        <v>0</v>
      </c>
      <c r="D34" s="8">
        <f t="shared" si="9"/>
        <v>0</v>
      </c>
      <c r="E34" s="8">
        <f t="shared" si="10"/>
        <v>0</v>
      </c>
      <c r="F34" s="8">
        <f t="shared" si="11"/>
        <v>0</v>
      </c>
    </row>
    <row r="35" spans="1:6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</row>
    <row r="36" spans="1:6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</row>
    <row r="37" spans="1:6" x14ac:dyDescent="0.25">
      <c r="A37" s="20" t="s">
        <v>45</v>
      </c>
      <c r="B37" s="21">
        <f>SUM(B30:B36)</f>
        <v>0</v>
      </c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</row>
    <row r="38" spans="1:6" x14ac:dyDescent="0.25">
      <c r="A38" s="49" t="s">
        <v>38</v>
      </c>
      <c r="B38" s="50">
        <v>0</v>
      </c>
      <c r="C38" s="50">
        <v>0</v>
      </c>
      <c r="D38" s="50">
        <f>B38-C38</f>
        <v>0</v>
      </c>
      <c r="E38" s="50">
        <f>D38*60%</f>
        <v>0</v>
      </c>
      <c r="F38" s="50">
        <f>D38*40%</f>
        <v>0</v>
      </c>
    </row>
    <row r="39" spans="1:6" x14ac:dyDescent="0.25">
      <c r="A39" s="28"/>
      <c r="B39" s="29">
        <v>0</v>
      </c>
      <c r="C39" s="29">
        <v>0</v>
      </c>
      <c r="D39" s="29">
        <f t="shared" ref="D39:D63" si="12">B39-C39</f>
        <v>0</v>
      </c>
      <c r="E39" s="29">
        <f t="shared" ref="E39:E63" si="13">D39*60%</f>
        <v>0</v>
      </c>
      <c r="F39" s="29">
        <f t="shared" ref="F39:F63" si="14">D39*40%</f>
        <v>0</v>
      </c>
    </row>
    <row r="40" spans="1:6" x14ac:dyDescent="0.25">
      <c r="A40" s="28"/>
      <c r="B40" s="29">
        <v>0</v>
      </c>
      <c r="C40" s="29">
        <v>0</v>
      </c>
      <c r="D40" s="29">
        <f t="shared" si="12"/>
        <v>0</v>
      </c>
      <c r="E40" s="29">
        <f t="shared" si="13"/>
        <v>0</v>
      </c>
      <c r="F40" s="29">
        <f t="shared" si="14"/>
        <v>0</v>
      </c>
    </row>
    <row r="41" spans="1:6" x14ac:dyDescent="0.25">
      <c r="A41" s="28"/>
      <c r="B41" s="29">
        <v>0</v>
      </c>
      <c r="C41" s="29">
        <v>0</v>
      </c>
      <c r="D41" s="29">
        <f t="shared" si="12"/>
        <v>0</v>
      </c>
      <c r="E41" s="29">
        <f t="shared" si="13"/>
        <v>0</v>
      </c>
      <c r="F41" s="29">
        <f t="shared" si="14"/>
        <v>0</v>
      </c>
    </row>
    <row r="42" spans="1:6" x14ac:dyDescent="0.25">
      <c r="A42" s="28"/>
      <c r="B42" s="29">
        <v>0</v>
      </c>
      <c r="C42" s="29">
        <v>0</v>
      </c>
      <c r="D42" s="29">
        <f t="shared" si="12"/>
        <v>0</v>
      </c>
      <c r="E42" s="29">
        <f t="shared" si="13"/>
        <v>0</v>
      </c>
      <c r="F42" s="29">
        <f t="shared" si="14"/>
        <v>0</v>
      </c>
    </row>
    <row r="43" spans="1:6" x14ac:dyDescent="0.25">
      <c r="A43" s="28"/>
      <c r="B43" s="29">
        <v>0</v>
      </c>
      <c r="C43" s="29">
        <v>0</v>
      </c>
      <c r="D43" s="29">
        <f t="shared" si="12"/>
        <v>0</v>
      </c>
      <c r="E43" s="29">
        <f t="shared" si="13"/>
        <v>0</v>
      </c>
      <c r="F43" s="29">
        <f t="shared" si="14"/>
        <v>0</v>
      </c>
    </row>
    <row r="44" spans="1:6" x14ac:dyDescent="0.25">
      <c r="A44" s="28"/>
      <c r="B44" s="29">
        <v>0</v>
      </c>
      <c r="C44" s="29">
        <v>0</v>
      </c>
      <c r="D44" s="29">
        <f t="shared" si="12"/>
        <v>0</v>
      </c>
      <c r="E44" s="29">
        <f t="shared" si="13"/>
        <v>0</v>
      </c>
      <c r="F44" s="29">
        <f t="shared" si="14"/>
        <v>0</v>
      </c>
    </row>
    <row r="45" spans="1:6" x14ac:dyDescent="0.25">
      <c r="A45" s="28"/>
      <c r="B45" s="29">
        <v>0</v>
      </c>
      <c r="C45" s="29">
        <v>0</v>
      </c>
      <c r="D45" s="29">
        <f t="shared" si="12"/>
        <v>0</v>
      </c>
      <c r="E45" s="29">
        <f t="shared" si="13"/>
        <v>0</v>
      </c>
      <c r="F45" s="29">
        <f t="shared" si="14"/>
        <v>0</v>
      </c>
    </row>
    <row r="46" spans="1:6" x14ac:dyDescent="0.25">
      <c r="A46" s="28"/>
      <c r="B46" s="29">
        <v>0</v>
      </c>
      <c r="C46" s="29">
        <v>0</v>
      </c>
      <c r="D46" s="29">
        <f t="shared" si="12"/>
        <v>0</v>
      </c>
      <c r="E46" s="29">
        <f t="shared" si="13"/>
        <v>0</v>
      </c>
      <c r="F46" s="29">
        <f t="shared" si="14"/>
        <v>0</v>
      </c>
    </row>
    <row r="47" spans="1:6" x14ac:dyDescent="0.25">
      <c r="A47" s="28"/>
      <c r="B47" s="29">
        <v>0</v>
      </c>
      <c r="C47" s="29">
        <v>0</v>
      </c>
      <c r="D47" s="29">
        <f t="shared" si="12"/>
        <v>0</v>
      </c>
      <c r="E47" s="29">
        <f t="shared" si="13"/>
        <v>0</v>
      </c>
      <c r="F47" s="29">
        <f t="shared" si="14"/>
        <v>0</v>
      </c>
    </row>
    <row r="48" spans="1:6" x14ac:dyDescent="0.25">
      <c r="A48" s="28"/>
      <c r="B48" s="29">
        <v>0</v>
      </c>
      <c r="C48" s="29">
        <v>0</v>
      </c>
      <c r="D48" s="29">
        <f t="shared" si="12"/>
        <v>0</v>
      </c>
      <c r="E48" s="29">
        <f t="shared" si="13"/>
        <v>0</v>
      </c>
      <c r="F48" s="29">
        <f t="shared" si="14"/>
        <v>0</v>
      </c>
    </row>
    <row r="49" spans="1:6" x14ac:dyDescent="0.25">
      <c r="A49" s="28"/>
      <c r="B49" s="29">
        <v>0</v>
      </c>
      <c r="C49" s="29">
        <v>0</v>
      </c>
      <c r="D49" s="29">
        <f t="shared" si="12"/>
        <v>0</v>
      </c>
      <c r="E49" s="29">
        <f t="shared" si="13"/>
        <v>0</v>
      </c>
      <c r="F49" s="29">
        <f t="shared" si="14"/>
        <v>0</v>
      </c>
    </row>
    <row r="50" spans="1:6" x14ac:dyDescent="0.25">
      <c r="A50" s="28"/>
      <c r="B50" s="29">
        <v>0</v>
      </c>
      <c r="C50" s="29">
        <v>0</v>
      </c>
      <c r="D50" s="29">
        <f t="shared" si="12"/>
        <v>0</v>
      </c>
      <c r="E50" s="29">
        <f t="shared" si="13"/>
        <v>0</v>
      </c>
      <c r="F50" s="29">
        <f t="shared" si="14"/>
        <v>0</v>
      </c>
    </row>
    <row r="51" spans="1:6" x14ac:dyDescent="0.25">
      <c r="A51" s="28"/>
      <c r="B51" s="29">
        <v>0</v>
      </c>
      <c r="C51" s="29">
        <v>0</v>
      </c>
      <c r="D51" s="29">
        <f t="shared" si="12"/>
        <v>0</v>
      </c>
      <c r="E51" s="29">
        <f t="shared" si="13"/>
        <v>0</v>
      </c>
      <c r="F51" s="29">
        <f t="shared" si="14"/>
        <v>0</v>
      </c>
    </row>
    <row r="52" spans="1:6" x14ac:dyDescent="0.25">
      <c r="A52" s="28"/>
      <c r="B52" s="29">
        <v>0</v>
      </c>
      <c r="C52" s="29">
        <v>0</v>
      </c>
      <c r="D52" s="29">
        <f t="shared" si="12"/>
        <v>0</v>
      </c>
      <c r="E52" s="29">
        <f t="shared" si="13"/>
        <v>0</v>
      </c>
      <c r="F52" s="29">
        <f t="shared" si="14"/>
        <v>0</v>
      </c>
    </row>
    <row r="53" spans="1:6" x14ac:dyDescent="0.25">
      <c r="A53" s="28"/>
      <c r="B53" s="29">
        <v>0</v>
      </c>
      <c r="C53" s="29">
        <v>0</v>
      </c>
      <c r="D53" s="29">
        <f t="shared" si="12"/>
        <v>0</v>
      </c>
      <c r="E53" s="29">
        <f t="shared" si="13"/>
        <v>0</v>
      </c>
      <c r="F53" s="29">
        <f t="shared" si="14"/>
        <v>0</v>
      </c>
    </row>
    <row r="54" spans="1:6" x14ac:dyDescent="0.25">
      <c r="A54" s="28"/>
      <c r="B54" s="29">
        <v>0</v>
      </c>
      <c r="C54" s="29">
        <v>0</v>
      </c>
      <c r="D54" s="29">
        <f t="shared" si="12"/>
        <v>0</v>
      </c>
      <c r="E54" s="29">
        <f t="shared" si="13"/>
        <v>0</v>
      </c>
      <c r="F54" s="29">
        <f t="shared" si="14"/>
        <v>0</v>
      </c>
    </row>
    <row r="55" spans="1:6" x14ac:dyDescent="0.25">
      <c r="A55" s="28"/>
      <c r="B55" s="29">
        <v>0</v>
      </c>
      <c r="C55" s="29">
        <v>0</v>
      </c>
      <c r="D55" s="29">
        <f t="shared" si="12"/>
        <v>0</v>
      </c>
      <c r="E55" s="29">
        <f t="shared" si="13"/>
        <v>0</v>
      </c>
      <c r="F55" s="29">
        <f t="shared" si="14"/>
        <v>0</v>
      </c>
    </row>
    <row r="56" spans="1:6" x14ac:dyDescent="0.25">
      <c r="A56" s="28"/>
      <c r="B56" s="29">
        <v>0</v>
      </c>
      <c r="C56" s="29">
        <v>0</v>
      </c>
      <c r="D56" s="29">
        <f t="shared" si="12"/>
        <v>0</v>
      </c>
      <c r="E56" s="29">
        <f t="shared" si="13"/>
        <v>0</v>
      </c>
      <c r="F56" s="29">
        <f t="shared" si="14"/>
        <v>0</v>
      </c>
    </row>
    <row r="57" spans="1:6" x14ac:dyDescent="0.25">
      <c r="A57" s="28"/>
      <c r="B57" s="29">
        <v>0</v>
      </c>
      <c r="C57" s="29">
        <v>0</v>
      </c>
      <c r="D57" s="29">
        <f t="shared" si="12"/>
        <v>0</v>
      </c>
      <c r="E57" s="29">
        <f t="shared" si="13"/>
        <v>0</v>
      </c>
      <c r="F57" s="29">
        <f t="shared" si="14"/>
        <v>0</v>
      </c>
    </row>
    <row r="58" spans="1:6" x14ac:dyDescent="0.25">
      <c r="A58" s="28"/>
      <c r="B58" s="29">
        <v>0</v>
      </c>
      <c r="C58" s="29">
        <v>0</v>
      </c>
      <c r="D58" s="29">
        <f t="shared" si="12"/>
        <v>0</v>
      </c>
      <c r="E58" s="29">
        <f t="shared" si="13"/>
        <v>0</v>
      </c>
      <c r="F58" s="29">
        <f t="shared" si="14"/>
        <v>0</v>
      </c>
    </row>
    <row r="59" spans="1:6" x14ac:dyDescent="0.25">
      <c r="A59" s="30"/>
      <c r="B59" s="29">
        <v>0</v>
      </c>
      <c r="C59" s="29">
        <v>0</v>
      </c>
      <c r="D59" s="29">
        <f t="shared" si="12"/>
        <v>0</v>
      </c>
      <c r="E59" s="29">
        <f t="shared" si="13"/>
        <v>0</v>
      </c>
      <c r="F59" s="29">
        <f t="shared" si="14"/>
        <v>0</v>
      </c>
    </row>
    <row r="60" spans="1:6" x14ac:dyDescent="0.25">
      <c r="A60" s="28"/>
      <c r="B60" s="29">
        <v>0</v>
      </c>
      <c r="C60" s="29">
        <v>0</v>
      </c>
      <c r="D60" s="29">
        <f t="shared" si="12"/>
        <v>0</v>
      </c>
      <c r="E60" s="29">
        <f t="shared" si="13"/>
        <v>0</v>
      </c>
      <c r="F60" s="29">
        <f t="shared" si="14"/>
        <v>0</v>
      </c>
    </row>
    <row r="61" spans="1:6" x14ac:dyDescent="0.25">
      <c r="A61" s="28"/>
      <c r="B61" s="29">
        <v>0</v>
      </c>
      <c r="C61" s="29">
        <v>0</v>
      </c>
      <c r="D61" s="29">
        <f t="shared" si="12"/>
        <v>0</v>
      </c>
      <c r="E61" s="29">
        <f t="shared" si="13"/>
        <v>0</v>
      </c>
      <c r="F61" s="29">
        <f t="shared" si="14"/>
        <v>0</v>
      </c>
    </row>
    <row r="62" spans="1:6" x14ac:dyDescent="0.25">
      <c r="A62" s="28"/>
      <c r="B62" s="29">
        <v>0</v>
      </c>
      <c r="C62" s="29">
        <v>0</v>
      </c>
      <c r="D62" s="29">
        <f t="shared" si="12"/>
        <v>0</v>
      </c>
      <c r="E62" s="29">
        <f t="shared" si="13"/>
        <v>0</v>
      </c>
      <c r="F62" s="29">
        <f t="shared" si="14"/>
        <v>0</v>
      </c>
    </row>
    <row r="63" spans="1:6" x14ac:dyDescent="0.25">
      <c r="A63" s="28"/>
      <c r="B63" s="29">
        <v>0</v>
      </c>
      <c r="C63" s="29">
        <v>0</v>
      </c>
      <c r="D63" s="29">
        <f t="shared" si="12"/>
        <v>0</v>
      </c>
      <c r="E63" s="29">
        <f t="shared" si="13"/>
        <v>0</v>
      </c>
      <c r="F63" s="29">
        <f t="shared" si="14"/>
        <v>0</v>
      </c>
    </row>
    <row r="64" spans="1:6" x14ac:dyDescent="0.25">
      <c r="A64" s="31" t="s">
        <v>39</v>
      </c>
      <c r="B64" s="32">
        <f>SUM(B59:B63)</f>
        <v>0</v>
      </c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</row>
    <row r="65" spans="1:6" x14ac:dyDescent="0.25">
      <c r="A65" s="17" t="s">
        <v>46</v>
      </c>
      <c r="B65" s="18"/>
      <c r="C65" s="18"/>
      <c r="D65" s="18"/>
      <c r="E65" s="18"/>
      <c r="F65" s="18"/>
    </row>
    <row r="66" spans="1:6" x14ac:dyDescent="0.25">
      <c r="A66" s="5"/>
      <c r="B66" s="8">
        <v>0</v>
      </c>
      <c r="C66" s="8">
        <v>0</v>
      </c>
      <c r="D66" s="8">
        <f t="shared" ref="D66:D78" si="15">B66-C66</f>
        <v>0</v>
      </c>
      <c r="E66" s="8">
        <f t="shared" ref="E66:E78" si="16">D66</f>
        <v>0</v>
      </c>
      <c r="F66" s="8"/>
    </row>
    <row r="67" spans="1:6" x14ac:dyDescent="0.25">
      <c r="A67" s="5"/>
      <c r="B67" s="8">
        <v>0</v>
      </c>
      <c r="C67" s="8">
        <v>0</v>
      </c>
      <c r="D67" s="8">
        <f t="shared" si="15"/>
        <v>0</v>
      </c>
      <c r="E67" s="8">
        <f t="shared" si="16"/>
        <v>0</v>
      </c>
      <c r="F67" s="8"/>
    </row>
    <row r="68" spans="1:6" x14ac:dyDescent="0.25">
      <c r="A68" s="5"/>
      <c r="B68" s="8">
        <v>0</v>
      </c>
      <c r="C68" s="8">
        <v>0</v>
      </c>
      <c r="D68" s="8">
        <f t="shared" si="15"/>
        <v>0</v>
      </c>
      <c r="E68" s="8">
        <f t="shared" si="16"/>
        <v>0</v>
      </c>
      <c r="F68" s="8"/>
    </row>
    <row r="69" spans="1:6" x14ac:dyDescent="0.25">
      <c r="A69" s="5"/>
      <c r="B69" s="8">
        <v>0</v>
      </c>
      <c r="C69" s="8">
        <v>0</v>
      </c>
      <c r="D69" s="8">
        <f t="shared" si="15"/>
        <v>0</v>
      </c>
      <c r="E69" s="8">
        <f t="shared" si="16"/>
        <v>0</v>
      </c>
      <c r="F69" s="8"/>
    </row>
    <row r="70" spans="1:6" x14ac:dyDescent="0.25">
      <c r="A70" s="5"/>
      <c r="B70" s="8">
        <v>0</v>
      </c>
      <c r="C70" s="8">
        <v>0</v>
      </c>
      <c r="D70" s="8">
        <f t="shared" si="15"/>
        <v>0</v>
      </c>
      <c r="E70" s="8">
        <f t="shared" si="16"/>
        <v>0</v>
      </c>
      <c r="F70" s="8"/>
    </row>
    <row r="71" spans="1:6" x14ac:dyDescent="0.25">
      <c r="A71" s="5"/>
      <c r="B71" s="8">
        <v>0</v>
      </c>
      <c r="C71" s="8">
        <v>0</v>
      </c>
      <c r="D71" s="8">
        <f t="shared" si="15"/>
        <v>0</v>
      </c>
      <c r="E71" s="8">
        <f t="shared" si="16"/>
        <v>0</v>
      </c>
      <c r="F71" s="8"/>
    </row>
    <row r="72" spans="1:6" x14ac:dyDescent="0.25">
      <c r="A72" s="5"/>
      <c r="B72" s="8">
        <v>0</v>
      </c>
      <c r="C72" s="8">
        <v>0</v>
      </c>
      <c r="D72" s="8">
        <f t="shared" si="15"/>
        <v>0</v>
      </c>
      <c r="E72" s="8">
        <f t="shared" si="16"/>
        <v>0</v>
      </c>
      <c r="F72" s="8"/>
    </row>
    <row r="73" spans="1:6" x14ac:dyDescent="0.25">
      <c r="A73" s="5"/>
      <c r="B73" s="8">
        <v>0</v>
      </c>
      <c r="C73" s="8">
        <v>0</v>
      </c>
      <c r="D73" s="8">
        <f t="shared" si="15"/>
        <v>0</v>
      </c>
      <c r="E73" s="8">
        <f t="shared" si="16"/>
        <v>0</v>
      </c>
      <c r="F73" s="8"/>
    </row>
    <row r="74" spans="1:6" x14ac:dyDescent="0.25">
      <c r="A74" s="5"/>
      <c r="B74" s="8">
        <v>0</v>
      </c>
      <c r="C74" s="8">
        <v>0</v>
      </c>
      <c r="D74" s="8">
        <f t="shared" si="15"/>
        <v>0</v>
      </c>
      <c r="E74" s="8">
        <f t="shared" si="16"/>
        <v>0</v>
      </c>
      <c r="F74" s="8"/>
    </row>
    <row r="75" spans="1:6" x14ac:dyDescent="0.25">
      <c r="A75" s="17" t="s">
        <v>19</v>
      </c>
      <c r="B75" s="18">
        <f>SUM(B66:B74)</f>
        <v>0</v>
      </c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</row>
    <row r="76" spans="1:6" x14ac:dyDescent="0.25">
      <c r="A76" s="34" t="s">
        <v>23</v>
      </c>
      <c r="B76" s="35"/>
      <c r="C76" s="35"/>
      <c r="D76" s="35"/>
      <c r="E76" s="35"/>
      <c r="F76" s="35"/>
    </row>
    <row r="77" spans="1:6" x14ac:dyDescent="0.25">
      <c r="A77" s="5"/>
      <c r="B77" s="8">
        <v>0</v>
      </c>
      <c r="C77" s="8">
        <v>0</v>
      </c>
      <c r="D77" s="8">
        <f t="shared" si="15"/>
        <v>0</v>
      </c>
      <c r="E77" s="8">
        <f t="shared" si="16"/>
        <v>0</v>
      </c>
      <c r="F77" s="8">
        <v>0</v>
      </c>
    </row>
    <row r="78" spans="1:6" x14ac:dyDescent="0.25">
      <c r="A78" s="5"/>
      <c r="B78" s="8">
        <v>0</v>
      </c>
      <c r="C78" s="8">
        <v>0</v>
      </c>
      <c r="D78" s="8">
        <f t="shared" si="15"/>
        <v>0</v>
      </c>
      <c r="E78" s="8">
        <f t="shared" si="16"/>
        <v>0</v>
      </c>
      <c r="F78" s="8">
        <v>0</v>
      </c>
    </row>
    <row r="79" spans="1:6" x14ac:dyDescent="0.25">
      <c r="A79" s="34" t="s">
        <v>27</v>
      </c>
      <c r="B79" s="35">
        <f>SUM(B77:B78)</f>
        <v>0</v>
      </c>
      <c r="C79" s="35">
        <f>SUM(C77:C78)</f>
        <v>0</v>
      </c>
      <c r="D79" s="35">
        <f>SUM(D77:D78)</f>
        <v>0</v>
      </c>
      <c r="E79" s="35">
        <f>SUM(E77:E78)</f>
        <v>0</v>
      </c>
      <c r="F79" s="35"/>
    </row>
    <row r="80" spans="1:6" x14ac:dyDescent="0.25">
      <c r="A80" s="39" t="s">
        <v>30</v>
      </c>
      <c r="B80" s="40"/>
      <c r="C80" s="40"/>
      <c r="D80" s="40"/>
      <c r="E80" s="40"/>
      <c r="F80" s="40"/>
    </row>
    <row r="81" spans="1:6" x14ac:dyDescent="0.25">
      <c r="A81" s="28"/>
      <c r="B81" s="29">
        <v>0</v>
      </c>
      <c r="C81" s="29">
        <v>0</v>
      </c>
      <c r="D81" s="29">
        <f>B81-C81</f>
        <v>0</v>
      </c>
      <c r="E81" s="29">
        <f>D81*60%</f>
        <v>0</v>
      </c>
      <c r="F81" s="29">
        <f>D81*40%</f>
        <v>0</v>
      </c>
    </row>
    <row r="82" spans="1:6" x14ac:dyDescent="0.25">
      <c r="A82" s="28"/>
      <c r="B82" s="29">
        <v>0</v>
      </c>
      <c r="C82" s="29">
        <v>0</v>
      </c>
      <c r="D82" s="29">
        <f t="shared" ref="D82:D87" si="17">B82-C82</f>
        <v>0</v>
      </c>
      <c r="E82" s="29">
        <f t="shared" ref="E82:E87" si="18">D82*60%</f>
        <v>0</v>
      </c>
      <c r="F82" s="29">
        <f t="shared" ref="F82:F87" si="19">D82*40%</f>
        <v>0</v>
      </c>
    </row>
    <row r="83" spans="1:6" x14ac:dyDescent="0.25">
      <c r="A83" s="28"/>
      <c r="B83" s="29">
        <v>0</v>
      </c>
      <c r="C83" s="29">
        <v>0</v>
      </c>
      <c r="D83" s="29">
        <f t="shared" si="17"/>
        <v>0</v>
      </c>
      <c r="E83" s="29">
        <f t="shared" si="18"/>
        <v>0</v>
      </c>
      <c r="F83" s="29">
        <f t="shared" si="19"/>
        <v>0</v>
      </c>
    </row>
    <row r="84" spans="1:6" x14ac:dyDescent="0.25">
      <c r="A84" s="28"/>
      <c r="B84" s="29">
        <v>0</v>
      </c>
      <c r="C84" s="29">
        <v>0</v>
      </c>
      <c r="D84" s="29">
        <f t="shared" si="17"/>
        <v>0</v>
      </c>
      <c r="E84" s="29">
        <f t="shared" si="18"/>
        <v>0</v>
      </c>
      <c r="F84" s="29">
        <f t="shared" si="19"/>
        <v>0</v>
      </c>
    </row>
    <row r="85" spans="1:6" x14ac:dyDescent="0.25">
      <c r="A85" s="28"/>
      <c r="B85" s="29">
        <v>0</v>
      </c>
      <c r="C85" s="29">
        <v>0</v>
      </c>
      <c r="D85" s="29">
        <f t="shared" si="17"/>
        <v>0</v>
      </c>
      <c r="E85" s="29">
        <f t="shared" si="18"/>
        <v>0</v>
      </c>
      <c r="F85" s="29">
        <f t="shared" si="19"/>
        <v>0</v>
      </c>
    </row>
    <row r="86" spans="1:6" x14ac:dyDescent="0.25">
      <c r="A86" s="28"/>
      <c r="B86" s="29">
        <v>0</v>
      </c>
      <c r="C86" s="29">
        <v>0</v>
      </c>
      <c r="D86" s="29">
        <f t="shared" si="17"/>
        <v>0</v>
      </c>
      <c r="E86" s="29">
        <f t="shared" si="18"/>
        <v>0</v>
      </c>
      <c r="F86" s="29">
        <f t="shared" si="19"/>
        <v>0</v>
      </c>
    </row>
    <row r="87" spans="1:6" x14ac:dyDescent="0.25">
      <c r="A87" s="28"/>
      <c r="B87" s="29">
        <v>0</v>
      </c>
      <c r="C87" s="29">
        <v>0</v>
      </c>
      <c r="D87" s="29">
        <f t="shared" si="17"/>
        <v>0</v>
      </c>
      <c r="E87" s="29">
        <f t="shared" si="18"/>
        <v>0</v>
      </c>
      <c r="F87" s="29">
        <f t="shared" si="19"/>
        <v>0</v>
      </c>
    </row>
    <row r="88" spans="1:6" x14ac:dyDescent="0.25">
      <c r="A88" s="39" t="s">
        <v>31</v>
      </c>
      <c r="B88" s="40">
        <f>SUM(B81:B87)</f>
        <v>0</v>
      </c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</row>
    <row r="89" spans="1:6" x14ac:dyDescent="0.25">
      <c r="A89" s="41" t="s">
        <v>32</v>
      </c>
      <c r="B89" s="42"/>
      <c r="C89" s="42"/>
      <c r="D89" s="42"/>
      <c r="E89" s="42"/>
      <c r="F89" s="42"/>
    </row>
    <row r="90" spans="1:6" x14ac:dyDescent="0.25">
      <c r="A90" s="28"/>
      <c r="B90" s="29">
        <v>0</v>
      </c>
      <c r="C90" s="29">
        <v>0</v>
      </c>
      <c r="D90" s="29">
        <f>B90-C90</f>
        <v>0</v>
      </c>
      <c r="E90" s="29">
        <f>D90*60%</f>
        <v>0</v>
      </c>
      <c r="F90" s="29">
        <f>D90*40%</f>
        <v>0</v>
      </c>
    </row>
    <row r="91" spans="1:6" x14ac:dyDescent="0.25">
      <c r="A91" s="28"/>
      <c r="B91" s="29">
        <v>0</v>
      </c>
      <c r="C91" s="29">
        <v>0</v>
      </c>
      <c r="D91" s="29">
        <f t="shared" ref="D91:D96" si="20">B91-C91</f>
        <v>0</v>
      </c>
      <c r="E91" s="29">
        <f t="shared" ref="E91:E96" si="21">D91*60%</f>
        <v>0</v>
      </c>
      <c r="F91" s="29">
        <f t="shared" ref="F91:F96" si="22">D91*40%</f>
        <v>0</v>
      </c>
    </row>
    <row r="92" spans="1:6" x14ac:dyDescent="0.25">
      <c r="A92" s="28"/>
      <c r="B92" s="29">
        <v>0</v>
      </c>
      <c r="C92" s="29">
        <v>0</v>
      </c>
      <c r="D92" s="29">
        <f t="shared" si="20"/>
        <v>0</v>
      </c>
      <c r="E92" s="29">
        <f t="shared" si="21"/>
        <v>0</v>
      </c>
      <c r="F92" s="29">
        <f t="shared" si="22"/>
        <v>0</v>
      </c>
    </row>
    <row r="93" spans="1:6" x14ac:dyDescent="0.25">
      <c r="A93" s="28"/>
      <c r="B93" s="29">
        <v>0</v>
      </c>
      <c r="C93" s="29">
        <v>0</v>
      </c>
      <c r="D93" s="29">
        <f t="shared" si="20"/>
        <v>0</v>
      </c>
      <c r="E93" s="29">
        <f t="shared" si="21"/>
        <v>0</v>
      </c>
      <c r="F93" s="29">
        <f t="shared" si="22"/>
        <v>0</v>
      </c>
    </row>
    <row r="94" spans="1:6" x14ac:dyDescent="0.25">
      <c r="A94" s="28"/>
      <c r="B94" s="29">
        <v>0</v>
      </c>
      <c r="C94" s="29">
        <v>0</v>
      </c>
      <c r="D94" s="29">
        <f t="shared" si="20"/>
        <v>0</v>
      </c>
      <c r="E94" s="29">
        <f t="shared" si="21"/>
        <v>0</v>
      </c>
      <c r="F94" s="29">
        <f t="shared" si="22"/>
        <v>0</v>
      </c>
    </row>
    <row r="95" spans="1:6" x14ac:dyDescent="0.25">
      <c r="A95" s="28"/>
      <c r="B95" s="29">
        <v>0</v>
      </c>
      <c r="C95" s="29">
        <v>0</v>
      </c>
      <c r="D95" s="29">
        <f t="shared" si="20"/>
        <v>0</v>
      </c>
      <c r="E95" s="29">
        <f t="shared" si="21"/>
        <v>0</v>
      </c>
      <c r="F95" s="29">
        <f t="shared" si="22"/>
        <v>0</v>
      </c>
    </row>
    <row r="96" spans="1:6" x14ac:dyDescent="0.25">
      <c r="A96" s="28"/>
      <c r="B96" s="29">
        <v>0</v>
      </c>
      <c r="C96" s="29">
        <v>0</v>
      </c>
      <c r="D96" s="29">
        <f t="shared" si="20"/>
        <v>0</v>
      </c>
      <c r="E96" s="29">
        <f t="shared" si="21"/>
        <v>0</v>
      </c>
      <c r="F96" s="29">
        <f t="shared" si="22"/>
        <v>0</v>
      </c>
    </row>
    <row r="97" spans="1:6" x14ac:dyDescent="0.25">
      <c r="A97" s="41" t="s">
        <v>33</v>
      </c>
      <c r="B97" s="42">
        <f>SUM(B90:B96)</f>
        <v>0</v>
      </c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</row>
    <row r="98" spans="1:6" x14ac:dyDescent="0.25">
      <c r="A98" s="26" t="s">
        <v>11</v>
      </c>
      <c r="B98" s="27">
        <f>B97+B88+B79+B75+B64+B37+B28+B18+B10</f>
        <v>0</v>
      </c>
      <c r="C98" s="27">
        <f>C97+C88+C79+C75+C64+C37+C28+C18+C10</f>
        <v>0</v>
      </c>
      <c r="D98" s="27">
        <f>D97+D88+D79+D75+D64+D37+D28+D18+D10</f>
        <v>0</v>
      </c>
      <c r="E98" s="27">
        <f>E97+E88+E79+E75+E64+E37+E28+E18+E10</f>
        <v>0</v>
      </c>
      <c r="F98" s="27">
        <f>F97+F88+F79+F75+F64+F37+F28+F18+F10</f>
        <v>0</v>
      </c>
    </row>
  </sheetData>
  <autoFilter ref="A1:F82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I2" sqref="I2:J4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68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332</v>
      </c>
      <c r="J2" s="23">
        <v>50000</v>
      </c>
    </row>
    <row r="3" spans="1:34" x14ac:dyDescent="0.25">
      <c r="A3" s="5" t="s">
        <v>331</v>
      </c>
      <c r="B3" s="5" t="s">
        <v>124</v>
      </c>
      <c r="C3" s="8">
        <v>90000</v>
      </c>
      <c r="D3" s="8">
        <v>0</v>
      </c>
      <c r="E3" s="8">
        <f t="shared" ref="E3:E9" si="0">C3-D3</f>
        <v>90000</v>
      </c>
      <c r="F3" s="8">
        <f t="shared" ref="F3:F9" si="1">E3*60%</f>
        <v>54000</v>
      </c>
      <c r="G3" s="8">
        <f t="shared" ref="G3:G9" si="2">E3*40%</f>
        <v>36000</v>
      </c>
      <c r="I3" s="5" t="s">
        <v>333</v>
      </c>
      <c r="J3" s="6">
        <v>6000</v>
      </c>
    </row>
    <row r="4" spans="1:34" x14ac:dyDescent="0.25">
      <c r="A4" s="5" t="s">
        <v>338</v>
      </c>
      <c r="B4" s="5" t="s">
        <v>124</v>
      </c>
      <c r="C4" s="8">
        <v>100000</v>
      </c>
      <c r="D4" s="8">
        <v>0</v>
      </c>
      <c r="E4" s="8">
        <f t="shared" si="0"/>
        <v>100000</v>
      </c>
      <c r="F4" s="8">
        <f t="shared" si="1"/>
        <v>60000</v>
      </c>
      <c r="G4" s="8">
        <f t="shared" si="2"/>
        <v>40000</v>
      </c>
      <c r="I4" s="5" t="s">
        <v>334</v>
      </c>
      <c r="J4" s="6">
        <v>12000</v>
      </c>
    </row>
    <row r="5" spans="1:34" x14ac:dyDescent="0.25">
      <c r="A5" s="5" t="s">
        <v>339</v>
      </c>
      <c r="B5" s="5" t="s">
        <v>101</v>
      </c>
      <c r="C5" s="8">
        <v>120000</v>
      </c>
      <c r="D5" s="8">
        <v>0</v>
      </c>
      <c r="E5" s="8">
        <f t="shared" si="0"/>
        <v>120000</v>
      </c>
      <c r="F5" s="8">
        <f t="shared" si="1"/>
        <v>72000</v>
      </c>
      <c r="G5" s="8">
        <f t="shared" si="2"/>
        <v>48000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310000</v>
      </c>
      <c r="D10" s="12">
        <f>SUM(D3:D9)</f>
        <v>0</v>
      </c>
      <c r="E10" s="12">
        <f>SUM(E3:E9)</f>
        <v>310000</v>
      </c>
      <c r="F10" s="12">
        <f>SUM(F3:F9)</f>
        <v>186000</v>
      </c>
      <c r="G10" s="12">
        <f>SUM(G3:G9)</f>
        <v>124000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SUM(J2:J10)</f>
        <v>68000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336</v>
      </c>
      <c r="B20" s="5" t="s">
        <v>348</v>
      </c>
      <c r="C20" s="8">
        <v>240000</v>
      </c>
      <c r="D20" s="8">
        <v>0</v>
      </c>
      <c r="E20" s="8">
        <f t="shared" ref="E20:E27" si="6">C20-D20</f>
        <v>240000</v>
      </c>
      <c r="F20" s="19">
        <f>E20*60%</f>
        <v>144000</v>
      </c>
      <c r="G20" s="19">
        <f>E20*40%</f>
        <v>96000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ref="F21:F27" si="7">E21*60%</f>
        <v>0</v>
      </c>
      <c r="G21" s="8">
        <f t="shared" ref="G21:G27" si="8">E21*40%</f>
        <v>0</v>
      </c>
      <c r="I21" s="9" t="s">
        <v>13</v>
      </c>
      <c r="J21" s="10">
        <f>F98</f>
        <v>854000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68000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786000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240000</v>
      </c>
      <c r="D28" s="16">
        <f>SUM(D20:D27)</f>
        <v>0</v>
      </c>
      <c r="E28" s="16">
        <f>SUM(E20:E27)</f>
        <v>240000</v>
      </c>
      <c r="F28" s="16">
        <f>SUM(F20:F27)</f>
        <v>144000</v>
      </c>
      <c r="G28" s="16">
        <f>SUM(G20:G27)</f>
        <v>96000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335</v>
      </c>
      <c r="B30" s="5" t="s">
        <v>101</v>
      </c>
      <c r="C30" s="8">
        <v>90000</v>
      </c>
      <c r="D30" s="8">
        <v>0</v>
      </c>
      <c r="E30" s="8">
        <f t="shared" ref="E30:E36" si="9">C30-D30</f>
        <v>90000</v>
      </c>
      <c r="F30" s="8">
        <f t="shared" ref="F30:F36" si="10">E30*60%</f>
        <v>54000</v>
      </c>
      <c r="G30" s="8">
        <f t="shared" ref="G30:G36" si="11">E30*40%</f>
        <v>36000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90000</v>
      </c>
      <c r="D37" s="21">
        <f>SUM(D30:D36)</f>
        <v>0</v>
      </c>
      <c r="E37" s="21">
        <f>SUM(E30:E36)</f>
        <v>90000</v>
      </c>
      <c r="F37" s="21">
        <f>SUM(F30:F36)</f>
        <v>54000</v>
      </c>
      <c r="G37" s="21">
        <f>SUM(G30:G36)</f>
        <v>36000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330</v>
      </c>
      <c r="B66" s="5" t="s">
        <v>146</v>
      </c>
      <c r="C66" s="8">
        <v>250000</v>
      </c>
      <c r="D66" s="8">
        <v>0</v>
      </c>
      <c r="E66" s="8">
        <f t="shared" ref="E66:E78" si="15">C66-D66</f>
        <v>250000</v>
      </c>
      <c r="F66" s="8">
        <f t="shared" ref="F66:F78" si="16">E66</f>
        <v>250000</v>
      </c>
      <c r="G66" s="8"/>
    </row>
    <row r="67" spans="1:7" x14ac:dyDescent="0.25">
      <c r="A67" s="5"/>
      <c r="B67" s="5"/>
      <c r="C67" s="8">
        <v>0</v>
      </c>
      <c r="D67" s="8">
        <v>0</v>
      </c>
      <c r="E67" s="8">
        <f t="shared" si="15"/>
        <v>0</v>
      </c>
      <c r="F67" s="8">
        <f t="shared" si="16"/>
        <v>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250000</v>
      </c>
      <c r="D75" s="18">
        <f>SUM(D66:D74)</f>
        <v>0</v>
      </c>
      <c r="E75" s="18">
        <f>SUM(E66:E74)</f>
        <v>250000</v>
      </c>
      <c r="F75" s="18">
        <f>SUM(F66:F74)</f>
        <v>250000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60</v>
      </c>
      <c r="B89" s="41"/>
      <c r="C89" s="42"/>
      <c r="D89" s="42"/>
      <c r="E89" s="42"/>
      <c r="F89" s="42"/>
      <c r="G89" s="42"/>
    </row>
    <row r="90" spans="1:7" x14ac:dyDescent="0.25">
      <c r="A90" s="28" t="s">
        <v>338</v>
      </c>
      <c r="B90" s="28" t="s">
        <v>337</v>
      </c>
      <c r="C90" s="29">
        <v>550000</v>
      </c>
      <c r="D90" s="29">
        <v>0</v>
      </c>
      <c r="E90" s="29">
        <f>C90-D90</f>
        <v>550000</v>
      </c>
      <c r="F90" s="29">
        <v>220000</v>
      </c>
      <c r="G90" s="29">
        <v>330000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550000</v>
      </c>
      <c r="D97" s="42">
        <f>SUM(D90:D96)</f>
        <v>0</v>
      </c>
      <c r="E97" s="42">
        <f>SUM(E90:E96)</f>
        <v>550000</v>
      </c>
      <c r="F97" s="42">
        <f>SUM(F90:F96)</f>
        <v>220000</v>
      </c>
      <c r="G97" s="42">
        <f>SUM(G90:G96)</f>
        <v>330000</v>
      </c>
    </row>
    <row r="98" spans="1:7" x14ac:dyDescent="0.25">
      <c r="A98" s="26" t="s">
        <v>11</v>
      </c>
      <c r="B98" s="26"/>
      <c r="C98" s="27">
        <f>C97+C88+C79+C75+C64+C37+C28+C18+C10</f>
        <v>1440000</v>
      </c>
      <c r="D98" s="27">
        <f>D97+D88+D79+D75+D64+D37+D28+D18+D10</f>
        <v>0</v>
      </c>
      <c r="E98" s="27">
        <f>E97+E88+E79+E75+E64+E37+E28+E18+E10</f>
        <v>1440000</v>
      </c>
      <c r="F98" s="27">
        <f>F97+F88+F79+F75+F64+F37+F28+F18+F10</f>
        <v>854000</v>
      </c>
      <c r="G98" s="27">
        <f>G97+G88+G79+G75+G64+G37+G28+G18+G10</f>
        <v>586000</v>
      </c>
    </row>
  </sheetData>
  <autoFilter ref="A1:G82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I2" sqref="I2:J2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69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354</v>
      </c>
      <c r="J2" s="23">
        <v>150000</v>
      </c>
    </row>
    <row r="3" spans="1:34" x14ac:dyDescent="0.25">
      <c r="A3" s="5" t="s">
        <v>344</v>
      </c>
      <c r="B3" s="5" t="s">
        <v>101</v>
      </c>
      <c r="C3" s="8">
        <v>90000</v>
      </c>
      <c r="D3" s="8">
        <v>0</v>
      </c>
      <c r="E3" s="8">
        <f t="shared" ref="E3:E9" si="0">C3-D3</f>
        <v>90000</v>
      </c>
      <c r="F3" s="8">
        <f t="shared" ref="F3:F9" si="1">E3*60%</f>
        <v>54000</v>
      </c>
      <c r="G3" s="8">
        <f t="shared" ref="G3:G9" si="2">E3*40%</f>
        <v>36000</v>
      </c>
      <c r="I3" s="5"/>
      <c r="J3" s="6">
        <v>0</v>
      </c>
    </row>
    <row r="4" spans="1:34" x14ac:dyDescent="0.25">
      <c r="A4" s="5" t="s">
        <v>352</v>
      </c>
      <c r="B4" s="5" t="s">
        <v>351</v>
      </c>
      <c r="C4" s="8">
        <v>160000</v>
      </c>
      <c r="D4" s="8">
        <v>0</v>
      </c>
      <c r="E4" s="8">
        <f t="shared" si="0"/>
        <v>160000</v>
      </c>
      <c r="F4" s="8">
        <f t="shared" si="1"/>
        <v>96000</v>
      </c>
      <c r="G4" s="8">
        <f t="shared" si="2"/>
        <v>64000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250000</v>
      </c>
      <c r="D10" s="12">
        <f>SUM(D3:D9)</f>
        <v>0</v>
      </c>
      <c r="E10" s="12">
        <f>SUM(E3:E9)</f>
        <v>250000</v>
      </c>
      <c r="F10" s="12">
        <f>SUM(F3:F9)</f>
        <v>150000</v>
      </c>
      <c r="G10" s="12">
        <f>SUM(G3:G9)</f>
        <v>100000</v>
      </c>
      <c r="I10" s="5"/>
      <c r="J10" s="6">
        <v>0</v>
      </c>
    </row>
    <row r="11" spans="1:34" x14ac:dyDescent="0.25">
      <c r="A11" s="13" t="s">
        <v>210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 t="s">
        <v>347</v>
      </c>
      <c r="B12" s="5" t="s">
        <v>101</v>
      </c>
      <c r="C12" s="8">
        <v>70000</v>
      </c>
      <c r="D12" s="8">
        <v>0</v>
      </c>
      <c r="E12" s="8">
        <f>C12-D12</f>
        <v>70000</v>
      </c>
      <c r="F12" s="8">
        <f>E12*60%</f>
        <v>42000</v>
      </c>
      <c r="G12" s="8">
        <f>E12*40%</f>
        <v>28000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346</v>
      </c>
      <c r="B18" s="13"/>
      <c r="C18" s="14">
        <f>SUM(C12:C12)</f>
        <v>70000</v>
      </c>
      <c r="D18" s="14">
        <f>SUM(D12:D12)</f>
        <v>0</v>
      </c>
      <c r="E18" s="14">
        <f>SUM(E12:E12)</f>
        <v>70000</v>
      </c>
      <c r="F18" s="14">
        <f>SUM(F12:F12)</f>
        <v>42000</v>
      </c>
      <c r="G18" s="14">
        <f>SUM(G12:G12)</f>
        <v>28000</v>
      </c>
      <c r="J18" s="2">
        <f>SUM(J2:J7)</f>
        <v>150000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341</v>
      </c>
      <c r="B20" s="5" t="s">
        <v>340</v>
      </c>
      <c r="C20" s="8">
        <v>120000</v>
      </c>
      <c r="D20" s="8">
        <v>0</v>
      </c>
      <c r="E20" s="8">
        <f t="shared" ref="E20:E27" si="6">C20-D20</f>
        <v>120000</v>
      </c>
      <c r="F20" s="19">
        <f t="shared" ref="F20:F27" si="7">E20*60%</f>
        <v>72000</v>
      </c>
      <c r="G20" s="19">
        <f t="shared" ref="G20:G27" si="8">E20*40%</f>
        <v>48000</v>
      </c>
    </row>
    <row r="21" spans="1:34" x14ac:dyDescent="0.25">
      <c r="A21" s="5" t="s">
        <v>343</v>
      </c>
      <c r="B21" s="5" t="s">
        <v>342</v>
      </c>
      <c r="C21" s="8">
        <v>120000</v>
      </c>
      <c r="D21" s="8">
        <v>0</v>
      </c>
      <c r="E21" s="8">
        <f t="shared" si="6"/>
        <v>120000</v>
      </c>
      <c r="F21" s="8">
        <f t="shared" si="7"/>
        <v>72000</v>
      </c>
      <c r="G21" s="8">
        <f t="shared" si="8"/>
        <v>48000</v>
      </c>
      <c r="I21" s="9" t="s">
        <v>13</v>
      </c>
      <c r="J21" s="10">
        <f>F98</f>
        <v>1373000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150000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1223000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240000</v>
      </c>
      <c r="D28" s="16">
        <f>SUM(D20:D27)</f>
        <v>0</v>
      </c>
      <c r="E28" s="16">
        <f>SUM(E20:E27)</f>
        <v>240000</v>
      </c>
      <c r="F28" s="16">
        <f>SUM(F20:F24)</f>
        <v>144000</v>
      </c>
      <c r="G28" s="16">
        <f>SUM(G20:G27)</f>
        <v>96000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/>
      <c r="B30" s="5"/>
      <c r="C30" s="8">
        <v>0</v>
      </c>
      <c r="D30" s="8">
        <v>0</v>
      </c>
      <c r="E30" s="8">
        <f t="shared" ref="E30:E36" si="9">C30-D30</f>
        <v>0</v>
      </c>
      <c r="F30" s="8">
        <f t="shared" ref="F30:F36" si="10">E30*60%</f>
        <v>0</v>
      </c>
      <c r="G30" s="8">
        <f t="shared" ref="G30:G36" si="11">E30*40%</f>
        <v>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220</v>
      </c>
      <c r="B66" s="5" t="s">
        <v>345</v>
      </c>
      <c r="C66" s="8">
        <v>150000</v>
      </c>
      <c r="D66" s="8">
        <v>70000</v>
      </c>
      <c r="E66" s="8">
        <f t="shared" ref="E66:E78" si="15">C66-D66</f>
        <v>80000</v>
      </c>
      <c r="F66" s="8">
        <f t="shared" ref="F66:F78" si="16">E66</f>
        <v>80000</v>
      </c>
      <c r="G66" s="8"/>
    </row>
    <row r="67" spans="1:7" x14ac:dyDescent="0.25">
      <c r="A67" s="5" t="s">
        <v>349</v>
      </c>
      <c r="B67" s="5" t="s">
        <v>350</v>
      </c>
      <c r="C67" s="8">
        <v>677000</v>
      </c>
      <c r="D67" s="8">
        <v>70000</v>
      </c>
      <c r="E67" s="8">
        <f t="shared" si="15"/>
        <v>607000</v>
      </c>
      <c r="F67" s="8">
        <f t="shared" si="16"/>
        <v>607000</v>
      </c>
      <c r="G67" s="8"/>
    </row>
    <row r="68" spans="1:7" x14ac:dyDescent="0.25">
      <c r="A68" s="5" t="s">
        <v>353</v>
      </c>
      <c r="B68" s="5" t="s">
        <v>130</v>
      </c>
      <c r="C68" s="8">
        <v>350000</v>
      </c>
      <c r="D68" s="8">
        <v>0</v>
      </c>
      <c r="E68" s="8">
        <f t="shared" si="15"/>
        <v>350000</v>
      </c>
      <c r="F68" s="8">
        <f t="shared" si="16"/>
        <v>350000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1177000</v>
      </c>
      <c r="D75" s="18">
        <f>SUM(D66:D74)</f>
        <v>140000</v>
      </c>
      <c r="E75" s="18">
        <f>SUM(E66:E74)</f>
        <v>1037000</v>
      </c>
      <c r="F75" s="18">
        <f>SUM(F66:F74)</f>
        <v>1037000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1737000</v>
      </c>
      <c r="D98" s="27">
        <f>D97+D88+D79+D75+D64+D37+D28+D18+D10</f>
        <v>140000</v>
      </c>
      <c r="E98" s="27">
        <f>E97+E88+E79+E75+E64+E37+E28+E18+E10</f>
        <v>1597000</v>
      </c>
      <c r="F98" s="27">
        <f>F97+F88+F79+F75+F64+F37+F28+F18+F10</f>
        <v>1373000</v>
      </c>
      <c r="G98" s="27">
        <f>G97+G88+G79+G75+G64+G37+G28+G18+G10</f>
        <v>224000</v>
      </c>
    </row>
  </sheetData>
  <autoFilter ref="A1:G82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B46" sqref="B46"/>
    </sheetView>
  </sheetViews>
  <sheetFormatPr baseColWidth="10" defaultRowHeight="15" x14ac:dyDescent="0.25"/>
  <cols>
    <col min="1" max="1" width="28.42578125" customWidth="1"/>
    <col min="2" max="2" width="31.285156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70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/>
      <c r="J2" s="23">
        <v>0</v>
      </c>
    </row>
    <row r="3" spans="1:34" x14ac:dyDescent="0.25">
      <c r="A3" s="5"/>
      <c r="B3" s="5"/>
      <c r="C3" s="8">
        <v>0</v>
      </c>
      <c r="D3" s="8">
        <v>0</v>
      </c>
      <c r="E3" s="8">
        <f t="shared" ref="E3:E9" si="0">C3-D3</f>
        <v>0</v>
      </c>
      <c r="F3" s="8">
        <f t="shared" ref="F3:F9" si="1">E3*60%</f>
        <v>0</v>
      </c>
      <c r="G3" s="8">
        <f t="shared" ref="G3:G9" si="2">E3*40%</f>
        <v>0</v>
      </c>
      <c r="I3" s="5"/>
      <c r="J3" s="6">
        <v>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G10" s="12">
        <f>SUM(G3:G9)</f>
        <v>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480000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480000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/>
      <c r="B30" s="5"/>
      <c r="C30" s="8">
        <v>0</v>
      </c>
      <c r="D30" s="8">
        <v>0</v>
      </c>
      <c r="E30" s="8">
        <f t="shared" ref="E30:E36" si="9">C30-D30</f>
        <v>0</v>
      </c>
      <c r="F30" s="8">
        <f t="shared" ref="F30:F36" si="10">E30*60%</f>
        <v>0</v>
      </c>
      <c r="G30" s="8">
        <f t="shared" ref="G30:G36" si="11">E30*40%</f>
        <v>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  <c r="G37" s="21">
        <f>SUM(G30:G36)</f>
        <v>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355</v>
      </c>
      <c r="B66" s="5" t="s">
        <v>356</v>
      </c>
      <c r="C66" s="8">
        <v>230000</v>
      </c>
      <c r="D66" s="8">
        <v>0</v>
      </c>
      <c r="E66" s="8">
        <f t="shared" ref="E66:E78" si="15">C66-D66</f>
        <v>230000</v>
      </c>
      <c r="F66" s="8">
        <f t="shared" ref="F66:F78" si="16">E66</f>
        <v>230000</v>
      </c>
      <c r="G66" s="8"/>
    </row>
    <row r="67" spans="1:7" x14ac:dyDescent="0.25">
      <c r="A67" s="5" t="s">
        <v>357</v>
      </c>
      <c r="B67" s="5"/>
      <c r="C67" s="8">
        <v>100000</v>
      </c>
      <c r="D67" s="8">
        <v>0</v>
      </c>
      <c r="E67" s="8">
        <f t="shared" si="15"/>
        <v>100000</v>
      </c>
      <c r="F67" s="8">
        <f t="shared" si="16"/>
        <v>100000</v>
      </c>
      <c r="G67" s="8"/>
    </row>
    <row r="68" spans="1:7" x14ac:dyDescent="0.25">
      <c r="A68" s="5" t="s">
        <v>358</v>
      </c>
      <c r="B68" s="5" t="s">
        <v>68</v>
      </c>
      <c r="C68" s="8">
        <v>150000</v>
      </c>
      <c r="D68" s="8">
        <v>0</v>
      </c>
      <c r="E68" s="8">
        <f t="shared" si="15"/>
        <v>150000</v>
      </c>
      <c r="F68" s="8">
        <f t="shared" si="16"/>
        <v>150000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480000</v>
      </c>
      <c r="D75" s="18">
        <f>SUM(D66:D74)</f>
        <v>0</v>
      </c>
      <c r="E75" s="18">
        <f>SUM(E66:E74)</f>
        <v>480000</v>
      </c>
      <c r="F75" s="18">
        <f>SUM(F66:F74)</f>
        <v>480000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480000</v>
      </c>
      <c r="D98" s="27">
        <f>D97+D88+D79+D75+D64+D37+D28+D18+D10</f>
        <v>0</v>
      </c>
      <c r="E98" s="27">
        <f>E97+E88+E79+E75+E64+E37+E28+E18+E10</f>
        <v>480000</v>
      </c>
      <c r="F98" s="27">
        <f>F97+F88+F79+F75+F64+F37+F28+F18+F10</f>
        <v>480000</v>
      </c>
      <c r="G98" s="27">
        <f>G97+G88+G79+G75+G64+G37+G28+G18+G10</f>
        <v>0</v>
      </c>
    </row>
  </sheetData>
  <autoFilter ref="A1:G82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E34" sqref="E34"/>
    </sheetView>
  </sheetViews>
  <sheetFormatPr baseColWidth="10" defaultRowHeight="15" x14ac:dyDescent="0.25"/>
  <cols>
    <col min="1" max="1" width="30.7109375" customWidth="1"/>
    <col min="2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72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83</v>
      </c>
      <c r="J2" s="23">
        <v>10000</v>
      </c>
    </row>
    <row r="3" spans="1:34" x14ac:dyDescent="0.25">
      <c r="A3" s="5" t="s">
        <v>364</v>
      </c>
      <c r="B3" s="5" t="s">
        <v>124</v>
      </c>
      <c r="C3" s="8">
        <v>140000</v>
      </c>
      <c r="D3" s="8">
        <v>0</v>
      </c>
      <c r="E3" s="8">
        <f t="shared" ref="E3:E9" si="0">C3-D3</f>
        <v>140000</v>
      </c>
      <c r="F3" s="8">
        <f t="shared" ref="F3:F9" si="1">E3*60%</f>
        <v>84000</v>
      </c>
      <c r="G3" s="8">
        <f t="shared" ref="G3:G9" si="2">E3*40%</f>
        <v>56000</v>
      </c>
      <c r="I3" s="5" t="s">
        <v>363</v>
      </c>
      <c r="J3" s="6">
        <v>10000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 t="s">
        <v>362</v>
      </c>
      <c r="J4" s="6">
        <v>5200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140000</v>
      </c>
      <c r="D10" s="12">
        <f>SUM(D3:D9)</f>
        <v>0</v>
      </c>
      <c r="E10" s="12">
        <f>SUM(E3:E9)</f>
        <v>140000</v>
      </c>
      <c r="F10" s="12">
        <f>SUM(F3:F9)</f>
        <v>84000</v>
      </c>
      <c r="G10" s="12">
        <f>SUM(G3:G9)</f>
        <v>56000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SUM(J2:J16)</f>
        <v>25200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808600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25200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783400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366</v>
      </c>
      <c r="B30" s="5" t="s">
        <v>365</v>
      </c>
      <c r="C30" s="8">
        <v>150000</v>
      </c>
      <c r="D30" s="8">
        <v>14000</v>
      </c>
      <c r="E30" s="8">
        <f t="shared" ref="E30:E36" si="9">C30-D30</f>
        <v>136000</v>
      </c>
      <c r="F30" s="8">
        <f t="shared" ref="F30:F36" si="10">E30*60%</f>
        <v>81600</v>
      </c>
      <c r="G30" s="8">
        <f t="shared" ref="G30:G36" si="11">E30*40%</f>
        <v>54400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/>
      <c r="B31" s="5"/>
      <c r="C31" s="8">
        <v>0</v>
      </c>
      <c r="D31" s="8">
        <v>0</v>
      </c>
      <c r="E31" s="8">
        <f t="shared" si="9"/>
        <v>0</v>
      </c>
      <c r="F31" s="8">
        <f t="shared" si="10"/>
        <v>0</v>
      </c>
      <c r="G31" s="8">
        <f t="shared" si="11"/>
        <v>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150000</v>
      </c>
      <c r="D37" s="21">
        <f>SUM(D30:D36)</f>
        <v>14000</v>
      </c>
      <c r="E37" s="21">
        <f>SUM(E30:E36)</f>
        <v>136000</v>
      </c>
      <c r="F37" s="21">
        <f>SUM(F30:F36)</f>
        <v>81600</v>
      </c>
      <c r="G37" s="21">
        <f>SUM(G30:G36)</f>
        <v>54400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349</v>
      </c>
      <c r="B66" s="5" t="s">
        <v>350</v>
      </c>
      <c r="C66" s="8">
        <v>123000</v>
      </c>
      <c r="D66" s="8">
        <v>0</v>
      </c>
      <c r="E66" s="8">
        <f t="shared" ref="E66:E78" si="15">C66-D66</f>
        <v>123000</v>
      </c>
      <c r="F66" s="8">
        <f t="shared" ref="F66:F78" si="16">E66</f>
        <v>123000</v>
      </c>
      <c r="G66" s="8"/>
    </row>
    <row r="67" spans="1:7" x14ac:dyDescent="0.25">
      <c r="A67" s="5" t="s">
        <v>361</v>
      </c>
      <c r="B67" s="5"/>
      <c r="C67" s="8">
        <v>400000</v>
      </c>
      <c r="D67" s="8">
        <v>0</v>
      </c>
      <c r="E67" s="8">
        <f t="shared" si="15"/>
        <v>400000</v>
      </c>
      <c r="F67" s="8">
        <f t="shared" si="16"/>
        <v>400000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523000</v>
      </c>
      <c r="D75" s="18">
        <f>SUM(D66:D74)</f>
        <v>0</v>
      </c>
      <c r="E75" s="18">
        <f>SUM(E66:E74)</f>
        <v>523000</v>
      </c>
      <c r="F75" s="18">
        <f>SUM(F66:F74)</f>
        <v>523000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60</v>
      </c>
      <c r="B89" s="41"/>
      <c r="C89" s="42"/>
      <c r="D89" s="42"/>
      <c r="E89" s="42"/>
      <c r="F89" s="42"/>
      <c r="G89" s="42"/>
    </row>
    <row r="90" spans="1:7" x14ac:dyDescent="0.25">
      <c r="A90" s="28" t="s">
        <v>359</v>
      </c>
      <c r="B90" s="28" t="s">
        <v>360</v>
      </c>
      <c r="C90" s="29">
        <v>300000</v>
      </c>
      <c r="D90" s="29">
        <v>0</v>
      </c>
      <c r="E90" s="29">
        <f>C90-D90</f>
        <v>300000</v>
      </c>
      <c r="F90" s="29">
        <f>E90*40%</f>
        <v>120000</v>
      </c>
      <c r="G90" s="29">
        <f>E90*60%</f>
        <v>180000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300000</v>
      </c>
      <c r="D97" s="42">
        <f>SUM(D90:D96)</f>
        <v>0</v>
      </c>
      <c r="E97" s="42">
        <f>SUM(E90:E96)</f>
        <v>300000</v>
      </c>
      <c r="F97" s="42">
        <f>SUM(F90:F96)</f>
        <v>120000</v>
      </c>
      <c r="G97" s="42">
        <f>SUM(G90:G96)</f>
        <v>180000</v>
      </c>
    </row>
    <row r="98" spans="1:7" x14ac:dyDescent="0.25">
      <c r="A98" s="26" t="s">
        <v>11</v>
      </c>
      <c r="B98" s="26"/>
      <c r="C98" s="27">
        <f>C97+C88+C79+C75+C64+C37+C28+C18+C10</f>
        <v>1113000</v>
      </c>
      <c r="D98" s="27">
        <f>D97+D88+D79+D75+D64+D37+D28+D18+D10</f>
        <v>14000</v>
      </c>
      <c r="E98" s="27">
        <f>E97+E88+E79+E75+E64+E37+E28+E18+E10</f>
        <v>1099000</v>
      </c>
      <c r="F98" s="27">
        <f>F97+F88+F79+F75+F64+F37+F28+F18+F10</f>
        <v>808600</v>
      </c>
      <c r="G98" s="27">
        <f>G97+G88+G79+G75+G64+G37+G28+G18+G10</f>
        <v>290400</v>
      </c>
    </row>
  </sheetData>
  <autoFilter ref="A1:G82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B29" sqref="B29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73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374</v>
      </c>
      <c r="J2" s="23">
        <v>5000</v>
      </c>
    </row>
    <row r="3" spans="1:34" x14ac:dyDescent="0.25">
      <c r="A3" s="5"/>
      <c r="B3" s="5"/>
      <c r="C3" s="8">
        <v>0</v>
      </c>
      <c r="D3" s="8">
        <v>0</v>
      </c>
      <c r="E3" s="8">
        <f t="shared" ref="E3:E9" si="0">C3-D3</f>
        <v>0</v>
      </c>
      <c r="F3" s="8">
        <f t="shared" ref="F3:F9" si="1">E3*60%</f>
        <v>0</v>
      </c>
      <c r="G3" s="8">
        <f t="shared" ref="G3:G9" si="2">E3*40%</f>
        <v>0</v>
      </c>
      <c r="I3" s="5"/>
      <c r="J3" s="6">
        <v>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G10" s="12">
        <f>SUM(G3:G9)</f>
        <v>0</v>
      </c>
      <c r="I10" s="5"/>
      <c r="J10" s="6">
        <v>0</v>
      </c>
    </row>
    <row r="11" spans="1:34" x14ac:dyDescent="0.25">
      <c r="A11" s="13" t="s">
        <v>36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/>
      <c r="B12" s="5"/>
      <c r="C12" s="8">
        <v>0</v>
      </c>
      <c r="D12" s="8">
        <v>0</v>
      </c>
      <c r="E12" s="8">
        <f>C12-D12</f>
        <v>0</v>
      </c>
      <c r="F12" s="8">
        <f>E12*60%</f>
        <v>0</v>
      </c>
      <c r="G12" s="8">
        <f>E12*40%</f>
        <v>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37</v>
      </c>
      <c r="B18" s="13"/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  <c r="G18" s="14">
        <f>SUM(G12:G12)</f>
        <v>0</v>
      </c>
      <c r="J18" s="2">
        <f>SUM(J2:J8)</f>
        <v>5000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/>
      <c r="B20" s="5"/>
      <c r="C20" s="8">
        <v>0</v>
      </c>
      <c r="D20" s="8">
        <v>0</v>
      </c>
      <c r="E20" s="8">
        <f t="shared" ref="E20:E27" si="6">C20-D20</f>
        <v>0</v>
      </c>
      <c r="F20" s="19">
        <f t="shared" ref="F20:F27" si="7">E20*60%</f>
        <v>0</v>
      </c>
      <c r="G20" s="19">
        <f t="shared" ref="G20:G27" si="8">E20*40%</f>
        <v>0</v>
      </c>
    </row>
    <row r="21" spans="1:34" x14ac:dyDescent="0.25">
      <c r="A21" s="5"/>
      <c r="B21" s="5"/>
      <c r="C21" s="8">
        <v>0</v>
      </c>
      <c r="D21" s="8">
        <v>0</v>
      </c>
      <c r="E21" s="8">
        <f t="shared" si="6"/>
        <v>0</v>
      </c>
      <c r="F21" s="8">
        <f t="shared" si="7"/>
        <v>0</v>
      </c>
      <c r="G21" s="8">
        <f t="shared" si="8"/>
        <v>0</v>
      </c>
      <c r="I21" s="9" t="s">
        <v>13</v>
      </c>
      <c r="J21" s="10">
        <f>F98</f>
        <v>1071000</v>
      </c>
    </row>
    <row r="22" spans="1:34" x14ac:dyDescent="0.25">
      <c r="A22" s="5"/>
      <c r="B22" s="5"/>
      <c r="C22" s="8">
        <v>0</v>
      </c>
      <c r="D22" s="8">
        <v>0</v>
      </c>
      <c r="E22" s="8">
        <f t="shared" si="6"/>
        <v>0</v>
      </c>
      <c r="F22" s="8">
        <f t="shared" si="7"/>
        <v>0</v>
      </c>
      <c r="G22" s="8">
        <f t="shared" si="8"/>
        <v>0</v>
      </c>
      <c r="I22" s="9" t="s">
        <v>7</v>
      </c>
      <c r="J22" s="10">
        <f>J18</f>
        <v>5000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1066000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  <c r="G28" s="16">
        <f>SUM(G20:G27)</f>
        <v>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367</v>
      </c>
      <c r="B30" s="5" t="s">
        <v>124</v>
      </c>
      <c r="C30" s="8">
        <v>160000</v>
      </c>
      <c r="D30" s="8">
        <v>0</v>
      </c>
      <c r="E30" s="8">
        <f t="shared" ref="E30:E36" si="9">C30-D30</f>
        <v>160000</v>
      </c>
      <c r="F30" s="8">
        <f t="shared" ref="F30:F36" si="10">E30*60%</f>
        <v>96000</v>
      </c>
      <c r="G30" s="8">
        <f t="shared" ref="G30:G36" si="11">E30*40%</f>
        <v>64000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371</v>
      </c>
      <c r="B31" s="5" t="s">
        <v>370</v>
      </c>
      <c r="C31" s="8">
        <v>150000</v>
      </c>
      <c r="D31" s="8">
        <v>0</v>
      </c>
      <c r="E31" s="8">
        <f t="shared" si="9"/>
        <v>150000</v>
      </c>
      <c r="F31" s="8">
        <f t="shared" si="10"/>
        <v>90000</v>
      </c>
      <c r="G31" s="8">
        <f t="shared" si="11"/>
        <v>60000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 t="s">
        <v>372</v>
      </c>
      <c r="B32" s="5" t="s">
        <v>101</v>
      </c>
      <c r="C32" s="8">
        <v>90000</v>
      </c>
      <c r="D32" s="8">
        <v>0</v>
      </c>
      <c r="E32" s="8">
        <f t="shared" si="9"/>
        <v>90000</v>
      </c>
      <c r="F32" s="8">
        <f t="shared" si="10"/>
        <v>54000</v>
      </c>
      <c r="G32" s="8">
        <f t="shared" si="11"/>
        <v>36000</v>
      </c>
    </row>
    <row r="33" spans="1:7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400000</v>
      </c>
      <c r="D37" s="21">
        <f>SUM(D30:D36)</f>
        <v>0</v>
      </c>
      <c r="E37" s="21">
        <f>SUM(E30:E36)</f>
        <v>400000</v>
      </c>
      <c r="F37" s="21">
        <f>SUM(F30:F36)</f>
        <v>240000</v>
      </c>
      <c r="G37" s="21">
        <f>SUM(G30:G36)</f>
        <v>160000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369</v>
      </c>
      <c r="B66" s="5" t="s">
        <v>368</v>
      </c>
      <c r="C66" s="8">
        <v>650000</v>
      </c>
      <c r="D66" s="8">
        <v>119000</v>
      </c>
      <c r="E66" s="8">
        <f t="shared" ref="E66:E78" si="15">C66-D66</f>
        <v>531000</v>
      </c>
      <c r="F66" s="8">
        <f t="shared" ref="F66:F78" si="16">E66</f>
        <v>531000</v>
      </c>
      <c r="G66" s="8"/>
    </row>
    <row r="67" spans="1:7" x14ac:dyDescent="0.25">
      <c r="A67" s="5" t="s">
        <v>373</v>
      </c>
      <c r="B67" s="5"/>
      <c r="C67" s="8">
        <v>300000</v>
      </c>
      <c r="D67" s="8">
        <v>0</v>
      </c>
      <c r="E67" s="8">
        <f t="shared" si="15"/>
        <v>300000</v>
      </c>
      <c r="F67" s="8">
        <f t="shared" si="16"/>
        <v>300000</v>
      </c>
      <c r="G67" s="8"/>
    </row>
    <row r="68" spans="1:7" x14ac:dyDescent="0.25">
      <c r="A68" s="5"/>
      <c r="B68" s="5"/>
      <c r="C68" s="8">
        <v>0</v>
      </c>
      <c r="D68" s="8">
        <v>0</v>
      </c>
      <c r="E68" s="8">
        <f t="shared" si="15"/>
        <v>0</v>
      </c>
      <c r="F68" s="8">
        <f t="shared" si="16"/>
        <v>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950000</v>
      </c>
      <c r="D75" s="18">
        <f>SUM(D66:D74)</f>
        <v>119000</v>
      </c>
      <c r="E75" s="18">
        <f>SUM(E66:E74)</f>
        <v>831000</v>
      </c>
      <c r="F75" s="18">
        <f>SUM(F66:F74)</f>
        <v>831000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1350000</v>
      </c>
      <c r="D98" s="27">
        <f>D97+D88+D79+D75+D64+D37+D28+D18+D10</f>
        <v>119000</v>
      </c>
      <c r="E98" s="27">
        <f>E97+E88+E79+E75+E64+E37+E28+E18+E10</f>
        <v>1231000</v>
      </c>
      <c r="F98" s="27">
        <f>F97+F88+F79+F75+F64+F37+F28+F18+F10</f>
        <v>1071000</v>
      </c>
      <c r="G98" s="27">
        <f>G97+G88+G79+G75+G64+G37+G28+G18+G10</f>
        <v>160000</v>
      </c>
    </row>
  </sheetData>
  <autoFilter ref="A1:G82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80" zoomScaleNormal="80" workbookViewId="0">
      <selection activeCell="B24" sqref="B24"/>
    </sheetView>
  </sheetViews>
  <sheetFormatPr baseColWidth="10" defaultRowHeight="15" x14ac:dyDescent="0.25"/>
  <cols>
    <col min="1" max="2" width="28.42578125" customWidth="1"/>
    <col min="3" max="3" width="18.42578125" style="1" customWidth="1"/>
    <col min="4" max="4" width="17" style="1" customWidth="1"/>
    <col min="5" max="5" width="23.5703125" style="1" customWidth="1"/>
    <col min="6" max="6" width="18.140625" style="1" customWidth="1"/>
    <col min="7" max="7" width="16.42578125" style="1" customWidth="1"/>
    <col min="8" max="8" width="4.140625" customWidth="1"/>
    <col min="9" max="9" width="53.140625" customWidth="1"/>
    <col min="10" max="10" width="18.28515625" style="2" customWidth="1"/>
  </cols>
  <sheetData>
    <row r="1" spans="1:34" s="43" customFormat="1" x14ac:dyDescent="0.25">
      <c r="A1" s="48" t="s">
        <v>0</v>
      </c>
      <c r="B1" s="74"/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I1" s="48" t="s">
        <v>7</v>
      </c>
      <c r="J1" s="4" t="s">
        <v>8</v>
      </c>
      <c r="AH1" s="43">
        <v>50000</v>
      </c>
    </row>
    <row r="2" spans="1:34" x14ac:dyDescent="0.25">
      <c r="A2" s="11" t="s">
        <v>40</v>
      </c>
      <c r="B2" s="11"/>
      <c r="C2" s="12"/>
      <c r="D2" s="12"/>
      <c r="E2" s="12"/>
      <c r="F2" s="12"/>
      <c r="G2" s="12"/>
      <c r="I2" s="22" t="s">
        <v>83</v>
      </c>
      <c r="J2" s="23">
        <v>100000</v>
      </c>
    </row>
    <row r="3" spans="1:34" x14ac:dyDescent="0.25">
      <c r="A3" s="5" t="s">
        <v>376</v>
      </c>
      <c r="B3" s="5" t="s">
        <v>375</v>
      </c>
      <c r="C3" s="8">
        <v>130000</v>
      </c>
      <c r="D3" s="8">
        <v>0</v>
      </c>
      <c r="E3" s="8">
        <f t="shared" ref="E3:E9" si="0">C3-D3</f>
        <v>130000</v>
      </c>
      <c r="F3" s="8">
        <f t="shared" ref="F3:F9" si="1">E3*60%</f>
        <v>78000</v>
      </c>
      <c r="G3" s="8">
        <f t="shared" ref="G3:G9" si="2">E3*40%</f>
        <v>52000</v>
      </c>
      <c r="I3" s="5"/>
      <c r="J3" s="6">
        <v>0</v>
      </c>
    </row>
    <row r="4" spans="1:34" x14ac:dyDescent="0.25">
      <c r="A4" s="5"/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/>
      <c r="J4" s="6">
        <v>0</v>
      </c>
    </row>
    <row r="5" spans="1:34" x14ac:dyDescent="0.25">
      <c r="A5" s="5"/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1:34" x14ac:dyDescent="0.25">
      <c r="A6" s="5"/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1:34" x14ac:dyDescent="0.25">
      <c r="A7" s="5"/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1:34" x14ac:dyDescent="0.25">
      <c r="A8" s="5"/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1:34" x14ac:dyDescent="0.25">
      <c r="A9" s="5"/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1:34" x14ac:dyDescent="0.25">
      <c r="A10" s="11" t="s">
        <v>41</v>
      </c>
      <c r="B10" s="11"/>
      <c r="C10" s="12">
        <f>SUM(C3:C9)</f>
        <v>130000</v>
      </c>
      <c r="D10" s="12">
        <f>SUM(D3:D9)</f>
        <v>0</v>
      </c>
      <c r="E10" s="12">
        <f>SUM(E3:E9)</f>
        <v>130000</v>
      </c>
      <c r="F10" s="12">
        <f>SUM(F3:F9)</f>
        <v>78000</v>
      </c>
      <c r="G10" s="12">
        <f>SUM(G3:G9)</f>
        <v>52000</v>
      </c>
      <c r="I10" s="5"/>
      <c r="J10" s="6">
        <v>0</v>
      </c>
    </row>
    <row r="11" spans="1:34" x14ac:dyDescent="0.25">
      <c r="A11" s="13" t="s">
        <v>210</v>
      </c>
      <c r="B11" s="13"/>
      <c r="C11" s="14"/>
      <c r="D11" s="14"/>
      <c r="E11" s="14"/>
      <c r="F11" s="14"/>
      <c r="G11" s="14"/>
      <c r="I11" s="5"/>
      <c r="J11" s="6">
        <v>0</v>
      </c>
    </row>
    <row r="12" spans="1:34" x14ac:dyDescent="0.25">
      <c r="A12" s="5" t="s">
        <v>273</v>
      </c>
      <c r="B12" s="5" t="s">
        <v>379</v>
      </c>
      <c r="C12" s="8">
        <v>200000</v>
      </c>
      <c r="D12" s="8">
        <v>40000</v>
      </c>
      <c r="E12" s="8">
        <f>C12-D12</f>
        <v>160000</v>
      </c>
      <c r="F12" s="8">
        <f>E12-G12</f>
        <v>120000</v>
      </c>
      <c r="G12" s="8">
        <v>40000</v>
      </c>
      <c r="I12" s="5"/>
      <c r="J12" s="6">
        <v>0</v>
      </c>
    </row>
    <row r="13" spans="1:34" x14ac:dyDescent="0.25">
      <c r="A13" s="5"/>
      <c r="B13" s="5"/>
      <c r="C13" s="8">
        <v>0</v>
      </c>
      <c r="D13" s="8">
        <v>0</v>
      </c>
      <c r="E13" s="8">
        <f t="shared" ref="E13:E17" si="3">C13-D13</f>
        <v>0</v>
      </c>
      <c r="F13" s="8">
        <f t="shared" ref="F13:F17" si="4">E13*60%</f>
        <v>0</v>
      </c>
      <c r="G13" s="8">
        <f t="shared" ref="G13:G17" si="5">E13*40%</f>
        <v>0</v>
      </c>
      <c r="I13" s="5"/>
      <c r="J13" s="6">
        <v>0</v>
      </c>
    </row>
    <row r="14" spans="1:34" x14ac:dyDescent="0.25">
      <c r="A14" s="5"/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1:34" x14ac:dyDescent="0.25">
      <c r="A15" s="5"/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1:34" x14ac:dyDescent="0.25">
      <c r="A16" s="5"/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1:34" x14ac:dyDescent="0.25">
      <c r="A17" s="5"/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1:34" x14ac:dyDescent="0.25">
      <c r="A18" s="13" t="s">
        <v>117</v>
      </c>
      <c r="B18" s="13"/>
      <c r="C18" s="14">
        <f>SUM(C12:C12)</f>
        <v>200000</v>
      </c>
      <c r="D18" s="14">
        <f>SUM(D12:D12)</f>
        <v>40000</v>
      </c>
      <c r="E18" s="14">
        <f>SUM(E12:E12)</f>
        <v>160000</v>
      </c>
      <c r="F18" s="14">
        <f>SUM(F12:F12)</f>
        <v>120000</v>
      </c>
      <c r="G18" s="14">
        <f>SUM(G12:G12)</f>
        <v>40000</v>
      </c>
      <c r="J18" s="2">
        <f>SUM(J2:J7)</f>
        <v>100000</v>
      </c>
    </row>
    <row r="19" spans="1:34" x14ac:dyDescent="0.25">
      <c r="A19" s="15" t="s">
        <v>42</v>
      </c>
      <c r="B19" s="15"/>
      <c r="C19" s="16"/>
      <c r="D19" s="16"/>
      <c r="E19" s="16"/>
      <c r="F19" s="16"/>
      <c r="G19" s="16"/>
    </row>
    <row r="20" spans="1:34" x14ac:dyDescent="0.25">
      <c r="A20" s="5" t="s">
        <v>377</v>
      </c>
      <c r="B20" s="5" t="s">
        <v>59</v>
      </c>
      <c r="C20" s="8">
        <v>300000</v>
      </c>
      <c r="D20" s="8">
        <v>70000</v>
      </c>
      <c r="E20" s="8">
        <f t="shared" ref="E20:E27" si="6">C20-D20</f>
        <v>230000</v>
      </c>
      <c r="F20" s="19">
        <f>E20-G20</f>
        <v>100000</v>
      </c>
      <c r="G20" s="19">
        <v>130000</v>
      </c>
    </row>
    <row r="21" spans="1:34" x14ac:dyDescent="0.25">
      <c r="A21" s="5" t="s">
        <v>381</v>
      </c>
      <c r="B21" s="5" t="s">
        <v>110</v>
      </c>
      <c r="C21" s="8">
        <v>80000</v>
      </c>
      <c r="D21" s="8">
        <v>0</v>
      </c>
      <c r="E21" s="8">
        <f t="shared" si="6"/>
        <v>80000</v>
      </c>
      <c r="F21" s="8">
        <f t="shared" ref="F21:F27" si="7">E21*60%</f>
        <v>48000</v>
      </c>
      <c r="G21" s="8">
        <f t="shared" ref="G21:G27" si="8">E21*40%</f>
        <v>32000</v>
      </c>
      <c r="I21" s="9" t="s">
        <v>13</v>
      </c>
      <c r="J21" s="10">
        <f>F98</f>
        <v>1470000</v>
      </c>
    </row>
    <row r="22" spans="1:34" x14ac:dyDescent="0.25">
      <c r="A22" s="5" t="s">
        <v>384</v>
      </c>
      <c r="B22" s="5" t="s">
        <v>130</v>
      </c>
      <c r="C22" s="8">
        <v>120000</v>
      </c>
      <c r="D22" s="8">
        <v>0</v>
      </c>
      <c r="E22" s="8">
        <f t="shared" si="6"/>
        <v>120000</v>
      </c>
      <c r="F22" s="8">
        <f t="shared" si="7"/>
        <v>72000</v>
      </c>
      <c r="G22" s="8">
        <f t="shared" si="8"/>
        <v>48000</v>
      </c>
      <c r="I22" s="9" t="s">
        <v>7</v>
      </c>
      <c r="J22" s="10">
        <f>J18</f>
        <v>100000</v>
      </c>
    </row>
    <row r="23" spans="1:34" x14ac:dyDescent="0.25">
      <c r="A23" s="5"/>
      <c r="B23" s="5"/>
      <c r="C23" s="8">
        <v>0</v>
      </c>
      <c r="D23" s="8">
        <v>0</v>
      </c>
      <c r="E23" s="8">
        <f t="shared" si="6"/>
        <v>0</v>
      </c>
      <c r="F23" s="8">
        <f t="shared" si="7"/>
        <v>0</v>
      </c>
      <c r="G23" s="8">
        <f t="shared" si="8"/>
        <v>0</v>
      </c>
      <c r="I23" s="9" t="s">
        <v>12</v>
      </c>
      <c r="J23" s="10">
        <f>J21-J22</f>
        <v>1370000</v>
      </c>
    </row>
    <row r="24" spans="1:34" x14ac:dyDescent="0.25">
      <c r="A24" s="5"/>
      <c r="B24" s="5"/>
      <c r="C24" s="8">
        <v>0</v>
      </c>
      <c r="D24" s="8">
        <v>0</v>
      </c>
      <c r="E24" s="8">
        <f t="shared" si="6"/>
        <v>0</v>
      </c>
      <c r="F24" s="8">
        <f t="shared" si="7"/>
        <v>0</v>
      </c>
      <c r="G24" s="8">
        <f t="shared" si="8"/>
        <v>0</v>
      </c>
    </row>
    <row r="25" spans="1:34" x14ac:dyDescent="0.25">
      <c r="A25" s="5"/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</row>
    <row r="26" spans="1:34" x14ac:dyDescent="0.25">
      <c r="A26" s="5"/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</row>
    <row r="27" spans="1:34" x14ac:dyDescent="0.25">
      <c r="A27" s="5"/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2"/>
    </row>
    <row r="28" spans="1:34" x14ac:dyDescent="0.25">
      <c r="A28" s="15" t="s">
        <v>43</v>
      </c>
      <c r="B28" s="15"/>
      <c r="C28" s="16">
        <f>SUM(C20:C27)</f>
        <v>500000</v>
      </c>
      <c r="D28" s="16">
        <f>SUM(D20:D27)</f>
        <v>70000</v>
      </c>
      <c r="E28" s="16">
        <f>SUM(E20:E27)</f>
        <v>430000</v>
      </c>
      <c r="F28" s="16">
        <f>SUM(F20:F27)</f>
        <v>220000</v>
      </c>
      <c r="G28" s="16">
        <f>SUM(G20:G27)</f>
        <v>210000</v>
      </c>
    </row>
    <row r="29" spans="1:34" x14ac:dyDescent="0.25">
      <c r="A29" s="20" t="s">
        <v>44</v>
      </c>
      <c r="B29" s="20"/>
      <c r="C29" s="21"/>
      <c r="D29" s="21"/>
      <c r="E29" s="21"/>
      <c r="F29" s="21"/>
      <c r="G29" s="21"/>
    </row>
    <row r="30" spans="1:34" s="2" customFormat="1" x14ac:dyDescent="0.25">
      <c r="A30" s="5" t="s">
        <v>378</v>
      </c>
      <c r="B30" s="5" t="s">
        <v>375</v>
      </c>
      <c r="C30" s="8">
        <v>140000</v>
      </c>
      <c r="D30" s="8">
        <v>0</v>
      </c>
      <c r="E30" s="8">
        <f t="shared" ref="E30:E36" si="9">C30-D30</f>
        <v>140000</v>
      </c>
      <c r="F30" s="8">
        <f t="shared" ref="F30:F36" si="10">E30*60%</f>
        <v>84000</v>
      </c>
      <c r="G30" s="8">
        <f t="shared" ref="G30:G36" si="11">E30*40%</f>
        <v>56000</v>
      </c>
      <c r="H30"/>
      <c r="I30" s="25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5" t="s">
        <v>382</v>
      </c>
      <c r="B31" s="5" t="s">
        <v>130</v>
      </c>
      <c r="C31" s="8">
        <v>80000</v>
      </c>
      <c r="D31" s="8">
        <v>0</v>
      </c>
      <c r="E31" s="8">
        <f t="shared" si="9"/>
        <v>80000</v>
      </c>
      <c r="F31" s="8">
        <f t="shared" si="10"/>
        <v>48000</v>
      </c>
      <c r="G31" s="8">
        <f t="shared" si="11"/>
        <v>32000</v>
      </c>
      <c r="H31"/>
      <c r="I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5"/>
      <c r="B32" s="5"/>
      <c r="C32" s="8">
        <v>0</v>
      </c>
      <c r="D32" s="8">
        <v>0</v>
      </c>
      <c r="E32" s="8">
        <f t="shared" si="9"/>
        <v>0</v>
      </c>
      <c r="F32" s="8">
        <f t="shared" si="10"/>
        <v>0</v>
      </c>
      <c r="G32" s="8">
        <f t="shared" si="11"/>
        <v>0</v>
      </c>
    </row>
    <row r="33" spans="1:7" ht="12" customHeight="1" x14ac:dyDescent="0.25">
      <c r="A33" s="5"/>
      <c r="B33" s="5"/>
      <c r="C33" s="8">
        <v>0</v>
      </c>
      <c r="D33" s="8">
        <v>0</v>
      </c>
      <c r="E33" s="8">
        <f t="shared" si="9"/>
        <v>0</v>
      </c>
      <c r="F33" s="8">
        <f t="shared" si="10"/>
        <v>0</v>
      </c>
      <c r="G33" s="8">
        <f t="shared" si="11"/>
        <v>0</v>
      </c>
    </row>
    <row r="34" spans="1:7" hidden="1" x14ac:dyDescent="0.25">
      <c r="A34" s="5"/>
      <c r="B34" s="5"/>
      <c r="C34" s="8">
        <v>0</v>
      </c>
      <c r="D34" s="8">
        <v>0</v>
      </c>
      <c r="E34" s="8">
        <f t="shared" si="9"/>
        <v>0</v>
      </c>
      <c r="F34" s="8">
        <f t="shared" si="10"/>
        <v>0</v>
      </c>
      <c r="G34" s="8">
        <f t="shared" si="11"/>
        <v>0</v>
      </c>
    </row>
    <row r="35" spans="1:7" x14ac:dyDescent="0.25">
      <c r="A35" s="5"/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</row>
    <row r="36" spans="1:7" x14ac:dyDescent="0.25">
      <c r="A36" s="5"/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</row>
    <row r="37" spans="1:7" x14ac:dyDescent="0.25">
      <c r="A37" s="20" t="s">
        <v>45</v>
      </c>
      <c r="B37" s="20"/>
      <c r="C37" s="21">
        <f>SUM(C30:C36)</f>
        <v>220000</v>
      </c>
      <c r="D37" s="21">
        <f>SUM(D30:D36)</f>
        <v>0</v>
      </c>
      <c r="E37" s="21">
        <f>SUM(E30:E36)</f>
        <v>220000</v>
      </c>
      <c r="F37" s="21">
        <f>SUM(F30:F36)</f>
        <v>132000</v>
      </c>
      <c r="G37" s="21">
        <f>SUM(G30:G36)</f>
        <v>88000</v>
      </c>
    </row>
    <row r="38" spans="1:7" x14ac:dyDescent="0.25">
      <c r="A38" s="49" t="s">
        <v>38</v>
      </c>
      <c r="B38" s="49"/>
      <c r="C38" s="50">
        <v>0</v>
      </c>
      <c r="D38" s="50">
        <v>0</v>
      </c>
      <c r="E38" s="50">
        <f>C38-D38</f>
        <v>0</v>
      </c>
      <c r="F38" s="50">
        <f>E38*60%</f>
        <v>0</v>
      </c>
      <c r="G38" s="50">
        <f>E38*40%</f>
        <v>0</v>
      </c>
    </row>
    <row r="39" spans="1:7" x14ac:dyDescent="0.25">
      <c r="A39" s="28"/>
      <c r="B39" s="28"/>
      <c r="C39" s="29">
        <v>0</v>
      </c>
      <c r="D39" s="29">
        <v>0</v>
      </c>
      <c r="E39" s="29">
        <f t="shared" ref="E39:E63" si="12">C39-D39</f>
        <v>0</v>
      </c>
      <c r="F39" s="29">
        <f t="shared" ref="F39:F63" si="13">E39*60%</f>
        <v>0</v>
      </c>
      <c r="G39" s="29">
        <f t="shared" ref="G39:G63" si="14">E39*40%</f>
        <v>0</v>
      </c>
    </row>
    <row r="40" spans="1:7" x14ac:dyDescent="0.25">
      <c r="A40" s="28"/>
      <c r="B40" s="28"/>
      <c r="C40" s="29">
        <v>0</v>
      </c>
      <c r="D40" s="29">
        <v>0</v>
      </c>
      <c r="E40" s="29">
        <f t="shared" si="12"/>
        <v>0</v>
      </c>
      <c r="F40" s="29">
        <f t="shared" si="13"/>
        <v>0</v>
      </c>
      <c r="G40" s="29">
        <f t="shared" si="14"/>
        <v>0</v>
      </c>
    </row>
    <row r="41" spans="1:7" x14ac:dyDescent="0.25">
      <c r="A41" s="28"/>
      <c r="B41" s="28"/>
      <c r="C41" s="29">
        <v>0</v>
      </c>
      <c r="D41" s="29">
        <v>0</v>
      </c>
      <c r="E41" s="29">
        <f t="shared" si="12"/>
        <v>0</v>
      </c>
      <c r="F41" s="29">
        <f t="shared" si="13"/>
        <v>0</v>
      </c>
      <c r="G41" s="29">
        <f t="shared" si="14"/>
        <v>0</v>
      </c>
    </row>
    <row r="42" spans="1:7" x14ac:dyDescent="0.25">
      <c r="A42" s="28"/>
      <c r="B42" s="28"/>
      <c r="C42" s="29">
        <v>0</v>
      </c>
      <c r="D42" s="29">
        <v>0</v>
      </c>
      <c r="E42" s="29">
        <f t="shared" si="12"/>
        <v>0</v>
      </c>
      <c r="F42" s="29">
        <f t="shared" si="13"/>
        <v>0</v>
      </c>
      <c r="G42" s="29">
        <f t="shared" si="14"/>
        <v>0</v>
      </c>
    </row>
    <row r="43" spans="1:7" x14ac:dyDescent="0.25">
      <c r="A43" s="28"/>
      <c r="B43" s="28"/>
      <c r="C43" s="29">
        <v>0</v>
      </c>
      <c r="D43" s="29">
        <v>0</v>
      </c>
      <c r="E43" s="29">
        <f t="shared" si="12"/>
        <v>0</v>
      </c>
      <c r="F43" s="29">
        <f t="shared" si="13"/>
        <v>0</v>
      </c>
      <c r="G43" s="29">
        <f t="shared" si="14"/>
        <v>0</v>
      </c>
    </row>
    <row r="44" spans="1:7" x14ac:dyDescent="0.25">
      <c r="A44" s="28"/>
      <c r="B44" s="28"/>
      <c r="C44" s="29">
        <v>0</v>
      </c>
      <c r="D44" s="29">
        <v>0</v>
      </c>
      <c r="E44" s="29">
        <f t="shared" si="12"/>
        <v>0</v>
      </c>
      <c r="F44" s="29">
        <f t="shared" si="13"/>
        <v>0</v>
      </c>
      <c r="G44" s="29">
        <f t="shared" si="14"/>
        <v>0</v>
      </c>
    </row>
    <row r="45" spans="1:7" x14ac:dyDescent="0.25">
      <c r="A45" s="28"/>
      <c r="B45" s="28"/>
      <c r="C45" s="29">
        <v>0</v>
      </c>
      <c r="D45" s="29">
        <v>0</v>
      </c>
      <c r="E45" s="29">
        <f t="shared" si="12"/>
        <v>0</v>
      </c>
      <c r="F45" s="29">
        <f t="shared" si="13"/>
        <v>0</v>
      </c>
      <c r="G45" s="29">
        <f t="shared" si="14"/>
        <v>0</v>
      </c>
    </row>
    <row r="46" spans="1:7" x14ac:dyDescent="0.25">
      <c r="A46" s="28"/>
      <c r="B46" s="28"/>
      <c r="C46" s="29">
        <v>0</v>
      </c>
      <c r="D46" s="29">
        <v>0</v>
      </c>
      <c r="E46" s="29">
        <f t="shared" si="12"/>
        <v>0</v>
      </c>
      <c r="F46" s="29">
        <f t="shared" si="13"/>
        <v>0</v>
      </c>
      <c r="G46" s="29">
        <f t="shared" si="14"/>
        <v>0</v>
      </c>
    </row>
    <row r="47" spans="1:7" x14ac:dyDescent="0.25">
      <c r="A47" s="28"/>
      <c r="B47" s="28"/>
      <c r="C47" s="29">
        <v>0</v>
      </c>
      <c r="D47" s="29">
        <v>0</v>
      </c>
      <c r="E47" s="29">
        <f t="shared" si="12"/>
        <v>0</v>
      </c>
      <c r="F47" s="29">
        <f t="shared" si="13"/>
        <v>0</v>
      </c>
      <c r="G47" s="29">
        <f t="shared" si="14"/>
        <v>0</v>
      </c>
    </row>
    <row r="48" spans="1:7" x14ac:dyDescent="0.25">
      <c r="A48" s="28"/>
      <c r="B48" s="28"/>
      <c r="C48" s="29">
        <v>0</v>
      </c>
      <c r="D48" s="29">
        <v>0</v>
      </c>
      <c r="E48" s="29">
        <f t="shared" si="12"/>
        <v>0</v>
      </c>
      <c r="F48" s="29">
        <f t="shared" si="13"/>
        <v>0</v>
      </c>
      <c r="G48" s="29">
        <f t="shared" si="14"/>
        <v>0</v>
      </c>
    </row>
    <row r="49" spans="1:7" x14ac:dyDescent="0.25">
      <c r="A49" s="28"/>
      <c r="B49" s="28"/>
      <c r="C49" s="29">
        <v>0</v>
      </c>
      <c r="D49" s="29">
        <v>0</v>
      </c>
      <c r="E49" s="29">
        <f t="shared" si="12"/>
        <v>0</v>
      </c>
      <c r="F49" s="29">
        <f t="shared" si="13"/>
        <v>0</v>
      </c>
      <c r="G49" s="29">
        <f t="shared" si="14"/>
        <v>0</v>
      </c>
    </row>
    <row r="50" spans="1:7" x14ac:dyDescent="0.25">
      <c r="A50" s="28"/>
      <c r="B50" s="28"/>
      <c r="C50" s="29">
        <v>0</v>
      </c>
      <c r="D50" s="29">
        <v>0</v>
      </c>
      <c r="E50" s="29">
        <f t="shared" si="12"/>
        <v>0</v>
      </c>
      <c r="F50" s="29">
        <f t="shared" si="13"/>
        <v>0</v>
      </c>
      <c r="G50" s="29">
        <f t="shared" si="14"/>
        <v>0</v>
      </c>
    </row>
    <row r="51" spans="1:7" x14ac:dyDescent="0.25">
      <c r="A51" s="28"/>
      <c r="B51" s="28"/>
      <c r="C51" s="29">
        <v>0</v>
      </c>
      <c r="D51" s="29">
        <v>0</v>
      </c>
      <c r="E51" s="29">
        <f t="shared" si="12"/>
        <v>0</v>
      </c>
      <c r="F51" s="29">
        <f t="shared" si="13"/>
        <v>0</v>
      </c>
      <c r="G51" s="29">
        <f t="shared" si="14"/>
        <v>0</v>
      </c>
    </row>
    <row r="52" spans="1:7" x14ac:dyDescent="0.25">
      <c r="A52" s="28"/>
      <c r="B52" s="28"/>
      <c r="C52" s="29">
        <v>0</v>
      </c>
      <c r="D52" s="29">
        <v>0</v>
      </c>
      <c r="E52" s="29">
        <f t="shared" si="12"/>
        <v>0</v>
      </c>
      <c r="F52" s="29">
        <f t="shared" si="13"/>
        <v>0</v>
      </c>
      <c r="G52" s="29">
        <f t="shared" si="14"/>
        <v>0</v>
      </c>
    </row>
    <row r="53" spans="1:7" x14ac:dyDescent="0.25">
      <c r="A53" s="28"/>
      <c r="B53" s="28"/>
      <c r="C53" s="29">
        <v>0</v>
      </c>
      <c r="D53" s="29">
        <v>0</v>
      </c>
      <c r="E53" s="29">
        <f t="shared" si="12"/>
        <v>0</v>
      </c>
      <c r="F53" s="29">
        <f t="shared" si="13"/>
        <v>0</v>
      </c>
      <c r="G53" s="29">
        <f t="shared" si="14"/>
        <v>0</v>
      </c>
    </row>
    <row r="54" spans="1:7" x14ac:dyDescent="0.25">
      <c r="A54" s="28"/>
      <c r="B54" s="28"/>
      <c r="C54" s="29">
        <v>0</v>
      </c>
      <c r="D54" s="29">
        <v>0</v>
      </c>
      <c r="E54" s="29">
        <f t="shared" si="12"/>
        <v>0</v>
      </c>
      <c r="F54" s="29">
        <f t="shared" si="13"/>
        <v>0</v>
      </c>
      <c r="G54" s="29">
        <f t="shared" si="14"/>
        <v>0</v>
      </c>
    </row>
    <row r="55" spans="1:7" x14ac:dyDescent="0.25">
      <c r="A55" s="28"/>
      <c r="B55" s="28"/>
      <c r="C55" s="29">
        <v>0</v>
      </c>
      <c r="D55" s="29">
        <v>0</v>
      </c>
      <c r="E55" s="29">
        <f t="shared" si="12"/>
        <v>0</v>
      </c>
      <c r="F55" s="29">
        <f t="shared" si="13"/>
        <v>0</v>
      </c>
      <c r="G55" s="29">
        <f t="shared" si="14"/>
        <v>0</v>
      </c>
    </row>
    <row r="56" spans="1:7" x14ac:dyDescent="0.25">
      <c r="A56" s="28"/>
      <c r="B56" s="28"/>
      <c r="C56" s="29">
        <v>0</v>
      </c>
      <c r="D56" s="29">
        <v>0</v>
      </c>
      <c r="E56" s="29">
        <f t="shared" si="12"/>
        <v>0</v>
      </c>
      <c r="F56" s="29">
        <f t="shared" si="13"/>
        <v>0</v>
      </c>
      <c r="G56" s="29">
        <f t="shared" si="14"/>
        <v>0</v>
      </c>
    </row>
    <row r="57" spans="1:7" x14ac:dyDescent="0.25">
      <c r="A57" s="28"/>
      <c r="B57" s="28"/>
      <c r="C57" s="29">
        <v>0</v>
      </c>
      <c r="D57" s="29">
        <v>0</v>
      </c>
      <c r="E57" s="29">
        <f t="shared" si="12"/>
        <v>0</v>
      </c>
      <c r="F57" s="29">
        <f t="shared" si="13"/>
        <v>0</v>
      </c>
      <c r="G57" s="29">
        <f t="shared" si="14"/>
        <v>0</v>
      </c>
    </row>
    <row r="58" spans="1:7" x14ac:dyDescent="0.25">
      <c r="A58" s="28"/>
      <c r="B58" s="28"/>
      <c r="C58" s="29">
        <v>0</v>
      </c>
      <c r="D58" s="29">
        <v>0</v>
      </c>
      <c r="E58" s="29">
        <f t="shared" si="12"/>
        <v>0</v>
      </c>
      <c r="F58" s="29">
        <f t="shared" si="13"/>
        <v>0</v>
      </c>
      <c r="G58" s="29">
        <f t="shared" si="14"/>
        <v>0</v>
      </c>
    </row>
    <row r="59" spans="1:7" x14ac:dyDescent="0.25">
      <c r="A59" s="30"/>
      <c r="B59" s="30"/>
      <c r="C59" s="29">
        <v>0</v>
      </c>
      <c r="D59" s="29">
        <v>0</v>
      </c>
      <c r="E59" s="29">
        <f t="shared" si="12"/>
        <v>0</v>
      </c>
      <c r="F59" s="29">
        <f t="shared" si="13"/>
        <v>0</v>
      </c>
      <c r="G59" s="29">
        <f t="shared" si="14"/>
        <v>0</v>
      </c>
    </row>
    <row r="60" spans="1:7" x14ac:dyDescent="0.25">
      <c r="A60" s="28"/>
      <c r="B60" s="28"/>
      <c r="C60" s="29">
        <v>0</v>
      </c>
      <c r="D60" s="29">
        <v>0</v>
      </c>
      <c r="E60" s="29">
        <f t="shared" si="12"/>
        <v>0</v>
      </c>
      <c r="F60" s="29">
        <f t="shared" si="13"/>
        <v>0</v>
      </c>
      <c r="G60" s="29">
        <f t="shared" si="14"/>
        <v>0</v>
      </c>
    </row>
    <row r="61" spans="1:7" x14ac:dyDescent="0.25">
      <c r="A61" s="28"/>
      <c r="B61" s="28"/>
      <c r="C61" s="29">
        <v>0</v>
      </c>
      <c r="D61" s="29">
        <v>0</v>
      </c>
      <c r="E61" s="29">
        <f t="shared" si="12"/>
        <v>0</v>
      </c>
      <c r="F61" s="29">
        <f t="shared" si="13"/>
        <v>0</v>
      </c>
      <c r="G61" s="29">
        <f t="shared" si="14"/>
        <v>0</v>
      </c>
    </row>
    <row r="62" spans="1:7" x14ac:dyDescent="0.25">
      <c r="A62" s="28"/>
      <c r="B62" s="28"/>
      <c r="C62" s="29">
        <v>0</v>
      </c>
      <c r="D62" s="29">
        <v>0</v>
      </c>
      <c r="E62" s="29">
        <f t="shared" si="12"/>
        <v>0</v>
      </c>
      <c r="F62" s="29">
        <f t="shared" si="13"/>
        <v>0</v>
      </c>
      <c r="G62" s="29">
        <f t="shared" si="14"/>
        <v>0</v>
      </c>
    </row>
    <row r="63" spans="1:7" x14ac:dyDescent="0.25">
      <c r="A63" s="28"/>
      <c r="B63" s="28"/>
      <c r="C63" s="29">
        <v>0</v>
      </c>
      <c r="D63" s="29">
        <v>0</v>
      </c>
      <c r="E63" s="29">
        <f t="shared" si="12"/>
        <v>0</v>
      </c>
      <c r="F63" s="29">
        <f t="shared" si="13"/>
        <v>0</v>
      </c>
      <c r="G63" s="29">
        <f t="shared" si="14"/>
        <v>0</v>
      </c>
    </row>
    <row r="64" spans="1:7" x14ac:dyDescent="0.25">
      <c r="A64" s="31" t="s">
        <v>39</v>
      </c>
      <c r="B64" s="31"/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  <c r="G64" s="32">
        <f>SUM(G59:G63)</f>
        <v>0</v>
      </c>
    </row>
    <row r="65" spans="1:7" x14ac:dyDescent="0.25">
      <c r="A65" s="17" t="s">
        <v>46</v>
      </c>
      <c r="B65" s="17"/>
      <c r="C65" s="18"/>
      <c r="D65" s="18"/>
      <c r="E65" s="18"/>
      <c r="F65" s="18"/>
      <c r="G65" s="18"/>
    </row>
    <row r="66" spans="1:7" x14ac:dyDescent="0.25">
      <c r="A66" s="5" t="s">
        <v>308</v>
      </c>
      <c r="B66" s="5" t="s">
        <v>213</v>
      </c>
      <c r="C66" s="8">
        <v>120000</v>
      </c>
      <c r="D66" s="8">
        <v>0</v>
      </c>
      <c r="E66" s="8">
        <f t="shared" ref="E66:E78" si="15">C66-D66</f>
        <v>120000</v>
      </c>
      <c r="F66" s="8">
        <f t="shared" ref="F66:F78" si="16">E66</f>
        <v>120000</v>
      </c>
      <c r="G66" s="8"/>
    </row>
    <row r="67" spans="1:7" x14ac:dyDescent="0.25">
      <c r="A67" s="5" t="s">
        <v>380</v>
      </c>
      <c r="B67" s="5" t="s">
        <v>59</v>
      </c>
      <c r="C67" s="8">
        <v>500000</v>
      </c>
      <c r="D67" s="8">
        <v>0</v>
      </c>
      <c r="E67" s="8">
        <f t="shared" si="15"/>
        <v>500000</v>
      </c>
      <c r="F67" s="8">
        <f t="shared" si="16"/>
        <v>500000</v>
      </c>
      <c r="G67" s="8"/>
    </row>
    <row r="68" spans="1:7" x14ac:dyDescent="0.25">
      <c r="A68" s="5" t="s">
        <v>383</v>
      </c>
      <c r="B68" s="5" t="s">
        <v>77</v>
      </c>
      <c r="C68" s="8">
        <v>300000</v>
      </c>
      <c r="D68" s="8">
        <v>0</v>
      </c>
      <c r="E68" s="8">
        <f t="shared" si="15"/>
        <v>300000</v>
      </c>
      <c r="F68" s="8">
        <f t="shared" si="16"/>
        <v>300000</v>
      </c>
      <c r="G68" s="8"/>
    </row>
    <row r="69" spans="1:7" x14ac:dyDescent="0.25">
      <c r="A69" s="5"/>
      <c r="B69" s="5"/>
      <c r="C69" s="8">
        <v>0</v>
      </c>
      <c r="D69" s="8">
        <v>0</v>
      </c>
      <c r="E69" s="8">
        <f t="shared" si="15"/>
        <v>0</v>
      </c>
      <c r="F69" s="8">
        <f t="shared" si="16"/>
        <v>0</v>
      </c>
      <c r="G69" s="8"/>
    </row>
    <row r="70" spans="1:7" x14ac:dyDescent="0.25">
      <c r="A70" s="5"/>
      <c r="B70" s="5"/>
      <c r="C70" s="8">
        <v>0</v>
      </c>
      <c r="D70" s="8">
        <v>0</v>
      </c>
      <c r="E70" s="8">
        <f t="shared" si="15"/>
        <v>0</v>
      </c>
      <c r="F70" s="8">
        <f t="shared" si="16"/>
        <v>0</v>
      </c>
      <c r="G70" s="8"/>
    </row>
    <row r="71" spans="1:7" x14ac:dyDescent="0.25">
      <c r="A71" s="5"/>
      <c r="B71" s="5"/>
      <c r="C71" s="8">
        <v>0</v>
      </c>
      <c r="D71" s="8">
        <v>0</v>
      </c>
      <c r="E71" s="8">
        <f t="shared" si="15"/>
        <v>0</v>
      </c>
      <c r="F71" s="8">
        <f t="shared" si="16"/>
        <v>0</v>
      </c>
      <c r="G71" s="8"/>
    </row>
    <row r="72" spans="1:7" x14ac:dyDescent="0.25">
      <c r="A72" s="5"/>
      <c r="B72" s="5"/>
      <c r="C72" s="8">
        <v>0</v>
      </c>
      <c r="D72" s="8">
        <v>0</v>
      </c>
      <c r="E72" s="8">
        <f t="shared" si="15"/>
        <v>0</v>
      </c>
      <c r="F72" s="8">
        <f t="shared" si="16"/>
        <v>0</v>
      </c>
      <c r="G72" s="8"/>
    </row>
    <row r="73" spans="1:7" x14ac:dyDescent="0.25">
      <c r="A73" s="5"/>
      <c r="B73" s="5"/>
      <c r="C73" s="8">
        <v>0</v>
      </c>
      <c r="D73" s="8">
        <v>0</v>
      </c>
      <c r="E73" s="8">
        <f t="shared" si="15"/>
        <v>0</v>
      </c>
      <c r="F73" s="8">
        <f t="shared" si="16"/>
        <v>0</v>
      </c>
      <c r="G73" s="8"/>
    </row>
    <row r="74" spans="1:7" x14ac:dyDescent="0.25">
      <c r="A74" s="5"/>
      <c r="B74" s="5"/>
      <c r="C74" s="8">
        <v>0</v>
      </c>
      <c r="D74" s="8">
        <v>0</v>
      </c>
      <c r="E74" s="8">
        <f t="shared" si="15"/>
        <v>0</v>
      </c>
      <c r="F74" s="8">
        <f t="shared" si="16"/>
        <v>0</v>
      </c>
      <c r="G74" s="8"/>
    </row>
    <row r="75" spans="1:7" x14ac:dyDescent="0.25">
      <c r="A75" s="17" t="s">
        <v>19</v>
      </c>
      <c r="B75" s="17"/>
      <c r="C75" s="18">
        <f>SUM(C66:C74)</f>
        <v>920000</v>
      </c>
      <c r="D75" s="18">
        <f>SUM(D66:D74)</f>
        <v>0</v>
      </c>
      <c r="E75" s="18">
        <f>SUM(E66:E74)</f>
        <v>920000</v>
      </c>
      <c r="F75" s="18">
        <f>SUM(F66:F74)</f>
        <v>920000</v>
      </c>
      <c r="G75" s="18">
        <f>SUM(G66:G74)</f>
        <v>0</v>
      </c>
    </row>
    <row r="76" spans="1:7" x14ac:dyDescent="0.25">
      <c r="A76" s="34" t="s">
        <v>23</v>
      </c>
      <c r="B76" s="34"/>
      <c r="C76" s="35"/>
      <c r="D76" s="35"/>
      <c r="E76" s="35"/>
      <c r="F76" s="35"/>
      <c r="G76" s="35"/>
    </row>
    <row r="77" spans="1:7" x14ac:dyDescent="0.25">
      <c r="A77" s="5"/>
      <c r="B77" s="5"/>
      <c r="C77" s="8">
        <v>0</v>
      </c>
      <c r="D77" s="8">
        <v>0</v>
      </c>
      <c r="E77" s="8">
        <f t="shared" si="15"/>
        <v>0</v>
      </c>
      <c r="F77" s="8">
        <f t="shared" si="16"/>
        <v>0</v>
      </c>
      <c r="G77" s="8">
        <v>0</v>
      </c>
    </row>
    <row r="78" spans="1:7" x14ac:dyDescent="0.25">
      <c r="A78" s="5"/>
      <c r="B78" s="5"/>
      <c r="C78" s="8">
        <v>0</v>
      </c>
      <c r="D78" s="8">
        <v>0</v>
      </c>
      <c r="E78" s="8">
        <f t="shared" si="15"/>
        <v>0</v>
      </c>
      <c r="F78" s="8">
        <f t="shared" si="16"/>
        <v>0</v>
      </c>
      <c r="G78" s="8">
        <v>0</v>
      </c>
    </row>
    <row r="79" spans="1:7" x14ac:dyDescent="0.25">
      <c r="A79" s="34" t="s">
        <v>27</v>
      </c>
      <c r="B79" s="34"/>
      <c r="C79" s="35">
        <f>SUM(C77:C78)</f>
        <v>0</v>
      </c>
      <c r="D79" s="35">
        <f>SUM(D77:D78)</f>
        <v>0</v>
      </c>
      <c r="E79" s="35">
        <f>SUM(E77:E78)</f>
        <v>0</v>
      </c>
      <c r="F79" s="35">
        <f>SUM(F77:F78)</f>
        <v>0</v>
      </c>
      <c r="G79" s="35"/>
    </row>
    <row r="80" spans="1:7" x14ac:dyDescent="0.25">
      <c r="A80" s="39" t="s">
        <v>30</v>
      </c>
      <c r="B80" s="39"/>
      <c r="C80" s="40"/>
      <c r="D80" s="40"/>
      <c r="E80" s="40"/>
      <c r="F80" s="40"/>
      <c r="G80" s="40"/>
    </row>
    <row r="81" spans="1:7" x14ac:dyDescent="0.25">
      <c r="A81" s="28"/>
      <c r="B81" s="28"/>
      <c r="C81" s="29">
        <v>0</v>
      </c>
      <c r="D81" s="29">
        <v>0</v>
      </c>
      <c r="E81" s="29">
        <f>C81-D81</f>
        <v>0</v>
      </c>
      <c r="F81" s="29">
        <f>E81*60%</f>
        <v>0</v>
      </c>
      <c r="G81" s="29">
        <f>E81*40%</f>
        <v>0</v>
      </c>
    </row>
    <row r="82" spans="1:7" x14ac:dyDescent="0.25">
      <c r="A82" s="28"/>
      <c r="B82" s="28"/>
      <c r="C82" s="29">
        <v>0</v>
      </c>
      <c r="D82" s="29">
        <v>0</v>
      </c>
      <c r="E82" s="29">
        <f t="shared" ref="E82:E87" si="17">C82-D82</f>
        <v>0</v>
      </c>
      <c r="F82" s="29">
        <f t="shared" ref="F82:F87" si="18">E82*60%</f>
        <v>0</v>
      </c>
      <c r="G82" s="29">
        <f t="shared" ref="G82:G87" si="19">E82*40%</f>
        <v>0</v>
      </c>
    </row>
    <row r="83" spans="1:7" x14ac:dyDescent="0.25">
      <c r="A83" s="28"/>
      <c r="B83" s="28"/>
      <c r="C83" s="29">
        <v>0</v>
      </c>
      <c r="D83" s="29">
        <v>0</v>
      </c>
      <c r="E83" s="29">
        <f t="shared" si="17"/>
        <v>0</v>
      </c>
      <c r="F83" s="29">
        <f t="shared" si="18"/>
        <v>0</v>
      </c>
      <c r="G83" s="29">
        <f t="shared" si="19"/>
        <v>0</v>
      </c>
    </row>
    <row r="84" spans="1:7" x14ac:dyDescent="0.25">
      <c r="A84" s="28"/>
      <c r="B84" s="28"/>
      <c r="C84" s="29">
        <v>0</v>
      </c>
      <c r="D84" s="29">
        <v>0</v>
      </c>
      <c r="E84" s="29">
        <f t="shared" si="17"/>
        <v>0</v>
      </c>
      <c r="F84" s="29">
        <f t="shared" si="18"/>
        <v>0</v>
      </c>
      <c r="G84" s="29">
        <f t="shared" si="19"/>
        <v>0</v>
      </c>
    </row>
    <row r="85" spans="1:7" x14ac:dyDescent="0.25">
      <c r="A85" s="28"/>
      <c r="B85" s="28"/>
      <c r="C85" s="29">
        <v>0</v>
      </c>
      <c r="D85" s="29">
        <v>0</v>
      </c>
      <c r="E85" s="29">
        <f t="shared" si="17"/>
        <v>0</v>
      </c>
      <c r="F85" s="29">
        <f t="shared" si="18"/>
        <v>0</v>
      </c>
      <c r="G85" s="29">
        <f t="shared" si="19"/>
        <v>0</v>
      </c>
    </row>
    <row r="86" spans="1:7" x14ac:dyDescent="0.25">
      <c r="A86" s="28"/>
      <c r="B86" s="28"/>
      <c r="C86" s="29">
        <v>0</v>
      </c>
      <c r="D86" s="29">
        <v>0</v>
      </c>
      <c r="E86" s="29">
        <f t="shared" si="17"/>
        <v>0</v>
      </c>
      <c r="F86" s="29">
        <f t="shared" si="18"/>
        <v>0</v>
      </c>
      <c r="G86" s="29">
        <f t="shared" si="19"/>
        <v>0</v>
      </c>
    </row>
    <row r="87" spans="1:7" x14ac:dyDescent="0.25">
      <c r="A87" s="28"/>
      <c r="B87" s="28"/>
      <c r="C87" s="29">
        <v>0</v>
      </c>
      <c r="D87" s="29">
        <v>0</v>
      </c>
      <c r="E87" s="29">
        <f t="shared" si="17"/>
        <v>0</v>
      </c>
      <c r="F87" s="29">
        <f t="shared" si="18"/>
        <v>0</v>
      </c>
      <c r="G87" s="29">
        <f t="shared" si="19"/>
        <v>0</v>
      </c>
    </row>
    <row r="88" spans="1:7" x14ac:dyDescent="0.25">
      <c r="A88" s="39" t="s">
        <v>31</v>
      </c>
      <c r="B88" s="39"/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  <c r="G88" s="40">
        <f>SUM(G81:G87)</f>
        <v>0</v>
      </c>
    </row>
    <row r="89" spans="1:7" x14ac:dyDescent="0.25">
      <c r="A89" s="41" t="s">
        <v>32</v>
      </c>
      <c r="B89" s="41"/>
      <c r="C89" s="42"/>
      <c r="D89" s="42"/>
      <c r="E89" s="42"/>
      <c r="F89" s="42"/>
      <c r="G89" s="42"/>
    </row>
    <row r="90" spans="1:7" x14ac:dyDescent="0.25">
      <c r="A90" s="28"/>
      <c r="B90" s="28"/>
      <c r="C90" s="29">
        <v>0</v>
      </c>
      <c r="D90" s="29">
        <v>0</v>
      </c>
      <c r="E90" s="29">
        <f>C90-D90</f>
        <v>0</v>
      </c>
      <c r="F90" s="29">
        <f>E90*60%</f>
        <v>0</v>
      </c>
      <c r="G90" s="29">
        <f>E90*40%</f>
        <v>0</v>
      </c>
    </row>
    <row r="91" spans="1:7" x14ac:dyDescent="0.25">
      <c r="A91" s="28"/>
      <c r="B91" s="28"/>
      <c r="C91" s="29">
        <v>0</v>
      </c>
      <c r="D91" s="29">
        <v>0</v>
      </c>
      <c r="E91" s="29">
        <f t="shared" ref="E91:E96" si="20">C91-D91</f>
        <v>0</v>
      </c>
      <c r="F91" s="29">
        <f t="shared" ref="F91:F96" si="21">E91*60%</f>
        <v>0</v>
      </c>
      <c r="G91" s="29">
        <f t="shared" ref="G91:G96" si="22">E91*40%</f>
        <v>0</v>
      </c>
    </row>
    <row r="92" spans="1:7" x14ac:dyDescent="0.25">
      <c r="A92" s="28"/>
      <c r="B92" s="28"/>
      <c r="C92" s="29">
        <v>0</v>
      </c>
      <c r="D92" s="29">
        <v>0</v>
      </c>
      <c r="E92" s="29">
        <f t="shared" si="20"/>
        <v>0</v>
      </c>
      <c r="F92" s="29">
        <f t="shared" si="21"/>
        <v>0</v>
      </c>
      <c r="G92" s="29">
        <f t="shared" si="22"/>
        <v>0</v>
      </c>
    </row>
    <row r="93" spans="1:7" x14ac:dyDescent="0.25">
      <c r="A93" s="28"/>
      <c r="B93" s="28"/>
      <c r="C93" s="29">
        <v>0</v>
      </c>
      <c r="D93" s="29">
        <v>0</v>
      </c>
      <c r="E93" s="29">
        <f t="shared" si="20"/>
        <v>0</v>
      </c>
      <c r="F93" s="29">
        <f t="shared" si="21"/>
        <v>0</v>
      </c>
      <c r="G93" s="29">
        <f t="shared" si="22"/>
        <v>0</v>
      </c>
    </row>
    <row r="94" spans="1:7" x14ac:dyDescent="0.25">
      <c r="A94" s="28"/>
      <c r="B94" s="28"/>
      <c r="C94" s="29">
        <v>0</v>
      </c>
      <c r="D94" s="29">
        <v>0</v>
      </c>
      <c r="E94" s="29">
        <f t="shared" si="20"/>
        <v>0</v>
      </c>
      <c r="F94" s="29">
        <f t="shared" si="21"/>
        <v>0</v>
      </c>
      <c r="G94" s="29">
        <f t="shared" si="22"/>
        <v>0</v>
      </c>
    </row>
    <row r="95" spans="1:7" x14ac:dyDescent="0.25">
      <c r="A95" s="28"/>
      <c r="B95" s="28"/>
      <c r="C95" s="29">
        <v>0</v>
      </c>
      <c r="D95" s="29">
        <v>0</v>
      </c>
      <c r="E95" s="29">
        <f t="shared" si="20"/>
        <v>0</v>
      </c>
      <c r="F95" s="29">
        <f t="shared" si="21"/>
        <v>0</v>
      </c>
      <c r="G95" s="29">
        <f t="shared" si="22"/>
        <v>0</v>
      </c>
    </row>
    <row r="96" spans="1:7" x14ac:dyDescent="0.25">
      <c r="A96" s="28"/>
      <c r="B96" s="28"/>
      <c r="C96" s="29">
        <v>0</v>
      </c>
      <c r="D96" s="29">
        <v>0</v>
      </c>
      <c r="E96" s="29">
        <f t="shared" si="20"/>
        <v>0</v>
      </c>
      <c r="F96" s="29">
        <f t="shared" si="21"/>
        <v>0</v>
      </c>
      <c r="G96" s="29">
        <f t="shared" si="22"/>
        <v>0</v>
      </c>
    </row>
    <row r="97" spans="1:7" x14ac:dyDescent="0.25">
      <c r="A97" s="41" t="s">
        <v>33</v>
      </c>
      <c r="B97" s="41"/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  <c r="G97" s="42">
        <f>SUM(G90:G96)</f>
        <v>0</v>
      </c>
    </row>
    <row r="98" spans="1:7" x14ac:dyDescent="0.25">
      <c r="A98" s="26" t="s">
        <v>11</v>
      </c>
      <c r="B98" s="26"/>
      <c r="C98" s="27">
        <f>C97+C88+C79+C75+C64+C37+C28+C18+C10</f>
        <v>1970000</v>
      </c>
      <c r="D98" s="27">
        <f>D97+D88+D79+D75+D64+D37+D28+D18+D10</f>
        <v>110000</v>
      </c>
      <c r="E98" s="27">
        <f>E97+E88+E79+E75+E64+E37+E28+E18+E10</f>
        <v>1860000</v>
      </c>
      <c r="F98" s="27">
        <f>F97+F88+F79+F75+F64+F37+F28+F18+F10</f>
        <v>1470000</v>
      </c>
      <c r="G98" s="27">
        <f>G97+G88+G79+G75+G64+G37+G28+G18+G10</f>
        <v>390000</v>
      </c>
    </row>
  </sheetData>
  <autoFilter ref="A1:G82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zoomScale="80" zoomScaleNormal="80" workbookViewId="0">
      <selection activeCell="I23" sqref="I23"/>
    </sheetView>
  </sheetViews>
  <sheetFormatPr baseColWidth="10" defaultRowHeight="15" x14ac:dyDescent="0.25"/>
  <cols>
    <col min="1" max="1" width="28.42578125" customWidth="1"/>
    <col min="2" max="2" width="18.42578125" style="1" customWidth="1"/>
    <col min="3" max="3" width="17" style="1" customWidth="1"/>
    <col min="4" max="4" width="23.5703125" style="1" customWidth="1"/>
    <col min="5" max="5" width="18.140625" style="1" customWidth="1"/>
    <col min="6" max="6" width="16.42578125" style="1" customWidth="1"/>
    <col min="7" max="7" width="4.140625" customWidth="1"/>
    <col min="8" max="8" width="53.140625" customWidth="1"/>
    <col min="9" max="9" width="18.28515625" style="2" customWidth="1"/>
  </cols>
  <sheetData>
    <row r="1" spans="1:33" s="43" customFormat="1" x14ac:dyDescent="0.25">
      <c r="A1" s="48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H1" s="48" t="s">
        <v>7</v>
      </c>
      <c r="I1" s="4" t="s">
        <v>8</v>
      </c>
      <c r="AG1" s="43">
        <v>50000</v>
      </c>
    </row>
    <row r="2" spans="1:33" x14ac:dyDescent="0.25">
      <c r="A2" s="11" t="s">
        <v>40</v>
      </c>
      <c r="B2" s="12"/>
      <c r="C2" s="12"/>
      <c r="D2" s="12"/>
      <c r="E2" s="12"/>
      <c r="F2" s="12"/>
      <c r="H2" s="22"/>
      <c r="I2" s="23">
        <v>0</v>
      </c>
    </row>
    <row r="3" spans="1:33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33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33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33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33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33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33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33" x14ac:dyDescent="0.25">
      <c r="A10" s="11" t="s">
        <v>41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33" x14ac:dyDescent="0.25">
      <c r="A11" s="13" t="s">
        <v>36</v>
      </c>
      <c r="B11" s="14"/>
      <c r="C11" s="14"/>
      <c r="D11" s="14"/>
      <c r="E11" s="14"/>
      <c r="F11" s="14"/>
      <c r="H11" s="5"/>
      <c r="I11" s="6">
        <v>0</v>
      </c>
    </row>
    <row r="12" spans="1:33" x14ac:dyDescent="0.25">
      <c r="A12" s="5"/>
      <c r="B12" s="8">
        <v>0</v>
      </c>
      <c r="C12" s="8">
        <v>0</v>
      </c>
      <c r="D12" s="8">
        <f>B12-C12</f>
        <v>0</v>
      </c>
      <c r="E12" s="8">
        <f>D12*60%</f>
        <v>0</v>
      </c>
      <c r="F12" s="8">
        <f>D12*40%</f>
        <v>0</v>
      </c>
      <c r="H12" s="5"/>
      <c r="I12" s="6">
        <v>0</v>
      </c>
    </row>
    <row r="13" spans="1:33" x14ac:dyDescent="0.25">
      <c r="A13" s="5"/>
      <c r="B13" s="8">
        <v>0</v>
      </c>
      <c r="C13" s="8">
        <v>0</v>
      </c>
      <c r="D13" s="8">
        <f t="shared" ref="D13:D17" si="3">B13-C13</f>
        <v>0</v>
      </c>
      <c r="E13" s="8">
        <f t="shared" ref="E13:E17" si="4">D13*60%</f>
        <v>0</v>
      </c>
      <c r="F13" s="8">
        <f t="shared" ref="F13:F17" si="5">D13*40%</f>
        <v>0</v>
      </c>
      <c r="H13" s="5"/>
      <c r="I13" s="6">
        <v>0</v>
      </c>
    </row>
    <row r="14" spans="1:33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33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33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33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33" x14ac:dyDescent="0.25">
      <c r="A18" s="13" t="s">
        <v>37</v>
      </c>
      <c r="B18" s="14">
        <f>SUM(B12:B12)</f>
        <v>0</v>
      </c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</row>
    <row r="19" spans="1:33" x14ac:dyDescent="0.25">
      <c r="A19" s="15" t="s">
        <v>42</v>
      </c>
      <c r="B19" s="16"/>
      <c r="C19" s="16"/>
      <c r="D19" s="16"/>
      <c r="E19" s="16"/>
      <c r="F19" s="16"/>
    </row>
    <row r="20" spans="1:33" x14ac:dyDescent="0.25">
      <c r="A20" s="5"/>
      <c r="B20" s="8">
        <v>0</v>
      </c>
      <c r="C20" s="8">
        <v>0</v>
      </c>
      <c r="D20" s="8">
        <f t="shared" ref="D20:D27" si="6">B20-C20</f>
        <v>0</v>
      </c>
      <c r="E20" s="19">
        <f t="shared" ref="E20:E27" si="7">D20*60%</f>
        <v>0</v>
      </c>
      <c r="F20" s="19">
        <f t="shared" ref="F20:F27" si="8">D20*40%</f>
        <v>0</v>
      </c>
    </row>
    <row r="21" spans="1:33" x14ac:dyDescent="0.25">
      <c r="A21" s="5"/>
      <c r="B21" s="8">
        <v>0</v>
      </c>
      <c r="C21" s="8">
        <v>0</v>
      </c>
      <c r="D21" s="8">
        <f t="shared" si="6"/>
        <v>0</v>
      </c>
      <c r="E21" s="8">
        <f t="shared" si="7"/>
        <v>0</v>
      </c>
      <c r="F21" s="8">
        <f t="shared" si="8"/>
        <v>0</v>
      </c>
      <c r="H21" s="9" t="s">
        <v>13</v>
      </c>
      <c r="I21" s="10">
        <f>E98</f>
        <v>0</v>
      </c>
    </row>
    <row r="22" spans="1:33" x14ac:dyDescent="0.25">
      <c r="A22" s="5"/>
      <c r="B22" s="8">
        <v>0</v>
      </c>
      <c r="C22" s="8">
        <v>0</v>
      </c>
      <c r="D22" s="8">
        <f t="shared" si="6"/>
        <v>0</v>
      </c>
      <c r="E22" s="8">
        <f t="shared" si="7"/>
        <v>0</v>
      </c>
      <c r="F22" s="8">
        <f t="shared" si="8"/>
        <v>0</v>
      </c>
      <c r="H22" s="9" t="s">
        <v>7</v>
      </c>
      <c r="I22" s="10">
        <f>I18</f>
        <v>0</v>
      </c>
    </row>
    <row r="23" spans="1:33" x14ac:dyDescent="0.25">
      <c r="A23" s="5"/>
      <c r="B23" s="8">
        <v>0</v>
      </c>
      <c r="C23" s="8">
        <v>0</v>
      </c>
      <c r="D23" s="8">
        <f t="shared" si="6"/>
        <v>0</v>
      </c>
      <c r="E23" s="8">
        <f t="shared" si="7"/>
        <v>0</v>
      </c>
      <c r="F23" s="8">
        <f t="shared" si="8"/>
        <v>0</v>
      </c>
      <c r="H23" s="9" t="s">
        <v>12</v>
      </c>
      <c r="I23" s="10">
        <f>I21-I22</f>
        <v>0</v>
      </c>
    </row>
    <row r="24" spans="1:33" x14ac:dyDescent="0.25">
      <c r="A24" s="5"/>
      <c r="B24" s="8">
        <v>0</v>
      </c>
      <c r="C24" s="8">
        <v>0</v>
      </c>
      <c r="D24" s="8">
        <f t="shared" si="6"/>
        <v>0</v>
      </c>
      <c r="E24" s="8">
        <f t="shared" si="7"/>
        <v>0</v>
      </c>
      <c r="F24" s="8">
        <f t="shared" si="8"/>
        <v>0</v>
      </c>
    </row>
    <row r="25" spans="1:33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</row>
    <row r="26" spans="1:33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</row>
    <row r="27" spans="1:33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2"/>
    </row>
    <row r="28" spans="1:33" x14ac:dyDescent="0.25">
      <c r="A28" s="15" t="s">
        <v>43</v>
      </c>
      <c r="B28" s="16">
        <f>SUM(B20:B27)</f>
        <v>0</v>
      </c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</row>
    <row r="29" spans="1:33" x14ac:dyDescent="0.25">
      <c r="A29" s="20" t="s">
        <v>44</v>
      </c>
      <c r="B29" s="21"/>
      <c r="C29" s="21"/>
      <c r="D29" s="21"/>
      <c r="E29" s="21"/>
      <c r="F29" s="21"/>
    </row>
    <row r="30" spans="1:33" s="2" customFormat="1" x14ac:dyDescent="0.25">
      <c r="A30" s="5"/>
      <c r="B30" s="8">
        <v>0</v>
      </c>
      <c r="C30" s="8">
        <v>0</v>
      </c>
      <c r="D30" s="8">
        <f t="shared" ref="D30:D36" si="9">B30-C30</f>
        <v>0</v>
      </c>
      <c r="E30" s="8">
        <f t="shared" ref="E30:E36" si="10">D30*60%</f>
        <v>0</v>
      </c>
      <c r="F30" s="8">
        <f t="shared" ref="F30:F36" si="11">D30*40%</f>
        <v>0</v>
      </c>
      <c r="G30"/>
      <c r="H30" s="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2" customFormat="1" x14ac:dyDescent="0.25">
      <c r="A31" s="5"/>
      <c r="B31" s="8">
        <v>0</v>
      </c>
      <c r="C31" s="8">
        <v>0</v>
      </c>
      <c r="D31" s="8">
        <f t="shared" si="9"/>
        <v>0</v>
      </c>
      <c r="E31" s="8">
        <f t="shared" si="10"/>
        <v>0</v>
      </c>
      <c r="F31" s="8">
        <f t="shared" si="11"/>
        <v>0</v>
      </c>
      <c r="G31"/>
      <c r="H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5"/>
      <c r="B32" s="8">
        <v>0</v>
      </c>
      <c r="C32" s="8">
        <v>0</v>
      </c>
      <c r="D32" s="8">
        <f t="shared" si="9"/>
        <v>0</v>
      </c>
      <c r="E32" s="8">
        <f t="shared" si="10"/>
        <v>0</v>
      </c>
      <c r="F32" s="8">
        <f t="shared" si="11"/>
        <v>0</v>
      </c>
    </row>
    <row r="33" spans="1:6" x14ac:dyDescent="0.25">
      <c r="A33" s="5"/>
      <c r="B33" s="8">
        <v>0</v>
      </c>
      <c r="C33" s="8">
        <v>0</v>
      </c>
      <c r="D33" s="8">
        <f t="shared" si="9"/>
        <v>0</v>
      </c>
      <c r="E33" s="8">
        <f t="shared" si="10"/>
        <v>0</v>
      </c>
      <c r="F33" s="8">
        <f t="shared" si="11"/>
        <v>0</v>
      </c>
    </row>
    <row r="34" spans="1:6" x14ac:dyDescent="0.25">
      <c r="A34" s="5"/>
      <c r="B34" s="8">
        <v>0</v>
      </c>
      <c r="C34" s="8">
        <v>0</v>
      </c>
      <c r="D34" s="8">
        <f t="shared" si="9"/>
        <v>0</v>
      </c>
      <c r="E34" s="8">
        <f t="shared" si="10"/>
        <v>0</v>
      </c>
      <c r="F34" s="8">
        <f t="shared" si="11"/>
        <v>0</v>
      </c>
    </row>
    <row r="35" spans="1:6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</row>
    <row r="36" spans="1:6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</row>
    <row r="37" spans="1:6" x14ac:dyDescent="0.25">
      <c r="A37" s="20" t="s">
        <v>45</v>
      </c>
      <c r="B37" s="21">
        <f>SUM(B30:B36)</f>
        <v>0</v>
      </c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</row>
    <row r="38" spans="1:6" x14ac:dyDescent="0.25">
      <c r="A38" s="49" t="s">
        <v>38</v>
      </c>
      <c r="B38" s="50">
        <v>0</v>
      </c>
      <c r="C38" s="50">
        <v>0</v>
      </c>
      <c r="D38" s="50">
        <f>B38-C38</f>
        <v>0</v>
      </c>
      <c r="E38" s="50">
        <f>D38*60%</f>
        <v>0</v>
      </c>
      <c r="F38" s="50">
        <f>D38*40%</f>
        <v>0</v>
      </c>
    </row>
    <row r="39" spans="1:6" x14ac:dyDescent="0.25">
      <c r="A39" s="28"/>
      <c r="B39" s="29">
        <v>0</v>
      </c>
      <c r="C39" s="29">
        <v>0</v>
      </c>
      <c r="D39" s="29">
        <f t="shared" ref="D39:D63" si="12">B39-C39</f>
        <v>0</v>
      </c>
      <c r="E39" s="29">
        <f t="shared" ref="E39:E63" si="13">D39*60%</f>
        <v>0</v>
      </c>
      <c r="F39" s="29">
        <f t="shared" ref="F39:F63" si="14">D39*40%</f>
        <v>0</v>
      </c>
    </row>
    <row r="40" spans="1:6" x14ac:dyDescent="0.25">
      <c r="A40" s="28"/>
      <c r="B40" s="29">
        <v>0</v>
      </c>
      <c r="C40" s="29">
        <v>0</v>
      </c>
      <c r="D40" s="29">
        <f t="shared" si="12"/>
        <v>0</v>
      </c>
      <c r="E40" s="29">
        <f t="shared" si="13"/>
        <v>0</v>
      </c>
      <c r="F40" s="29">
        <f t="shared" si="14"/>
        <v>0</v>
      </c>
    </row>
    <row r="41" spans="1:6" x14ac:dyDescent="0.25">
      <c r="A41" s="28"/>
      <c r="B41" s="29">
        <v>0</v>
      </c>
      <c r="C41" s="29">
        <v>0</v>
      </c>
      <c r="D41" s="29">
        <f t="shared" si="12"/>
        <v>0</v>
      </c>
      <c r="E41" s="29">
        <f t="shared" si="13"/>
        <v>0</v>
      </c>
      <c r="F41" s="29">
        <f t="shared" si="14"/>
        <v>0</v>
      </c>
    </row>
    <row r="42" spans="1:6" x14ac:dyDescent="0.25">
      <c r="A42" s="28"/>
      <c r="B42" s="29">
        <v>0</v>
      </c>
      <c r="C42" s="29">
        <v>0</v>
      </c>
      <c r="D42" s="29">
        <f t="shared" si="12"/>
        <v>0</v>
      </c>
      <c r="E42" s="29">
        <f t="shared" si="13"/>
        <v>0</v>
      </c>
      <c r="F42" s="29">
        <f t="shared" si="14"/>
        <v>0</v>
      </c>
    </row>
    <row r="43" spans="1:6" x14ac:dyDescent="0.25">
      <c r="A43" s="28"/>
      <c r="B43" s="29">
        <v>0</v>
      </c>
      <c r="C43" s="29">
        <v>0</v>
      </c>
      <c r="D43" s="29">
        <f t="shared" si="12"/>
        <v>0</v>
      </c>
      <c r="E43" s="29">
        <f t="shared" si="13"/>
        <v>0</v>
      </c>
      <c r="F43" s="29">
        <f t="shared" si="14"/>
        <v>0</v>
      </c>
    </row>
    <row r="44" spans="1:6" x14ac:dyDescent="0.25">
      <c r="A44" s="28"/>
      <c r="B44" s="29">
        <v>0</v>
      </c>
      <c r="C44" s="29">
        <v>0</v>
      </c>
      <c r="D44" s="29">
        <f t="shared" si="12"/>
        <v>0</v>
      </c>
      <c r="E44" s="29">
        <f t="shared" si="13"/>
        <v>0</v>
      </c>
      <c r="F44" s="29">
        <f t="shared" si="14"/>
        <v>0</v>
      </c>
    </row>
    <row r="45" spans="1:6" x14ac:dyDescent="0.25">
      <c r="A45" s="28"/>
      <c r="B45" s="29">
        <v>0</v>
      </c>
      <c r="C45" s="29">
        <v>0</v>
      </c>
      <c r="D45" s="29">
        <f t="shared" si="12"/>
        <v>0</v>
      </c>
      <c r="E45" s="29">
        <f t="shared" si="13"/>
        <v>0</v>
      </c>
      <c r="F45" s="29">
        <f t="shared" si="14"/>
        <v>0</v>
      </c>
    </row>
    <row r="46" spans="1:6" x14ac:dyDescent="0.25">
      <c r="A46" s="28"/>
      <c r="B46" s="29">
        <v>0</v>
      </c>
      <c r="C46" s="29">
        <v>0</v>
      </c>
      <c r="D46" s="29">
        <f t="shared" si="12"/>
        <v>0</v>
      </c>
      <c r="E46" s="29">
        <f t="shared" si="13"/>
        <v>0</v>
      </c>
      <c r="F46" s="29">
        <f t="shared" si="14"/>
        <v>0</v>
      </c>
    </row>
    <row r="47" spans="1:6" x14ac:dyDescent="0.25">
      <c r="A47" s="28"/>
      <c r="B47" s="29">
        <v>0</v>
      </c>
      <c r="C47" s="29">
        <v>0</v>
      </c>
      <c r="D47" s="29">
        <f t="shared" si="12"/>
        <v>0</v>
      </c>
      <c r="E47" s="29">
        <f t="shared" si="13"/>
        <v>0</v>
      </c>
      <c r="F47" s="29">
        <f t="shared" si="14"/>
        <v>0</v>
      </c>
    </row>
    <row r="48" spans="1:6" x14ac:dyDescent="0.25">
      <c r="A48" s="28"/>
      <c r="B48" s="29">
        <v>0</v>
      </c>
      <c r="C48" s="29">
        <v>0</v>
      </c>
      <c r="D48" s="29">
        <f t="shared" si="12"/>
        <v>0</v>
      </c>
      <c r="E48" s="29">
        <f t="shared" si="13"/>
        <v>0</v>
      </c>
      <c r="F48" s="29">
        <f t="shared" si="14"/>
        <v>0</v>
      </c>
    </row>
    <row r="49" spans="1:6" x14ac:dyDescent="0.25">
      <c r="A49" s="28"/>
      <c r="B49" s="29">
        <v>0</v>
      </c>
      <c r="C49" s="29">
        <v>0</v>
      </c>
      <c r="D49" s="29">
        <f t="shared" si="12"/>
        <v>0</v>
      </c>
      <c r="E49" s="29">
        <f t="shared" si="13"/>
        <v>0</v>
      </c>
      <c r="F49" s="29">
        <f t="shared" si="14"/>
        <v>0</v>
      </c>
    </row>
    <row r="50" spans="1:6" x14ac:dyDescent="0.25">
      <c r="A50" s="28"/>
      <c r="B50" s="29">
        <v>0</v>
      </c>
      <c r="C50" s="29">
        <v>0</v>
      </c>
      <c r="D50" s="29">
        <f t="shared" si="12"/>
        <v>0</v>
      </c>
      <c r="E50" s="29">
        <f t="shared" si="13"/>
        <v>0</v>
      </c>
      <c r="F50" s="29">
        <f t="shared" si="14"/>
        <v>0</v>
      </c>
    </row>
    <row r="51" spans="1:6" x14ac:dyDescent="0.25">
      <c r="A51" s="28"/>
      <c r="B51" s="29">
        <v>0</v>
      </c>
      <c r="C51" s="29">
        <v>0</v>
      </c>
      <c r="D51" s="29">
        <f t="shared" si="12"/>
        <v>0</v>
      </c>
      <c r="E51" s="29">
        <f t="shared" si="13"/>
        <v>0</v>
      </c>
      <c r="F51" s="29">
        <f t="shared" si="14"/>
        <v>0</v>
      </c>
    </row>
    <row r="52" spans="1:6" x14ac:dyDescent="0.25">
      <c r="A52" s="28"/>
      <c r="B52" s="29">
        <v>0</v>
      </c>
      <c r="C52" s="29">
        <v>0</v>
      </c>
      <c r="D52" s="29">
        <f t="shared" si="12"/>
        <v>0</v>
      </c>
      <c r="E52" s="29">
        <f t="shared" si="13"/>
        <v>0</v>
      </c>
      <c r="F52" s="29">
        <f t="shared" si="14"/>
        <v>0</v>
      </c>
    </row>
    <row r="53" spans="1:6" x14ac:dyDescent="0.25">
      <c r="A53" s="28"/>
      <c r="B53" s="29">
        <v>0</v>
      </c>
      <c r="C53" s="29">
        <v>0</v>
      </c>
      <c r="D53" s="29">
        <f t="shared" si="12"/>
        <v>0</v>
      </c>
      <c r="E53" s="29">
        <f t="shared" si="13"/>
        <v>0</v>
      </c>
      <c r="F53" s="29">
        <f t="shared" si="14"/>
        <v>0</v>
      </c>
    </row>
    <row r="54" spans="1:6" x14ac:dyDescent="0.25">
      <c r="A54" s="28"/>
      <c r="B54" s="29">
        <v>0</v>
      </c>
      <c r="C54" s="29">
        <v>0</v>
      </c>
      <c r="D54" s="29">
        <f t="shared" si="12"/>
        <v>0</v>
      </c>
      <c r="E54" s="29">
        <f t="shared" si="13"/>
        <v>0</v>
      </c>
      <c r="F54" s="29">
        <f t="shared" si="14"/>
        <v>0</v>
      </c>
    </row>
    <row r="55" spans="1:6" x14ac:dyDescent="0.25">
      <c r="A55" s="28"/>
      <c r="B55" s="29">
        <v>0</v>
      </c>
      <c r="C55" s="29">
        <v>0</v>
      </c>
      <c r="D55" s="29">
        <f t="shared" si="12"/>
        <v>0</v>
      </c>
      <c r="E55" s="29">
        <f t="shared" si="13"/>
        <v>0</v>
      </c>
      <c r="F55" s="29">
        <f t="shared" si="14"/>
        <v>0</v>
      </c>
    </row>
    <row r="56" spans="1:6" x14ac:dyDescent="0.25">
      <c r="A56" s="28"/>
      <c r="B56" s="29">
        <v>0</v>
      </c>
      <c r="C56" s="29">
        <v>0</v>
      </c>
      <c r="D56" s="29">
        <f t="shared" si="12"/>
        <v>0</v>
      </c>
      <c r="E56" s="29">
        <f t="shared" si="13"/>
        <v>0</v>
      </c>
      <c r="F56" s="29">
        <f t="shared" si="14"/>
        <v>0</v>
      </c>
    </row>
    <row r="57" spans="1:6" x14ac:dyDescent="0.25">
      <c r="A57" s="28"/>
      <c r="B57" s="29">
        <v>0</v>
      </c>
      <c r="C57" s="29">
        <v>0</v>
      </c>
      <c r="D57" s="29">
        <f t="shared" si="12"/>
        <v>0</v>
      </c>
      <c r="E57" s="29">
        <f t="shared" si="13"/>
        <v>0</v>
      </c>
      <c r="F57" s="29">
        <f t="shared" si="14"/>
        <v>0</v>
      </c>
    </row>
    <row r="58" spans="1:6" x14ac:dyDescent="0.25">
      <c r="A58" s="28"/>
      <c r="B58" s="29">
        <v>0</v>
      </c>
      <c r="C58" s="29">
        <v>0</v>
      </c>
      <c r="D58" s="29">
        <f t="shared" si="12"/>
        <v>0</v>
      </c>
      <c r="E58" s="29">
        <f t="shared" si="13"/>
        <v>0</v>
      </c>
      <c r="F58" s="29">
        <f t="shared" si="14"/>
        <v>0</v>
      </c>
    </row>
    <row r="59" spans="1:6" x14ac:dyDescent="0.25">
      <c r="A59" s="30"/>
      <c r="B59" s="29">
        <v>0</v>
      </c>
      <c r="C59" s="29">
        <v>0</v>
      </c>
      <c r="D59" s="29">
        <f t="shared" si="12"/>
        <v>0</v>
      </c>
      <c r="E59" s="29">
        <f t="shared" si="13"/>
        <v>0</v>
      </c>
      <c r="F59" s="29">
        <f t="shared" si="14"/>
        <v>0</v>
      </c>
    </row>
    <row r="60" spans="1:6" x14ac:dyDescent="0.25">
      <c r="A60" s="28"/>
      <c r="B60" s="29">
        <v>0</v>
      </c>
      <c r="C60" s="29">
        <v>0</v>
      </c>
      <c r="D60" s="29">
        <f t="shared" si="12"/>
        <v>0</v>
      </c>
      <c r="E60" s="29">
        <f t="shared" si="13"/>
        <v>0</v>
      </c>
      <c r="F60" s="29">
        <f t="shared" si="14"/>
        <v>0</v>
      </c>
    </row>
    <row r="61" spans="1:6" x14ac:dyDescent="0.25">
      <c r="A61" s="28"/>
      <c r="B61" s="29">
        <v>0</v>
      </c>
      <c r="C61" s="29">
        <v>0</v>
      </c>
      <c r="D61" s="29">
        <f t="shared" si="12"/>
        <v>0</v>
      </c>
      <c r="E61" s="29">
        <f t="shared" si="13"/>
        <v>0</v>
      </c>
      <c r="F61" s="29">
        <f t="shared" si="14"/>
        <v>0</v>
      </c>
    </row>
    <row r="62" spans="1:6" x14ac:dyDescent="0.25">
      <c r="A62" s="28"/>
      <c r="B62" s="29">
        <v>0</v>
      </c>
      <c r="C62" s="29">
        <v>0</v>
      </c>
      <c r="D62" s="29">
        <f t="shared" si="12"/>
        <v>0</v>
      </c>
      <c r="E62" s="29">
        <f t="shared" si="13"/>
        <v>0</v>
      </c>
      <c r="F62" s="29">
        <f t="shared" si="14"/>
        <v>0</v>
      </c>
    </row>
    <row r="63" spans="1:6" x14ac:dyDescent="0.25">
      <c r="A63" s="28"/>
      <c r="B63" s="29">
        <v>0</v>
      </c>
      <c r="C63" s="29">
        <v>0</v>
      </c>
      <c r="D63" s="29">
        <f t="shared" si="12"/>
        <v>0</v>
      </c>
      <c r="E63" s="29">
        <f t="shared" si="13"/>
        <v>0</v>
      </c>
      <c r="F63" s="29">
        <f t="shared" si="14"/>
        <v>0</v>
      </c>
    </row>
    <row r="64" spans="1:6" x14ac:dyDescent="0.25">
      <c r="A64" s="31" t="s">
        <v>39</v>
      </c>
      <c r="B64" s="32">
        <f>SUM(B59:B63)</f>
        <v>0</v>
      </c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</row>
    <row r="65" spans="1:6" x14ac:dyDescent="0.25">
      <c r="A65" s="17" t="s">
        <v>46</v>
      </c>
      <c r="B65" s="18"/>
      <c r="C65" s="18"/>
      <c r="D65" s="18"/>
      <c r="E65" s="18"/>
      <c r="F65" s="18"/>
    </row>
    <row r="66" spans="1:6" x14ac:dyDescent="0.25">
      <c r="A66" s="5"/>
      <c r="B66" s="8">
        <v>0</v>
      </c>
      <c r="C66" s="8">
        <v>0</v>
      </c>
      <c r="D66" s="8">
        <f t="shared" ref="D66:D78" si="15">B66-C66</f>
        <v>0</v>
      </c>
      <c r="E66" s="8">
        <f t="shared" ref="E66:E78" si="16">D66</f>
        <v>0</v>
      </c>
      <c r="F66" s="8"/>
    </row>
    <row r="67" spans="1:6" x14ac:dyDescent="0.25">
      <c r="A67" s="5"/>
      <c r="B67" s="8">
        <v>0</v>
      </c>
      <c r="C67" s="8">
        <v>0</v>
      </c>
      <c r="D67" s="8">
        <f t="shared" si="15"/>
        <v>0</v>
      </c>
      <c r="E67" s="8">
        <f t="shared" si="16"/>
        <v>0</v>
      </c>
      <c r="F67" s="8"/>
    </row>
    <row r="68" spans="1:6" x14ac:dyDescent="0.25">
      <c r="A68" s="5"/>
      <c r="B68" s="8">
        <v>0</v>
      </c>
      <c r="C68" s="8">
        <v>0</v>
      </c>
      <c r="D68" s="8">
        <f t="shared" si="15"/>
        <v>0</v>
      </c>
      <c r="E68" s="8">
        <f t="shared" si="16"/>
        <v>0</v>
      </c>
      <c r="F68" s="8"/>
    </row>
    <row r="69" spans="1:6" x14ac:dyDescent="0.25">
      <c r="A69" s="5"/>
      <c r="B69" s="8">
        <v>0</v>
      </c>
      <c r="C69" s="8">
        <v>0</v>
      </c>
      <c r="D69" s="8">
        <f t="shared" si="15"/>
        <v>0</v>
      </c>
      <c r="E69" s="8">
        <f t="shared" si="16"/>
        <v>0</v>
      </c>
      <c r="F69" s="8"/>
    </row>
    <row r="70" spans="1:6" x14ac:dyDescent="0.25">
      <c r="A70" s="5"/>
      <c r="B70" s="8">
        <v>0</v>
      </c>
      <c r="C70" s="8">
        <v>0</v>
      </c>
      <c r="D70" s="8">
        <f t="shared" si="15"/>
        <v>0</v>
      </c>
      <c r="E70" s="8">
        <f t="shared" si="16"/>
        <v>0</v>
      </c>
      <c r="F70" s="8"/>
    </row>
    <row r="71" spans="1:6" x14ac:dyDescent="0.25">
      <c r="A71" s="5"/>
      <c r="B71" s="8">
        <v>0</v>
      </c>
      <c r="C71" s="8">
        <v>0</v>
      </c>
      <c r="D71" s="8">
        <f t="shared" si="15"/>
        <v>0</v>
      </c>
      <c r="E71" s="8">
        <f t="shared" si="16"/>
        <v>0</v>
      </c>
      <c r="F71" s="8"/>
    </row>
    <row r="72" spans="1:6" x14ac:dyDescent="0.25">
      <c r="A72" s="5"/>
      <c r="B72" s="8">
        <v>0</v>
      </c>
      <c r="C72" s="8">
        <v>0</v>
      </c>
      <c r="D72" s="8">
        <f t="shared" si="15"/>
        <v>0</v>
      </c>
      <c r="E72" s="8">
        <f t="shared" si="16"/>
        <v>0</v>
      </c>
      <c r="F72" s="8"/>
    </row>
    <row r="73" spans="1:6" x14ac:dyDescent="0.25">
      <c r="A73" s="5"/>
      <c r="B73" s="8">
        <v>0</v>
      </c>
      <c r="C73" s="8">
        <v>0</v>
      </c>
      <c r="D73" s="8">
        <f t="shared" si="15"/>
        <v>0</v>
      </c>
      <c r="E73" s="8">
        <f t="shared" si="16"/>
        <v>0</v>
      </c>
      <c r="F73" s="8"/>
    </row>
    <row r="74" spans="1:6" x14ac:dyDescent="0.25">
      <c r="A74" s="5"/>
      <c r="B74" s="8">
        <v>0</v>
      </c>
      <c r="C74" s="8">
        <v>0</v>
      </c>
      <c r="D74" s="8">
        <f t="shared" si="15"/>
        <v>0</v>
      </c>
      <c r="E74" s="8">
        <f t="shared" si="16"/>
        <v>0</v>
      </c>
      <c r="F74" s="8"/>
    </row>
    <row r="75" spans="1:6" x14ac:dyDescent="0.25">
      <c r="A75" s="17" t="s">
        <v>19</v>
      </c>
      <c r="B75" s="18">
        <f>SUM(B66:B74)</f>
        <v>0</v>
      </c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</row>
    <row r="76" spans="1:6" x14ac:dyDescent="0.25">
      <c r="A76" s="34" t="s">
        <v>23</v>
      </c>
      <c r="B76" s="35"/>
      <c r="C76" s="35"/>
      <c r="D76" s="35"/>
      <c r="E76" s="35"/>
      <c r="F76" s="35"/>
    </row>
    <row r="77" spans="1:6" x14ac:dyDescent="0.25">
      <c r="A77" s="5"/>
      <c r="B77" s="8">
        <v>0</v>
      </c>
      <c r="C77" s="8">
        <v>0</v>
      </c>
      <c r="D77" s="8">
        <f t="shared" si="15"/>
        <v>0</v>
      </c>
      <c r="E77" s="8">
        <f t="shared" si="16"/>
        <v>0</v>
      </c>
      <c r="F77" s="8">
        <v>0</v>
      </c>
    </row>
    <row r="78" spans="1:6" x14ac:dyDescent="0.25">
      <c r="A78" s="5"/>
      <c r="B78" s="8">
        <v>0</v>
      </c>
      <c r="C78" s="8">
        <v>0</v>
      </c>
      <c r="D78" s="8">
        <f t="shared" si="15"/>
        <v>0</v>
      </c>
      <c r="E78" s="8">
        <f t="shared" si="16"/>
        <v>0</v>
      </c>
      <c r="F78" s="8">
        <v>0</v>
      </c>
    </row>
    <row r="79" spans="1:6" x14ac:dyDescent="0.25">
      <c r="A79" s="34" t="s">
        <v>27</v>
      </c>
      <c r="B79" s="35">
        <f>SUM(B77:B78)</f>
        <v>0</v>
      </c>
      <c r="C79" s="35">
        <f>SUM(C77:C78)</f>
        <v>0</v>
      </c>
      <c r="D79" s="35">
        <f>SUM(D77:D78)</f>
        <v>0</v>
      </c>
      <c r="E79" s="35">
        <f>SUM(E77:E78)</f>
        <v>0</v>
      </c>
      <c r="F79" s="35"/>
    </row>
    <row r="80" spans="1:6" x14ac:dyDescent="0.25">
      <c r="A80" s="39" t="s">
        <v>30</v>
      </c>
      <c r="B80" s="40"/>
      <c r="C80" s="40"/>
      <c r="D80" s="40"/>
      <c r="E80" s="40"/>
      <c r="F80" s="40"/>
    </row>
    <row r="81" spans="1:6" x14ac:dyDescent="0.25">
      <c r="A81" s="28"/>
      <c r="B81" s="29">
        <v>0</v>
      </c>
      <c r="C81" s="29">
        <v>0</v>
      </c>
      <c r="D81" s="29">
        <f>B81-C81</f>
        <v>0</v>
      </c>
      <c r="E81" s="29">
        <f>D81*60%</f>
        <v>0</v>
      </c>
      <c r="F81" s="29">
        <f>D81*40%</f>
        <v>0</v>
      </c>
    </row>
    <row r="82" spans="1:6" x14ac:dyDescent="0.25">
      <c r="A82" s="28"/>
      <c r="B82" s="29">
        <v>0</v>
      </c>
      <c r="C82" s="29">
        <v>0</v>
      </c>
      <c r="D82" s="29">
        <f t="shared" ref="D82:D87" si="17">B82-C82</f>
        <v>0</v>
      </c>
      <c r="E82" s="29">
        <f t="shared" ref="E82:E87" si="18">D82*60%</f>
        <v>0</v>
      </c>
      <c r="F82" s="29">
        <f t="shared" ref="F82:F87" si="19">D82*40%</f>
        <v>0</v>
      </c>
    </row>
    <row r="83" spans="1:6" x14ac:dyDescent="0.25">
      <c r="A83" s="28"/>
      <c r="B83" s="29">
        <v>0</v>
      </c>
      <c r="C83" s="29">
        <v>0</v>
      </c>
      <c r="D83" s="29">
        <f t="shared" si="17"/>
        <v>0</v>
      </c>
      <c r="E83" s="29">
        <f t="shared" si="18"/>
        <v>0</v>
      </c>
      <c r="F83" s="29">
        <f t="shared" si="19"/>
        <v>0</v>
      </c>
    </row>
    <row r="84" spans="1:6" x14ac:dyDescent="0.25">
      <c r="A84" s="28"/>
      <c r="B84" s="29">
        <v>0</v>
      </c>
      <c r="C84" s="29">
        <v>0</v>
      </c>
      <c r="D84" s="29">
        <f t="shared" si="17"/>
        <v>0</v>
      </c>
      <c r="E84" s="29">
        <f t="shared" si="18"/>
        <v>0</v>
      </c>
      <c r="F84" s="29">
        <f t="shared" si="19"/>
        <v>0</v>
      </c>
    </row>
    <row r="85" spans="1:6" x14ac:dyDescent="0.25">
      <c r="A85" s="28"/>
      <c r="B85" s="29">
        <v>0</v>
      </c>
      <c r="C85" s="29">
        <v>0</v>
      </c>
      <c r="D85" s="29">
        <f t="shared" si="17"/>
        <v>0</v>
      </c>
      <c r="E85" s="29">
        <f t="shared" si="18"/>
        <v>0</v>
      </c>
      <c r="F85" s="29">
        <f t="shared" si="19"/>
        <v>0</v>
      </c>
    </row>
    <row r="86" spans="1:6" x14ac:dyDescent="0.25">
      <c r="A86" s="28"/>
      <c r="B86" s="29">
        <v>0</v>
      </c>
      <c r="C86" s="29">
        <v>0</v>
      </c>
      <c r="D86" s="29">
        <f t="shared" si="17"/>
        <v>0</v>
      </c>
      <c r="E86" s="29">
        <f t="shared" si="18"/>
        <v>0</v>
      </c>
      <c r="F86" s="29">
        <f t="shared" si="19"/>
        <v>0</v>
      </c>
    </row>
    <row r="87" spans="1:6" x14ac:dyDescent="0.25">
      <c r="A87" s="28"/>
      <c r="B87" s="29">
        <v>0</v>
      </c>
      <c r="C87" s="29">
        <v>0</v>
      </c>
      <c r="D87" s="29">
        <f t="shared" si="17"/>
        <v>0</v>
      </c>
      <c r="E87" s="29">
        <f t="shared" si="18"/>
        <v>0</v>
      </c>
      <c r="F87" s="29">
        <f t="shared" si="19"/>
        <v>0</v>
      </c>
    </row>
    <row r="88" spans="1:6" x14ac:dyDescent="0.25">
      <c r="A88" s="39" t="s">
        <v>31</v>
      </c>
      <c r="B88" s="40">
        <f>SUM(B81:B87)</f>
        <v>0</v>
      </c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</row>
    <row r="89" spans="1:6" x14ac:dyDescent="0.25">
      <c r="A89" s="41" t="s">
        <v>32</v>
      </c>
      <c r="B89" s="42"/>
      <c r="C89" s="42"/>
      <c r="D89" s="42"/>
      <c r="E89" s="42"/>
      <c r="F89" s="42"/>
    </row>
    <row r="90" spans="1:6" x14ac:dyDescent="0.25">
      <c r="A90" s="28"/>
      <c r="B90" s="29">
        <v>0</v>
      </c>
      <c r="C90" s="29">
        <v>0</v>
      </c>
      <c r="D90" s="29">
        <f>B90-C90</f>
        <v>0</v>
      </c>
      <c r="E90" s="29">
        <f>D90*60%</f>
        <v>0</v>
      </c>
      <c r="F90" s="29">
        <f>D90*40%</f>
        <v>0</v>
      </c>
    </row>
    <row r="91" spans="1:6" x14ac:dyDescent="0.25">
      <c r="A91" s="28"/>
      <c r="B91" s="29">
        <v>0</v>
      </c>
      <c r="C91" s="29">
        <v>0</v>
      </c>
      <c r="D91" s="29">
        <f t="shared" ref="D91:D96" si="20">B91-C91</f>
        <v>0</v>
      </c>
      <c r="E91" s="29">
        <f t="shared" ref="E91:E96" si="21">D91*60%</f>
        <v>0</v>
      </c>
      <c r="F91" s="29">
        <f t="shared" ref="F91:F96" si="22">D91*40%</f>
        <v>0</v>
      </c>
    </row>
    <row r="92" spans="1:6" x14ac:dyDescent="0.25">
      <c r="A92" s="28"/>
      <c r="B92" s="29">
        <v>0</v>
      </c>
      <c r="C92" s="29">
        <v>0</v>
      </c>
      <c r="D92" s="29">
        <f t="shared" si="20"/>
        <v>0</v>
      </c>
      <c r="E92" s="29">
        <f t="shared" si="21"/>
        <v>0</v>
      </c>
      <c r="F92" s="29">
        <f t="shared" si="22"/>
        <v>0</v>
      </c>
    </row>
    <row r="93" spans="1:6" x14ac:dyDescent="0.25">
      <c r="A93" s="28"/>
      <c r="B93" s="29">
        <v>0</v>
      </c>
      <c r="C93" s="29">
        <v>0</v>
      </c>
      <c r="D93" s="29">
        <f t="shared" si="20"/>
        <v>0</v>
      </c>
      <c r="E93" s="29">
        <f t="shared" si="21"/>
        <v>0</v>
      </c>
      <c r="F93" s="29">
        <f t="shared" si="22"/>
        <v>0</v>
      </c>
    </row>
    <row r="94" spans="1:6" x14ac:dyDescent="0.25">
      <c r="A94" s="28"/>
      <c r="B94" s="29">
        <v>0</v>
      </c>
      <c r="C94" s="29">
        <v>0</v>
      </c>
      <c r="D94" s="29">
        <f t="shared" si="20"/>
        <v>0</v>
      </c>
      <c r="E94" s="29">
        <f t="shared" si="21"/>
        <v>0</v>
      </c>
      <c r="F94" s="29">
        <f t="shared" si="22"/>
        <v>0</v>
      </c>
    </row>
    <row r="95" spans="1:6" x14ac:dyDescent="0.25">
      <c r="A95" s="28"/>
      <c r="B95" s="29">
        <v>0</v>
      </c>
      <c r="C95" s="29">
        <v>0</v>
      </c>
      <c r="D95" s="29">
        <f t="shared" si="20"/>
        <v>0</v>
      </c>
      <c r="E95" s="29">
        <f t="shared" si="21"/>
        <v>0</v>
      </c>
      <c r="F95" s="29">
        <f t="shared" si="22"/>
        <v>0</v>
      </c>
    </row>
    <row r="96" spans="1:6" x14ac:dyDescent="0.25">
      <c r="A96" s="28"/>
      <c r="B96" s="29">
        <v>0</v>
      </c>
      <c r="C96" s="29">
        <v>0</v>
      </c>
      <c r="D96" s="29">
        <f t="shared" si="20"/>
        <v>0</v>
      </c>
      <c r="E96" s="29">
        <f t="shared" si="21"/>
        <v>0</v>
      </c>
      <c r="F96" s="29">
        <f t="shared" si="22"/>
        <v>0</v>
      </c>
    </row>
    <row r="97" spans="1:6" x14ac:dyDescent="0.25">
      <c r="A97" s="41" t="s">
        <v>33</v>
      </c>
      <c r="B97" s="42">
        <f>SUM(B90:B96)</f>
        <v>0</v>
      </c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</row>
    <row r="98" spans="1:6" x14ac:dyDescent="0.25">
      <c r="A98" s="26" t="s">
        <v>11</v>
      </c>
      <c r="B98" s="27">
        <f>B97+B88+B79+B75+B64+B37+B28+B18+B10</f>
        <v>0</v>
      </c>
      <c r="C98" s="27">
        <f>C97+C88+C79+C75+C64+C37+C28+C18+C10</f>
        <v>0</v>
      </c>
      <c r="D98" s="27">
        <f>D97+D88+D79+D75+D64+D37+D28+D18+D10</f>
        <v>0</v>
      </c>
      <c r="E98" s="27">
        <f>E97+E88+E79+E75+E64+E37+E28+E18+E10</f>
        <v>0</v>
      </c>
      <c r="F98" s="27">
        <f>F97+F88+F79+F75+F64+F37+F28+F18+F10</f>
        <v>0</v>
      </c>
    </row>
  </sheetData>
  <autoFilter ref="A1:F82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zoomScale="80" zoomScaleNormal="80" workbookViewId="0">
      <selection activeCell="I23" sqref="I23"/>
    </sheetView>
  </sheetViews>
  <sheetFormatPr baseColWidth="10" defaultRowHeight="15" x14ac:dyDescent="0.25"/>
  <cols>
    <col min="1" max="1" width="28.42578125" customWidth="1"/>
    <col min="2" max="2" width="18.42578125" style="1" customWidth="1"/>
    <col min="3" max="3" width="17" style="1" customWidth="1"/>
    <col min="4" max="4" width="23.5703125" style="1" customWidth="1"/>
    <col min="5" max="5" width="18.140625" style="1" customWidth="1"/>
    <col min="6" max="6" width="16.42578125" style="1" customWidth="1"/>
    <col min="7" max="7" width="4.140625" customWidth="1"/>
    <col min="8" max="8" width="53.140625" customWidth="1"/>
    <col min="9" max="9" width="18.28515625" style="2" customWidth="1"/>
  </cols>
  <sheetData>
    <row r="1" spans="1:33" s="43" customFormat="1" x14ac:dyDescent="0.25">
      <c r="A1" s="48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H1" s="48" t="s">
        <v>7</v>
      </c>
      <c r="I1" s="4" t="s">
        <v>8</v>
      </c>
      <c r="AG1" s="43">
        <v>50000</v>
      </c>
    </row>
    <row r="2" spans="1:33" x14ac:dyDescent="0.25">
      <c r="A2" s="11" t="s">
        <v>40</v>
      </c>
      <c r="B2" s="12"/>
      <c r="C2" s="12"/>
      <c r="D2" s="12"/>
      <c r="E2" s="12"/>
      <c r="F2" s="12"/>
      <c r="H2" s="22"/>
      <c r="I2" s="23">
        <v>0</v>
      </c>
    </row>
    <row r="3" spans="1:33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33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33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33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33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33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33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33" x14ac:dyDescent="0.25">
      <c r="A10" s="11" t="s">
        <v>41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33" x14ac:dyDescent="0.25">
      <c r="A11" s="13" t="s">
        <v>36</v>
      </c>
      <c r="B11" s="14"/>
      <c r="C11" s="14"/>
      <c r="D11" s="14"/>
      <c r="E11" s="14"/>
      <c r="F11" s="14"/>
      <c r="H11" s="5"/>
      <c r="I11" s="6">
        <v>0</v>
      </c>
    </row>
    <row r="12" spans="1:33" x14ac:dyDescent="0.25">
      <c r="A12" s="5"/>
      <c r="B12" s="8">
        <v>0</v>
      </c>
      <c r="C12" s="8">
        <v>0</v>
      </c>
      <c r="D12" s="8">
        <f>B12-C12</f>
        <v>0</v>
      </c>
      <c r="E12" s="8">
        <f>D12*60%</f>
        <v>0</v>
      </c>
      <c r="F12" s="8">
        <f>D12*40%</f>
        <v>0</v>
      </c>
      <c r="H12" s="5"/>
      <c r="I12" s="6">
        <v>0</v>
      </c>
    </row>
    <row r="13" spans="1:33" x14ac:dyDescent="0.25">
      <c r="A13" s="5"/>
      <c r="B13" s="8">
        <v>0</v>
      </c>
      <c r="C13" s="8">
        <v>0</v>
      </c>
      <c r="D13" s="8">
        <f t="shared" ref="D13:D17" si="3">B13-C13</f>
        <v>0</v>
      </c>
      <c r="E13" s="8">
        <f t="shared" ref="E13:E17" si="4">D13*60%</f>
        <v>0</v>
      </c>
      <c r="F13" s="8">
        <f t="shared" ref="F13:F17" si="5">D13*40%</f>
        <v>0</v>
      </c>
      <c r="H13" s="5"/>
      <c r="I13" s="6">
        <v>0</v>
      </c>
    </row>
    <row r="14" spans="1:33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33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33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33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33" x14ac:dyDescent="0.25">
      <c r="A18" s="13" t="s">
        <v>37</v>
      </c>
      <c r="B18" s="14">
        <f>SUM(B12:B12)</f>
        <v>0</v>
      </c>
      <c r="C18" s="14">
        <f>SUM(C12:C12)</f>
        <v>0</v>
      </c>
      <c r="D18" s="14">
        <f>SUM(D12:D12)</f>
        <v>0</v>
      </c>
      <c r="E18" s="14">
        <f>SUM(E12:E12)</f>
        <v>0</v>
      </c>
      <c r="F18" s="14">
        <f>SUM(F12:F12)</f>
        <v>0</v>
      </c>
    </row>
    <row r="19" spans="1:33" x14ac:dyDescent="0.25">
      <c r="A19" s="15" t="s">
        <v>42</v>
      </c>
      <c r="B19" s="16"/>
      <c r="C19" s="16"/>
      <c r="D19" s="16"/>
      <c r="E19" s="16"/>
      <c r="F19" s="16"/>
    </row>
    <row r="20" spans="1:33" x14ac:dyDescent="0.25">
      <c r="A20" s="5"/>
      <c r="B20" s="8">
        <v>0</v>
      </c>
      <c r="C20" s="8">
        <v>0</v>
      </c>
      <c r="D20" s="8">
        <f t="shared" ref="D20:D27" si="6">B20-C20</f>
        <v>0</v>
      </c>
      <c r="E20" s="19">
        <f t="shared" ref="E20:E27" si="7">D20*60%</f>
        <v>0</v>
      </c>
      <c r="F20" s="19">
        <f t="shared" ref="F20:F27" si="8">D20*40%</f>
        <v>0</v>
      </c>
    </row>
    <row r="21" spans="1:33" x14ac:dyDescent="0.25">
      <c r="A21" s="5"/>
      <c r="B21" s="8">
        <v>0</v>
      </c>
      <c r="C21" s="8">
        <v>0</v>
      </c>
      <c r="D21" s="8">
        <f t="shared" si="6"/>
        <v>0</v>
      </c>
      <c r="E21" s="8">
        <f t="shared" si="7"/>
        <v>0</v>
      </c>
      <c r="F21" s="8">
        <f t="shared" si="8"/>
        <v>0</v>
      </c>
      <c r="H21" s="9" t="s">
        <v>13</v>
      </c>
      <c r="I21" s="10">
        <f>E98</f>
        <v>0</v>
      </c>
    </row>
    <row r="22" spans="1:33" x14ac:dyDescent="0.25">
      <c r="A22" s="5"/>
      <c r="B22" s="8">
        <v>0</v>
      </c>
      <c r="C22" s="8">
        <v>0</v>
      </c>
      <c r="D22" s="8">
        <f t="shared" si="6"/>
        <v>0</v>
      </c>
      <c r="E22" s="8">
        <f t="shared" si="7"/>
        <v>0</v>
      </c>
      <c r="F22" s="8">
        <f t="shared" si="8"/>
        <v>0</v>
      </c>
      <c r="H22" s="9" t="s">
        <v>7</v>
      </c>
      <c r="I22" s="10">
        <f>I18</f>
        <v>0</v>
      </c>
    </row>
    <row r="23" spans="1:33" x14ac:dyDescent="0.25">
      <c r="A23" s="5"/>
      <c r="B23" s="8">
        <v>0</v>
      </c>
      <c r="C23" s="8">
        <v>0</v>
      </c>
      <c r="D23" s="8">
        <f t="shared" si="6"/>
        <v>0</v>
      </c>
      <c r="E23" s="8">
        <f t="shared" si="7"/>
        <v>0</v>
      </c>
      <c r="F23" s="8">
        <f t="shared" si="8"/>
        <v>0</v>
      </c>
      <c r="H23" s="9" t="s">
        <v>12</v>
      </c>
      <c r="I23" s="10">
        <f>I21-I22</f>
        <v>0</v>
      </c>
    </row>
    <row r="24" spans="1:33" x14ac:dyDescent="0.25">
      <c r="A24" s="5"/>
      <c r="B24" s="8">
        <v>0</v>
      </c>
      <c r="C24" s="8">
        <v>0</v>
      </c>
      <c r="D24" s="8">
        <f t="shared" si="6"/>
        <v>0</v>
      </c>
      <c r="E24" s="8">
        <f t="shared" si="7"/>
        <v>0</v>
      </c>
      <c r="F24" s="8">
        <f t="shared" si="8"/>
        <v>0</v>
      </c>
    </row>
    <row r="25" spans="1:33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</row>
    <row r="26" spans="1:33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</row>
    <row r="27" spans="1:33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2"/>
    </row>
    <row r="28" spans="1:33" x14ac:dyDescent="0.25">
      <c r="A28" s="15" t="s">
        <v>43</v>
      </c>
      <c r="B28" s="16">
        <f>SUM(B20:B27)</f>
        <v>0</v>
      </c>
      <c r="C28" s="16">
        <f>SUM(C20:C27)</f>
        <v>0</v>
      </c>
      <c r="D28" s="16">
        <f>SUM(D20:D27)</f>
        <v>0</v>
      </c>
      <c r="E28" s="16">
        <f>SUM(E20:E27)</f>
        <v>0</v>
      </c>
      <c r="F28" s="16">
        <f>SUM(F20:F27)</f>
        <v>0</v>
      </c>
    </row>
    <row r="29" spans="1:33" x14ac:dyDescent="0.25">
      <c r="A29" s="20" t="s">
        <v>44</v>
      </c>
      <c r="B29" s="21"/>
      <c r="C29" s="21"/>
      <c r="D29" s="21"/>
      <c r="E29" s="21"/>
      <c r="F29" s="21"/>
    </row>
    <row r="30" spans="1:33" s="2" customFormat="1" x14ac:dyDescent="0.25">
      <c r="A30" s="5"/>
      <c r="B30" s="8">
        <v>0</v>
      </c>
      <c r="C30" s="8">
        <v>0</v>
      </c>
      <c r="D30" s="8">
        <f t="shared" ref="D30:D36" si="9">B30-C30</f>
        <v>0</v>
      </c>
      <c r="E30" s="8">
        <f t="shared" ref="E30:E36" si="10">D30*60%</f>
        <v>0</v>
      </c>
      <c r="F30" s="8">
        <f t="shared" ref="F30:F36" si="11">D30*40%</f>
        <v>0</v>
      </c>
      <c r="G30"/>
      <c r="H30" s="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2" customFormat="1" x14ac:dyDescent="0.25">
      <c r="A31" s="5"/>
      <c r="B31" s="8">
        <v>0</v>
      </c>
      <c r="C31" s="8">
        <v>0</v>
      </c>
      <c r="D31" s="8">
        <f t="shared" si="9"/>
        <v>0</v>
      </c>
      <c r="E31" s="8">
        <f t="shared" si="10"/>
        <v>0</v>
      </c>
      <c r="F31" s="8">
        <f t="shared" si="11"/>
        <v>0</v>
      </c>
      <c r="G31"/>
      <c r="H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5"/>
      <c r="B32" s="8">
        <v>0</v>
      </c>
      <c r="C32" s="8">
        <v>0</v>
      </c>
      <c r="D32" s="8">
        <f t="shared" si="9"/>
        <v>0</v>
      </c>
      <c r="E32" s="8">
        <f t="shared" si="10"/>
        <v>0</v>
      </c>
      <c r="F32" s="8">
        <f t="shared" si="11"/>
        <v>0</v>
      </c>
    </row>
    <row r="33" spans="1:6" x14ac:dyDescent="0.25">
      <c r="A33" s="5"/>
      <c r="B33" s="8">
        <v>0</v>
      </c>
      <c r="C33" s="8">
        <v>0</v>
      </c>
      <c r="D33" s="8">
        <f t="shared" si="9"/>
        <v>0</v>
      </c>
      <c r="E33" s="8">
        <f t="shared" si="10"/>
        <v>0</v>
      </c>
      <c r="F33" s="8">
        <f t="shared" si="11"/>
        <v>0</v>
      </c>
    </row>
    <row r="34" spans="1:6" x14ac:dyDescent="0.25">
      <c r="A34" s="5"/>
      <c r="B34" s="8">
        <v>0</v>
      </c>
      <c r="C34" s="8">
        <v>0</v>
      </c>
      <c r="D34" s="8">
        <f t="shared" si="9"/>
        <v>0</v>
      </c>
      <c r="E34" s="8">
        <f t="shared" si="10"/>
        <v>0</v>
      </c>
      <c r="F34" s="8">
        <f t="shared" si="11"/>
        <v>0</v>
      </c>
    </row>
    <row r="35" spans="1:6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</row>
    <row r="36" spans="1:6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</row>
    <row r="37" spans="1:6" x14ac:dyDescent="0.25">
      <c r="A37" s="20" t="s">
        <v>45</v>
      </c>
      <c r="B37" s="21">
        <f>SUM(B30:B36)</f>
        <v>0</v>
      </c>
      <c r="C37" s="21">
        <f>SUM(C30:C36)</f>
        <v>0</v>
      </c>
      <c r="D37" s="21">
        <f>SUM(D30:D36)</f>
        <v>0</v>
      </c>
      <c r="E37" s="21">
        <f>SUM(E30:E36)</f>
        <v>0</v>
      </c>
      <c r="F37" s="21">
        <f>SUM(F30:F36)</f>
        <v>0</v>
      </c>
    </row>
    <row r="38" spans="1:6" x14ac:dyDescent="0.25">
      <c r="A38" s="49" t="s">
        <v>38</v>
      </c>
      <c r="B38" s="50">
        <v>0</v>
      </c>
      <c r="C38" s="50">
        <v>0</v>
      </c>
      <c r="D38" s="50">
        <f>B38-C38</f>
        <v>0</v>
      </c>
      <c r="E38" s="50">
        <f>D38*60%</f>
        <v>0</v>
      </c>
      <c r="F38" s="50">
        <f>D38*40%</f>
        <v>0</v>
      </c>
    </row>
    <row r="39" spans="1:6" x14ac:dyDescent="0.25">
      <c r="A39" s="28"/>
      <c r="B39" s="29">
        <v>0</v>
      </c>
      <c r="C39" s="29">
        <v>0</v>
      </c>
      <c r="D39" s="29">
        <f t="shared" ref="D39:D63" si="12">B39-C39</f>
        <v>0</v>
      </c>
      <c r="E39" s="29">
        <f t="shared" ref="E39:E63" si="13">D39*60%</f>
        <v>0</v>
      </c>
      <c r="F39" s="29">
        <f t="shared" ref="F39:F63" si="14">D39*40%</f>
        <v>0</v>
      </c>
    </row>
    <row r="40" spans="1:6" x14ac:dyDescent="0.25">
      <c r="A40" s="28"/>
      <c r="B40" s="29">
        <v>0</v>
      </c>
      <c r="C40" s="29">
        <v>0</v>
      </c>
      <c r="D40" s="29">
        <f t="shared" si="12"/>
        <v>0</v>
      </c>
      <c r="E40" s="29">
        <f t="shared" si="13"/>
        <v>0</v>
      </c>
      <c r="F40" s="29">
        <f t="shared" si="14"/>
        <v>0</v>
      </c>
    </row>
    <row r="41" spans="1:6" x14ac:dyDescent="0.25">
      <c r="A41" s="28"/>
      <c r="B41" s="29">
        <v>0</v>
      </c>
      <c r="C41" s="29">
        <v>0</v>
      </c>
      <c r="D41" s="29">
        <f t="shared" si="12"/>
        <v>0</v>
      </c>
      <c r="E41" s="29">
        <f t="shared" si="13"/>
        <v>0</v>
      </c>
      <c r="F41" s="29">
        <f t="shared" si="14"/>
        <v>0</v>
      </c>
    </row>
    <row r="42" spans="1:6" x14ac:dyDescent="0.25">
      <c r="A42" s="28"/>
      <c r="B42" s="29">
        <v>0</v>
      </c>
      <c r="C42" s="29">
        <v>0</v>
      </c>
      <c r="D42" s="29">
        <f t="shared" si="12"/>
        <v>0</v>
      </c>
      <c r="E42" s="29">
        <f t="shared" si="13"/>
        <v>0</v>
      </c>
      <c r="F42" s="29">
        <f t="shared" si="14"/>
        <v>0</v>
      </c>
    </row>
    <row r="43" spans="1:6" x14ac:dyDescent="0.25">
      <c r="A43" s="28"/>
      <c r="B43" s="29">
        <v>0</v>
      </c>
      <c r="C43" s="29">
        <v>0</v>
      </c>
      <c r="D43" s="29">
        <f t="shared" si="12"/>
        <v>0</v>
      </c>
      <c r="E43" s="29">
        <f t="shared" si="13"/>
        <v>0</v>
      </c>
      <c r="F43" s="29">
        <f t="shared" si="14"/>
        <v>0</v>
      </c>
    </row>
    <row r="44" spans="1:6" x14ac:dyDescent="0.25">
      <c r="A44" s="28"/>
      <c r="B44" s="29">
        <v>0</v>
      </c>
      <c r="C44" s="29">
        <v>0</v>
      </c>
      <c r="D44" s="29">
        <f t="shared" si="12"/>
        <v>0</v>
      </c>
      <c r="E44" s="29">
        <f t="shared" si="13"/>
        <v>0</v>
      </c>
      <c r="F44" s="29">
        <f t="shared" si="14"/>
        <v>0</v>
      </c>
    </row>
    <row r="45" spans="1:6" x14ac:dyDescent="0.25">
      <c r="A45" s="28"/>
      <c r="B45" s="29">
        <v>0</v>
      </c>
      <c r="C45" s="29">
        <v>0</v>
      </c>
      <c r="D45" s="29">
        <f t="shared" si="12"/>
        <v>0</v>
      </c>
      <c r="E45" s="29">
        <f t="shared" si="13"/>
        <v>0</v>
      </c>
      <c r="F45" s="29">
        <f t="shared" si="14"/>
        <v>0</v>
      </c>
    </row>
    <row r="46" spans="1:6" x14ac:dyDescent="0.25">
      <c r="A46" s="28"/>
      <c r="B46" s="29">
        <v>0</v>
      </c>
      <c r="C46" s="29">
        <v>0</v>
      </c>
      <c r="D46" s="29">
        <f t="shared" si="12"/>
        <v>0</v>
      </c>
      <c r="E46" s="29">
        <f t="shared" si="13"/>
        <v>0</v>
      </c>
      <c r="F46" s="29">
        <f t="shared" si="14"/>
        <v>0</v>
      </c>
    </row>
    <row r="47" spans="1:6" x14ac:dyDescent="0.25">
      <c r="A47" s="28"/>
      <c r="B47" s="29">
        <v>0</v>
      </c>
      <c r="C47" s="29">
        <v>0</v>
      </c>
      <c r="D47" s="29">
        <f t="shared" si="12"/>
        <v>0</v>
      </c>
      <c r="E47" s="29">
        <f t="shared" si="13"/>
        <v>0</v>
      </c>
      <c r="F47" s="29">
        <f t="shared" si="14"/>
        <v>0</v>
      </c>
    </row>
    <row r="48" spans="1:6" x14ac:dyDescent="0.25">
      <c r="A48" s="28"/>
      <c r="B48" s="29">
        <v>0</v>
      </c>
      <c r="C48" s="29">
        <v>0</v>
      </c>
      <c r="D48" s="29">
        <f t="shared" si="12"/>
        <v>0</v>
      </c>
      <c r="E48" s="29">
        <f t="shared" si="13"/>
        <v>0</v>
      </c>
      <c r="F48" s="29">
        <f t="shared" si="14"/>
        <v>0</v>
      </c>
    </row>
    <row r="49" spans="1:6" x14ac:dyDescent="0.25">
      <c r="A49" s="28"/>
      <c r="B49" s="29">
        <v>0</v>
      </c>
      <c r="C49" s="29">
        <v>0</v>
      </c>
      <c r="D49" s="29">
        <f t="shared" si="12"/>
        <v>0</v>
      </c>
      <c r="E49" s="29">
        <f t="shared" si="13"/>
        <v>0</v>
      </c>
      <c r="F49" s="29">
        <f t="shared" si="14"/>
        <v>0</v>
      </c>
    </row>
    <row r="50" spans="1:6" x14ac:dyDescent="0.25">
      <c r="A50" s="28"/>
      <c r="B50" s="29">
        <v>0</v>
      </c>
      <c r="C50" s="29">
        <v>0</v>
      </c>
      <c r="D50" s="29">
        <f t="shared" si="12"/>
        <v>0</v>
      </c>
      <c r="E50" s="29">
        <f t="shared" si="13"/>
        <v>0</v>
      </c>
      <c r="F50" s="29">
        <f t="shared" si="14"/>
        <v>0</v>
      </c>
    </row>
    <row r="51" spans="1:6" x14ac:dyDescent="0.25">
      <c r="A51" s="28"/>
      <c r="B51" s="29">
        <v>0</v>
      </c>
      <c r="C51" s="29">
        <v>0</v>
      </c>
      <c r="D51" s="29">
        <f t="shared" si="12"/>
        <v>0</v>
      </c>
      <c r="E51" s="29">
        <f t="shared" si="13"/>
        <v>0</v>
      </c>
      <c r="F51" s="29">
        <f t="shared" si="14"/>
        <v>0</v>
      </c>
    </row>
    <row r="52" spans="1:6" x14ac:dyDescent="0.25">
      <c r="A52" s="28"/>
      <c r="B52" s="29">
        <v>0</v>
      </c>
      <c r="C52" s="29">
        <v>0</v>
      </c>
      <c r="D52" s="29">
        <f t="shared" si="12"/>
        <v>0</v>
      </c>
      <c r="E52" s="29">
        <f t="shared" si="13"/>
        <v>0</v>
      </c>
      <c r="F52" s="29">
        <f t="shared" si="14"/>
        <v>0</v>
      </c>
    </row>
    <row r="53" spans="1:6" x14ac:dyDescent="0.25">
      <c r="A53" s="28"/>
      <c r="B53" s="29">
        <v>0</v>
      </c>
      <c r="C53" s="29">
        <v>0</v>
      </c>
      <c r="D53" s="29">
        <f t="shared" si="12"/>
        <v>0</v>
      </c>
      <c r="E53" s="29">
        <f t="shared" si="13"/>
        <v>0</v>
      </c>
      <c r="F53" s="29">
        <f t="shared" si="14"/>
        <v>0</v>
      </c>
    </row>
    <row r="54" spans="1:6" x14ac:dyDescent="0.25">
      <c r="A54" s="28"/>
      <c r="B54" s="29">
        <v>0</v>
      </c>
      <c r="C54" s="29">
        <v>0</v>
      </c>
      <c r="D54" s="29">
        <f t="shared" si="12"/>
        <v>0</v>
      </c>
      <c r="E54" s="29">
        <f t="shared" si="13"/>
        <v>0</v>
      </c>
      <c r="F54" s="29">
        <f t="shared" si="14"/>
        <v>0</v>
      </c>
    </row>
    <row r="55" spans="1:6" x14ac:dyDescent="0.25">
      <c r="A55" s="28"/>
      <c r="B55" s="29">
        <v>0</v>
      </c>
      <c r="C55" s="29">
        <v>0</v>
      </c>
      <c r="D55" s="29">
        <f t="shared" si="12"/>
        <v>0</v>
      </c>
      <c r="E55" s="29">
        <f t="shared" si="13"/>
        <v>0</v>
      </c>
      <c r="F55" s="29">
        <f t="shared" si="14"/>
        <v>0</v>
      </c>
    </row>
    <row r="56" spans="1:6" x14ac:dyDescent="0.25">
      <c r="A56" s="28"/>
      <c r="B56" s="29">
        <v>0</v>
      </c>
      <c r="C56" s="29">
        <v>0</v>
      </c>
      <c r="D56" s="29">
        <f t="shared" si="12"/>
        <v>0</v>
      </c>
      <c r="E56" s="29">
        <f t="shared" si="13"/>
        <v>0</v>
      </c>
      <c r="F56" s="29">
        <f t="shared" si="14"/>
        <v>0</v>
      </c>
    </row>
    <row r="57" spans="1:6" x14ac:dyDescent="0.25">
      <c r="A57" s="28"/>
      <c r="B57" s="29">
        <v>0</v>
      </c>
      <c r="C57" s="29">
        <v>0</v>
      </c>
      <c r="D57" s="29">
        <f t="shared" si="12"/>
        <v>0</v>
      </c>
      <c r="E57" s="29">
        <f t="shared" si="13"/>
        <v>0</v>
      </c>
      <c r="F57" s="29">
        <f t="shared" si="14"/>
        <v>0</v>
      </c>
    </row>
    <row r="58" spans="1:6" x14ac:dyDescent="0.25">
      <c r="A58" s="28"/>
      <c r="B58" s="29">
        <v>0</v>
      </c>
      <c r="C58" s="29">
        <v>0</v>
      </c>
      <c r="D58" s="29">
        <f t="shared" si="12"/>
        <v>0</v>
      </c>
      <c r="E58" s="29">
        <f t="shared" si="13"/>
        <v>0</v>
      </c>
      <c r="F58" s="29">
        <f t="shared" si="14"/>
        <v>0</v>
      </c>
    </row>
    <row r="59" spans="1:6" x14ac:dyDescent="0.25">
      <c r="A59" s="30"/>
      <c r="B59" s="29">
        <v>0</v>
      </c>
      <c r="C59" s="29">
        <v>0</v>
      </c>
      <c r="D59" s="29">
        <f t="shared" si="12"/>
        <v>0</v>
      </c>
      <c r="E59" s="29">
        <f t="shared" si="13"/>
        <v>0</v>
      </c>
      <c r="F59" s="29">
        <f t="shared" si="14"/>
        <v>0</v>
      </c>
    </row>
    <row r="60" spans="1:6" x14ac:dyDescent="0.25">
      <c r="A60" s="28"/>
      <c r="B60" s="29">
        <v>0</v>
      </c>
      <c r="C60" s="29">
        <v>0</v>
      </c>
      <c r="D60" s="29">
        <f t="shared" si="12"/>
        <v>0</v>
      </c>
      <c r="E60" s="29">
        <f t="shared" si="13"/>
        <v>0</v>
      </c>
      <c r="F60" s="29">
        <f t="shared" si="14"/>
        <v>0</v>
      </c>
    </row>
    <row r="61" spans="1:6" x14ac:dyDescent="0.25">
      <c r="A61" s="28"/>
      <c r="B61" s="29">
        <v>0</v>
      </c>
      <c r="C61" s="29">
        <v>0</v>
      </c>
      <c r="D61" s="29">
        <f t="shared" si="12"/>
        <v>0</v>
      </c>
      <c r="E61" s="29">
        <f t="shared" si="13"/>
        <v>0</v>
      </c>
      <c r="F61" s="29">
        <f t="shared" si="14"/>
        <v>0</v>
      </c>
    </row>
    <row r="62" spans="1:6" x14ac:dyDescent="0.25">
      <c r="A62" s="28"/>
      <c r="B62" s="29">
        <v>0</v>
      </c>
      <c r="C62" s="29">
        <v>0</v>
      </c>
      <c r="D62" s="29">
        <f t="shared" si="12"/>
        <v>0</v>
      </c>
      <c r="E62" s="29">
        <f t="shared" si="13"/>
        <v>0</v>
      </c>
      <c r="F62" s="29">
        <f t="shared" si="14"/>
        <v>0</v>
      </c>
    </row>
    <row r="63" spans="1:6" x14ac:dyDescent="0.25">
      <c r="A63" s="28"/>
      <c r="B63" s="29">
        <v>0</v>
      </c>
      <c r="C63" s="29">
        <v>0</v>
      </c>
      <c r="D63" s="29">
        <f t="shared" si="12"/>
        <v>0</v>
      </c>
      <c r="E63" s="29">
        <f t="shared" si="13"/>
        <v>0</v>
      </c>
      <c r="F63" s="29">
        <f t="shared" si="14"/>
        <v>0</v>
      </c>
    </row>
    <row r="64" spans="1:6" x14ac:dyDescent="0.25">
      <c r="A64" s="31" t="s">
        <v>39</v>
      </c>
      <c r="B64" s="32">
        <f>SUM(B59:B63)</f>
        <v>0</v>
      </c>
      <c r="C64" s="32">
        <f>SUM(C59:C63)</f>
        <v>0</v>
      </c>
      <c r="D64" s="32">
        <f>SUM(D59:D63)</f>
        <v>0</v>
      </c>
      <c r="E64" s="32">
        <f>SUM(E59:E63)</f>
        <v>0</v>
      </c>
      <c r="F64" s="32">
        <f>SUM(F59:F63)</f>
        <v>0</v>
      </c>
    </row>
    <row r="65" spans="1:6" x14ac:dyDescent="0.25">
      <c r="A65" s="17" t="s">
        <v>46</v>
      </c>
      <c r="B65" s="18"/>
      <c r="C65" s="18"/>
      <c r="D65" s="18"/>
      <c r="E65" s="18"/>
      <c r="F65" s="18"/>
    </row>
    <row r="66" spans="1:6" x14ac:dyDescent="0.25">
      <c r="A66" s="5"/>
      <c r="B66" s="8">
        <v>0</v>
      </c>
      <c r="C66" s="8">
        <v>0</v>
      </c>
      <c r="D66" s="8">
        <f t="shared" ref="D66:D78" si="15">B66-C66</f>
        <v>0</v>
      </c>
      <c r="E66" s="8">
        <f t="shared" ref="E66:E78" si="16">D66</f>
        <v>0</v>
      </c>
      <c r="F66" s="8"/>
    </row>
    <row r="67" spans="1:6" x14ac:dyDescent="0.25">
      <c r="A67" s="5"/>
      <c r="B67" s="8">
        <v>0</v>
      </c>
      <c r="C67" s="8">
        <v>0</v>
      </c>
      <c r="D67" s="8">
        <f t="shared" si="15"/>
        <v>0</v>
      </c>
      <c r="E67" s="8">
        <f t="shared" si="16"/>
        <v>0</v>
      </c>
      <c r="F67" s="8"/>
    </row>
    <row r="68" spans="1:6" x14ac:dyDescent="0.25">
      <c r="A68" s="5"/>
      <c r="B68" s="8">
        <v>0</v>
      </c>
      <c r="C68" s="8">
        <v>0</v>
      </c>
      <c r="D68" s="8">
        <f t="shared" si="15"/>
        <v>0</v>
      </c>
      <c r="E68" s="8">
        <f t="shared" si="16"/>
        <v>0</v>
      </c>
      <c r="F68" s="8"/>
    </row>
    <row r="69" spans="1:6" x14ac:dyDescent="0.25">
      <c r="A69" s="5"/>
      <c r="B69" s="8">
        <v>0</v>
      </c>
      <c r="C69" s="8">
        <v>0</v>
      </c>
      <c r="D69" s="8">
        <f t="shared" si="15"/>
        <v>0</v>
      </c>
      <c r="E69" s="8">
        <f t="shared" si="16"/>
        <v>0</v>
      </c>
      <c r="F69" s="8"/>
    </row>
    <row r="70" spans="1:6" x14ac:dyDescent="0.25">
      <c r="A70" s="5"/>
      <c r="B70" s="8">
        <v>0</v>
      </c>
      <c r="C70" s="8">
        <v>0</v>
      </c>
      <c r="D70" s="8">
        <f t="shared" si="15"/>
        <v>0</v>
      </c>
      <c r="E70" s="8">
        <f t="shared" si="16"/>
        <v>0</v>
      </c>
      <c r="F70" s="8"/>
    </row>
    <row r="71" spans="1:6" x14ac:dyDescent="0.25">
      <c r="A71" s="5"/>
      <c r="B71" s="8">
        <v>0</v>
      </c>
      <c r="C71" s="8">
        <v>0</v>
      </c>
      <c r="D71" s="8">
        <f t="shared" si="15"/>
        <v>0</v>
      </c>
      <c r="E71" s="8">
        <f t="shared" si="16"/>
        <v>0</v>
      </c>
      <c r="F71" s="8"/>
    </row>
    <row r="72" spans="1:6" x14ac:dyDescent="0.25">
      <c r="A72" s="5"/>
      <c r="B72" s="8">
        <v>0</v>
      </c>
      <c r="C72" s="8">
        <v>0</v>
      </c>
      <c r="D72" s="8">
        <f t="shared" si="15"/>
        <v>0</v>
      </c>
      <c r="E72" s="8">
        <f t="shared" si="16"/>
        <v>0</v>
      </c>
      <c r="F72" s="8"/>
    </row>
    <row r="73" spans="1:6" x14ac:dyDescent="0.25">
      <c r="A73" s="5"/>
      <c r="B73" s="8">
        <v>0</v>
      </c>
      <c r="C73" s="8">
        <v>0</v>
      </c>
      <c r="D73" s="8">
        <f t="shared" si="15"/>
        <v>0</v>
      </c>
      <c r="E73" s="8">
        <f t="shared" si="16"/>
        <v>0</v>
      </c>
      <c r="F73" s="8"/>
    </row>
    <row r="74" spans="1:6" x14ac:dyDescent="0.25">
      <c r="A74" s="5"/>
      <c r="B74" s="8">
        <v>0</v>
      </c>
      <c r="C74" s="8">
        <v>0</v>
      </c>
      <c r="D74" s="8">
        <f t="shared" si="15"/>
        <v>0</v>
      </c>
      <c r="E74" s="8">
        <f t="shared" si="16"/>
        <v>0</v>
      </c>
      <c r="F74" s="8"/>
    </row>
    <row r="75" spans="1:6" x14ac:dyDescent="0.25">
      <c r="A75" s="17" t="s">
        <v>19</v>
      </c>
      <c r="B75" s="18">
        <f>SUM(B66:B74)</f>
        <v>0</v>
      </c>
      <c r="C75" s="18">
        <f>SUM(C66:C74)</f>
        <v>0</v>
      </c>
      <c r="D75" s="18">
        <f>SUM(D66:D74)</f>
        <v>0</v>
      </c>
      <c r="E75" s="18">
        <f>SUM(E66:E74)</f>
        <v>0</v>
      </c>
      <c r="F75" s="18">
        <f>SUM(F66:F74)</f>
        <v>0</v>
      </c>
    </row>
    <row r="76" spans="1:6" x14ac:dyDescent="0.25">
      <c r="A76" s="34" t="s">
        <v>23</v>
      </c>
      <c r="B76" s="35"/>
      <c r="C76" s="35"/>
      <c r="D76" s="35"/>
      <c r="E76" s="35"/>
      <c r="F76" s="35"/>
    </row>
    <row r="77" spans="1:6" x14ac:dyDescent="0.25">
      <c r="A77" s="5"/>
      <c r="B77" s="8">
        <v>0</v>
      </c>
      <c r="C77" s="8">
        <v>0</v>
      </c>
      <c r="D77" s="8">
        <f t="shared" si="15"/>
        <v>0</v>
      </c>
      <c r="E77" s="8">
        <f t="shared" si="16"/>
        <v>0</v>
      </c>
      <c r="F77" s="8">
        <v>0</v>
      </c>
    </row>
    <row r="78" spans="1:6" x14ac:dyDescent="0.25">
      <c r="A78" s="5"/>
      <c r="B78" s="8">
        <v>0</v>
      </c>
      <c r="C78" s="8">
        <v>0</v>
      </c>
      <c r="D78" s="8">
        <f t="shared" si="15"/>
        <v>0</v>
      </c>
      <c r="E78" s="8">
        <f t="shared" si="16"/>
        <v>0</v>
      </c>
      <c r="F78" s="8">
        <v>0</v>
      </c>
    </row>
    <row r="79" spans="1:6" x14ac:dyDescent="0.25">
      <c r="A79" s="34" t="s">
        <v>27</v>
      </c>
      <c r="B79" s="35">
        <f>SUM(B77:B78)</f>
        <v>0</v>
      </c>
      <c r="C79" s="35">
        <f>SUM(C77:C78)</f>
        <v>0</v>
      </c>
      <c r="D79" s="35">
        <f>SUM(D77:D78)</f>
        <v>0</v>
      </c>
      <c r="E79" s="35">
        <f>SUM(E77:E78)</f>
        <v>0</v>
      </c>
      <c r="F79" s="35"/>
    </row>
    <row r="80" spans="1:6" x14ac:dyDescent="0.25">
      <c r="A80" s="39" t="s">
        <v>30</v>
      </c>
      <c r="B80" s="40"/>
      <c r="C80" s="40"/>
      <c r="D80" s="40"/>
      <c r="E80" s="40"/>
      <c r="F80" s="40"/>
    </row>
    <row r="81" spans="1:6" x14ac:dyDescent="0.25">
      <c r="A81" s="28"/>
      <c r="B81" s="29">
        <v>0</v>
      </c>
      <c r="C81" s="29">
        <v>0</v>
      </c>
      <c r="D81" s="29">
        <f>B81-C81</f>
        <v>0</v>
      </c>
      <c r="E81" s="29">
        <f>D81*60%</f>
        <v>0</v>
      </c>
      <c r="F81" s="29">
        <f>D81*40%</f>
        <v>0</v>
      </c>
    </row>
    <row r="82" spans="1:6" x14ac:dyDescent="0.25">
      <c r="A82" s="28"/>
      <c r="B82" s="29">
        <v>0</v>
      </c>
      <c r="C82" s="29">
        <v>0</v>
      </c>
      <c r="D82" s="29">
        <f t="shared" ref="D82:D87" si="17">B82-C82</f>
        <v>0</v>
      </c>
      <c r="E82" s="29">
        <f t="shared" ref="E82:E87" si="18">D82*60%</f>
        <v>0</v>
      </c>
      <c r="F82" s="29">
        <f t="shared" ref="F82:F87" si="19">D82*40%</f>
        <v>0</v>
      </c>
    </row>
    <row r="83" spans="1:6" x14ac:dyDescent="0.25">
      <c r="A83" s="28"/>
      <c r="B83" s="29">
        <v>0</v>
      </c>
      <c r="C83" s="29">
        <v>0</v>
      </c>
      <c r="D83" s="29">
        <f t="shared" si="17"/>
        <v>0</v>
      </c>
      <c r="E83" s="29">
        <f t="shared" si="18"/>
        <v>0</v>
      </c>
      <c r="F83" s="29">
        <f t="shared" si="19"/>
        <v>0</v>
      </c>
    </row>
    <row r="84" spans="1:6" x14ac:dyDescent="0.25">
      <c r="A84" s="28"/>
      <c r="B84" s="29">
        <v>0</v>
      </c>
      <c r="C84" s="29">
        <v>0</v>
      </c>
      <c r="D84" s="29">
        <f t="shared" si="17"/>
        <v>0</v>
      </c>
      <c r="E84" s="29">
        <f t="shared" si="18"/>
        <v>0</v>
      </c>
      <c r="F84" s="29">
        <f t="shared" si="19"/>
        <v>0</v>
      </c>
    </row>
    <row r="85" spans="1:6" x14ac:dyDescent="0.25">
      <c r="A85" s="28"/>
      <c r="B85" s="29">
        <v>0</v>
      </c>
      <c r="C85" s="29">
        <v>0</v>
      </c>
      <c r="D85" s="29">
        <f t="shared" si="17"/>
        <v>0</v>
      </c>
      <c r="E85" s="29">
        <f t="shared" si="18"/>
        <v>0</v>
      </c>
      <c r="F85" s="29">
        <f t="shared" si="19"/>
        <v>0</v>
      </c>
    </row>
    <row r="86" spans="1:6" x14ac:dyDescent="0.25">
      <c r="A86" s="28"/>
      <c r="B86" s="29">
        <v>0</v>
      </c>
      <c r="C86" s="29">
        <v>0</v>
      </c>
      <c r="D86" s="29">
        <f t="shared" si="17"/>
        <v>0</v>
      </c>
      <c r="E86" s="29">
        <f t="shared" si="18"/>
        <v>0</v>
      </c>
      <c r="F86" s="29">
        <f t="shared" si="19"/>
        <v>0</v>
      </c>
    </row>
    <row r="87" spans="1:6" x14ac:dyDescent="0.25">
      <c r="A87" s="28"/>
      <c r="B87" s="29">
        <v>0</v>
      </c>
      <c r="C87" s="29">
        <v>0</v>
      </c>
      <c r="D87" s="29">
        <f t="shared" si="17"/>
        <v>0</v>
      </c>
      <c r="E87" s="29">
        <f t="shared" si="18"/>
        <v>0</v>
      </c>
      <c r="F87" s="29">
        <f t="shared" si="19"/>
        <v>0</v>
      </c>
    </row>
    <row r="88" spans="1:6" x14ac:dyDescent="0.25">
      <c r="A88" s="39" t="s">
        <v>31</v>
      </c>
      <c r="B88" s="40">
        <f>SUM(B81:B87)</f>
        <v>0</v>
      </c>
      <c r="C88" s="40">
        <f>SUM(C81:C87)</f>
        <v>0</v>
      </c>
      <c r="D88" s="40">
        <f>SUM(D81:D87)</f>
        <v>0</v>
      </c>
      <c r="E88" s="40">
        <f>SUM(E81:E87)</f>
        <v>0</v>
      </c>
      <c r="F88" s="40">
        <f>SUM(F81:F87)</f>
        <v>0</v>
      </c>
    </row>
    <row r="89" spans="1:6" x14ac:dyDescent="0.25">
      <c r="A89" s="41" t="s">
        <v>32</v>
      </c>
      <c r="B89" s="42"/>
      <c r="C89" s="42"/>
      <c r="D89" s="42"/>
      <c r="E89" s="42"/>
      <c r="F89" s="42"/>
    </row>
    <row r="90" spans="1:6" x14ac:dyDescent="0.25">
      <c r="A90" s="28"/>
      <c r="B90" s="29">
        <v>0</v>
      </c>
      <c r="C90" s="29">
        <v>0</v>
      </c>
      <c r="D90" s="29">
        <f>B90-C90</f>
        <v>0</v>
      </c>
      <c r="E90" s="29">
        <f>D90*60%</f>
        <v>0</v>
      </c>
      <c r="F90" s="29">
        <f>D90*40%</f>
        <v>0</v>
      </c>
    </row>
    <row r="91" spans="1:6" x14ac:dyDescent="0.25">
      <c r="A91" s="28"/>
      <c r="B91" s="29">
        <v>0</v>
      </c>
      <c r="C91" s="29">
        <v>0</v>
      </c>
      <c r="D91" s="29">
        <f t="shared" ref="D91:D96" si="20">B91-C91</f>
        <v>0</v>
      </c>
      <c r="E91" s="29">
        <f t="shared" ref="E91:E96" si="21">D91*60%</f>
        <v>0</v>
      </c>
      <c r="F91" s="29">
        <f t="shared" ref="F91:F96" si="22">D91*40%</f>
        <v>0</v>
      </c>
    </row>
    <row r="92" spans="1:6" x14ac:dyDescent="0.25">
      <c r="A92" s="28"/>
      <c r="B92" s="29">
        <v>0</v>
      </c>
      <c r="C92" s="29">
        <v>0</v>
      </c>
      <c r="D92" s="29">
        <f t="shared" si="20"/>
        <v>0</v>
      </c>
      <c r="E92" s="29">
        <f t="shared" si="21"/>
        <v>0</v>
      </c>
      <c r="F92" s="29">
        <f t="shared" si="22"/>
        <v>0</v>
      </c>
    </row>
    <row r="93" spans="1:6" x14ac:dyDescent="0.25">
      <c r="A93" s="28"/>
      <c r="B93" s="29">
        <v>0</v>
      </c>
      <c r="C93" s="29">
        <v>0</v>
      </c>
      <c r="D93" s="29">
        <f t="shared" si="20"/>
        <v>0</v>
      </c>
      <c r="E93" s="29">
        <f t="shared" si="21"/>
        <v>0</v>
      </c>
      <c r="F93" s="29">
        <f t="shared" si="22"/>
        <v>0</v>
      </c>
    </row>
    <row r="94" spans="1:6" x14ac:dyDescent="0.25">
      <c r="A94" s="28"/>
      <c r="B94" s="29">
        <v>0</v>
      </c>
      <c r="C94" s="29">
        <v>0</v>
      </c>
      <c r="D94" s="29">
        <f t="shared" si="20"/>
        <v>0</v>
      </c>
      <c r="E94" s="29">
        <f t="shared" si="21"/>
        <v>0</v>
      </c>
      <c r="F94" s="29">
        <f t="shared" si="22"/>
        <v>0</v>
      </c>
    </row>
    <row r="95" spans="1:6" x14ac:dyDescent="0.25">
      <c r="A95" s="28"/>
      <c r="B95" s="29">
        <v>0</v>
      </c>
      <c r="C95" s="29">
        <v>0</v>
      </c>
      <c r="D95" s="29">
        <f t="shared" si="20"/>
        <v>0</v>
      </c>
      <c r="E95" s="29">
        <f t="shared" si="21"/>
        <v>0</v>
      </c>
      <c r="F95" s="29">
        <f t="shared" si="22"/>
        <v>0</v>
      </c>
    </row>
    <row r="96" spans="1:6" x14ac:dyDescent="0.25">
      <c r="A96" s="28"/>
      <c r="B96" s="29">
        <v>0</v>
      </c>
      <c r="C96" s="29">
        <v>0</v>
      </c>
      <c r="D96" s="29">
        <f t="shared" si="20"/>
        <v>0</v>
      </c>
      <c r="E96" s="29">
        <f t="shared" si="21"/>
        <v>0</v>
      </c>
      <c r="F96" s="29">
        <f t="shared" si="22"/>
        <v>0</v>
      </c>
    </row>
    <row r="97" spans="1:6" x14ac:dyDescent="0.25">
      <c r="A97" s="41" t="s">
        <v>33</v>
      </c>
      <c r="B97" s="42">
        <f>SUM(B90:B96)</f>
        <v>0</v>
      </c>
      <c r="C97" s="42">
        <f>SUM(C90:C96)</f>
        <v>0</v>
      </c>
      <c r="D97" s="42">
        <f>SUM(D90:D96)</f>
        <v>0</v>
      </c>
      <c r="E97" s="42">
        <f>SUM(E90:E96)</f>
        <v>0</v>
      </c>
      <c r="F97" s="42">
        <f>SUM(F90:F96)</f>
        <v>0</v>
      </c>
    </row>
    <row r="98" spans="1:6" x14ac:dyDescent="0.25">
      <c r="A98" s="26" t="s">
        <v>11</v>
      </c>
      <c r="B98" s="27">
        <f>B97+B88+B79+B75+B64+B37+B28+B18+B10</f>
        <v>0</v>
      </c>
      <c r="C98" s="27">
        <f>C97+C88+C79+C75+C64+C37+C28+C18+C10</f>
        <v>0</v>
      </c>
      <c r="D98" s="27">
        <f>D97+D88+D79+D75+D64+D37+D28+D18+D10</f>
        <v>0</v>
      </c>
      <c r="E98" s="27"/>
      <c r="F98" s="27">
        <f>F97+F88+F79+F75+F64+F37+F28+F18+F10</f>
        <v>0</v>
      </c>
    </row>
  </sheetData>
  <autoFilter ref="A1:F82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3" tint="0.39997558519241921"/>
  </sheetPr>
  <dimension ref="A1:H35"/>
  <sheetViews>
    <sheetView tabSelected="1" zoomScale="90" zoomScaleNormal="90" workbookViewId="0">
      <selection activeCell="F23" sqref="F23"/>
    </sheetView>
  </sheetViews>
  <sheetFormatPr baseColWidth="10" defaultRowHeight="15" x14ac:dyDescent="0.25"/>
  <cols>
    <col min="1" max="1" width="12.85546875" style="33" customWidth="1"/>
    <col min="2" max="2" width="17.5703125" style="2" customWidth="1"/>
    <col min="3" max="3" width="5.42578125" customWidth="1"/>
    <col min="4" max="4" width="4.7109375" customWidth="1"/>
    <col min="5" max="5" width="12.5703125" style="33" customWidth="1"/>
    <col min="6" max="6" width="20" style="2" customWidth="1"/>
    <col min="8" max="8" width="15.42578125" customWidth="1"/>
  </cols>
  <sheetData>
    <row r="1" spans="1:8" x14ac:dyDescent="0.25">
      <c r="A1" s="43"/>
    </row>
    <row r="2" spans="1:8" x14ac:dyDescent="0.25">
      <c r="A2" s="75" t="s">
        <v>24</v>
      </c>
      <c r="B2" s="75"/>
      <c r="E2" s="75" t="s">
        <v>26</v>
      </c>
      <c r="F2" s="75"/>
    </row>
    <row r="3" spans="1:8" x14ac:dyDescent="0.25">
      <c r="A3" s="3" t="s">
        <v>25</v>
      </c>
      <c r="B3" s="4" t="s">
        <v>8</v>
      </c>
      <c r="E3" s="3" t="s">
        <v>25</v>
      </c>
      <c r="F3" s="4" t="s">
        <v>8</v>
      </c>
    </row>
    <row r="4" spans="1:8" x14ac:dyDescent="0.25">
      <c r="A4" s="44">
        <v>1</v>
      </c>
      <c r="B4" s="6">
        <f>'DIA 1'!J21</f>
        <v>2314400</v>
      </c>
      <c r="E4" s="44">
        <v>1</v>
      </c>
      <c r="F4" s="6">
        <f>'DIA 1'!J22</f>
        <v>180000</v>
      </c>
    </row>
    <row r="5" spans="1:8" x14ac:dyDescent="0.25">
      <c r="A5" s="45">
        <v>2</v>
      </c>
      <c r="B5" s="6">
        <f>'DIA 2'!I21</f>
        <v>0</v>
      </c>
      <c r="E5" s="45">
        <v>2</v>
      </c>
      <c r="F5" s="6">
        <f>'DIA 2'!I22</f>
        <v>0</v>
      </c>
    </row>
    <row r="6" spans="1:8" x14ac:dyDescent="0.25">
      <c r="A6" s="44">
        <v>3</v>
      </c>
      <c r="B6" s="6">
        <f>'DIA 3'!J21</f>
        <v>968000</v>
      </c>
      <c r="E6" s="44">
        <v>3</v>
      </c>
      <c r="F6" s="6">
        <f>'DIA 3'!J22</f>
        <v>230000</v>
      </c>
    </row>
    <row r="7" spans="1:8" x14ac:dyDescent="0.25">
      <c r="A7" s="45">
        <v>4</v>
      </c>
      <c r="B7" s="6">
        <f>'DIA 4'!J21</f>
        <v>1036500</v>
      </c>
      <c r="E7" s="45">
        <v>4</v>
      </c>
      <c r="F7" s="6">
        <f>'DIA 4'!J22</f>
        <v>290000</v>
      </c>
    </row>
    <row r="8" spans="1:8" x14ac:dyDescent="0.25">
      <c r="A8" s="44">
        <v>5</v>
      </c>
      <c r="B8" s="6">
        <f>'DIA 5'!J21</f>
        <v>462200</v>
      </c>
      <c r="E8" s="44">
        <v>5</v>
      </c>
      <c r="F8" s="6">
        <f>'DIA 5'!J22</f>
        <v>50000</v>
      </c>
    </row>
    <row r="9" spans="1:8" x14ac:dyDescent="0.25">
      <c r="A9" s="45">
        <v>6</v>
      </c>
      <c r="B9" s="6">
        <f>'DIA 6'!J21</f>
        <v>0</v>
      </c>
      <c r="E9" s="45">
        <v>6</v>
      </c>
      <c r="F9" s="6">
        <f>'DIA 6'!J22</f>
        <v>0</v>
      </c>
    </row>
    <row r="10" spans="1:8" x14ac:dyDescent="0.25">
      <c r="A10" s="44">
        <v>7</v>
      </c>
      <c r="B10" s="6">
        <f>'DIA 7'!I21</f>
        <v>0</v>
      </c>
      <c r="E10" s="44">
        <v>7</v>
      </c>
      <c r="F10" s="6">
        <f>'DIA 7'!I22</f>
        <v>0</v>
      </c>
    </row>
    <row r="11" spans="1:8" x14ac:dyDescent="0.25">
      <c r="A11" s="45">
        <v>8</v>
      </c>
      <c r="B11" s="6">
        <f>'DIA 8'!I21</f>
        <v>0</v>
      </c>
      <c r="E11" s="45">
        <v>8</v>
      </c>
      <c r="F11" s="6">
        <f>'DIA 8'!I22</f>
        <v>0</v>
      </c>
      <c r="H11" s="36"/>
    </row>
    <row r="12" spans="1:8" x14ac:dyDescent="0.25">
      <c r="A12" s="44">
        <v>9</v>
      </c>
      <c r="B12" s="6">
        <f>'DIA 9'!I21</f>
        <v>0</v>
      </c>
      <c r="E12" s="44">
        <v>9</v>
      </c>
      <c r="F12" s="6">
        <f>'DIA 9'!I22</f>
        <v>0</v>
      </c>
    </row>
    <row r="13" spans="1:8" x14ac:dyDescent="0.25">
      <c r="A13" s="45">
        <v>10</v>
      </c>
      <c r="B13" s="6">
        <f>'DIA 10'!J21</f>
        <v>1737600</v>
      </c>
      <c r="E13" s="45">
        <v>10</v>
      </c>
      <c r="F13" s="6">
        <f>'DIA 10'!J22</f>
        <v>79000</v>
      </c>
    </row>
    <row r="14" spans="1:8" x14ac:dyDescent="0.25">
      <c r="A14" s="44">
        <v>11</v>
      </c>
      <c r="B14" s="6">
        <f>'DIA 11'!J21</f>
        <v>486000</v>
      </c>
      <c r="E14" s="44">
        <v>11</v>
      </c>
      <c r="F14" s="6">
        <f>'DIA 11'!J22</f>
        <v>30000</v>
      </c>
    </row>
    <row r="15" spans="1:8" x14ac:dyDescent="0.25">
      <c r="A15" s="45">
        <v>12</v>
      </c>
      <c r="B15" s="6">
        <f>'DIA 12'!J21</f>
        <v>1923000</v>
      </c>
      <c r="E15" s="45">
        <v>12</v>
      </c>
      <c r="F15" s="6">
        <f>'DIA 12'!J22</f>
        <v>270000</v>
      </c>
    </row>
    <row r="16" spans="1:8" x14ac:dyDescent="0.25">
      <c r="A16" s="44">
        <v>13</v>
      </c>
      <c r="B16" s="6">
        <f>'DIA 13'!J21</f>
        <v>160000</v>
      </c>
      <c r="E16" s="44">
        <v>13</v>
      </c>
      <c r="F16" s="6">
        <f>'DIA 13'!J22</f>
        <v>70000</v>
      </c>
    </row>
    <row r="17" spans="1:6" x14ac:dyDescent="0.25">
      <c r="A17" s="45">
        <v>14</v>
      </c>
      <c r="B17" s="6">
        <f>'DIA 14'!J21</f>
        <v>591500</v>
      </c>
      <c r="E17" s="45">
        <v>14</v>
      </c>
      <c r="F17" s="6">
        <f>'DIA 14'!J22</f>
        <v>257000</v>
      </c>
    </row>
    <row r="18" spans="1:6" x14ac:dyDescent="0.25">
      <c r="A18" s="44">
        <v>15</v>
      </c>
      <c r="B18" s="6">
        <f>'DIA 15'!J21</f>
        <v>822000</v>
      </c>
      <c r="E18" s="44">
        <v>15</v>
      </c>
      <c r="F18" s="6">
        <f>'DIA 15'!J22</f>
        <v>323400</v>
      </c>
    </row>
    <row r="19" spans="1:6" x14ac:dyDescent="0.25">
      <c r="A19" s="45">
        <v>16</v>
      </c>
      <c r="B19" s="6">
        <f>'DIA 16'!I21</f>
        <v>0</v>
      </c>
      <c r="E19" s="45">
        <v>16</v>
      </c>
      <c r="F19" s="6">
        <f>'DIA 16'!I22</f>
        <v>0</v>
      </c>
    </row>
    <row r="20" spans="1:6" x14ac:dyDescent="0.25">
      <c r="A20" s="44">
        <v>17</v>
      </c>
      <c r="B20" s="6">
        <f>'DIA 17'!J21</f>
        <v>342000</v>
      </c>
      <c r="E20" s="44">
        <v>17</v>
      </c>
      <c r="F20" s="6">
        <f>'DIA 17'!J22</f>
        <v>217000</v>
      </c>
    </row>
    <row r="21" spans="1:6" x14ac:dyDescent="0.25">
      <c r="A21" s="45">
        <v>18</v>
      </c>
      <c r="B21" s="6">
        <f>'DIA 18'!J21</f>
        <v>1148000</v>
      </c>
      <c r="E21" s="45">
        <v>18</v>
      </c>
      <c r="F21" s="6">
        <f>'DIA 18'!J22</f>
        <v>20000</v>
      </c>
    </row>
    <row r="22" spans="1:6" x14ac:dyDescent="0.25">
      <c r="A22" s="44">
        <v>19</v>
      </c>
      <c r="B22" s="6">
        <f>'DIA 19'!J21</f>
        <v>2180200</v>
      </c>
      <c r="E22" s="44">
        <v>19</v>
      </c>
      <c r="F22" s="6">
        <f>'DIA 19'!J22</f>
        <v>283000</v>
      </c>
    </row>
    <row r="23" spans="1:6" x14ac:dyDescent="0.25">
      <c r="A23" s="45">
        <v>20</v>
      </c>
      <c r="B23" s="6">
        <f>'DIA 20'!J21</f>
        <v>1414000</v>
      </c>
      <c r="E23" s="45">
        <v>20</v>
      </c>
      <c r="F23" s="6">
        <f>'DIA 20'!J22</f>
        <v>50000</v>
      </c>
    </row>
    <row r="24" spans="1:6" x14ac:dyDescent="0.25">
      <c r="A24" s="44">
        <v>21</v>
      </c>
      <c r="B24" s="6">
        <f>'DIA 21'!J21</f>
        <v>1616000</v>
      </c>
      <c r="E24" s="44">
        <v>21</v>
      </c>
      <c r="F24" s="6">
        <f>'DIA 21'!J22</f>
        <v>156000</v>
      </c>
    </row>
    <row r="25" spans="1:6" x14ac:dyDescent="0.25">
      <c r="A25" s="45">
        <v>22</v>
      </c>
      <c r="B25" s="6">
        <f>'DIA 22'!J21</f>
        <v>408000</v>
      </c>
      <c r="E25" s="45">
        <v>22</v>
      </c>
      <c r="F25" s="6">
        <f>'DIA 22'!J22</f>
        <v>99600</v>
      </c>
    </row>
    <row r="26" spans="1:6" x14ac:dyDescent="0.25">
      <c r="A26" s="44">
        <v>23</v>
      </c>
      <c r="B26" s="6">
        <f>'DIA 23'!I21</f>
        <v>0</v>
      </c>
      <c r="E26" s="44">
        <v>23</v>
      </c>
      <c r="F26" s="6">
        <f>'DIA 23'!I22</f>
        <v>0</v>
      </c>
    </row>
    <row r="27" spans="1:6" x14ac:dyDescent="0.25">
      <c r="A27" s="45">
        <v>24</v>
      </c>
      <c r="B27" s="6">
        <f>'DIA 24'!J21</f>
        <v>854000</v>
      </c>
      <c r="E27" s="45">
        <v>24</v>
      </c>
      <c r="F27" s="6">
        <f>'DIA 24'!J22</f>
        <v>68000</v>
      </c>
    </row>
    <row r="28" spans="1:6" x14ac:dyDescent="0.25">
      <c r="A28" s="44">
        <v>25</v>
      </c>
      <c r="B28" s="6">
        <f>'DIA 25'!J21</f>
        <v>1373000</v>
      </c>
      <c r="E28" s="44">
        <v>25</v>
      </c>
      <c r="F28" s="6">
        <f>'DIA 25'!J22</f>
        <v>150000</v>
      </c>
    </row>
    <row r="29" spans="1:6" x14ac:dyDescent="0.25">
      <c r="A29" s="45">
        <v>26</v>
      </c>
      <c r="B29" s="6">
        <f>'DIA 26'!J21</f>
        <v>480000</v>
      </c>
      <c r="E29" s="45">
        <v>26</v>
      </c>
      <c r="F29" s="6">
        <f>'DIA 26'!J22</f>
        <v>0</v>
      </c>
    </row>
    <row r="30" spans="1:6" x14ac:dyDescent="0.25">
      <c r="A30" s="44">
        <v>27</v>
      </c>
      <c r="B30" s="6">
        <f>'DIA 27'!J21</f>
        <v>808600</v>
      </c>
      <c r="E30" s="44">
        <v>27</v>
      </c>
      <c r="F30" s="6">
        <f>'DIA 27'!J22</f>
        <v>25200</v>
      </c>
    </row>
    <row r="31" spans="1:6" x14ac:dyDescent="0.25">
      <c r="A31" s="45">
        <v>28</v>
      </c>
      <c r="B31" s="6">
        <f>'DIA 28'!J21</f>
        <v>1071000</v>
      </c>
      <c r="E31" s="45">
        <v>28</v>
      </c>
      <c r="F31" s="6">
        <f>'DIA 28'!J22</f>
        <v>5000</v>
      </c>
    </row>
    <row r="32" spans="1:6" x14ac:dyDescent="0.25">
      <c r="A32" s="44">
        <v>29</v>
      </c>
      <c r="B32" s="6">
        <f>'DIA 29'!J21</f>
        <v>1470000</v>
      </c>
      <c r="E32" s="44">
        <v>29</v>
      </c>
      <c r="F32" s="6">
        <f>'DIA 29'!J22</f>
        <v>100000</v>
      </c>
    </row>
    <row r="33" spans="1:6" x14ac:dyDescent="0.25">
      <c r="A33" s="45">
        <v>30</v>
      </c>
      <c r="B33" s="6">
        <f>'DIA 30'!I21</f>
        <v>0</v>
      </c>
      <c r="E33" s="45">
        <v>30</v>
      </c>
      <c r="F33" s="6">
        <f>'DIA 30'!I22</f>
        <v>0</v>
      </c>
    </row>
    <row r="34" spans="1:6" x14ac:dyDescent="0.25">
      <c r="A34" s="44">
        <v>31</v>
      </c>
      <c r="B34" s="6">
        <f>'DIA 31'!I21</f>
        <v>0</v>
      </c>
      <c r="E34" s="44">
        <v>31</v>
      </c>
      <c r="F34" s="6">
        <f>'DIA 31'!I22</f>
        <v>0</v>
      </c>
    </row>
    <row r="35" spans="1:6" x14ac:dyDescent="0.25">
      <c r="A35" s="3" t="s">
        <v>29</v>
      </c>
      <c r="B35" s="10">
        <f>SUM(B4:B34)</f>
        <v>23666000</v>
      </c>
      <c r="E35" s="3" t="s">
        <v>29</v>
      </c>
      <c r="F35" s="10">
        <f>SUM(F4:F34)</f>
        <v>2953200</v>
      </c>
    </row>
  </sheetData>
  <mergeCells count="2">
    <mergeCell ref="A2:B2"/>
    <mergeCell ref="E2:F2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D1" sqref="D1"/>
    </sheetView>
  </sheetViews>
  <sheetFormatPr baseColWidth="10" defaultRowHeight="15" x14ac:dyDescent="0.25"/>
  <cols>
    <col min="1" max="1" width="15.5703125" customWidth="1"/>
    <col min="2" max="2" width="10" customWidth="1"/>
    <col min="3" max="3" width="15.28515625" customWidth="1"/>
    <col min="4" max="4" width="21" customWidth="1"/>
    <col min="5" max="5" width="14" customWidth="1"/>
    <col min="6" max="6" width="17.7109375" customWidth="1"/>
    <col min="7" max="7" width="10.28515625" customWidth="1"/>
    <col min="8" max="8" width="17.85546875" customWidth="1"/>
    <col min="9" max="9" width="19.5703125" customWidth="1"/>
    <col min="10" max="10" width="62.28515625" customWidth="1"/>
  </cols>
  <sheetData>
    <row r="1" spans="1:9" x14ac:dyDescent="0.25">
      <c r="A1" s="38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37"/>
      <c r="H1" s="38" t="s">
        <v>7</v>
      </c>
      <c r="I1" s="4" t="s">
        <v>8</v>
      </c>
    </row>
    <row r="2" spans="1:9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9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9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9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9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9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9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9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9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9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9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9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9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9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9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7.28515625" customWidth="1"/>
    <col min="4" max="4" width="17.85546875" customWidth="1"/>
    <col min="8" max="8" width="16.28515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1" sqref="B1:B1048576"/>
    </sheetView>
  </sheetViews>
  <sheetFormatPr baseColWidth="10" defaultRowHeight="15" x14ac:dyDescent="0.25"/>
  <cols>
    <col min="1" max="1" width="20.7109375" customWidth="1"/>
    <col min="4" max="4" width="17.140625" customWidth="1"/>
    <col min="8" max="8" width="17" customWidth="1"/>
  </cols>
  <sheetData>
    <row r="1" spans="1:11" x14ac:dyDescent="0.25">
      <c r="A1" s="46" t="s">
        <v>35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5.7109375" customWidth="1"/>
    <col min="4" max="4" width="15.28515625" customWidth="1"/>
    <col min="8" max="8" width="16.8554687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7109375" customWidth="1"/>
    <col min="4" max="4" width="15.28515625" customWidth="1"/>
    <col min="8" max="8" width="15.28515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5703125" customWidth="1"/>
    <col min="4" max="4" width="18.140625" customWidth="1"/>
    <col min="8" max="8" width="16.28515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H1" sqref="H1:I1"/>
    </sheetView>
  </sheetViews>
  <sheetFormatPr baseColWidth="10" defaultRowHeight="15" x14ac:dyDescent="0.25"/>
  <cols>
    <col min="1" max="1" width="16" customWidth="1"/>
    <col min="4" max="4" width="18.140625" customWidth="1"/>
    <col min="8" max="8" width="17.28515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1" sqref="B1:B1048576"/>
    </sheetView>
  </sheetViews>
  <sheetFormatPr baseColWidth="10" defaultRowHeight="15" x14ac:dyDescent="0.25"/>
  <cols>
    <col min="1" max="1" width="15.85546875" customWidth="1"/>
    <col min="4" max="4" width="18" customWidth="1"/>
    <col min="8" max="8" width="14.140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85546875" customWidth="1"/>
    <col min="4" max="4" width="15.5703125" customWidth="1"/>
    <col min="8" max="8" width="1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1" sqref="B1"/>
    </sheetView>
  </sheetViews>
  <sheetFormatPr baseColWidth="10" defaultRowHeight="15" x14ac:dyDescent="0.25"/>
  <cols>
    <col min="1" max="1" width="16.140625" customWidth="1"/>
    <col min="4" max="4" width="19" customWidth="1"/>
    <col min="8" max="8" width="17.57031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" customWidth="1"/>
    <col min="4" max="4" width="18" customWidth="1"/>
    <col min="8" max="8" width="16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I1" sqref="I1:I1048576"/>
    </sheetView>
  </sheetViews>
  <sheetFormatPr baseColWidth="10" defaultRowHeight="15" x14ac:dyDescent="0.25"/>
  <cols>
    <col min="1" max="1" width="16.28515625" customWidth="1"/>
    <col min="4" max="4" width="17.42578125" customWidth="1"/>
    <col min="8" max="8" width="16.8554687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topLeftCell="B1" workbookViewId="0">
      <selection activeCell="B1" sqref="B1:L100"/>
    </sheetView>
  </sheetViews>
  <sheetFormatPr baseColWidth="10" defaultRowHeight="15" x14ac:dyDescent="0.25"/>
  <cols>
    <col min="2" max="2" width="16.140625" customWidth="1"/>
    <col min="5" max="5" width="17.7109375" customWidth="1"/>
    <col min="9" max="9" width="15.42578125" customWidth="1"/>
  </cols>
  <sheetData>
    <row r="1" spans="2:12" x14ac:dyDescent="0.25">
      <c r="B1" s="46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43"/>
      <c r="I1" s="46" t="s">
        <v>7</v>
      </c>
      <c r="J1" s="4" t="s">
        <v>8</v>
      </c>
      <c r="K1" s="43"/>
      <c r="L1" s="43"/>
    </row>
    <row r="2" spans="2:12" x14ac:dyDescent="0.25">
      <c r="B2" s="11" t="s">
        <v>6</v>
      </c>
      <c r="C2" s="12"/>
      <c r="D2" s="12"/>
      <c r="E2" s="12"/>
      <c r="F2" s="12"/>
      <c r="G2" s="12"/>
      <c r="I2" s="22"/>
      <c r="J2" s="23">
        <v>0</v>
      </c>
    </row>
    <row r="3" spans="2:12" x14ac:dyDescent="0.25">
      <c r="B3" s="5"/>
      <c r="C3" s="8">
        <v>0</v>
      </c>
      <c r="D3" s="8">
        <v>0</v>
      </c>
      <c r="E3" s="8">
        <f t="shared" ref="E3:E9" si="0">C3-D3</f>
        <v>0</v>
      </c>
      <c r="F3" s="8">
        <f t="shared" ref="F3:F9" si="1">E3*60%</f>
        <v>0</v>
      </c>
      <c r="G3" s="8">
        <f t="shared" ref="G3:G9" si="2">E3*40%</f>
        <v>0</v>
      </c>
      <c r="I3" s="5"/>
      <c r="J3" s="6">
        <v>0</v>
      </c>
    </row>
    <row r="4" spans="2:12" x14ac:dyDescent="0.25">
      <c r="B4" s="5"/>
      <c r="C4" s="8">
        <v>0</v>
      </c>
      <c r="D4" s="8">
        <v>0</v>
      </c>
      <c r="E4" s="8">
        <f t="shared" si="0"/>
        <v>0</v>
      </c>
      <c r="F4" s="8">
        <f t="shared" si="1"/>
        <v>0</v>
      </c>
      <c r="G4" s="8">
        <f t="shared" si="2"/>
        <v>0</v>
      </c>
      <c r="I4" s="5"/>
      <c r="J4" s="6">
        <v>0</v>
      </c>
    </row>
    <row r="5" spans="2:12" x14ac:dyDescent="0.25">
      <c r="B5" s="5"/>
      <c r="C5" s="8">
        <v>0</v>
      </c>
      <c r="D5" s="8">
        <v>0</v>
      </c>
      <c r="E5" s="8">
        <f t="shared" si="0"/>
        <v>0</v>
      </c>
      <c r="F5" s="8">
        <f t="shared" si="1"/>
        <v>0</v>
      </c>
      <c r="G5" s="8">
        <f t="shared" si="2"/>
        <v>0</v>
      </c>
      <c r="I5" s="5"/>
      <c r="J5" s="6">
        <v>0</v>
      </c>
    </row>
    <row r="6" spans="2:12" x14ac:dyDescent="0.25">
      <c r="B6" s="5"/>
      <c r="C6" s="8">
        <v>0</v>
      </c>
      <c r="D6" s="8">
        <v>0</v>
      </c>
      <c r="E6" s="8">
        <f t="shared" si="0"/>
        <v>0</v>
      </c>
      <c r="F6" s="8">
        <f t="shared" si="1"/>
        <v>0</v>
      </c>
      <c r="G6" s="8">
        <f t="shared" si="2"/>
        <v>0</v>
      </c>
      <c r="I6" s="5"/>
      <c r="J6" s="6">
        <v>0</v>
      </c>
    </row>
    <row r="7" spans="2:12" x14ac:dyDescent="0.25">
      <c r="B7" s="5"/>
      <c r="C7" s="8">
        <v>0</v>
      </c>
      <c r="D7" s="8">
        <v>0</v>
      </c>
      <c r="E7" s="8">
        <f t="shared" si="0"/>
        <v>0</v>
      </c>
      <c r="F7" s="8">
        <f t="shared" si="1"/>
        <v>0</v>
      </c>
      <c r="G7" s="8">
        <f t="shared" si="2"/>
        <v>0</v>
      </c>
      <c r="I7" s="5"/>
      <c r="J7" s="6">
        <v>0</v>
      </c>
    </row>
    <row r="8" spans="2:12" x14ac:dyDescent="0.25">
      <c r="B8" s="5"/>
      <c r="C8" s="8">
        <v>0</v>
      </c>
      <c r="D8" s="8">
        <v>0</v>
      </c>
      <c r="E8" s="8">
        <f t="shared" si="0"/>
        <v>0</v>
      </c>
      <c r="F8" s="8">
        <f t="shared" si="1"/>
        <v>0</v>
      </c>
      <c r="G8" s="8">
        <f t="shared" si="2"/>
        <v>0</v>
      </c>
      <c r="I8" s="5"/>
      <c r="J8" s="6">
        <v>0</v>
      </c>
    </row>
    <row r="9" spans="2:12" x14ac:dyDescent="0.25">
      <c r="B9" s="5"/>
      <c r="C9" s="8">
        <v>0</v>
      </c>
      <c r="D9" s="8">
        <v>0</v>
      </c>
      <c r="E9" s="8">
        <f t="shared" si="0"/>
        <v>0</v>
      </c>
      <c r="F9" s="8">
        <f t="shared" si="1"/>
        <v>0</v>
      </c>
      <c r="G9" s="8">
        <f t="shared" si="2"/>
        <v>0</v>
      </c>
      <c r="I9" s="5"/>
      <c r="J9" s="6">
        <v>0</v>
      </c>
    </row>
    <row r="10" spans="2:12" x14ac:dyDescent="0.25">
      <c r="B10" s="11" t="s">
        <v>15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G10" s="12">
        <f>SUM(G3:G9)</f>
        <v>0</v>
      </c>
      <c r="I10" s="5"/>
      <c r="J10" s="6">
        <v>0</v>
      </c>
    </row>
    <row r="11" spans="2:12" x14ac:dyDescent="0.25">
      <c r="B11" s="13" t="s">
        <v>9</v>
      </c>
      <c r="C11" s="14"/>
      <c r="D11" s="14"/>
      <c r="E11" s="14"/>
      <c r="F11" s="14"/>
      <c r="G11" s="14"/>
      <c r="I11" s="5"/>
      <c r="J11" s="6">
        <v>0</v>
      </c>
    </row>
    <row r="12" spans="2:12" x14ac:dyDescent="0.25">
      <c r="B12" s="5"/>
      <c r="C12" s="8">
        <v>0</v>
      </c>
      <c r="D12" s="8">
        <v>0</v>
      </c>
      <c r="E12" s="8">
        <f>C12-D12</f>
        <v>0</v>
      </c>
      <c r="F12" s="8">
        <f>E12*50%</f>
        <v>0</v>
      </c>
      <c r="G12" s="8">
        <f>E12*50%</f>
        <v>0</v>
      </c>
      <c r="I12" s="5"/>
      <c r="J12" s="6">
        <v>0</v>
      </c>
    </row>
    <row r="13" spans="2:12" x14ac:dyDescent="0.25">
      <c r="B13" s="5"/>
      <c r="C13" s="8">
        <v>0</v>
      </c>
      <c r="D13" s="8">
        <v>0</v>
      </c>
      <c r="E13" s="8">
        <f t="shared" ref="E13:E21" si="3">C13-D13</f>
        <v>0</v>
      </c>
      <c r="F13" s="8">
        <f t="shared" ref="F13:F21" si="4">E13*50%</f>
        <v>0</v>
      </c>
      <c r="G13" s="8">
        <f t="shared" ref="G13:G21" si="5">E13*50%</f>
        <v>0</v>
      </c>
      <c r="I13" s="5"/>
      <c r="J13" s="6">
        <v>0</v>
      </c>
    </row>
    <row r="14" spans="2:12" x14ac:dyDescent="0.25">
      <c r="B14" s="5"/>
      <c r="C14" s="8">
        <v>0</v>
      </c>
      <c r="D14" s="8">
        <v>0</v>
      </c>
      <c r="E14" s="8">
        <f t="shared" si="3"/>
        <v>0</v>
      </c>
      <c r="F14" s="8">
        <f t="shared" si="4"/>
        <v>0</v>
      </c>
      <c r="G14" s="8">
        <f t="shared" si="5"/>
        <v>0</v>
      </c>
      <c r="I14" s="5"/>
      <c r="J14" s="6">
        <v>0</v>
      </c>
    </row>
    <row r="15" spans="2:12" x14ac:dyDescent="0.25">
      <c r="B15" s="5"/>
      <c r="C15" s="8">
        <v>0</v>
      </c>
      <c r="D15" s="8">
        <v>0</v>
      </c>
      <c r="E15" s="8">
        <f t="shared" si="3"/>
        <v>0</v>
      </c>
      <c r="F15" s="8">
        <f t="shared" si="4"/>
        <v>0</v>
      </c>
      <c r="G15" s="8">
        <f t="shared" si="5"/>
        <v>0</v>
      </c>
      <c r="I15" s="5"/>
      <c r="J15" s="6">
        <v>0</v>
      </c>
    </row>
    <row r="16" spans="2:12" x14ac:dyDescent="0.25">
      <c r="B16" s="5"/>
      <c r="C16" s="8">
        <v>0</v>
      </c>
      <c r="D16" s="8">
        <v>0</v>
      </c>
      <c r="E16" s="8">
        <f t="shared" si="3"/>
        <v>0</v>
      </c>
      <c r="F16" s="8">
        <f t="shared" si="4"/>
        <v>0</v>
      </c>
      <c r="G16" s="8">
        <f t="shared" si="5"/>
        <v>0</v>
      </c>
      <c r="I16" s="5"/>
      <c r="J16" s="6">
        <v>0</v>
      </c>
    </row>
    <row r="17" spans="2:10" x14ac:dyDescent="0.25">
      <c r="B17" s="5"/>
      <c r="C17" s="8">
        <v>0</v>
      </c>
      <c r="D17" s="8">
        <v>0</v>
      </c>
      <c r="E17" s="8">
        <f t="shared" si="3"/>
        <v>0</v>
      </c>
      <c r="F17" s="8">
        <f t="shared" si="4"/>
        <v>0</v>
      </c>
      <c r="G17" s="8">
        <f t="shared" si="5"/>
        <v>0</v>
      </c>
      <c r="I17" s="5"/>
      <c r="J17" s="6">
        <v>0</v>
      </c>
    </row>
    <row r="18" spans="2:10" x14ac:dyDescent="0.25">
      <c r="B18" s="5"/>
      <c r="C18" s="8">
        <v>0</v>
      </c>
      <c r="D18" s="8">
        <v>0</v>
      </c>
      <c r="E18" s="8">
        <f t="shared" si="3"/>
        <v>0</v>
      </c>
      <c r="F18" s="8">
        <f t="shared" si="4"/>
        <v>0</v>
      </c>
      <c r="G18" s="8">
        <f t="shared" si="5"/>
        <v>0</v>
      </c>
      <c r="I18" s="5"/>
      <c r="J18" s="6">
        <v>0</v>
      </c>
    </row>
    <row r="19" spans="2:10" x14ac:dyDescent="0.25">
      <c r="B19" s="5"/>
      <c r="C19" s="8">
        <v>0</v>
      </c>
      <c r="D19" s="8">
        <v>0</v>
      </c>
      <c r="E19" s="8">
        <f t="shared" si="3"/>
        <v>0</v>
      </c>
      <c r="F19" s="8">
        <f t="shared" si="4"/>
        <v>0</v>
      </c>
      <c r="G19" s="8">
        <f t="shared" si="5"/>
        <v>0</v>
      </c>
      <c r="I19" s="5"/>
      <c r="J19" s="6">
        <v>0</v>
      </c>
    </row>
    <row r="20" spans="2:10" x14ac:dyDescent="0.25">
      <c r="B20" s="5"/>
      <c r="C20" s="8">
        <v>0</v>
      </c>
      <c r="D20" s="8">
        <v>0</v>
      </c>
      <c r="E20" s="8">
        <f t="shared" si="3"/>
        <v>0</v>
      </c>
      <c r="F20" s="8">
        <f t="shared" si="4"/>
        <v>0</v>
      </c>
      <c r="G20" s="8">
        <f t="shared" si="5"/>
        <v>0</v>
      </c>
      <c r="I20" s="9" t="s">
        <v>10</v>
      </c>
      <c r="J20" s="10">
        <f>SUM(J2:J19)</f>
        <v>0</v>
      </c>
    </row>
    <row r="21" spans="2:10" x14ac:dyDescent="0.25">
      <c r="B21" s="5"/>
      <c r="C21" s="8">
        <v>0</v>
      </c>
      <c r="D21" s="8">
        <v>0</v>
      </c>
      <c r="E21" s="8">
        <f t="shared" si="3"/>
        <v>0</v>
      </c>
      <c r="F21" s="8">
        <f t="shared" si="4"/>
        <v>0</v>
      </c>
      <c r="G21" s="8">
        <f t="shared" si="5"/>
        <v>0</v>
      </c>
      <c r="J21" s="2"/>
    </row>
    <row r="22" spans="2:10" x14ac:dyDescent="0.25">
      <c r="B22" s="13" t="s">
        <v>14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G22" s="14">
        <f>SUM(G12:G12)</f>
        <v>0</v>
      </c>
      <c r="J22" s="2"/>
    </row>
    <row r="23" spans="2:10" x14ac:dyDescent="0.25">
      <c r="B23" s="15" t="s">
        <v>16</v>
      </c>
      <c r="C23" s="16"/>
      <c r="D23" s="16"/>
      <c r="E23" s="16"/>
      <c r="F23" s="16"/>
      <c r="G23" s="16"/>
      <c r="J23" s="2"/>
    </row>
    <row r="24" spans="2:10" x14ac:dyDescent="0.25">
      <c r="B24" s="5"/>
      <c r="C24" s="8">
        <v>0</v>
      </c>
      <c r="D24" s="8">
        <v>0</v>
      </c>
      <c r="E24" s="8">
        <f t="shared" ref="E24:E31" si="6">C24-D24</f>
        <v>0</v>
      </c>
      <c r="F24" s="19">
        <f t="shared" ref="F24:F31" si="7">E24*60%</f>
        <v>0</v>
      </c>
      <c r="G24" s="19">
        <f t="shared" ref="G24:G31" si="8">E24*40%</f>
        <v>0</v>
      </c>
      <c r="J24" s="2"/>
    </row>
    <row r="25" spans="2:10" x14ac:dyDescent="0.25">
      <c r="B25" s="5"/>
      <c r="C25" s="8">
        <v>0</v>
      </c>
      <c r="D25" s="8">
        <v>0</v>
      </c>
      <c r="E25" s="8">
        <f t="shared" si="6"/>
        <v>0</v>
      </c>
      <c r="F25" s="8">
        <f t="shared" si="7"/>
        <v>0</v>
      </c>
      <c r="G25" s="8">
        <f t="shared" si="8"/>
        <v>0</v>
      </c>
      <c r="I25" s="9" t="s">
        <v>13</v>
      </c>
      <c r="J25" s="10">
        <f>F82</f>
        <v>0</v>
      </c>
    </row>
    <row r="26" spans="2:10" x14ac:dyDescent="0.25">
      <c r="B26" s="5"/>
      <c r="C26" s="8">
        <v>0</v>
      </c>
      <c r="D26" s="8">
        <v>0</v>
      </c>
      <c r="E26" s="8">
        <f t="shared" si="6"/>
        <v>0</v>
      </c>
      <c r="F26" s="8">
        <f t="shared" si="7"/>
        <v>0</v>
      </c>
      <c r="G26" s="8">
        <f t="shared" si="8"/>
        <v>0</v>
      </c>
      <c r="I26" s="9" t="s">
        <v>7</v>
      </c>
      <c r="J26" s="10">
        <f>J20</f>
        <v>0</v>
      </c>
    </row>
    <row r="27" spans="2:10" x14ac:dyDescent="0.25">
      <c r="B27" s="5"/>
      <c r="C27" s="8">
        <v>0</v>
      </c>
      <c r="D27" s="8">
        <v>0</v>
      </c>
      <c r="E27" s="8">
        <f t="shared" si="6"/>
        <v>0</v>
      </c>
      <c r="F27" s="8">
        <f t="shared" si="7"/>
        <v>0</v>
      </c>
      <c r="G27" s="8">
        <f t="shared" si="8"/>
        <v>0</v>
      </c>
      <c r="I27" s="9" t="s">
        <v>12</v>
      </c>
      <c r="J27" s="10">
        <f>J25-J26</f>
        <v>0</v>
      </c>
    </row>
    <row r="28" spans="2:10" x14ac:dyDescent="0.25">
      <c r="B28" s="5"/>
      <c r="C28" s="8">
        <v>0</v>
      </c>
      <c r="D28" s="8">
        <v>0</v>
      </c>
      <c r="E28" s="8">
        <f t="shared" si="6"/>
        <v>0</v>
      </c>
      <c r="F28" s="8">
        <f t="shared" si="7"/>
        <v>0</v>
      </c>
      <c r="G28" s="8">
        <f t="shared" si="8"/>
        <v>0</v>
      </c>
      <c r="J28" s="2"/>
    </row>
    <row r="29" spans="2:10" x14ac:dyDescent="0.25">
      <c r="B29" s="5"/>
      <c r="C29" s="8">
        <v>0</v>
      </c>
      <c r="D29" s="8">
        <v>0</v>
      </c>
      <c r="E29" s="8">
        <f t="shared" si="6"/>
        <v>0</v>
      </c>
      <c r="F29" s="8">
        <f t="shared" si="7"/>
        <v>0</v>
      </c>
      <c r="G29" s="8">
        <f t="shared" si="8"/>
        <v>0</v>
      </c>
      <c r="J29" s="2"/>
    </row>
    <row r="30" spans="2:10" x14ac:dyDescent="0.25">
      <c r="B30" s="5"/>
      <c r="C30" s="8">
        <v>0</v>
      </c>
      <c r="D30" s="8">
        <v>0</v>
      </c>
      <c r="E30" s="8">
        <f t="shared" si="6"/>
        <v>0</v>
      </c>
      <c r="F30" s="8">
        <f t="shared" si="7"/>
        <v>0</v>
      </c>
      <c r="G30" s="8">
        <f t="shared" si="8"/>
        <v>0</v>
      </c>
      <c r="J30" s="2"/>
    </row>
    <row r="31" spans="2:10" x14ac:dyDescent="0.25">
      <c r="B31" s="5"/>
      <c r="C31" s="8">
        <v>0</v>
      </c>
      <c r="D31" s="8">
        <v>0</v>
      </c>
      <c r="E31" s="8">
        <f t="shared" si="6"/>
        <v>0</v>
      </c>
      <c r="F31" s="8">
        <f t="shared" si="7"/>
        <v>0</v>
      </c>
      <c r="G31" s="8">
        <f t="shared" si="8"/>
        <v>0</v>
      </c>
      <c r="I31" s="2"/>
      <c r="J31" s="2"/>
    </row>
    <row r="32" spans="2:10" x14ac:dyDescent="0.25">
      <c r="B32" s="15" t="s">
        <v>17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G32" s="16">
        <f>SUM(G24:G31)</f>
        <v>0</v>
      </c>
      <c r="J32" s="2"/>
    </row>
    <row r="33" spans="2:10" x14ac:dyDescent="0.25">
      <c r="B33" s="20" t="s">
        <v>20</v>
      </c>
      <c r="C33" s="21"/>
      <c r="D33" s="21"/>
      <c r="E33" s="21"/>
      <c r="F33" s="21"/>
      <c r="G33" s="21"/>
      <c r="J33" s="2"/>
    </row>
    <row r="34" spans="2:10" x14ac:dyDescent="0.25">
      <c r="B34" s="5"/>
      <c r="C34" s="8">
        <v>0</v>
      </c>
      <c r="D34" s="8">
        <v>0</v>
      </c>
      <c r="E34" s="8">
        <f t="shared" ref="E34:E40" si="9">C34-D34</f>
        <v>0</v>
      </c>
      <c r="F34" s="8">
        <f t="shared" ref="F34:F40" si="10">E34*60%</f>
        <v>0</v>
      </c>
      <c r="G34" s="8">
        <f t="shared" ref="G34:G40" si="11">E34*40%</f>
        <v>0</v>
      </c>
      <c r="I34" s="25"/>
      <c r="J34" s="2"/>
    </row>
    <row r="35" spans="2:10" x14ac:dyDescent="0.25">
      <c r="B35" s="5"/>
      <c r="C35" s="8">
        <v>0</v>
      </c>
      <c r="D35" s="8">
        <v>0</v>
      </c>
      <c r="E35" s="8">
        <f t="shared" si="9"/>
        <v>0</v>
      </c>
      <c r="F35" s="8">
        <f t="shared" si="10"/>
        <v>0</v>
      </c>
      <c r="G35" s="8">
        <f t="shared" si="11"/>
        <v>0</v>
      </c>
      <c r="I35" s="24"/>
      <c r="J35" s="2"/>
    </row>
    <row r="36" spans="2:10" x14ac:dyDescent="0.25">
      <c r="B36" s="5"/>
      <c r="C36" s="8">
        <v>0</v>
      </c>
      <c r="D36" s="8">
        <v>0</v>
      </c>
      <c r="E36" s="8">
        <f t="shared" si="9"/>
        <v>0</v>
      </c>
      <c r="F36" s="8">
        <f t="shared" si="10"/>
        <v>0</v>
      </c>
      <c r="G36" s="8">
        <f t="shared" si="11"/>
        <v>0</v>
      </c>
      <c r="J36" s="2"/>
    </row>
    <row r="37" spans="2:10" x14ac:dyDescent="0.25">
      <c r="B37" s="5"/>
      <c r="C37" s="8">
        <v>0</v>
      </c>
      <c r="D37" s="8">
        <v>0</v>
      </c>
      <c r="E37" s="8">
        <f t="shared" si="9"/>
        <v>0</v>
      </c>
      <c r="F37" s="8">
        <f t="shared" si="10"/>
        <v>0</v>
      </c>
      <c r="G37" s="8">
        <f t="shared" si="11"/>
        <v>0</v>
      </c>
      <c r="J37" s="2"/>
    </row>
    <row r="38" spans="2:10" x14ac:dyDescent="0.25">
      <c r="B38" s="5"/>
      <c r="C38" s="8">
        <v>0</v>
      </c>
      <c r="D38" s="8">
        <v>0</v>
      </c>
      <c r="E38" s="8">
        <f t="shared" si="9"/>
        <v>0</v>
      </c>
      <c r="F38" s="8">
        <f t="shared" si="10"/>
        <v>0</v>
      </c>
      <c r="G38" s="8">
        <f t="shared" si="11"/>
        <v>0</v>
      </c>
      <c r="J38" s="2"/>
    </row>
    <row r="39" spans="2:10" x14ac:dyDescent="0.25">
      <c r="B39" s="5"/>
      <c r="C39" s="8">
        <v>0</v>
      </c>
      <c r="D39" s="8">
        <v>0</v>
      </c>
      <c r="E39" s="8">
        <f t="shared" si="9"/>
        <v>0</v>
      </c>
      <c r="F39" s="8">
        <f t="shared" si="10"/>
        <v>0</v>
      </c>
      <c r="G39" s="8">
        <f t="shared" si="11"/>
        <v>0</v>
      </c>
      <c r="J39" s="2"/>
    </row>
    <row r="40" spans="2:10" x14ac:dyDescent="0.25">
      <c r="B40" s="5"/>
      <c r="C40" s="8">
        <v>0</v>
      </c>
      <c r="D40" s="8">
        <v>0</v>
      </c>
      <c r="E40" s="8">
        <f t="shared" si="9"/>
        <v>0</v>
      </c>
      <c r="F40" s="8">
        <f t="shared" si="10"/>
        <v>0</v>
      </c>
      <c r="G40" s="8">
        <f t="shared" si="11"/>
        <v>0</v>
      </c>
      <c r="J40" s="2"/>
    </row>
    <row r="41" spans="2:10" x14ac:dyDescent="0.25">
      <c r="B41" s="20" t="s">
        <v>21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G41" s="21">
        <f>SUM(G34:G40)</f>
        <v>0</v>
      </c>
      <c r="J41" s="2"/>
    </row>
    <row r="42" spans="2:10" x14ac:dyDescent="0.25">
      <c r="B42" s="31" t="s">
        <v>28</v>
      </c>
      <c r="C42" s="32"/>
      <c r="D42" s="32"/>
      <c r="E42" s="32"/>
      <c r="F42" s="32"/>
      <c r="G42" s="32"/>
      <c r="J42" s="2"/>
    </row>
    <row r="43" spans="2:10" x14ac:dyDescent="0.25">
      <c r="B43" s="30"/>
      <c r="C43" s="29">
        <v>0</v>
      </c>
      <c r="D43" s="29">
        <v>0</v>
      </c>
      <c r="E43" s="29">
        <f>C43-D43</f>
        <v>0</v>
      </c>
      <c r="F43" s="29">
        <f>E43*40%</f>
        <v>0</v>
      </c>
      <c r="G43" s="29">
        <f>E43*60%</f>
        <v>0</v>
      </c>
      <c r="J43" s="2"/>
    </row>
    <row r="44" spans="2:10" x14ac:dyDescent="0.25">
      <c r="B44" s="28"/>
      <c r="C44" s="29">
        <v>0</v>
      </c>
      <c r="D44" s="29">
        <v>0</v>
      </c>
      <c r="E44" s="29">
        <f>C44-D44</f>
        <v>0</v>
      </c>
      <c r="F44" s="29">
        <f>E44*40%</f>
        <v>0</v>
      </c>
      <c r="G44" s="29">
        <f>E44*60%</f>
        <v>0</v>
      </c>
      <c r="J44" s="2"/>
    </row>
    <row r="45" spans="2:10" x14ac:dyDescent="0.25">
      <c r="B45" s="28"/>
      <c r="C45" s="29">
        <v>0</v>
      </c>
      <c r="D45" s="29">
        <v>0</v>
      </c>
      <c r="E45" s="29">
        <f>C45-D45</f>
        <v>0</v>
      </c>
      <c r="F45" s="29">
        <f>E45*40%</f>
        <v>0</v>
      </c>
      <c r="G45" s="29">
        <f>E45*60%</f>
        <v>0</v>
      </c>
      <c r="J45" s="2"/>
    </row>
    <row r="46" spans="2:10" x14ac:dyDescent="0.25">
      <c r="B46" s="28"/>
      <c r="C46" s="29">
        <v>0</v>
      </c>
      <c r="D46" s="29">
        <v>0</v>
      </c>
      <c r="E46" s="29">
        <f>C46-D46</f>
        <v>0</v>
      </c>
      <c r="F46" s="29">
        <f>E46*40%</f>
        <v>0</v>
      </c>
      <c r="G46" s="29">
        <f>E46*60%</f>
        <v>0</v>
      </c>
      <c r="J46" s="2"/>
    </row>
    <row r="47" spans="2:10" x14ac:dyDescent="0.25">
      <c r="B47" s="28"/>
      <c r="C47" s="29">
        <v>0</v>
      </c>
      <c r="D47" s="29">
        <v>0</v>
      </c>
      <c r="E47" s="29">
        <f>C47-D47</f>
        <v>0</v>
      </c>
      <c r="F47" s="29">
        <f>E47*40%</f>
        <v>0</v>
      </c>
      <c r="G47" s="29">
        <f>E47*60%</f>
        <v>0</v>
      </c>
      <c r="J47" s="2"/>
    </row>
    <row r="48" spans="2:10" x14ac:dyDescent="0.25">
      <c r="B48" s="31" t="s">
        <v>22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G48" s="32">
        <f>SUM(G43:G47)</f>
        <v>0</v>
      </c>
      <c r="J48" s="2"/>
    </row>
    <row r="49" spans="2:10" x14ac:dyDescent="0.25">
      <c r="B49" s="17" t="s">
        <v>18</v>
      </c>
      <c r="C49" s="18"/>
      <c r="D49" s="18"/>
      <c r="E49" s="18"/>
      <c r="F49" s="18"/>
      <c r="G49" s="18"/>
      <c r="J49" s="2"/>
    </row>
    <row r="50" spans="2:10" x14ac:dyDescent="0.25">
      <c r="B50" s="5"/>
      <c r="C50" s="8">
        <v>0</v>
      </c>
      <c r="D50" s="8">
        <v>0</v>
      </c>
      <c r="E50" s="8">
        <f t="shared" ref="E50:E62" si="12">C50-D50</f>
        <v>0</v>
      </c>
      <c r="F50" s="8">
        <f t="shared" ref="F50:F62" si="13">E50</f>
        <v>0</v>
      </c>
      <c r="G50" s="8"/>
      <c r="J50" s="2"/>
    </row>
    <row r="51" spans="2:10" x14ac:dyDescent="0.25">
      <c r="B51" s="5"/>
      <c r="C51" s="8">
        <v>0</v>
      </c>
      <c r="D51" s="8">
        <v>0</v>
      </c>
      <c r="E51" s="8">
        <f t="shared" si="12"/>
        <v>0</v>
      </c>
      <c r="F51" s="8">
        <f t="shared" si="13"/>
        <v>0</v>
      </c>
      <c r="G51" s="8"/>
      <c r="J51" s="2"/>
    </row>
    <row r="52" spans="2:10" x14ac:dyDescent="0.25">
      <c r="B52" s="5"/>
      <c r="C52" s="8">
        <v>0</v>
      </c>
      <c r="D52" s="8">
        <v>0</v>
      </c>
      <c r="E52" s="8">
        <f t="shared" si="12"/>
        <v>0</v>
      </c>
      <c r="F52" s="8">
        <f t="shared" si="13"/>
        <v>0</v>
      </c>
      <c r="G52" s="8"/>
      <c r="J52" s="2"/>
    </row>
    <row r="53" spans="2:10" x14ac:dyDescent="0.25">
      <c r="B53" s="5"/>
      <c r="C53" s="8">
        <v>0</v>
      </c>
      <c r="D53" s="8">
        <v>0</v>
      </c>
      <c r="E53" s="8">
        <f t="shared" si="12"/>
        <v>0</v>
      </c>
      <c r="F53" s="8">
        <f t="shared" si="13"/>
        <v>0</v>
      </c>
      <c r="G53" s="8"/>
      <c r="J53" s="2"/>
    </row>
    <row r="54" spans="2:10" x14ac:dyDescent="0.25">
      <c r="B54" s="5"/>
      <c r="C54" s="8">
        <v>0</v>
      </c>
      <c r="D54" s="8">
        <v>0</v>
      </c>
      <c r="E54" s="8">
        <f t="shared" si="12"/>
        <v>0</v>
      </c>
      <c r="F54" s="8">
        <f t="shared" si="13"/>
        <v>0</v>
      </c>
      <c r="G54" s="8"/>
      <c r="J54" s="2"/>
    </row>
    <row r="55" spans="2:10" x14ac:dyDescent="0.25">
      <c r="B55" s="5"/>
      <c r="C55" s="8">
        <v>0</v>
      </c>
      <c r="D55" s="8">
        <v>0</v>
      </c>
      <c r="E55" s="8">
        <f t="shared" si="12"/>
        <v>0</v>
      </c>
      <c r="F55" s="8">
        <f t="shared" si="13"/>
        <v>0</v>
      </c>
      <c r="G55" s="8"/>
      <c r="J55" s="2"/>
    </row>
    <row r="56" spans="2:10" x14ac:dyDescent="0.25">
      <c r="B56" s="5"/>
      <c r="C56" s="8">
        <v>0</v>
      </c>
      <c r="D56" s="8">
        <v>0</v>
      </c>
      <c r="E56" s="8">
        <f t="shared" si="12"/>
        <v>0</v>
      </c>
      <c r="F56" s="8">
        <f t="shared" si="13"/>
        <v>0</v>
      </c>
      <c r="G56" s="8"/>
      <c r="J56" s="2"/>
    </row>
    <row r="57" spans="2:10" x14ac:dyDescent="0.25">
      <c r="B57" s="5"/>
      <c r="C57" s="8">
        <v>0</v>
      </c>
      <c r="D57" s="8">
        <v>0</v>
      </c>
      <c r="E57" s="8">
        <f t="shared" si="12"/>
        <v>0</v>
      </c>
      <c r="F57" s="8">
        <f t="shared" si="13"/>
        <v>0</v>
      </c>
      <c r="G57" s="8"/>
      <c r="J57" s="2"/>
    </row>
    <row r="58" spans="2:10" x14ac:dyDescent="0.25">
      <c r="B58" s="5"/>
      <c r="C58" s="8">
        <v>0</v>
      </c>
      <c r="D58" s="8">
        <v>0</v>
      </c>
      <c r="E58" s="8">
        <f t="shared" si="12"/>
        <v>0</v>
      </c>
      <c r="F58" s="8">
        <f t="shared" si="13"/>
        <v>0</v>
      </c>
      <c r="G58" s="8"/>
      <c r="J58" s="2"/>
    </row>
    <row r="59" spans="2:10" x14ac:dyDescent="0.25">
      <c r="B59" s="17" t="s">
        <v>19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G59" s="18">
        <f>SUM(G50:G58)</f>
        <v>0</v>
      </c>
      <c r="J59" s="2"/>
    </row>
    <row r="60" spans="2:10" x14ac:dyDescent="0.25">
      <c r="B60" s="34" t="s">
        <v>23</v>
      </c>
      <c r="C60" s="35"/>
      <c r="D60" s="35"/>
      <c r="E60" s="35"/>
      <c r="F60" s="35"/>
      <c r="G60" s="35"/>
      <c r="J60" s="2"/>
    </row>
    <row r="61" spans="2:10" x14ac:dyDescent="0.25">
      <c r="B61" s="5"/>
      <c r="C61" s="8">
        <v>0</v>
      </c>
      <c r="D61" s="8">
        <v>0</v>
      </c>
      <c r="E61" s="8">
        <f t="shared" si="12"/>
        <v>0</v>
      </c>
      <c r="F61" s="8">
        <f t="shared" si="13"/>
        <v>0</v>
      </c>
      <c r="G61" s="8">
        <v>0</v>
      </c>
      <c r="J61" s="2"/>
    </row>
    <row r="62" spans="2:10" x14ac:dyDescent="0.25">
      <c r="B62" s="5"/>
      <c r="C62" s="8">
        <v>0</v>
      </c>
      <c r="D62" s="8">
        <v>0</v>
      </c>
      <c r="E62" s="8">
        <f t="shared" si="12"/>
        <v>0</v>
      </c>
      <c r="F62" s="8">
        <f t="shared" si="13"/>
        <v>0</v>
      </c>
      <c r="G62" s="8">
        <v>0</v>
      </c>
      <c r="J62" s="2"/>
    </row>
    <row r="63" spans="2:10" x14ac:dyDescent="0.25">
      <c r="B63" s="34" t="s">
        <v>27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>
        <f>SUM(F61:F62)</f>
        <v>0</v>
      </c>
      <c r="G63" s="35"/>
      <c r="J63" s="2"/>
    </row>
    <row r="64" spans="2:10" x14ac:dyDescent="0.25">
      <c r="B64" s="39" t="s">
        <v>30</v>
      </c>
      <c r="C64" s="40"/>
      <c r="D64" s="40"/>
      <c r="E64" s="40"/>
      <c r="F64" s="40"/>
      <c r="G64" s="40"/>
      <c r="J64" s="2"/>
    </row>
    <row r="65" spans="2:10" x14ac:dyDescent="0.25">
      <c r="B65" s="28"/>
      <c r="C65" s="29">
        <v>0</v>
      </c>
      <c r="D65" s="29">
        <v>0</v>
      </c>
      <c r="E65" s="29">
        <f>C65-D65</f>
        <v>0</v>
      </c>
      <c r="F65" s="29">
        <f>E65*60%</f>
        <v>0</v>
      </c>
      <c r="G65" s="29">
        <f>E65*40%</f>
        <v>0</v>
      </c>
      <c r="J65" s="2"/>
    </row>
    <row r="66" spans="2:10" x14ac:dyDescent="0.25">
      <c r="B66" s="28"/>
      <c r="C66" s="29">
        <v>0</v>
      </c>
      <c r="D66" s="29">
        <v>0</v>
      </c>
      <c r="E66" s="29">
        <f t="shared" ref="E66:E71" si="14">C66-D66</f>
        <v>0</v>
      </c>
      <c r="F66" s="29">
        <f t="shared" ref="F66:F71" si="15">E66*60%</f>
        <v>0</v>
      </c>
      <c r="G66" s="29">
        <f t="shared" ref="G66:G71" si="16">E66*40%</f>
        <v>0</v>
      </c>
      <c r="J66" s="2"/>
    </row>
    <row r="67" spans="2:10" x14ac:dyDescent="0.25">
      <c r="B67" s="28"/>
      <c r="C67" s="29">
        <v>0</v>
      </c>
      <c r="D67" s="29">
        <v>0</v>
      </c>
      <c r="E67" s="29">
        <f t="shared" si="14"/>
        <v>0</v>
      </c>
      <c r="F67" s="29">
        <f t="shared" si="15"/>
        <v>0</v>
      </c>
      <c r="G67" s="29">
        <f t="shared" si="16"/>
        <v>0</v>
      </c>
      <c r="J67" s="2"/>
    </row>
    <row r="68" spans="2:10" x14ac:dyDescent="0.25">
      <c r="B68" s="28"/>
      <c r="C68" s="29">
        <v>0</v>
      </c>
      <c r="D68" s="29">
        <v>0</v>
      </c>
      <c r="E68" s="29">
        <f t="shared" si="14"/>
        <v>0</v>
      </c>
      <c r="F68" s="29">
        <f t="shared" si="15"/>
        <v>0</v>
      </c>
      <c r="G68" s="29">
        <f t="shared" si="16"/>
        <v>0</v>
      </c>
      <c r="J68" s="2"/>
    </row>
    <row r="69" spans="2:10" x14ac:dyDescent="0.25">
      <c r="B69" s="28"/>
      <c r="C69" s="29">
        <v>0</v>
      </c>
      <c r="D69" s="29">
        <v>0</v>
      </c>
      <c r="E69" s="29">
        <f t="shared" si="14"/>
        <v>0</v>
      </c>
      <c r="F69" s="29">
        <f t="shared" si="15"/>
        <v>0</v>
      </c>
      <c r="G69" s="29">
        <f t="shared" si="16"/>
        <v>0</v>
      </c>
      <c r="J69" s="2"/>
    </row>
    <row r="70" spans="2:10" x14ac:dyDescent="0.25">
      <c r="B70" s="28"/>
      <c r="C70" s="29">
        <v>0</v>
      </c>
      <c r="D70" s="29">
        <v>0</v>
      </c>
      <c r="E70" s="29">
        <f t="shared" si="14"/>
        <v>0</v>
      </c>
      <c r="F70" s="29">
        <f t="shared" si="15"/>
        <v>0</v>
      </c>
      <c r="G70" s="29">
        <f t="shared" si="16"/>
        <v>0</v>
      </c>
      <c r="J70" s="2"/>
    </row>
    <row r="71" spans="2:10" x14ac:dyDescent="0.25">
      <c r="B71" s="28"/>
      <c r="C71" s="29">
        <v>0</v>
      </c>
      <c r="D71" s="29">
        <v>0</v>
      </c>
      <c r="E71" s="29">
        <f t="shared" si="14"/>
        <v>0</v>
      </c>
      <c r="F71" s="29">
        <f t="shared" si="15"/>
        <v>0</v>
      </c>
      <c r="G71" s="29">
        <f t="shared" si="16"/>
        <v>0</v>
      </c>
      <c r="J71" s="2"/>
    </row>
    <row r="72" spans="2:10" x14ac:dyDescent="0.25">
      <c r="B72" s="39" t="s">
        <v>31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G72" s="40">
        <f>SUM(G65:G71)</f>
        <v>0</v>
      </c>
      <c r="J72" s="2"/>
    </row>
    <row r="73" spans="2:10" x14ac:dyDescent="0.25">
      <c r="B73" s="41" t="s">
        <v>32</v>
      </c>
      <c r="C73" s="42"/>
      <c r="D73" s="42"/>
      <c r="E73" s="42"/>
      <c r="F73" s="42"/>
      <c r="G73" s="42"/>
      <c r="J73" s="2"/>
    </row>
    <row r="74" spans="2:10" x14ac:dyDescent="0.25">
      <c r="B74" s="28"/>
      <c r="C74" s="29">
        <v>0</v>
      </c>
      <c r="D74" s="29">
        <v>0</v>
      </c>
      <c r="E74" s="29">
        <f>C74-D74</f>
        <v>0</v>
      </c>
      <c r="F74" s="29">
        <f>E74*60%</f>
        <v>0</v>
      </c>
      <c r="G74" s="29">
        <f>E74*40%</f>
        <v>0</v>
      </c>
      <c r="J74" s="2"/>
    </row>
    <row r="75" spans="2:10" x14ac:dyDescent="0.25">
      <c r="B75" s="28"/>
      <c r="C75" s="29">
        <v>0</v>
      </c>
      <c r="D75" s="29">
        <v>0</v>
      </c>
      <c r="E75" s="29">
        <f t="shared" ref="E75:E80" si="17">C75-D75</f>
        <v>0</v>
      </c>
      <c r="F75" s="29">
        <f t="shared" ref="F75:F80" si="18">E75*60%</f>
        <v>0</v>
      </c>
      <c r="G75" s="29">
        <f t="shared" ref="G75:G80" si="19">E75*40%</f>
        <v>0</v>
      </c>
      <c r="J75" s="2"/>
    </row>
    <row r="76" spans="2:10" x14ac:dyDescent="0.25">
      <c r="B76" s="28"/>
      <c r="C76" s="29">
        <v>0</v>
      </c>
      <c r="D76" s="29">
        <v>0</v>
      </c>
      <c r="E76" s="29">
        <f t="shared" si="17"/>
        <v>0</v>
      </c>
      <c r="F76" s="29">
        <f t="shared" si="18"/>
        <v>0</v>
      </c>
      <c r="G76" s="29">
        <f t="shared" si="19"/>
        <v>0</v>
      </c>
      <c r="J76" s="2"/>
    </row>
    <row r="77" spans="2:10" x14ac:dyDescent="0.25">
      <c r="B77" s="28"/>
      <c r="C77" s="29">
        <v>0</v>
      </c>
      <c r="D77" s="29">
        <v>0</v>
      </c>
      <c r="E77" s="29">
        <f t="shared" si="17"/>
        <v>0</v>
      </c>
      <c r="F77" s="29">
        <f t="shared" si="18"/>
        <v>0</v>
      </c>
      <c r="G77" s="29">
        <f t="shared" si="19"/>
        <v>0</v>
      </c>
      <c r="J77" s="2"/>
    </row>
    <row r="78" spans="2:10" x14ac:dyDescent="0.25">
      <c r="B78" s="28"/>
      <c r="C78" s="29">
        <v>0</v>
      </c>
      <c r="D78" s="29">
        <v>0</v>
      </c>
      <c r="E78" s="29">
        <f t="shared" si="17"/>
        <v>0</v>
      </c>
      <c r="F78" s="29">
        <f t="shared" si="18"/>
        <v>0</v>
      </c>
      <c r="G78" s="29">
        <f t="shared" si="19"/>
        <v>0</v>
      </c>
      <c r="J78" s="2"/>
    </row>
    <row r="79" spans="2:10" x14ac:dyDescent="0.25">
      <c r="B79" s="28"/>
      <c r="C79" s="29">
        <v>0</v>
      </c>
      <c r="D79" s="29">
        <v>0</v>
      </c>
      <c r="E79" s="29">
        <f t="shared" si="17"/>
        <v>0</v>
      </c>
      <c r="F79" s="29">
        <f t="shared" si="18"/>
        <v>0</v>
      </c>
      <c r="G79" s="29">
        <f t="shared" si="19"/>
        <v>0</v>
      </c>
      <c r="J79" s="2"/>
    </row>
    <row r="80" spans="2:10" x14ac:dyDescent="0.25">
      <c r="B80" s="28"/>
      <c r="C80" s="29">
        <v>0</v>
      </c>
      <c r="D80" s="29">
        <v>0</v>
      </c>
      <c r="E80" s="29">
        <f t="shared" si="17"/>
        <v>0</v>
      </c>
      <c r="F80" s="29">
        <f t="shared" si="18"/>
        <v>0</v>
      </c>
      <c r="G80" s="29">
        <f t="shared" si="19"/>
        <v>0</v>
      </c>
      <c r="J80" s="2"/>
    </row>
    <row r="81" spans="2:10" x14ac:dyDescent="0.25">
      <c r="B81" s="41" t="s">
        <v>33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G81" s="42">
        <f>SUM(G74:G80)</f>
        <v>0</v>
      </c>
      <c r="J81" s="2"/>
    </row>
    <row r="82" spans="2:10" x14ac:dyDescent="0.25">
      <c r="B82" s="26" t="s">
        <v>11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G82" s="27">
        <f>G81+G72+G63+G59+G48+G41+G32+G22+G10</f>
        <v>0</v>
      </c>
      <c r="J82" s="2"/>
    </row>
    <row r="83" spans="2:10" x14ac:dyDescent="0.25">
      <c r="C83" s="1"/>
      <c r="D83" s="1"/>
      <c r="E83" s="1"/>
      <c r="F83" s="1"/>
      <c r="G83" s="1"/>
      <c r="J83" s="2"/>
    </row>
    <row r="84" spans="2:10" x14ac:dyDescent="0.25">
      <c r="C84" s="1"/>
      <c r="D84" s="1"/>
      <c r="E84" s="1"/>
      <c r="F84" s="1"/>
      <c r="G84" s="1"/>
      <c r="J84" s="2"/>
    </row>
    <row r="85" spans="2:10" x14ac:dyDescent="0.25">
      <c r="C85" s="1"/>
      <c r="D85" s="1"/>
      <c r="E85" s="1"/>
      <c r="F85" s="1"/>
      <c r="G85" s="1"/>
      <c r="J85" s="2"/>
    </row>
    <row r="86" spans="2:10" x14ac:dyDescent="0.25">
      <c r="C86" s="1"/>
      <c r="D86" s="1"/>
      <c r="E86" s="1"/>
      <c r="F86" s="1"/>
      <c r="G86" s="1"/>
      <c r="J86" s="2"/>
    </row>
    <row r="87" spans="2:10" x14ac:dyDescent="0.25">
      <c r="C87" s="1"/>
      <c r="D87" s="1"/>
      <c r="E87" s="1"/>
      <c r="F87" s="1"/>
      <c r="G87" s="1"/>
      <c r="J87" s="2"/>
    </row>
    <row r="88" spans="2:10" x14ac:dyDescent="0.25">
      <c r="C88" s="1"/>
      <c r="D88" s="1"/>
      <c r="E88" s="1"/>
      <c r="F88" s="1"/>
      <c r="G88" s="1"/>
      <c r="J88" s="2"/>
    </row>
    <row r="89" spans="2:10" x14ac:dyDescent="0.25">
      <c r="C89" s="1"/>
      <c r="D89" s="1"/>
      <c r="E89" s="1"/>
      <c r="F89" s="1"/>
      <c r="G89" s="1"/>
      <c r="J89" s="2"/>
    </row>
    <row r="90" spans="2:10" x14ac:dyDescent="0.25">
      <c r="C90" s="1"/>
      <c r="D90" s="1"/>
      <c r="E90" s="1"/>
      <c r="F90" s="1"/>
      <c r="G90" s="1"/>
      <c r="J90" s="2"/>
    </row>
    <row r="91" spans="2:10" x14ac:dyDescent="0.25">
      <c r="C91" s="1"/>
      <c r="D91" s="1"/>
      <c r="E91" s="1"/>
      <c r="F91" s="1"/>
      <c r="G91" s="1"/>
      <c r="J91" s="2"/>
    </row>
    <row r="92" spans="2:10" x14ac:dyDescent="0.25">
      <c r="C92" s="1"/>
      <c r="D92" s="1"/>
      <c r="E92" s="1"/>
      <c r="F92" s="1"/>
      <c r="G92" s="1"/>
      <c r="J92" s="2"/>
    </row>
    <row r="93" spans="2:10" x14ac:dyDescent="0.25">
      <c r="C93" s="1"/>
      <c r="D93" s="1"/>
      <c r="E93" s="1"/>
      <c r="F93" s="1"/>
      <c r="G93" s="1"/>
      <c r="J93" s="2"/>
    </row>
    <row r="94" spans="2:10" x14ac:dyDescent="0.25">
      <c r="C94" s="1"/>
      <c r="D94" s="1"/>
      <c r="E94" s="1"/>
      <c r="F94" s="1"/>
      <c r="G94" s="1"/>
      <c r="J94" s="2"/>
    </row>
    <row r="95" spans="2:10" x14ac:dyDescent="0.25">
      <c r="C95" s="1"/>
      <c r="D95" s="1"/>
      <c r="E95" s="1"/>
      <c r="F95" s="1"/>
      <c r="G95" s="1"/>
      <c r="J95" s="2"/>
    </row>
    <row r="96" spans="2:10" x14ac:dyDescent="0.25">
      <c r="C96" s="1"/>
      <c r="D96" s="1"/>
      <c r="E96" s="1"/>
      <c r="F96" s="1"/>
      <c r="G96" s="1"/>
      <c r="J96" s="2"/>
    </row>
    <row r="97" spans="3:10" x14ac:dyDescent="0.25">
      <c r="C97" s="1"/>
      <c r="D97" s="1"/>
      <c r="E97" s="1"/>
      <c r="F97" s="1"/>
      <c r="G97" s="1"/>
      <c r="J97" s="2"/>
    </row>
    <row r="98" spans="3:10" x14ac:dyDescent="0.25">
      <c r="C98" s="1"/>
      <c r="D98" s="1"/>
      <c r="E98" s="1"/>
      <c r="F98" s="1"/>
      <c r="G98" s="1"/>
      <c r="J98" s="2"/>
    </row>
    <row r="99" spans="3:10" x14ac:dyDescent="0.25">
      <c r="C99" s="1"/>
      <c r="D99" s="1"/>
      <c r="E99" s="1"/>
      <c r="F99" s="1"/>
      <c r="G99" s="1"/>
      <c r="J99" s="2"/>
    </row>
    <row r="100" spans="3:10" x14ac:dyDescent="0.25">
      <c r="C100" s="1"/>
      <c r="D100" s="1"/>
      <c r="E100" s="1"/>
      <c r="F100" s="1"/>
      <c r="G100" s="1"/>
      <c r="J100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140625" customWidth="1"/>
    <col min="4" max="4" width="20.42578125" customWidth="1"/>
    <col min="8" max="8" width="16.140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140625" customWidth="1"/>
    <col min="4" max="4" width="18.28515625" customWidth="1"/>
    <col min="8" max="8" width="16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1" sqref="B1"/>
    </sheetView>
  </sheetViews>
  <sheetFormatPr baseColWidth="10" defaultRowHeight="15" x14ac:dyDescent="0.25"/>
  <cols>
    <col min="1" max="1" width="16.85546875" customWidth="1"/>
    <col min="4" max="4" width="18" customWidth="1"/>
    <col min="8" max="8" width="15.710937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5.85546875" customWidth="1"/>
    <col min="4" max="4" width="19.710937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83"/>
    </sheetView>
  </sheetViews>
  <sheetFormatPr baseColWidth="10" defaultRowHeight="15" x14ac:dyDescent="0.25"/>
  <cols>
    <col min="1" max="1" width="16.42578125" customWidth="1"/>
    <col min="4" max="4" width="17.85546875" customWidth="1"/>
    <col min="8" max="8" width="16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42578125" customWidth="1"/>
    <col min="4" max="4" width="17.140625" customWidth="1"/>
    <col min="8" max="8" width="15.8554687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5703125" customWidth="1"/>
    <col min="4" max="4" width="18" customWidth="1"/>
    <col min="8" max="8" width="16.710937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5.85546875" customWidth="1"/>
    <col min="4" max="4" width="17.85546875" customWidth="1"/>
    <col min="8" max="8" width="15.57031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5703125" customWidth="1"/>
    <col min="4" max="4" width="18.28515625" customWidth="1"/>
    <col min="8" max="8" width="16.140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O19" sqref="O19"/>
    </sheetView>
  </sheetViews>
  <sheetFormatPr baseColWidth="10" defaultRowHeight="15" x14ac:dyDescent="0.25"/>
  <cols>
    <col min="1" max="1" width="16.28515625" customWidth="1"/>
    <col min="4" max="4" width="18.5703125" customWidth="1"/>
    <col min="8" max="8" width="16.425781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D1" sqref="D1:D1048576"/>
    </sheetView>
  </sheetViews>
  <sheetFormatPr baseColWidth="10" defaultRowHeight="15" x14ac:dyDescent="0.25"/>
  <cols>
    <col min="1" max="1" width="16.28515625" customWidth="1"/>
    <col min="4" max="4" width="18.42578125" customWidth="1"/>
    <col min="8" max="8" width="16.140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I1" sqref="I1:I1048576"/>
    </sheetView>
  </sheetViews>
  <sheetFormatPr baseColWidth="10" defaultRowHeight="15" x14ac:dyDescent="0.25"/>
  <cols>
    <col min="1" max="1" width="16.5703125" customWidth="1"/>
    <col min="4" max="4" width="18.5703125" customWidth="1"/>
    <col min="8" max="8" width="17.28515625" customWidth="1"/>
  </cols>
  <sheetData>
    <row r="1" spans="1:11" x14ac:dyDescent="0.25">
      <c r="A1" s="46" t="s">
        <v>34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85546875" customWidth="1"/>
    <col min="4" max="4" width="17.85546875" customWidth="1"/>
    <col min="8" max="8" width="17.140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zoomScaleNormal="100" workbookViewId="0">
      <selection sqref="A1:K82"/>
    </sheetView>
  </sheetViews>
  <sheetFormatPr baseColWidth="10" defaultRowHeight="15" x14ac:dyDescent="0.25"/>
  <cols>
    <col min="1" max="1" width="16.28515625" customWidth="1"/>
    <col min="4" max="4" width="18.28515625" customWidth="1"/>
    <col min="8" max="8" width="16.425781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7109375" customWidth="1"/>
    <col min="4" max="4" width="17.85546875" customWidth="1"/>
    <col min="8" max="8" width="15.8554687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J24" sqref="J24:K24"/>
    </sheetView>
  </sheetViews>
  <sheetFormatPr baseColWidth="10" defaultRowHeight="15" x14ac:dyDescent="0.25"/>
  <cols>
    <col min="1" max="1" width="16.42578125" customWidth="1"/>
    <col min="4" max="4" width="18.140625" customWidth="1"/>
    <col min="8" max="8" width="17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00"/>
    </sheetView>
  </sheetViews>
  <sheetFormatPr baseColWidth="10" defaultRowHeight="15" x14ac:dyDescent="0.25"/>
  <cols>
    <col min="1" max="1" width="16.5703125" customWidth="1"/>
    <col min="4" max="4" width="17.85546875" customWidth="1"/>
    <col min="8" max="8" width="17.28515625" customWidth="1"/>
  </cols>
  <sheetData>
    <row r="1" spans="1:11" x14ac:dyDescent="0.25">
      <c r="A1" s="4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43"/>
      <c r="H1" s="46" t="s">
        <v>7</v>
      </c>
      <c r="I1" s="4" t="s">
        <v>8</v>
      </c>
      <c r="J1" s="43"/>
      <c r="K1" s="43"/>
    </row>
    <row r="2" spans="1:11" x14ac:dyDescent="0.25">
      <c r="A2" s="11" t="s">
        <v>6</v>
      </c>
      <c r="B2" s="12"/>
      <c r="C2" s="12"/>
      <c r="D2" s="12"/>
      <c r="E2" s="12"/>
      <c r="F2" s="12"/>
      <c r="H2" s="22"/>
      <c r="I2" s="23">
        <v>0</v>
      </c>
    </row>
    <row r="3" spans="1:11" x14ac:dyDescent="0.25">
      <c r="A3" s="5"/>
      <c r="B3" s="8">
        <v>0</v>
      </c>
      <c r="C3" s="8">
        <v>0</v>
      </c>
      <c r="D3" s="8">
        <f t="shared" ref="D3:D9" si="0">B3-C3</f>
        <v>0</v>
      </c>
      <c r="E3" s="8">
        <f t="shared" ref="E3:E9" si="1">D3*60%</f>
        <v>0</v>
      </c>
      <c r="F3" s="8">
        <f t="shared" ref="F3:F9" si="2">D3*40%</f>
        <v>0</v>
      </c>
      <c r="H3" s="5"/>
      <c r="I3" s="6">
        <v>0</v>
      </c>
    </row>
    <row r="4" spans="1:11" x14ac:dyDescent="0.25">
      <c r="A4" s="5"/>
      <c r="B4" s="8">
        <v>0</v>
      </c>
      <c r="C4" s="8">
        <v>0</v>
      </c>
      <c r="D4" s="8">
        <f t="shared" si="0"/>
        <v>0</v>
      </c>
      <c r="E4" s="8">
        <f t="shared" si="1"/>
        <v>0</v>
      </c>
      <c r="F4" s="8">
        <f t="shared" si="2"/>
        <v>0</v>
      </c>
      <c r="H4" s="5"/>
      <c r="I4" s="6">
        <v>0</v>
      </c>
    </row>
    <row r="5" spans="1:11" x14ac:dyDescent="0.25">
      <c r="A5" s="5"/>
      <c r="B5" s="8">
        <v>0</v>
      </c>
      <c r="C5" s="8">
        <v>0</v>
      </c>
      <c r="D5" s="8">
        <f t="shared" si="0"/>
        <v>0</v>
      </c>
      <c r="E5" s="8">
        <f t="shared" si="1"/>
        <v>0</v>
      </c>
      <c r="F5" s="8">
        <f t="shared" si="2"/>
        <v>0</v>
      </c>
      <c r="H5" s="5"/>
      <c r="I5" s="6">
        <v>0</v>
      </c>
    </row>
    <row r="6" spans="1:11" x14ac:dyDescent="0.25">
      <c r="A6" s="5"/>
      <c r="B6" s="8">
        <v>0</v>
      </c>
      <c r="C6" s="8">
        <v>0</v>
      </c>
      <c r="D6" s="8">
        <f t="shared" si="0"/>
        <v>0</v>
      </c>
      <c r="E6" s="8">
        <f t="shared" si="1"/>
        <v>0</v>
      </c>
      <c r="F6" s="8">
        <f t="shared" si="2"/>
        <v>0</v>
      </c>
      <c r="H6" s="5"/>
      <c r="I6" s="6">
        <v>0</v>
      </c>
    </row>
    <row r="7" spans="1:11" x14ac:dyDescent="0.25">
      <c r="A7" s="5"/>
      <c r="B7" s="8">
        <v>0</v>
      </c>
      <c r="C7" s="8">
        <v>0</v>
      </c>
      <c r="D7" s="8">
        <f t="shared" si="0"/>
        <v>0</v>
      </c>
      <c r="E7" s="8">
        <f t="shared" si="1"/>
        <v>0</v>
      </c>
      <c r="F7" s="8">
        <f t="shared" si="2"/>
        <v>0</v>
      </c>
      <c r="H7" s="5"/>
      <c r="I7" s="6">
        <v>0</v>
      </c>
    </row>
    <row r="8" spans="1:11" x14ac:dyDescent="0.25">
      <c r="A8" s="5"/>
      <c r="B8" s="8">
        <v>0</v>
      </c>
      <c r="C8" s="8">
        <v>0</v>
      </c>
      <c r="D8" s="8">
        <f t="shared" si="0"/>
        <v>0</v>
      </c>
      <c r="E8" s="8">
        <f t="shared" si="1"/>
        <v>0</v>
      </c>
      <c r="F8" s="8">
        <f t="shared" si="2"/>
        <v>0</v>
      </c>
      <c r="H8" s="5"/>
      <c r="I8" s="6">
        <v>0</v>
      </c>
    </row>
    <row r="9" spans="1:11" x14ac:dyDescent="0.25">
      <c r="A9" s="5"/>
      <c r="B9" s="8">
        <v>0</v>
      </c>
      <c r="C9" s="8">
        <v>0</v>
      </c>
      <c r="D9" s="8">
        <f t="shared" si="0"/>
        <v>0</v>
      </c>
      <c r="E9" s="8">
        <f t="shared" si="1"/>
        <v>0</v>
      </c>
      <c r="F9" s="8">
        <f t="shared" si="2"/>
        <v>0</v>
      </c>
      <c r="H9" s="5"/>
      <c r="I9" s="6">
        <v>0</v>
      </c>
    </row>
    <row r="10" spans="1:11" x14ac:dyDescent="0.25">
      <c r="A10" s="11" t="s">
        <v>15</v>
      </c>
      <c r="B10" s="12">
        <f>SUM(B3:B9)</f>
        <v>0</v>
      </c>
      <c r="C10" s="12">
        <f>SUM(C3:C9)</f>
        <v>0</v>
      </c>
      <c r="D10" s="12">
        <f>SUM(D3:D9)</f>
        <v>0</v>
      </c>
      <c r="E10" s="12">
        <f>SUM(E3:E9)</f>
        <v>0</v>
      </c>
      <c r="F10" s="12">
        <f>SUM(F3:F9)</f>
        <v>0</v>
      </c>
      <c r="H10" s="5"/>
      <c r="I10" s="6">
        <v>0</v>
      </c>
    </row>
    <row r="11" spans="1:11" x14ac:dyDescent="0.25">
      <c r="A11" s="13" t="s">
        <v>9</v>
      </c>
      <c r="B11" s="14"/>
      <c r="C11" s="14"/>
      <c r="D11" s="14"/>
      <c r="E11" s="14"/>
      <c r="F11" s="14"/>
      <c r="H11" s="5"/>
      <c r="I11" s="6">
        <v>0</v>
      </c>
    </row>
    <row r="12" spans="1:11" x14ac:dyDescent="0.25">
      <c r="A12" s="5"/>
      <c r="B12" s="8">
        <v>0</v>
      </c>
      <c r="C12" s="8">
        <v>0</v>
      </c>
      <c r="D12" s="8">
        <f>B12-C12</f>
        <v>0</v>
      </c>
      <c r="E12" s="8">
        <f>D12*50%</f>
        <v>0</v>
      </c>
      <c r="F12" s="8">
        <f>D12*50%</f>
        <v>0</v>
      </c>
      <c r="H12" s="5"/>
      <c r="I12" s="6">
        <v>0</v>
      </c>
    </row>
    <row r="13" spans="1:11" x14ac:dyDescent="0.25">
      <c r="A13" s="5"/>
      <c r="B13" s="8">
        <v>0</v>
      </c>
      <c r="C13" s="8">
        <v>0</v>
      </c>
      <c r="D13" s="8">
        <f t="shared" ref="D13:D21" si="3">B13-C13</f>
        <v>0</v>
      </c>
      <c r="E13" s="8">
        <f t="shared" ref="E13:E21" si="4">D13*50%</f>
        <v>0</v>
      </c>
      <c r="F13" s="8">
        <f t="shared" ref="F13:F21" si="5">D13*50%</f>
        <v>0</v>
      </c>
      <c r="H13" s="5"/>
      <c r="I13" s="6">
        <v>0</v>
      </c>
    </row>
    <row r="14" spans="1:11" x14ac:dyDescent="0.25">
      <c r="A14" s="5"/>
      <c r="B14" s="8">
        <v>0</v>
      </c>
      <c r="C14" s="8">
        <v>0</v>
      </c>
      <c r="D14" s="8">
        <f t="shared" si="3"/>
        <v>0</v>
      </c>
      <c r="E14" s="8">
        <f t="shared" si="4"/>
        <v>0</v>
      </c>
      <c r="F14" s="8">
        <f t="shared" si="5"/>
        <v>0</v>
      </c>
      <c r="H14" s="5"/>
      <c r="I14" s="6">
        <v>0</v>
      </c>
    </row>
    <row r="15" spans="1:11" x14ac:dyDescent="0.25">
      <c r="A15" s="5"/>
      <c r="B15" s="8">
        <v>0</v>
      </c>
      <c r="C15" s="8">
        <v>0</v>
      </c>
      <c r="D15" s="8">
        <f t="shared" si="3"/>
        <v>0</v>
      </c>
      <c r="E15" s="8">
        <f t="shared" si="4"/>
        <v>0</v>
      </c>
      <c r="F15" s="8">
        <f t="shared" si="5"/>
        <v>0</v>
      </c>
      <c r="H15" s="5"/>
      <c r="I15" s="6">
        <v>0</v>
      </c>
    </row>
    <row r="16" spans="1:11" x14ac:dyDescent="0.25">
      <c r="A16" s="5"/>
      <c r="B16" s="8">
        <v>0</v>
      </c>
      <c r="C16" s="8">
        <v>0</v>
      </c>
      <c r="D16" s="8">
        <f t="shared" si="3"/>
        <v>0</v>
      </c>
      <c r="E16" s="8">
        <f t="shared" si="4"/>
        <v>0</v>
      </c>
      <c r="F16" s="8">
        <f t="shared" si="5"/>
        <v>0</v>
      </c>
      <c r="H16" s="5"/>
      <c r="I16" s="6">
        <v>0</v>
      </c>
    </row>
    <row r="17" spans="1:9" x14ac:dyDescent="0.25">
      <c r="A17" s="5"/>
      <c r="B17" s="8">
        <v>0</v>
      </c>
      <c r="C17" s="8">
        <v>0</v>
      </c>
      <c r="D17" s="8">
        <f t="shared" si="3"/>
        <v>0</v>
      </c>
      <c r="E17" s="8">
        <f t="shared" si="4"/>
        <v>0</v>
      </c>
      <c r="F17" s="8">
        <f t="shared" si="5"/>
        <v>0</v>
      </c>
      <c r="H17" s="5"/>
      <c r="I17" s="6">
        <v>0</v>
      </c>
    </row>
    <row r="18" spans="1:9" x14ac:dyDescent="0.25">
      <c r="A18" s="5"/>
      <c r="B18" s="8">
        <v>0</v>
      </c>
      <c r="C18" s="8">
        <v>0</v>
      </c>
      <c r="D18" s="8">
        <f t="shared" si="3"/>
        <v>0</v>
      </c>
      <c r="E18" s="8">
        <f t="shared" si="4"/>
        <v>0</v>
      </c>
      <c r="F18" s="8">
        <f t="shared" si="5"/>
        <v>0</v>
      </c>
      <c r="H18" s="5"/>
      <c r="I18" s="6">
        <v>0</v>
      </c>
    </row>
    <row r="19" spans="1:9" x14ac:dyDescent="0.25">
      <c r="A19" s="5"/>
      <c r="B19" s="8">
        <v>0</v>
      </c>
      <c r="C19" s="8">
        <v>0</v>
      </c>
      <c r="D19" s="8">
        <f t="shared" si="3"/>
        <v>0</v>
      </c>
      <c r="E19" s="8">
        <f t="shared" si="4"/>
        <v>0</v>
      </c>
      <c r="F19" s="8">
        <f t="shared" si="5"/>
        <v>0</v>
      </c>
      <c r="H19" s="5"/>
      <c r="I19" s="6">
        <v>0</v>
      </c>
    </row>
    <row r="20" spans="1:9" x14ac:dyDescent="0.25">
      <c r="A20" s="5"/>
      <c r="B20" s="8">
        <v>0</v>
      </c>
      <c r="C20" s="8">
        <v>0</v>
      </c>
      <c r="D20" s="8">
        <f t="shared" si="3"/>
        <v>0</v>
      </c>
      <c r="E20" s="8">
        <f t="shared" si="4"/>
        <v>0</v>
      </c>
      <c r="F20" s="8">
        <f t="shared" si="5"/>
        <v>0</v>
      </c>
      <c r="H20" s="9" t="s">
        <v>10</v>
      </c>
      <c r="I20" s="10">
        <f>SUM(I2:I19)</f>
        <v>0</v>
      </c>
    </row>
    <row r="21" spans="1:9" x14ac:dyDescent="0.25">
      <c r="A21" s="5"/>
      <c r="B21" s="8">
        <v>0</v>
      </c>
      <c r="C21" s="8">
        <v>0</v>
      </c>
      <c r="D21" s="8">
        <f t="shared" si="3"/>
        <v>0</v>
      </c>
      <c r="E21" s="8">
        <f t="shared" si="4"/>
        <v>0</v>
      </c>
      <c r="F21" s="8">
        <f t="shared" si="5"/>
        <v>0</v>
      </c>
      <c r="I21" s="2"/>
    </row>
    <row r="22" spans="1:9" x14ac:dyDescent="0.25">
      <c r="A22" s="13" t="s">
        <v>14</v>
      </c>
      <c r="B22" s="14">
        <f>SUM(B12:B12)</f>
        <v>0</v>
      </c>
      <c r="C22" s="14">
        <f>SUM(C12:C12)</f>
        <v>0</v>
      </c>
      <c r="D22" s="14">
        <f>SUM(D12:D12)</f>
        <v>0</v>
      </c>
      <c r="E22" s="14">
        <f>SUM(E12:E12)</f>
        <v>0</v>
      </c>
      <c r="F22" s="14">
        <f>SUM(F12:F12)</f>
        <v>0</v>
      </c>
      <c r="I22" s="2"/>
    </row>
    <row r="23" spans="1:9" x14ac:dyDescent="0.25">
      <c r="A23" s="15" t="s">
        <v>16</v>
      </c>
      <c r="B23" s="16"/>
      <c r="C23" s="16"/>
      <c r="D23" s="16"/>
      <c r="E23" s="16"/>
      <c r="F23" s="16"/>
      <c r="I23" s="2"/>
    </row>
    <row r="24" spans="1:9" x14ac:dyDescent="0.25">
      <c r="A24" s="5"/>
      <c r="B24" s="8">
        <v>0</v>
      </c>
      <c r="C24" s="8">
        <v>0</v>
      </c>
      <c r="D24" s="8">
        <f t="shared" ref="D24:D31" si="6">B24-C24</f>
        <v>0</v>
      </c>
      <c r="E24" s="19">
        <f t="shared" ref="E24:E31" si="7">D24*60%</f>
        <v>0</v>
      </c>
      <c r="F24" s="19">
        <f t="shared" ref="F24:F31" si="8">D24*40%</f>
        <v>0</v>
      </c>
      <c r="I24" s="2"/>
    </row>
    <row r="25" spans="1:9" x14ac:dyDescent="0.25">
      <c r="A25" s="5"/>
      <c r="B25" s="8">
        <v>0</v>
      </c>
      <c r="C25" s="8"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H25" s="9" t="s">
        <v>13</v>
      </c>
      <c r="I25" s="10">
        <f>E82</f>
        <v>0</v>
      </c>
    </row>
    <row r="26" spans="1:9" x14ac:dyDescent="0.25">
      <c r="A26" s="5"/>
      <c r="B26" s="8">
        <v>0</v>
      </c>
      <c r="C26" s="8"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H26" s="9" t="s">
        <v>7</v>
      </c>
      <c r="I26" s="10">
        <f>I20</f>
        <v>0</v>
      </c>
    </row>
    <row r="27" spans="1:9" x14ac:dyDescent="0.25">
      <c r="A27" s="5"/>
      <c r="B27" s="8">
        <v>0</v>
      </c>
      <c r="C27" s="8"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H27" s="9" t="s">
        <v>12</v>
      </c>
      <c r="I27" s="10">
        <f>I25-I26</f>
        <v>0</v>
      </c>
    </row>
    <row r="28" spans="1:9" x14ac:dyDescent="0.25">
      <c r="A28" s="5"/>
      <c r="B28" s="8">
        <v>0</v>
      </c>
      <c r="C28" s="8">
        <v>0</v>
      </c>
      <c r="D28" s="8">
        <f t="shared" si="6"/>
        <v>0</v>
      </c>
      <c r="E28" s="8">
        <f t="shared" si="7"/>
        <v>0</v>
      </c>
      <c r="F28" s="8">
        <f t="shared" si="8"/>
        <v>0</v>
      </c>
      <c r="I28" s="2"/>
    </row>
    <row r="29" spans="1:9" x14ac:dyDescent="0.25">
      <c r="A29" s="5"/>
      <c r="B29" s="8">
        <v>0</v>
      </c>
      <c r="C29" s="8">
        <v>0</v>
      </c>
      <c r="D29" s="8">
        <f t="shared" si="6"/>
        <v>0</v>
      </c>
      <c r="E29" s="8">
        <f t="shared" si="7"/>
        <v>0</v>
      </c>
      <c r="F29" s="8">
        <f t="shared" si="8"/>
        <v>0</v>
      </c>
      <c r="I29" s="2"/>
    </row>
    <row r="30" spans="1:9" x14ac:dyDescent="0.25">
      <c r="A30" s="5"/>
      <c r="B30" s="8">
        <v>0</v>
      </c>
      <c r="C30" s="8">
        <v>0</v>
      </c>
      <c r="D30" s="8">
        <f t="shared" si="6"/>
        <v>0</v>
      </c>
      <c r="E30" s="8">
        <f t="shared" si="7"/>
        <v>0</v>
      </c>
      <c r="F30" s="8">
        <f t="shared" si="8"/>
        <v>0</v>
      </c>
      <c r="I30" s="2"/>
    </row>
    <row r="31" spans="1:9" x14ac:dyDescent="0.25">
      <c r="A31" s="5"/>
      <c r="B31" s="8">
        <v>0</v>
      </c>
      <c r="C31" s="8">
        <v>0</v>
      </c>
      <c r="D31" s="8">
        <f t="shared" si="6"/>
        <v>0</v>
      </c>
      <c r="E31" s="8">
        <f t="shared" si="7"/>
        <v>0</v>
      </c>
      <c r="F31" s="8">
        <f t="shared" si="8"/>
        <v>0</v>
      </c>
      <c r="H31" s="2"/>
      <c r="I31" s="2"/>
    </row>
    <row r="32" spans="1:9" x14ac:dyDescent="0.25">
      <c r="A32" s="15" t="s">
        <v>17</v>
      </c>
      <c r="B32" s="16">
        <f>SUM(B24:B31)</f>
        <v>0</v>
      </c>
      <c r="C32" s="16">
        <f>SUM(C24:C31)</f>
        <v>0</v>
      </c>
      <c r="D32" s="16">
        <f>SUM(D24:D31)</f>
        <v>0</v>
      </c>
      <c r="E32" s="16">
        <f>SUM(E24:E31)</f>
        <v>0</v>
      </c>
      <c r="F32" s="16">
        <f>SUM(F24:F31)</f>
        <v>0</v>
      </c>
      <c r="I32" s="2"/>
    </row>
    <row r="33" spans="1:9" x14ac:dyDescent="0.25">
      <c r="A33" s="20" t="s">
        <v>20</v>
      </c>
      <c r="B33" s="21"/>
      <c r="C33" s="21"/>
      <c r="D33" s="21"/>
      <c r="E33" s="21"/>
      <c r="F33" s="21"/>
      <c r="I33" s="2"/>
    </row>
    <row r="34" spans="1:9" x14ac:dyDescent="0.25">
      <c r="A34" s="5"/>
      <c r="B34" s="8">
        <v>0</v>
      </c>
      <c r="C34" s="8">
        <v>0</v>
      </c>
      <c r="D34" s="8">
        <f t="shared" ref="D34:D40" si="9">B34-C34</f>
        <v>0</v>
      </c>
      <c r="E34" s="8">
        <f t="shared" ref="E34:E40" si="10">D34*60%</f>
        <v>0</v>
      </c>
      <c r="F34" s="8">
        <f t="shared" ref="F34:F40" si="11">D34*40%</f>
        <v>0</v>
      </c>
      <c r="H34" s="25"/>
      <c r="I34" s="2"/>
    </row>
    <row r="35" spans="1:9" x14ac:dyDescent="0.25">
      <c r="A35" s="5"/>
      <c r="B35" s="8">
        <v>0</v>
      </c>
      <c r="C35" s="8">
        <v>0</v>
      </c>
      <c r="D35" s="8">
        <f t="shared" si="9"/>
        <v>0</v>
      </c>
      <c r="E35" s="8">
        <f t="shared" si="10"/>
        <v>0</v>
      </c>
      <c r="F35" s="8">
        <f t="shared" si="11"/>
        <v>0</v>
      </c>
      <c r="H35" s="24"/>
      <c r="I35" s="2"/>
    </row>
    <row r="36" spans="1:9" x14ac:dyDescent="0.25">
      <c r="A36" s="5"/>
      <c r="B36" s="8">
        <v>0</v>
      </c>
      <c r="C36" s="8">
        <v>0</v>
      </c>
      <c r="D36" s="8">
        <f t="shared" si="9"/>
        <v>0</v>
      </c>
      <c r="E36" s="8">
        <f t="shared" si="10"/>
        <v>0</v>
      </c>
      <c r="F36" s="8">
        <f t="shared" si="11"/>
        <v>0</v>
      </c>
      <c r="I36" s="2"/>
    </row>
    <row r="37" spans="1:9" x14ac:dyDescent="0.25">
      <c r="A37" s="5"/>
      <c r="B37" s="8">
        <v>0</v>
      </c>
      <c r="C37" s="8">
        <v>0</v>
      </c>
      <c r="D37" s="8">
        <f t="shared" si="9"/>
        <v>0</v>
      </c>
      <c r="E37" s="8">
        <f t="shared" si="10"/>
        <v>0</v>
      </c>
      <c r="F37" s="8">
        <f t="shared" si="11"/>
        <v>0</v>
      </c>
      <c r="I37" s="2"/>
    </row>
    <row r="38" spans="1:9" x14ac:dyDescent="0.25">
      <c r="A38" s="5"/>
      <c r="B38" s="8">
        <v>0</v>
      </c>
      <c r="C38" s="8">
        <v>0</v>
      </c>
      <c r="D38" s="8">
        <f t="shared" si="9"/>
        <v>0</v>
      </c>
      <c r="E38" s="8">
        <f t="shared" si="10"/>
        <v>0</v>
      </c>
      <c r="F38" s="8">
        <f t="shared" si="11"/>
        <v>0</v>
      </c>
      <c r="I38" s="2"/>
    </row>
    <row r="39" spans="1:9" x14ac:dyDescent="0.25">
      <c r="A39" s="5"/>
      <c r="B39" s="8">
        <v>0</v>
      </c>
      <c r="C39" s="8">
        <v>0</v>
      </c>
      <c r="D39" s="8">
        <f t="shared" si="9"/>
        <v>0</v>
      </c>
      <c r="E39" s="8">
        <f t="shared" si="10"/>
        <v>0</v>
      </c>
      <c r="F39" s="8">
        <f t="shared" si="11"/>
        <v>0</v>
      </c>
      <c r="I39" s="2"/>
    </row>
    <row r="40" spans="1:9" x14ac:dyDescent="0.25">
      <c r="A40" s="5"/>
      <c r="B40" s="8">
        <v>0</v>
      </c>
      <c r="C40" s="8">
        <v>0</v>
      </c>
      <c r="D40" s="8">
        <f t="shared" si="9"/>
        <v>0</v>
      </c>
      <c r="E40" s="8">
        <f t="shared" si="10"/>
        <v>0</v>
      </c>
      <c r="F40" s="8">
        <f t="shared" si="11"/>
        <v>0</v>
      </c>
      <c r="I40" s="2"/>
    </row>
    <row r="41" spans="1:9" x14ac:dyDescent="0.25">
      <c r="A41" s="20" t="s">
        <v>21</v>
      </c>
      <c r="B41" s="21">
        <f>SUM(B34:B40)</f>
        <v>0</v>
      </c>
      <c r="C41" s="21">
        <f>SUM(C34:C40)</f>
        <v>0</v>
      </c>
      <c r="D41" s="21">
        <f>SUM(D34:D40)</f>
        <v>0</v>
      </c>
      <c r="E41" s="21">
        <f>SUM(E34:E40)</f>
        <v>0</v>
      </c>
      <c r="F41" s="21">
        <f>SUM(F34:F40)</f>
        <v>0</v>
      </c>
      <c r="I41" s="2"/>
    </row>
    <row r="42" spans="1:9" x14ac:dyDescent="0.25">
      <c r="A42" s="31" t="s">
        <v>28</v>
      </c>
      <c r="B42" s="32"/>
      <c r="C42" s="32"/>
      <c r="D42" s="32"/>
      <c r="E42" s="32"/>
      <c r="F42" s="32"/>
      <c r="I42" s="2"/>
    </row>
    <row r="43" spans="1:9" x14ac:dyDescent="0.25">
      <c r="A43" s="30"/>
      <c r="B43" s="29">
        <v>0</v>
      </c>
      <c r="C43" s="29">
        <v>0</v>
      </c>
      <c r="D43" s="29">
        <f>B43-C43</f>
        <v>0</v>
      </c>
      <c r="E43" s="29">
        <f>D43*40%</f>
        <v>0</v>
      </c>
      <c r="F43" s="29">
        <f>D43*60%</f>
        <v>0</v>
      </c>
      <c r="I43" s="2"/>
    </row>
    <row r="44" spans="1:9" x14ac:dyDescent="0.25">
      <c r="A44" s="28"/>
      <c r="B44" s="29">
        <v>0</v>
      </c>
      <c r="C44" s="29">
        <v>0</v>
      </c>
      <c r="D44" s="29">
        <f>B44-C44</f>
        <v>0</v>
      </c>
      <c r="E44" s="29">
        <f>D44*40%</f>
        <v>0</v>
      </c>
      <c r="F44" s="29">
        <f>D44*60%</f>
        <v>0</v>
      </c>
      <c r="I44" s="2"/>
    </row>
    <row r="45" spans="1:9" x14ac:dyDescent="0.25">
      <c r="A45" s="28"/>
      <c r="B45" s="29">
        <v>0</v>
      </c>
      <c r="C45" s="29">
        <v>0</v>
      </c>
      <c r="D45" s="29">
        <f>B45-C45</f>
        <v>0</v>
      </c>
      <c r="E45" s="29">
        <f>D45*40%</f>
        <v>0</v>
      </c>
      <c r="F45" s="29">
        <f>D45*60%</f>
        <v>0</v>
      </c>
      <c r="I45" s="2"/>
    </row>
    <row r="46" spans="1:9" x14ac:dyDescent="0.25">
      <c r="A46" s="28"/>
      <c r="B46" s="29">
        <v>0</v>
      </c>
      <c r="C46" s="29">
        <v>0</v>
      </c>
      <c r="D46" s="29">
        <f>B46-C46</f>
        <v>0</v>
      </c>
      <c r="E46" s="29">
        <f>D46*40%</f>
        <v>0</v>
      </c>
      <c r="F46" s="29">
        <f>D46*60%</f>
        <v>0</v>
      </c>
      <c r="I46" s="2"/>
    </row>
    <row r="47" spans="1:9" x14ac:dyDescent="0.25">
      <c r="A47" s="28"/>
      <c r="B47" s="29">
        <v>0</v>
      </c>
      <c r="C47" s="29">
        <v>0</v>
      </c>
      <c r="D47" s="29">
        <f>B47-C47</f>
        <v>0</v>
      </c>
      <c r="E47" s="29">
        <f>D47*40%</f>
        <v>0</v>
      </c>
      <c r="F47" s="29">
        <f>D47*60%</f>
        <v>0</v>
      </c>
      <c r="I47" s="2"/>
    </row>
    <row r="48" spans="1:9" x14ac:dyDescent="0.25">
      <c r="A48" s="31" t="s">
        <v>22</v>
      </c>
      <c r="B48" s="32">
        <f>SUM(B43:B47)</f>
        <v>0</v>
      </c>
      <c r="C48" s="32">
        <f>SUM(C43:C47)</f>
        <v>0</v>
      </c>
      <c r="D48" s="32">
        <f>SUM(D43:D47)</f>
        <v>0</v>
      </c>
      <c r="E48" s="32">
        <f>SUM(E43:E47)</f>
        <v>0</v>
      </c>
      <c r="F48" s="32">
        <f>SUM(F43:F47)</f>
        <v>0</v>
      </c>
      <c r="I48" s="2"/>
    </row>
    <row r="49" spans="1:9" x14ac:dyDescent="0.25">
      <c r="A49" s="17" t="s">
        <v>18</v>
      </c>
      <c r="B49" s="18"/>
      <c r="C49" s="18"/>
      <c r="D49" s="18"/>
      <c r="E49" s="18"/>
      <c r="F49" s="18"/>
      <c r="I49" s="2"/>
    </row>
    <row r="50" spans="1:9" x14ac:dyDescent="0.25">
      <c r="A50" s="5"/>
      <c r="B50" s="8">
        <v>0</v>
      </c>
      <c r="C50" s="8">
        <v>0</v>
      </c>
      <c r="D50" s="8">
        <f t="shared" ref="D50:D62" si="12">B50-C50</f>
        <v>0</v>
      </c>
      <c r="E50" s="8">
        <f t="shared" ref="E50:E62" si="13">D50</f>
        <v>0</v>
      </c>
      <c r="F50" s="8"/>
      <c r="I50" s="2"/>
    </row>
    <row r="51" spans="1:9" x14ac:dyDescent="0.25">
      <c r="A51" s="5"/>
      <c r="B51" s="8">
        <v>0</v>
      </c>
      <c r="C51" s="8">
        <v>0</v>
      </c>
      <c r="D51" s="8">
        <f t="shared" si="12"/>
        <v>0</v>
      </c>
      <c r="E51" s="8">
        <f t="shared" si="13"/>
        <v>0</v>
      </c>
      <c r="F51" s="8"/>
      <c r="I51" s="2"/>
    </row>
    <row r="52" spans="1:9" x14ac:dyDescent="0.25">
      <c r="A52" s="5"/>
      <c r="B52" s="8">
        <v>0</v>
      </c>
      <c r="C52" s="8">
        <v>0</v>
      </c>
      <c r="D52" s="8">
        <f t="shared" si="12"/>
        <v>0</v>
      </c>
      <c r="E52" s="8">
        <f t="shared" si="13"/>
        <v>0</v>
      </c>
      <c r="F52" s="8"/>
      <c r="I52" s="2"/>
    </row>
    <row r="53" spans="1:9" x14ac:dyDescent="0.25">
      <c r="A53" s="5"/>
      <c r="B53" s="8">
        <v>0</v>
      </c>
      <c r="C53" s="8">
        <v>0</v>
      </c>
      <c r="D53" s="8">
        <f t="shared" si="12"/>
        <v>0</v>
      </c>
      <c r="E53" s="8">
        <f t="shared" si="13"/>
        <v>0</v>
      </c>
      <c r="F53" s="8"/>
      <c r="I53" s="2"/>
    </row>
    <row r="54" spans="1:9" x14ac:dyDescent="0.25">
      <c r="A54" s="5"/>
      <c r="B54" s="8">
        <v>0</v>
      </c>
      <c r="C54" s="8">
        <v>0</v>
      </c>
      <c r="D54" s="8">
        <f t="shared" si="12"/>
        <v>0</v>
      </c>
      <c r="E54" s="8">
        <f t="shared" si="13"/>
        <v>0</v>
      </c>
      <c r="F54" s="8"/>
      <c r="I54" s="2"/>
    </row>
    <row r="55" spans="1:9" x14ac:dyDescent="0.25">
      <c r="A55" s="5"/>
      <c r="B55" s="8">
        <v>0</v>
      </c>
      <c r="C55" s="8">
        <v>0</v>
      </c>
      <c r="D55" s="8">
        <f t="shared" si="12"/>
        <v>0</v>
      </c>
      <c r="E55" s="8">
        <f t="shared" si="13"/>
        <v>0</v>
      </c>
      <c r="F55" s="8"/>
      <c r="I55" s="2"/>
    </row>
    <row r="56" spans="1:9" x14ac:dyDescent="0.25">
      <c r="A56" s="5"/>
      <c r="B56" s="8">
        <v>0</v>
      </c>
      <c r="C56" s="8">
        <v>0</v>
      </c>
      <c r="D56" s="8">
        <f t="shared" si="12"/>
        <v>0</v>
      </c>
      <c r="E56" s="8">
        <f t="shared" si="13"/>
        <v>0</v>
      </c>
      <c r="F56" s="8"/>
      <c r="I56" s="2"/>
    </row>
    <row r="57" spans="1:9" x14ac:dyDescent="0.25">
      <c r="A57" s="5"/>
      <c r="B57" s="8">
        <v>0</v>
      </c>
      <c r="C57" s="8">
        <v>0</v>
      </c>
      <c r="D57" s="8">
        <f t="shared" si="12"/>
        <v>0</v>
      </c>
      <c r="E57" s="8">
        <f t="shared" si="13"/>
        <v>0</v>
      </c>
      <c r="F57" s="8"/>
      <c r="I57" s="2"/>
    </row>
    <row r="58" spans="1:9" x14ac:dyDescent="0.25">
      <c r="A58" s="5"/>
      <c r="B58" s="8">
        <v>0</v>
      </c>
      <c r="C58" s="8">
        <v>0</v>
      </c>
      <c r="D58" s="8">
        <f t="shared" si="12"/>
        <v>0</v>
      </c>
      <c r="E58" s="8">
        <f t="shared" si="13"/>
        <v>0</v>
      </c>
      <c r="F58" s="8"/>
      <c r="I58" s="2"/>
    </row>
    <row r="59" spans="1:9" x14ac:dyDescent="0.25">
      <c r="A59" s="17" t="s">
        <v>19</v>
      </c>
      <c r="B59" s="18">
        <f>SUM(B50:B58)</f>
        <v>0</v>
      </c>
      <c r="C59" s="18">
        <f>SUM(C50:C58)</f>
        <v>0</v>
      </c>
      <c r="D59" s="18">
        <f>SUM(D50:D58)</f>
        <v>0</v>
      </c>
      <c r="E59" s="18">
        <f>SUM(E50:E58)</f>
        <v>0</v>
      </c>
      <c r="F59" s="18">
        <f>SUM(F50:F58)</f>
        <v>0</v>
      </c>
      <c r="I59" s="2"/>
    </row>
    <row r="60" spans="1:9" x14ac:dyDescent="0.25">
      <c r="A60" s="34" t="s">
        <v>23</v>
      </c>
      <c r="B60" s="35"/>
      <c r="C60" s="35"/>
      <c r="D60" s="35"/>
      <c r="E60" s="35"/>
      <c r="F60" s="35"/>
      <c r="I60" s="2"/>
    </row>
    <row r="61" spans="1:9" x14ac:dyDescent="0.25">
      <c r="A61" s="5"/>
      <c r="B61" s="8">
        <v>0</v>
      </c>
      <c r="C61" s="8">
        <v>0</v>
      </c>
      <c r="D61" s="8">
        <f t="shared" si="12"/>
        <v>0</v>
      </c>
      <c r="E61" s="8">
        <f t="shared" si="13"/>
        <v>0</v>
      </c>
      <c r="F61" s="8">
        <v>0</v>
      </c>
      <c r="I61" s="2"/>
    </row>
    <row r="62" spans="1:9" x14ac:dyDescent="0.25">
      <c r="A62" s="5"/>
      <c r="B62" s="8">
        <v>0</v>
      </c>
      <c r="C62" s="8">
        <v>0</v>
      </c>
      <c r="D62" s="8">
        <f t="shared" si="12"/>
        <v>0</v>
      </c>
      <c r="E62" s="8">
        <f t="shared" si="13"/>
        <v>0</v>
      </c>
      <c r="F62" s="8">
        <v>0</v>
      </c>
      <c r="I62" s="2"/>
    </row>
    <row r="63" spans="1:9" x14ac:dyDescent="0.25">
      <c r="A63" s="34" t="s">
        <v>27</v>
      </c>
      <c r="B63" s="35">
        <f>SUM(B61:B62)</f>
        <v>0</v>
      </c>
      <c r="C63" s="35">
        <f>SUM(C61:C62)</f>
        <v>0</v>
      </c>
      <c r="D63" s="35">
        <f>SUM(D61:D62)</f>
        <v>0</v>
      </c>
      <c r="E63" s="35">
        <f>SUM(E61:E62)</f>
        <v>0</v>
      </c>
      <c r="F63" s="35"/>
      <c r="I63" s="2"/>
    </row>
    <row r="64" spans="1:9" x14ac:dyDescent="0.25">
      <c r="A64" s="39" t="s">
        <v>30</v>
      </c>
      <c r="B64" s="40"/>
      <c r="C64" s="40"/>
      <c r="D64" s="40"/>
      <c r="E64" s="40"/>
      <c r="F64" s="40"/>
      <c r="I64" s="2"/>
    </row>
    <row r="65" spans="1:9" x14ac:dyDescent="0.25">
      <c r="A65" s="28"/>
      <c r="B65" s="29">
        <v>0</v>
      </c>
      <c r="C65" s="29">
        <v>0</v>
      </c>
      <c r="D65" s="29">
        <f>B65-C65</f>
        <v>0</v>
      </c>
      <c r="E65" s="29">
        <f>D65*60%</f>
        <v>0</v>
      </c>
      <c r="F65" s="29">
        <f>D65*40%</f>
        <v>0</v>
      </c>
      <c r="I65" s="2"/>
    </row>
    <row r="66" spans="1:9" x14ac:dyDescent="0.25">
      <c r="A66" s="28"/>
      <c r="B66" s="29">
        <v>0</v>
      </c>
      <c r="C66" s="29">
        <v>0</v>
      </c>
      <c r="D66" s="29">
        <f t="shared" ref="D66:D71" si="14">B66-C66</f>
        <v>0</v>
      </c>
      <c r="E66" s="29">
        <f t="shared" ref="E66:E71" si="15">D66*60%</f>
        <v>0</v>
      </c>
      <c r="F66" s="29">
        <f t="shared" ref="F66:F71" si="16">D66*40%</f>
        <v>0</v>
      </c>
      <c r="I66" s="2"/>
    </row>
    <row r="67" spans="1:9" x14ac:dyDescent="0.25">
      <c r="A67" s="28"/>
      <c r="B67" s="29">
        <v>0</v>
      </c>
      <c r="C67" s="29">
        <v>0</v>
      </c>
      <c r="D67" s="29">
        <f t="shared" si="14"/>
        <v>0</v>
      </c>
      <c r="E67" s="29">
        <f t="shared" si="15"/>
        <v>0</v>
      </c>
      <c r="F67" s="29">
        <f t="shared" si="16"/>
        <v>0</v>
      </c>
      <c r="I67" s="2"/>
    </row>
    <row r="68" spans="1:9" x14ac:dyDescent="0.25">
      <c r="A68" s="28"/>
      <c r="B68" s="29">
        <v>0</v>
      </c>
      <c r="C68" s="29">
        <v>0</v>
      </c>
      <c r="D68" s="29">
        <f t="shared" si="14"/>
        <v>0</v>
      </c>
      <c r="E68" s="29">
        <f t="shared" si="15"/>
        <v>0</v>
      </c>
      <c r="F68" s="29">
        <f t="shared" si="16"/>
        <v>0</v>
      </c>
      <c r="I68" s="2"/>
    </row>
    <row r="69" spans="1:9" x14ac:dyDescent="0.25">
      <c r="A69" s="28"/>
      <c r="B69" s="29">
        <v>0</v>
      </c>
      <c r="C69" s="29">
        <v>0</v>
      </c>
      <c r="D69" s="29">
        <f t="shared" si="14"/>
        <v>0</v>
      </c>
      <c r="E69" s="29">
        <f t="shared" si="15"/>
        <v>0</v>
      </c>
      <c r="F69" s="29">
        <f t="shared" si="16"/>
        <v>0</v>
      </c>
      <c r="I69" s="2"/>
    </row>
    <row r="70" spans="1:9" x14ac:dyDescent="0.25">
      <c r="A70" s="28"/>
      <c r="B70" s="29">
        <v>0</v>
      </c>
      <c r="C70" s="29">
        <v>0</v>
      </c>
      <c r="D70" s="29">
        <f t="shared" si="14"/>
        <v>0</v>
      </c>
      <c r="E70" s="29">
        <f t="shared" si="15"/>
        <v>0</v>
      </c>
      <c r="F70" s="29">
        <f t="shared" si="16"/>
        <v>0</v>
      </c>
      <c r="I70" s="2"/>
    </row>
    <row r="71" spans="1:9" x14ac:dyDescent="0.25">
      <c r="A71" s="28"/>
      <c r="B71" s="29">
        <v>0</v>
      </c>
      <c r="C71" s="29">
        <v>0</v>
      </c>
      <c r="D71" s="29">
        <f t="shared" si="14"/>
        <v>0</v>
      </c>
      <c r="E71" s="29">
        <f t="shared" si="15"/>
        <v>0</v>
      </c>
      <c r="F71" s="29">
        <f t="shared" si="16"/>
        <v>0</v>
      </c>
      <c r="I71" s="2"/>
    </row>
    <row r="72" spans="1:9" x14ac:dyDescent="0.25">
      <c r="A72" s="39" t="s">
        <v>31</v>
      </c>
      <c r="B72" s="40">
        <f>SUM(B65:B71)</f>
        <v>0</v>
      </c>
      <c r="C72" s="40">
        <f>SUM(C65:C71)</f>
        <v>0</v>
      </c>
      <c r="D72" s="40">
        <f>SUM(D65:D71)</f>
        <v>0</v>
      </c>
      <c r="E72" s="40">
        <f>SUM(E65:E71)</f>
        <v>0</v>
      </c>
      <c r="F72" s="40">
        <f>SUM(F65:F71)</f>
        <v>0</v>
      </c>
      <c r="I72" s="2"/>
    </row>
    <row r="73" spans="1:9" x14ac:dyDescent="0.25">
      <c r="A73" s="41" t="s">
        <v>32</v>
      </c>
      <c r="B73" s="42"/>
      <c r="C73" s="42"/>
      <c r="D73" s="42"/>
      <c r="E73" s="42"/>
      <c r="F73" s="42"/>
      <c r="I73" s="2"/>
    </row>
    <row r="74" spans="1:9" x14ac:dyDescent="0.25">
      <c r="A74" s="28"/>
      <c r="B74" s="29">
        <v>0</v>
      </c>
      <c r="C74" s="29">
        <v>0</v>
      </c>
      <c r="D74" s="29">
        <f>B74-C74</f>
        <v>0</v>
      </c>
      <c r="E74" s="29">
        <f>D74*60%</f>
        <v>0</v>
      </c>
      <c r="F74" s="29">
        <f>D74*40%</f>
        <v>0</v>
      </c>
      <c r="I74" s="2"/>
    </row>
    <row r="75" spans="1:9" x14ac:dyDescent="0.25">
      <c r="A75" s="28"/>
      <c r="B75" s="29">
        <v>0</v>
      </c>
      <c r="C75" s="29">
        <v>0</v>
      </c>
      <c r="D75" s="29">
        <f t="shared" ref="D75:D80" si="17">B75-C75</f>
        <v>0</v>
      </c>
      <c r="E75" s="29">
        <f t="shared" ref="E75:E80" si="18">D75*60%</f>
        <v>0</v>
      </c>
      <c r="F75" s="29">
        <f t="shared" ref="F75:F80" si="19">D75*40%</f>
        <v>0</v>
      </c>
      <c r="I75" s="2"/>
    </row>
    <row r="76" spans="1:9" x14ac:dyDescent="0.25">
      <c r="A76" s="28"/>
      <c r="B76" s="29">
        <v>0</v>
      </c>
      <c r="C76" s="29">
        <v>0</v>
      </c>
      <c r="D76" s="29">
        <f t="shared" si="17"/>
        <v>0</v>
      </c>
      <c r="E76" s="29">
        <f t="shared" si="18"/>
        <v>0</v>
      </c>
      <c r="F76" s="29">
        <f t="shared" si="19"/>
        <v>0</v>
      </c>
      <c r="I76" s="2"/>
    </row>
    <row r="77" spans="1:9" x14ac:dyDescent="0.25">
      <c r="A77" s="28"/>
      <c r="B77" s="29">
        <v>0</v>
      </c>
      <c r="C77" s="29">
        <v>0</v>
      </c>
      <c r="D77" s="29">
        <f t="shared" si="17"/>
        <v>0</v>
      </c>
      <c r="E77" s="29">
        <f t="shared" si="18"/>
        <v>0</v>
      </c>
      <c r="F77" s="29">
        <f t="shared" si="19"/>
        <v>0</v>
      </c>
      <c r="I77" s="2"/>
    </row>
    <row r="78" spans="1:9" x14ac:dyDescent="0.25">
      <c r="A78" s="28"/>
      <c r="B78" s="29">
        <v>0</v>
      </c>
      <c r="C78" s="29">
        <v>0</v>
      </c>
      <c r="D78" s="29">
        <f t="shared" si="17"/>
        <v>0</v>
      </c>
      <c r="E78" s="29">
        <f t="shared" si="18"/>
        <v>0</v>
      </c>
      <c r="F78" s="29">
        <f t="shared" si="19"/>
        <v>0</v>
      </c>
      <c r="I78" s="2"/>
    </row>
    <row r="79" spans="1:9" x14ac:dyDescent="0.25">
      <c r="A79" s="28"/>
      <c r="B79" s="29">
        <v>0</v>
      </c>
      <c r="C79" s="29">
        <v>0</v>
      </c>
      <c r="D79" s="29">
        <f t="shared" si="17"/>
        <v>0</v>
      </c>
      <c r="E79" s="29">
        <f t="shared" si="18"/>
        <v>0</v>
      </c>
      <c r="F79" s="29">
        <f t="shared" si="19"/>
        <v>0</v>
      </c>
      <c r="I79" s="2"/>
    </row>
    <row r="80" spans="1:9" x14ac:dyDescent="0.25">
      <c r="A80" s="28"/>
      <c r="B80" s="29">
        <v>0</v>
      </c>
      <c r="C80" s="29">
        <v>0</v>
      </c>
      <c r="D80" s="29">
        <f t="shared" si="17"/>
        <v>0</v>
      </c>
      <c r="E80" s="29">
        <f t="shared" si="18"/>
        <v>0</v>
      </c>
      <c r="F80" s="29">
        <f t="shared" si="19"/>
        <v>0</v>
      </c>
      <c r="I80" s="2"/>
    </row>
    <row r="81" spans="1:9" x14ac:dyDescent="0.25">
      <c r="A81" s="41" t="s">
        <v>33</v>
      </c>
      <c r="B81" s="42">
        <f>SUM(B74:B80)</f>
        <v>0</v>
      </c>
      <c r="C81" s="42">
        <f>SUM(C74:C80)</f>
        <v>0</v>
      </c>
      <c r="D81" s="42">
        <f>SUM(D74:D80)</f>
        <v>0</v>
      </c>
      <c r="E81" s="42">
        <f>SUM(E74:E80)</f>
        <v>0</v>
      </c>
      <c r="F81" s="42">
        <f>SUM(F74:F80)</f>
        <v>0</v>
      </c>
      <c r="I81" s="2"/>
    </row>
    <row r="82" spans="1:9" x14ac:dyDescent="0.25">
      <c r="A82" s="26" t="s">
        <v>11</v>
      </c>
      <c r="B82" s="27">
        <f>B81+B72+B63+B59+B48+B41+B32+B22+B10</f>
        <v>0</v>
      </c>
      <c r="C82" s="27">
        <f>C81+C72+C63+C59+C48+C41+C32+C22+C10</f>
        <v>0</v>
      </c>
      <c r="D82" s="27">
        <f>D81+D72+D63+D59+D48+D41+D32+D22+D10</f>
        <v>0</v>
      </c>
      <c r="E82" s="27">
        <f>E81+E72+E63+E59+E48+E41+E32+E22+E10</f>
        <v>0</v>
      </c>
      <c r="F82" s="27">
        <f>F81+F72+F63+F59+F48+F41+F32+F22+F10</f>
        <v>0</v>
      </c>
      <c r="I82" s="2"/>
    </row>
    <row r="83" spans="1:9" x14ac:dyDescent="0.25">
      <c r="B83" s="1"/>
      <c r="C83" s="1"/>
      <c r="D83" s="1"/>
      <c r="E83" s="1"/>
      <c r="F83" s="1"/>
      <c r="I83" s="2"/>
    </row>
    <row r="84" spans="1:9" x14ac:dyDescent="0.25">
      <c r="B84" s="1"/>
      <c r="C84" s="1"/>
      <c r="D84" s="1"/>
      <c r="E84" s="1"/>
      <c r="F84" s="1"/>
      <c r="I84" s="2"/>
    </row>
    <row r="85" spans="1:9" x14ac:dyDescent="0.25">
      <c r="B85" s="1"/>
      <c r="C85" s="1"/>
      <c r="D85" s="1"/>
      <c r="E85" s="1"/>
      <c r="F85" s="1"/>
      <c r="I85" s="2"/>
    </row>
    <row r="86" spans="1:9" x14ac:dyDescent="0.25">
      <c r="B86" s="1"/>
      <c r="C86" s="1"/>
      <c r="D86" s="1"/>
      <c r="E86" s="1"/>
      <c r="F86" s="1"/>
      <c r="I86" s="2"/>
    </row>
    <row r="87" spans="1:9" x14ac:dyDescent="0.25">
      <c r="B87" s="1"/>
      <c r="C87" s="1"/>
      <c r="D87" s="1"/>
      <c r="E87" s="1"/>
      <c r="F87" s="1"/>
      <c r="I87" s="2"/>
    </row>
    <row r="88" spans="1:9" x14ac:dyDescent="0.25">
      <c r="B88" s="1"/>
      <c r="C88" s="1"/>
      <c r="D88" s="1"/>
      <c r="E88" s="1"/>
      <c r="F88" s="1"/>
      <c r="I88" s="2"/>
    </row>
    <row r="89" spans="1:9" x14ac:dyDescent="0.25">
      <c r="B89" s="1"/>
      <c r="C89" s="1"/>
      <c r="D89" s="1"/>
      <c r="E89" s="1"/>
      <c r="F89" s="1"/>
      <c r="I89" s="2"/>
    </row>
    <row r="90" spans="1:9" x14ac:dyDescent="0.25">
      <c r="B90" s="1"/>
      <c r="C90" s="1"/>
      <c r="D90" s="1"/>
      <c r="E90" s="1"/>
      <c r="F90" s="1"/>
      <c r="I90" s="2"/>
    </row>
    <row r="91" spans="1:9" x14ac:dyDescent="0.25">
      <c r="B91" s="1"/>
      <c r="C91" s="1"/>
      <c r="D91" s="1"/>
      <c r="E91" s="1"/>
      <c r="F91" s="1"/>
      <c r="I91" s="2"/>
    </row>
    <row r="92" spans="1:9" x14ac:dyDescent="0.25">
      <c r="B92" s="1"/>
      <c r="C92" s="1"/>
      <c r="D92" s="1"/>
      <c r="E92" s="1"/>
      <c r="F92" s="1"/>
      <c r="I92" s="2"/>
    </row>
    <row r="93" spans="1:9" x14ac:dyDescent="0.25">
      <c r="B93" s="1"/>
      <c r="C93" s="1"/>
      <c r="D93" s="1"/>
      <c r="E93" s="1"/>
      <c r="F93" s="1"/>
      <c r="I93" s="2"/>
    </row>
    <row r="94" spans="1:9" x14ac:dyDescent="0.25">
      <c r="B94" s="1"/>
      <c r="C94" s="1"/>
      <c r="D94" s="1"/>
      <c r="E94" s="1"/>
      <c r="F94" s="1"/>
      <c r="I94" s="2"/>
    </row>
    <row r="95" spans="1:9" x14ac:dyDescent="0.25">
      <c r="B95" s="1"/>
      <c r="C95" s="1"/>
      <c r="D95" s="1"/>
      <c r="E95" s="1"/>
      <c r="F95" s="1"/>
      <c r="I95" s="2"/>
    </row>
    <row r="96" spans="1:9" x14ac:dyDescent="0.25">
      <c r="B96" s="1"/>
      <c r="C96" s="1"/>
      <c r="D96" s="1"/>
      <c r="E96" s="1"/>
      <c r="F96" s="1"/>
      <c r="I96" s="2"/>
    </row>
    <row r="97" spans="2:9" x14ac:dyDescent="0.25">
      <c r="B97" s="1"/>
      <c r="C97" s="1"/>
      <c r="D97" s="1"/>
      <c r="E97" s="1"/>
      <c r="F97" s="1"/>
      <c r="I97" s="2"/>
    </row>
    <row r="98" spans="2:9" x14ac:dyDescent="0.25">
      <c r="B98" s="1"/>
      <c r="C98" s="1"/>
      <c r="D98" s="1"/>
      <c r="E98" s="1"/>
      <c r="F98" s="1"/>
      <c r="I98" s="2"/>
    </row>
    <row r="99" spans="2:9" x14ac:dyDescent="0.25">
      <c r="B99" s="1"/>
      <c r="C99" s="1"/>
      <c r="D99" s="1"/>
      <c r="E99" s="1"/>
      <c r="F99" s="1"/>
      <c r="I99" s="2"/>
    </row>
    <row r="100" spans="2:9" x14ac:dyDescent="0.25">
      <c r="B100" s="1"/>
      <c r="C100" s="1"/>
      <c r="D100" s="1"/>
      <c r="E100" s="1"/>
      <c r="F100" s="1"/>
      <c r="I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DIA 1</vt:lpstr>
      <vt:lpstr>DIA 2</vt:lpstr>
      <vt:lpstr>DIA 3</vt:lpstr>
      <vt:lpstr>DIA 4</vt:lpstr>
      <vt:lpstr>DIA 5</vt:lpstr>
      <vt:lpstr>DIA 6</vt:lpstr>
      <vt:lpstr>DIA 7</vt:lpstr>
      <vt:lpstr>DIA 8</vt:lpstr>
      <vt:lpstr>DIA 9</vt:lpstr>
      <vt:lpstr>DIA 10</vt:lpstr>
      <vt:lpstr>DIA 11</vt:lpstr>
      <vt:lpstr>DIA 12</vt:lpstr>
      <vt:lpstr>DIA 13</vt:lpstr>
      <vt:lpstr>DIA 14</vt:lpstr>
      <vt:lpstr>DIA 15</vt:lpstr>
      <vt:lpstr>DIA 16</vt:lpstr>
      <vt:lpstr>DIA 17</vt:lpstr>
      <vt:lpstr>DIA 18</vt:lpstr>
      <vt:lpstr>DIA 19</vt:lpstr>
      <vt:lpstr>DIA 20</vt:lpstr>
      <vt:lpstr>DIA 21</vt:lpstr>
      <vt:lpstr>DIA 22</vt:lpstr>
      <vt:lpstr>DIA 23</vt:lpstr>
      <vt:lpstr>DIA 24</vt:lpstr>
      <vt:lpstr>DIA 25</vt:lpstr>
      <vt:lpstr>DIA 26</vt:lpstr>
      <vt:lpstr>DIA 27</vt:lpstr>
      <vt:lpstr>DIA 28</vt:lpstr>
      <vt:lpstr>DIA 29</vt:lpstr>
      <vt:lpstr>DIA 30</vt:lpstr>
      <vt:lpstr>DIA 31</vt:lpstr>
      <vt:lpstr>Resultado Mes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ODONTOLOGIA</cp:lastModifiedBy>
  <dcterms:created xsi:type="dcterms:W3CDTF">2016-05-31T15:27:36Z</dcterms:created>
  <dcterms:modified xsi:type="dcterms:W3CDTF">2023-05-02T13:43:18Z</dcterms:modified>
</cp:coreProperties>
</file>