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mc:AlternateContent xmlns:mc="http://schemas.openxmlformats.org/markup-compatibility/2006">
    <mc:Choice Requires="x15">
      <x15ac:absPath xmlns:x15ac="http://schemas.microsoft.com/office/spreadsheetml/2010/11/ac" url="https://tecmx-my.sharepoint.com/personal/a00838727_tec_mx/Documents/MIT/Databases/"/>
    </mc:Choice>
  </mc:AlternateContent>
  <xr:revisionPtr revIDLastSave="0" documentId="8_{E4FCC3B3-2D62-4A8D-8076-35D45D3EF06A}" xr6:coauthVersionLast="47" xr6:coauthVersionMax="47" xr10:uidLastSave="{00000000-0000-0000-0000-000000000000}"/>
  <bookViews>
    <workbookView xWindow="30660" yWindow="500" windowWidth="28760" windowHeight="21100" xr2:uid="{00000000-000D-0000-FFFF-FFFF00000000}"/>
  </bookViews>
  <sheets>
    <sheet name="Average_AGEB_ST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<sst xmlns="http://schemas.openxmlformats.org/spreadsheetml/2006/main" count="44" uniqueCount="44">
  <si>
    <t>Estado</t>
  </si>
  <si>
    <t>N Rows</t>
  </si>
  <si>
    <t>Negocios</t>
  </si>
  <si>
    <t>Negocios por estado</t>
  </si>
  <si>
    <t>Ingresos en miles de pesos por año</t>
  </si>
  <si>
    <t>Gastos en miles de pesos por año</t>
  </si>
  <si>
    <t>Utilidad en miles de pesos por año</t>
  </si>
  <si>
    <t>Edad del negocio</t>
  </si>
  <si>
    <t>Trabajadores</t>
  </si>
  <si>
    <t>Trabajadores_Hombres</t>
  </si>
  <si>
    <t>Trabajadores_Mujeres</t>
  </si>
  <si>
    <t>Credito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</si>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</sst>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color indexed="8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/>
    <xf numFmtId="0" fontId="2" fillId="0" borderId="1" xfId="0" applyFont="1" applyBorder="1" applyAlignment="1">
      <alignment horizontal="center" wrapText="1"/>
    </xf>
    <xf numFmtId="1" fontId="0" fillId="0" borderId="0" xfId="0" applyNumberFormat="1" applyFill="1"/>
    <xf numFmtId="10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topLeftCell="E15" zoomScale="150" workbookViewId="0">
      <selection activeCell="L2" sqref="L2:L33"/>
    </sheetView>
  </sheetViews>
  <sheetFormatPr defaultColWidth="8.85546875" defaultRowHeight="15"/>
  <cols>
    <col min="1" max="1" width="15" bestFit="1" customWidth="1"/>
    <col min="4" max="4" width="19" style="6" bestFit="1" customWidth="1"/>
    <col min="5" max="5" width="31.85546875" bestFit="1" customWidth="1"/>
    <col min="6" max="6" width="31.28515625" bestFit="1" customWidth="1"/>
    <col min="7" max="7" width="31.28515625" customWidth="1"/>
    <col min="8" max="8" width="16" bestFit="1" customWidth="1"/>
    <col min="9" max="9" width="14.42578125" customWidth="1"/>
    <col min="10" max="10" width="19.28515625" bestFit="1" customWidth="1"/>
    <col min="11" max="11" width="18.7109375" bestFit="1" customWidth="1"/>
  </cols>
  <sheetData>
    <row r="1" spans="1:12" ht="30.75">
      <c r="A1" s="10" t="s">
        <v>0</v>
      </c>
      <c r="B1" s="10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7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11" t="s">
        <v>12</v>
      </c>
      <c r="B2" s="1">
        <v>346</v>
      </c>
      <c r="C2" s="1">
        <v>13.144508670520231</v>
      </c>
      <c r="D2" s="4">
        <f>B2*C2</f>
        <v>4548</v>
      </c>
      <c r="E2" s="1">
        <v>596.0756647167633</v>
      </c>
      <c r="F2" s="1">
        <v>382.29869459913294</v>
      </c>
      <c r="G2" s="1">
        <f>E2-F2</f>
        <v>213.77697011763036</v>
      </c>
      <c r="H2" s="1">
        <v>11.603346167630061</v>
      </c>
      <c r="I2" s="1">
        <v>1.9874324859104044</v>
      </c>
      <c r="J2" s="1">
        <v>0.86903508980635902</v>
      </c>
      <c r="K2" s="1">
        <v>1.1183973961098264</v>
      </c>
      <c r="L2" s="9">
        <v>3.1715148569364152E-2</v>
      </c>
    </row>
    <row r="3" spans="1:12">
      <c r="A3" s="11" t="s">
        <v>13</v>
      </c>
      <c r="B3" s="1">
        <v>878</v>
      </c>
      <c r="C3" s="1">
        <v>10.612756264236902</v>
      </c>
      <c r="D3" s="5">
        <f t="shared" ref="D3:D33" si="0">B3*C3</f>
        <v>9318</v>
      </c>
      <c r="E3" s="1">
        <v>534.55421344191313</v>
      </c>
      <c r="F3" s="1">
        <v>328.85858613102505</v>
      </c>
      <c r="G3" s="1">
        <f t="shared" ref="G3:G33" si="1">E3-F3</f>
        <v>205.69562731088809</v>
      </c>
      <c r="H3" s="1">
        <v>11.248334338268807</v>
      </c>
      <c r="I3" s="1">
        <v>1.9208150513359896</v>
      </c>
      <c r="J3" s="1">
        <v>0.85330615301594526</v>
      </c>
      <c r="K3" s="1">
        <v>1.0675088983268781</v>
      </c>
      <c r="L3" s="9">
        <v>5.2608858976082001E-2</v>
      </c>
    </row>
    <row r="4" spans="1:12">
      <c r="A4" s="11" t="s">
        <v>14</v>
      </c>
      <c r="B4" s="1">
        <v>221</v>
      </c>
      <c r="C4" s="1">
        <v>7.8054298642533935</v>
      </c>
      <c r="D4" s="5">
        <f t="shared" si="0"/>
        <v>1725</v>
      </c>
      <c r="E4" s="1">
        <v>548.65348712850687</v>
      </c>
      <c r="F4" s="1">
        <v>323.71780288371042</v>
      </c>
      <c r="G4" s="1">
        <f t="shared" si="1"/>
        <v>224.93568424479645</v>
      </c>
      <c r="H4" s="1">
        <v>11.272050113122178</v>
      </c>
      <c r="I4" s="1">
        <v>1.7942901021764708</v>
      </c>
      <c r="J4" s="1">
        <v>0.68469930182352945</v>
      </c>
      <c r="K4" s="1">
        <v>1.10959080037104</v>
      </c>
      <c r="L4" s="9">
        <v>0.12106271648868776</v>
      </c>
    </row>
    <row r="5" spans="1:12">
      <c r="A5" s="11" t="s">
        <v>15</v>
      </c>
      <c r="B5" s="1">
        <v>265</v>
      </c>
      <c r="C5" s="1">
        <v>15.626415094339622</v>
      </c>
      <c r="D5" s="5">
        <f t="shared" si="0"/>
        <v>4141</v>
      </c>
      <c r="E5" s="1">
        <v>293.8748390822642</v>
      </c>
      <c r="F5" s="1">
        <v>195.53143143811323</v>
      </c>
      <c r="G5" s="1">
        <f t="shared" si="1"/>
        <v>98.343407644150972</v>
      </c>
      <c r="H5" s="1">
        <v>10.328614909433968</v>
      </c>
      <c r="I5" s="1">
        <v>1.6340914871886778</v>
      </c>
      <c r="J5" s="1">
        <v>0.5584396003509432</v>
      </c>
      <c r="K5" s="1">
        <v>1.0756518868679239</v>
      </c>
      <c r="L5" s="9">
        <v>5.0832983641509427E-2</v>
      </c>
    </row>
    <row r="6" spans="1:12">
      <c r="A6" s="11" t="s">
        <v>16</v>
      </c>
      <c r="B6" s="1">
        <v>1061</v>
      </c>
      <c r="C6" s="1">
        <v>10.520263901979265</v>
      </c>
      <c r="D6" s="5">
        <f t="shared" si="0"/>
        <v>11162</v>
      </c>
      <c r="E6" s="1">
        <v>412.78973660923651</v>
      </c>
      <c r="F6" s="1">
        <v>276.02039914547595</v>
      </c>
      <c r="G6" s="1">
        <f t="shared" si="1"/>
        <v>136.76933746376056</v>
      </c>
      <c r="H6" s="1">
        <v>11.021248173421315</v>
      </c>
      <c r="I6" s="1">
        <v>1.7437191259481626</v>
      </c>
      <c r="J6" s="1">
        <v>0.73238679473892576</v>
      </c>
      <c r="K6" s="1">
        <v>1.0113323312073512</v>
      </c>
      <c r="L6" s="9">
        <v>4.6435957228086723E-2</v>
      </c>
    </row>
    <row r="7" spans="1:12">
      <c r="A7" s="11" t="s">
        <v>17</v>
      </c>
      <c r="B7" s="1">
        <v>292</v>
      </c>
      <c r="C7" s="1">
        <v>9.3869863013698627</v>
      </c>
      <c r="D7" s="5">
        <f t="shared" si="0"/>
        <v>2741</v>
      </c>
      <c r="E7" s="1">
        <v>541.34329783527403</v>
      </c>
      <c r="F7" s="1">
        <v>335.11332802602732</v>
      </c>
      <c r="G7" s="1">
        <f t="shared" si="1"/>
        <v>206.22996980924671</v>
      </c>
      <c r="H7" s="1">
        <v>10.982870688356169</v>
      </c>
      <c r="I7" s="1">
        <v>2.0100743614417818</v>
      </c>
      <c r="J7" s="1">
        <v>0.7186631689623284</v>
      </c>
      <c r="K7" s="1">
        <v>1.2914111924657525</v>
      </c>
      <c r="L7" s="9">
        <v>4.5935996602739684E-2</v>
      </c>
    </row>
    <row r="8" spans="1:12">
      <c r="A8" s="11" t="s">
        <v>18</v>
      </c>
      <c r="B8" s="1">
        <v>1232</v>
      </c>
      <c r="C8" s="1">
        <v>25.864448051948052</v>
      </c>
      <c r="D8" s="5">
        <f t="shared" si="0"/>
        <v>31865</v>
      </c>
      <c r="E8" s="1">
        <v>256.2567392760472</v>
      </c>
      <c r="F8" s="1">
        <v>178.59451831569802</v>
      </c>
      <c r="G8" s="1">
        <f t="shared" si="1"/>
        <v>77.662220960349174</v>
      </c>
      <c r="H8" s="1">
        <v>7.9848776834415487</v>
      </c>
      <c r="I8" s="1">
        <v>1.5287142375965901</v>
      </c>
      <c r="J8" s="1">
        <v>0.47884467455194873</v>
      </c>
      <c r="K8" s="1">
        <v>1.0498695630446424</v>
      </c>
      <c r="L8" s="9">
        <v>4.5301370925324685E-2</v>
      </c>
    </row>
    <row r="9" spans="1:12">
      <c r="A9" s="11" t="s">
        <v>19</v>
      </c>
      <c r="B9" s="1">
        <v>1216</v>
      </c>
      <c r="C9" s="1">
        <v>9.0871710526315788</v>
      </c>
      <c r="D9" s="5">
        <f t="shared" si="0"/>
        <v>11050</v>
      </c>
      <c r="E9" s="1">
        <v>477.79759327804248</v>
      </c>
      <c r="F9" s="1">
        <v>305.28484525578961</v>
      </c>
      <c r="G9" s="1">
        <f t="shared" si="1"/>
        <v>172.51274802225288</v>
      </c>
      <c r="H9" s="1">
        <v>12.41411682483553</v>
      </c>
      <c r="I9" s="1">
        <v>1.8642766549925982</v>
      </c>
      <c r="J9" s="1">
        <v>0.80975422465296043</v>
      </c>
      <c r="K9" s="1">
        <v>1.0545224303157892</v>
      </c>
      <c r="L9" s="9">
        <v>4.8348545313322444E-2</v>
      </c>
    </row>
    <row r="10" spans="1:12">
      <c r="A10" s="11" t="s">
        <v>20</v>
      </c>
      <c r="B10" s="1">
        <v>1934</v>
      </c>
      <c r="C10" s="1">
        <v>18.632885211995863</v>
      </c>
      <c r="D10" s="5">
        <f t="shared" si="0"/>
        <v>36036</v>
      </c>
      <c r="E10" s="1">
        <v>522.57087673288572</v>
      </c>
      <c r="F10" s="1">
        <v>323.1704829879522</v>
      </c>
      <c r="G10" s="1">
        <f t="shared" si="1"/>
        <v>199.40039374493352</v>
      </c>
      <c r="H10" s="1">
        <v>14.022185168562558</v>
      </c>
      <c r="I10" s="1">
        <v>1.8007501894865574</v>
      </c>
      <c r="J10" s="1">
        <v>0.88291907816804638</v>
      </c>
      <c r="K10" s="1">
        <v>0.917831111305067</v>
      </c>
      <c r="L10" s="9">
        <v>3.0938041416752889E-2</v>
      </c>
    </row>
    <row r="11" spans="1:12">
      <c r="A11" s="11" t="s">
        <v>21</v>
      </c>
      <c r="B11" s="1">
        <v>631</v>
      </c>
      <c r="C11" s="1">
        <v>9.5071315372424721</v>
      </c>
      <c r="D11" s="5">
        <f t="shared" si="0"/>
        <v>5999</v>
      </c>
      <c r="E11" s="1">
        <v>423.79393682155302</v>
      </c>
      <c r="F11" s="1">
        <v>274.25980747836746</v>
      </c>
      <c r="G11" s="1">
        <f t="shared" si="1"/>
        <v>149.53412934318555</v>
      </c>
      <c r="H11" s="1">
        <v>11.425531183835188</v>
      </c>
      <c r="I11" s="1">
        <v>1.7029224871537234</v>
      </c>
      <c r="J11" s="1">
        <v>0.64177475894136216</v>
      </c>
      <c r="K11" s="1">
        <v>1.0611477282123614</v>
      </c>
      <c r="L11" s="9">
        <v>5.785992213312207E-2</v>
      </c>
    </row>
    <row r="12" spans="1:12">
      <c r="A12" s="11" t="s">
        <v>22</v>
      </c>
      <c r="B12" s="1">
        <v>1441</v>
      </c>
      <c r="C12" s="1">
        <v>18.859125607217209</v>
      </c>
      <c r="D12" s="5">
        <f t="shared" si="0"/>
        <v>27175.999999999996</v>
      </c>
      <c r="E12" s="1">
        <v>412.48417267136057</v>
      </c>
      <c r="F12" s="1">
        <v>267.78682269528798</v>
      </c>
      <c r="G12" s="1">
        <f t="shared" si="1"/>
        <v>144.69734997607259</v>
      </c>
      <c r="H12" s="1">
        <v>11.289112008327551</v>
      </c>
      <c r="I12" s="1">
        <v>1.7688743440867438</v>
      </c>
      <c r="J12" s="1">
        <v>0.68266280118181877</v>
      </c>
      <c r="K12" s="1">
        <v>1.0862115429167223</v>
      </c>
      <c r="L12" s="9">
        <v>1.9730931871616935E-2</v>
      </c>
    </row>
    <row r="13" spans="1:12">
      <c r="A13" s="11" t="s">
        <v>23</v>
      </c>
      <c r="B13" s="1">
        <v>1225</v>
      </c>
      <c r="C13" s="1">
        <v>16.775510204081634</v>
      </c>
      <c r="D13" s="5">
        <f t="shared" si="0"/>
        <v>20550</v>
      </c>
      <c r="E13" s="1">
        <v>302.56684671999994</v>
      </c>
      <c r="F13" s="1">
        <v>198.54016354048179</v>
      </c>
      <c r="G13" s="1">
        <f t="shared" si="1"/>
        <v>104.02668317951816</v>
      </c>
      <c r="H13" s="1">
        <v>10.070326644081634</v>
      </c>
      <c r="I13" s="1">
        <v>1.6694159433959199</v>
      </c>
      <c r="J13" s="1">
        <v>0.5732884888693871</v>
      </c>
      <c r="K13" s="1">
        <v>1.0961274545648971</v>
      </c>
      <c r="L13" s="9">
        <v>8.1793485631020527E-2</v>
      </c>
    </row>
    <row r="14" spans="1:12">
      <c r="A14" s="11" t="s">
        <v>24</v>
      </c>
      <c r="B14" s="1">
        <v>846</v>
      </c>
      <c r="C14" s="1">
        <v>15.547281323877069</v>
      </c>
      <c r="D14" s="5">
        <f t="shared" si="0"/>
        <v>13153</v>
      </c>
      <c r="E14" s="1">
        <v>317.2606843385343</v>
      </c>
      <c r="F14" s="1">
        <v>208.5548115755081</v>
      </c>
      <c r="G14" s="1">
        <f t="shared" si="1"/>
        <v>108.70587276302621</v>
      </c>
      <c r="H14" s="1">
        <v>10.609802646572103</v>
      </c>
      <c r="I14" s="1">
        <v>1.6008665065059102</v>
      </c>
      <c r="J14" s="1">
        <v>0.58512652146335731</v>
      </c>
      <c r="K14" s="1">
        <v>1.0157399850650122</v>
      </c>
      <c r="L14" s="9">
        <v>4.9041957146572175E-2</v>
      </c>
    </row>
    <row r="15" spans="1:12">
      <c r="A15" s="11" t="s">
        <v>25</v>
      </c>
      <c r="B15" s="1">
        <v>2369</v>
      </c>
      <c r="C15" s="1">
        <v>14.590544533558463</v>
      </c>
      <c r="D15" s="5">
        <f t="shared" si="0"/>
        <v>34565</v>
      </c>
      <c r="E15" s="1">
        <v>646.5833390765298</v>
      </c>
      <c r="F15" s="1">
        <v>419.35604922682563</v>
      </c>
      <c r="G15" s="1">
        <f t="shared" si="1"/>
        <v>227.22728984970416</v>
      </c>
      <c r="H15" s="1">
        <v>12.259037992401854</v>
      </c>
      <c r="I15" s="1">
        <v>1.9662188495808348</v>
      </c>
      <c r="J15" s="1">
        <v>0.78246144240734561</v>
      </c>
      <c r="K15" s="1">
        <v>1.1837574071654691</v>
      </c>
      <c r="L15" s="9">
        <v>2.48877588239764E-2</v>
      </c>
    </row>
    <row r="16" spans="1:12">
      <c r="A16" s="11" t="s">
        <v>26</v>
      </c>
      <c r="B16" s="1">
        <v>3434</v>
      </c>
      <c r="C16" s="1">
        <v>24.626092020966801</v>
      </c>
      <c r="D16" s="5">
        <f t="shared" si="0"/>
        <v>84566</v>
      </c>
      <c r="E16" s="1">
        <v>407.60666327486865</v>
      </c>
      <c r="F16" s="1">
        <v>259.00174943759248</v>
      </c>
      <c r="G16" s="1">
        <f t="shared" si="1"/>
        <v>148.60491383727617</v>
      </c>
      <c r="H16" s="1">
        <v>10.656816496214326</v>
      </c>
      <c r="I16" s="1">
        <v>1.647797558889049</v>
      </c>
      <c r="J16" s="1">
        <v>0.68689191284362194</v>
      </c>
      <c r="K16" s="1">
        <v>0.96090564606086237</v>
      </c>
      <c r="L16" s="9">
        <v>3.7653068401572613E-2</v>
      </c>
    </row>
    <row r="17" spans="1:12">
      <c r="A17" s="11" t="s">
        <v>27</v>
      </c>
      <c r="B17" s="1">
        <v>1586</v>
      </c>
      <c r="C17" s="1">
        <v>17.455233291298864</v>
      </c>
      <c r="D17" s="5">
        <f t="shared" si="0"/>
        <v>27683.999999999996</v>
      </c>
      <c r="E17" s="1">
        <v>385.61111245844904</v>
      </c>
      <c r="F17" s="1">
        <v>248.18749627286252</v>
      </c>
      <c r="G17" s="1">
        <f t="shared" si="1"/>
        <v>137.42361618558652</v>
      </c>
      <c r="H17" s="1">
        <v>11.527321370744026</v>
      </c>
      <c r="I17" s="1">
        <v>1.731054860549182</v>
      </c>
      <c r="J17" s="1">
        <v>0.6299651554564939</v>
      </c>
      <c r="K17" s="1">
        <v>1.1010897051097108</v>
      </c>
      <c r="L17" s="9">
        <v>3.9421688373896618E-2</v>
      </c>
    </row>
    <row r="18" spans="1:12">
      <c r="A18" s="11" t="s">
        <v>28</v>
      </c>
      <c r="B18" s="1">
        <v>644</v>
      </c>
      <c r="C18" s="1">
        <v>18.096273291925467</v>
      </c>
      <c r="D18" s="5">
        <f t="shared" si="0"/>
        <v>11654</v>
      </c>
      <c r="E18" s="1">
        <v>361.54392949316758</v>
      </c>
      <c r="F18" s="1">
        <v>235.24222217908377</v>
      </c>
      <c r="G18" s="1">
        <f t="shared" si="1"/>
        <v>126.30170731408381</v>
      </c>
      <c r="H18" s="1">
        <v>11.677711979813653</v>
      </c>
      <c r="I18" s="1">
        <v>1.6654545491770192</v>
      </c>
      <c r="J18" s="1">
        <v>0.60718471151087028</v>
      </c>
      <c r="K18" s="1">
        <v>1.0582698376521751</v>
      </c>
      <c r="L18" s="9">
        <v>4.468281809006211E-2</v>
      </c>
    </row>
    <row r="19" spans="1:12">
      <c r="A19" s="11" t="s">
        <v>29</v>
      </c>
      <c r="B19" s="1">
        <v>378</v>
      </c>
      <c r="C19" s="1">
        <v>11.161375661375661</v>
      </c>
      <c r="D19" s="5">
        <f t="shared" si="0"/>
        <v>4219</v>
      </c>
      <c r="E19" s="1">
        <v>467.94506988994704</v>
      </c>
      <c r="F19" s="1">
        <v>294.33301964735438</v>
      </c>
      <c r="G19" s="1">
        <f t="shared" si="1"/>
        <v>173.61205024259266</v>
      </c>
      <c r="H19" s="1">
        <v>12.436285994709007</v>
      </c>
      <c r="I19" s="1">
        <v>1.8279371128888882</v>
      </c>
      <c r="J19" s="1">
        <v>0.61015313066402166</v>
      </c>
      <c r="K19" s="1">
        <v>1.2177839822222212</v>
      </c>
      <c r="L19" s="9">
        <v>5.1876455727513211E-2</v>
      </c>
    </row>
    <row r="20" spans="1:12">
      <c r="A20" s="11" t="s">
        <v>30</v>
      </c>
      <c r="B20" s="1">
        <v>1316</v>
      </c>
      <c r="C20" s="1">
        <v>10.501519756838906</v>
      </c>
      <c r="D20" s="5">
        <f t="shared" si="0"/>
        <v>13820</v>
      </c>
      <c r="E20" s="1">
        <v>450.93717692568384</v>
      </c>
      <c r="F20" s="1">
        <v>285.58897878303208</v>
      </c>
      <c r="G20" s="1">
        <f t="shared" si="1"/>
        <v>165.34819814265177</v>
      </c>
      <c r="H20" s="1">
        <v>11.815032394376896</v>
      </c>
      <c r="I20" s="1">
        <v>1.7526631436709723</v>
      </c>
      <c r="J20" s="1">
        <v>0.78169437451291857</v>
      </c>
      <c r="K20" s="1">
        <v>0.97096876913146024</v>
      </c>
      <c r="L20" s="9">
        <v>3.7991335370060809E-2</v>
      </c>
    </row>
    <row r="21" spans="1:12">
      <c r="A21" s="11" t="s">
        <v>31</v>
      </c>
      <c r="B21" s="1">
        <v>1758</v>
      </c>
      <c r="C21" s="1">
        <v>16.392491467576793</v>
      </c>
      <c r="D21" s="5">
        <f t="shared" si="0"/>
        <v>28818.000000000004</v>
      </c>
      <c r="E21" s="1">
        <v>260.59519503384547</v>
      </c>
      <c r="F21" s="1">
        <v>179.8762975498918</v>
      </c>
      <c r="G21" s="1">
        <f t="shared" si="1"/>
        <v>80.718897483953668</v>
      </c>
      <c r="H21" s="1">
        <v>11.623783303754292</v>
      </c>
      <c r="I21" s="1">
        <v>1.5725016100523341</v>
      </c>
      <c r="J21" s="1">
        <v>0.50357130087997704</v>
      </c>
      <c r="K21" s="1">
        <v>1.0689303091894211</v>
      </c>
      <c r="L21" s="9">
        <v>4.0460882385096771E-2</v>
      </c>
    </row>
    <row r="22" spans="1:12">
      <c r="A22" s="11" t="s">
        <v>32</v>
      </c>
      <c r="B22" s="1">
        <v>1839</v>
      </c>
      <c r="C22" s="1">
        <v>22.916802610114193</v>
      </c>
      <c r="D22" s="5">
        <f t="shared" si="0"/>
        <v>42144</v>
      </c>
      <c r="E22" s="1">
        <v>271.79180396731914</v>
      </c>
      <c r="F22" s="1">
        <v>182.08730397890713</v>
      </c>
      <c r="G22" s="1">
        <f t="shared" si="1"/>
        <v>89.70449998841201</v>
      </c>
      <c r="H22" s="1">
        <v>10.268512655247442</v>
      </c>
      <c r="I22" s="1">
        <v>1.5821149236334995</v>
      </c>
      <c r="J22" s="1">
        <v>0.55237691347417028</v>
      </c>
      <c r="K22" s="1">
        <v>1.0297380101761813</v>
      </c>
      <c r="L22" s="9">
        <v>4.1480729300706981E-2</v>
      </c>
    </row>
    <row r="23" spans="1:12">
      <c r="A23" s="11" t="s">
        <v>33</v>
      </c>
      <c r="B23" s="1">
        <v>452</v>
      </c>
      <c r="C23" s="1">
        <v>14.561946902654867</v>
      </c>
      <c r="D23" s="5">
        <f t="shared" si="0"/>
        <v>6582</v>
      </c>
      <c r="E23" s="1">
        <v>465.73625164269936</v>
      </c>
      <c r="F23" s="1">
        <v>308.13096876858418</v>
      </c>
      <c r="G23" s="1">
        <f t="shared" si="1"/>
        <v>157.60528287411518</v>
      </c>
      <c r="H23" s="1">
        <v>12.567230634955768</v>
      </c>
      <c r="I23" s="1">
        <v>1.7806729277920357</v>
      </c>
      <c r="J23" s="1">
        <v>0.66223654802212406</v>
      </c>
      <c r="K23" s="1">
        <v>1.1184363797920349</v>
      </c>
      <c r="L23" s="9">
        <v>3.0138952827433604E-2</v>
      </c>
    </row>
    <row r="24" spans="1:12">
      <c r="A24" s="11" t="s">
        <v>34</v>
      </c>
      <c r="B24" s="1">
        <v>461</v>
      </c>
      <c r="C24" s="1">
        <v>10.464208242950109</v>
      </c>
      <c r="D24" s="5">
        <f t="shared" si="0"/>
        <v>4824</v>
      </c>
      <c r="E24" s="1">
        <v>459.32811798459863</v>
      </c>
      <c r="F24" s="1">
        <v>284.75341495221255</v>
      </c>
      <c r="G24" s="1">
        <f t="shared" si="1"/>
        <v>174.57470303238608</v>
      </c>
      <c r="H24" s="1">
        <v>8.3756121583514265</v>
      </c>
      <c r="I24" s="1">
        <v>1.9306330131496736</v>
      </c>
      <c r="J24" s="1">
        <v>0.80734676272885031</v>
      </c>
      <c r="K24" s="1">
        <v>1.1232862504229939</v>
      </c>
      <c r="L24" s="9">
        <v>6.487637716702821E-2</v>
      </c>
    </row>
    <row r="25" spans="1:12">
      <c r="A25" s="11" t="s">
        <v>35</v>
      </c>
      <c r="B25" s="1">
        <v>737</v>
      </c>
      <c r="C25" s="1">
        <v>15.559023066485754</v>
      </c>
      <c r="D25" s="5">
        <f t="shared" si="0"/>
        <v>11467</v>
      </c>
      <c r="E25" s="1">
        <v>441.95626721356871</v>
      </c>
      <c r="F25" s="1">
        <v>296.01964136702856</v>
      </c>
      <c r="G25" s="1">
        <f t="shared" si="1"/>
        <v>145.93662584654015</v>
      </c>
      <c r="H25" s="1">
        <v>12.323370856173661</v>
      </c>
      <c r="I25" s="1">
        <v>1.7391705290474873</v>
      </c>
      <c r="J25" s="1">
        <v>0.6838632017082773</v>
      </c>
      <c r="K25" s="1">
        <v>1.0553073273568527</v>
      </c>
      <c r="L25" s="9">
        <v>5.0621537033921297E-2</v>
      </c>
    </row>
    <row r="26" spans="1:12">
      <c r="A26" s="11" t="s">
        <v>36</v>
      </c>
      <c r="B26" s="1">
        <v>1005</v>
      </c>
      <c r="C26" s="1">
        <v>11.429850746268658</v>
      </c>
      <c r="D26" s="5">
        <f t="shared" si="0"/>
        <v>11487</v>
      </c>
      <c r="E26" s="1">
        <v>451.75763769850749</v>
      </c>
      <c r="F26" s="1">
        <v>296.06647438204988</v>
      </c>
      <c r="G26" s="1">
        <f t="shared" si="1"/>
        <v>155.69116331645762</v>
      </c>
      <c r="H26" s="1">
        <v>11.997215226865675</v>
      </c>
      <c r="I26" s="1">
        <v>1.6696004914855709</v>
      </c>
      <c r="J26" s="1">
        <v>0.57197940472139197</v>
      </c>
      <c r="K26" s="1">
        <v>1.0976210867810945</v>
      </c>
      <c r="L26" s="9">
        <v>5.7936767696517434E-2</v>
      </c>
    </row>
    <row r="27" spans="1:12">
      <c r="A27" s="11" t="s">
        <v>37</v>
      </c>
      <c r="B27" s="1">
        <v>838</v>
      </c>
      <c r="C27" s="1">
        <v>8.2637231503579951</v>
      </c>
      <c r="D27" s="5">
        <f t="shared" si="0"/>
        <v>6925</v>
      </c>
      <c r="E27" s="1">
        <v>407.99161725628909</v>
      </c>
      <c r="F27" s="1">
        <v>262.79014678562038</v>
      </c>
      <c r="G27" s="1">
        <f t="shared" si="1"/>
        <v>145.20147047066871</v>
      </c>
      <c r="H27" s="1">
        <v>12.711877903341295</v>
      </c>
      <c r="I27" s="1">
        <v>1.7582414768329364</v>
      </c>
      <c r="J27" s="1">
        <v>0.69974151903102588</v>
      </c>
      <c r="K27" s="1">
        <v>1.0584999578174226</v>
      </c>
      <c r="L27" s="9">
        <v>6.5774171670644463E-2</v>
      </c>
    </row>
    <row r="28" spans="1:12">
      <c r="A28" s="11" t="s">
        <v>38</v>
      </c>
      <c r="B28" s="1">
        <v>428</v>
      </c>
      <c r="C28" s="1">
        <v>19.105140186915889</v>
      </c>
      <c r="D28" s="5">
        <f t="shared" si="0"/>
        <v>8177.0000000000009</v>
      </c>
      <c r="E28" s="1">
        <v>284.64552932850467</v>
      </c>
      <c r="F28" s="1">
        <v>190.1203134495795</v>
      </c>
      <c r="G28" s="1">
        <f t="shared" si="1"/>
        <v>94.525215878925167</v>
      </c>
      <c r="H28" s="1">
        <v>8.5785555397196269</v>
      </c>
      <c r="I28" s="1">
        <v>1.6584063501612134</v>
      </c>
      <c r="J28" s="1">
        <v>0.67683330637616812</v>
      </c>
      <c r="K28" s="1">
        <v>0.98157304375000076</v>
      </c>
      <c r="L28" s="9">
        <v>4.8321588792056065E-2</v>
      </c>
    </row>
    <row r="29" spans="1:12">
      <c r="A29" s="11" t="s">
        <v>39</v>
      </c>
      <c r="B29" s="1">
        <v>1218</v>
      </c>
      <c r="C29" s="1">
        <v>9.4975369458128078</v>
      </c>
      <c r="D29" s="5">
        <f t="shared" si="0"/>
        <v>11568</v>
      </c>
      <c r="E29" s="1">
        <v>378.59431911896593</v>
      </c>
      <c r="F29" s="1">
        <v>247.61918513548429</v>
      </c>
      <c r="G29" s="1">
        <f t="shared" si="1"/>
        <v>130.97513398348164</v>
      </c>
      <c r="H29" s="1">
        <v>11.392363112479476</v>
      </c>
      <c r="I29" s="1">
        <v>1.6377471821141214</v>
      </c>
      <c r="J29" s="1">
        <v>0.67725113672331694</v>
      </c>
      <c r="K29" s="1">
        <v>0.96049604537684674</v>
      </c>
      <c r="L29" s="9">
        <v>7.1265912670771869E-2</v>
      </c>
    </row>
    <row r="30" spans="1:12">
      <c r="A30" s="11" t="s">
        <v>40</v>
      </c>
      <c r="B30" s="1">
        <v>506</v>
      </c>
      <c r="C30" s="1">
        <v>21.345849802371543</v>
      </c>
      <c r="D30" s="5">
        <f t="shared" si="0"/>
        <v>10801</v>
      </c>
      <c r="E30" s="1">
        <v>267.16551452865616</v>
      </c>
      <c r="F30" s="1">
        <v>180.03648481326081</v>
      </c>
      <c r="G30" s="1">
        <f t="shared" si="1"/>
        <v>87.129029715395347</v>
      </c>
      <c r="H30" s="1">
        <v>9.9373708359683697</v>
      </c>
      <c r="I30" s="1">
        <v>1.5317889143399217</v>
      </c>
      <c r="J30" s="1">
        <v>0.5335632059209483</v>
      </c>
      <c r="K30" s="1">
        <v>0.9982257084130437</v>
      </c>
      <c r="L30" s="9">
        <v>4.5381824000000022E-2</v>
      </c>
    </row>
    <row r="31" spans="1:12">
      <c r="A31" s="11" t="s">
        <v>41</v>
      </c>
      <c r="B31" s="1">
        <v>2211</v>
      </c>
      <c r="C31" s="1">
        <v>16.557666214382632</v>
      </c>
      <c r="D31" s="5">
        <f t="shared" si="0"/>
        <v>36609</v>
      </c>
      <c r="E31" s="1">
        <v>276.00464089339692</v>
      </c>
      <c r="F31" s="1">
        <v>187.78368506001382</v>
      </c>
      <c r="G31" s="1">
        <f t="shared" si="1"/>
        <v>88.220955833383101</v>
      </c>
      <c r="H31" s="1">
        <v>10.355915202170966</v>
      </c>
      <c r="I31" s="1">
        <v>1.5831841281411161</v>
      </c>
      <c r="J31" s="1">
        <v>0.55984438664224223</v>
      </c>
      <c r="K31" s="1">
        <v>1.023339741492536</v>
      </c>
      <c r="L31" s="9">
        <v>6.4811957394391884E-2</v>
      </c>
    </row>
    <row r="32" spans="1:12">
      <c r="A32" s="11" t="s">
        <v>42</v>
      </c>
      <c r="B32" s="1">
        <v>783</v>
      </c>
      <c r="C32" s="1">
        <v>12.549169859514688</v>
      </c>
      <c r="D32" s="5">
        <f t="shared" si="0"/>
        <v>9826</v>
      </c>
      <c r="E32" s="1">
        <v>380.95664826896586</v>
      </c>
      <c r="F32" s="1">
        <v>251.4594916822862</v>
      </c>
      <c r="G32" s="1">
        <f t="shared" si="1"/>
        <v>129.49715658667967</v>
      </c>
      <c r="H32" s="1">
        <v>11.746880931034479</v>
      </c>
      <c r="I32" s="1">
        <v>1.828186392283522</v>
      </c>
      <c r="J32" s="1">
        <v>0.64269701716858174</v>
      </c>
      <c r="K32" s="1">
        <v>1.1854893750996176</v>
      </c>
      <c r="L32" s="9">
        <v>4.2406788660280977E-2</v>
      </c>
    </row>
    <row r="33" spans="1:12">
      <c r="A33" s="11" t="s">
        <v>43</v>
      </c>
      <c r="B33" s="1">
        <v>603</v>
      </c>
      <c r="C33" s="1">
        <v>10.744610281923714</v>
      </c>
      <c r="D33" s="5">
        <f t="shared" si="0"/>
        <v>6479</v>
      </c>
      <c r="E33" s="1">
        <v>343.92711269087863</v>
      </c>
      <c r="F33" s="1">
        <v>234.8681716616916</v>
      </c>
      <c r="G33" s="1">
        <f t="shared" si="1"/>
        <v>109.05894102918703</v>
      </c>
      <c r="H33" s="1">
        <v>12.374703457711448</v>
      </c>
      <c r="I33" s="1">
        <v>1.7567679649850747</v>
      </c>
      <c r="J33" s="1">
        <v>0.66150874205638421</v>
      </c>
      <c r="K33" s="1">
        <v>1.0952592229270319</v>
      </c>
      <c r="L33" s="9">
        <v>3.8088200910447768E-2</v>
      </c>
    </row>
    <row r="38" spans="1:12">
      <c r="D38" s="8">
        <f>MIN(D2:D33)</f>
        <v>1725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2025-06-18T17:52:14Z</dcterms:created>
  <dcterms:modified xsi:type="dcterms:W3CDTF">2025-06-18T17:52:14Z</dcterms:modified>
  <cp:category/>
  <cp:contentStatus/>
</cp:coreProperties>
</file>