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s\Documents\College\Sophomore year\Spring\CS 1550\Project3\"/>
    </mc:Choice>
  </mc:AlternateContent>
  <xr:revisionPtr revIDLastSave="0" documentId="13_ncr:1_{CCAEA9AC-C8B8-41B2-BB4D-18037E78939F}" xr6:coauthVersionLast="41" xr6:coauthVersionMax="41" xr10:uidLastSave="{00000000-0000-0000-0000-000000000000}"/>
  <bookViews>
    <workbookView xWindow="-110" yWindow="-110" windowWidth="19420" windowHeight="10420" xr2:uid="{E6C44F9A-F320-42C0-A5B0-CBC1938FBF13}"/>
  </bookViews>
  <sheets>
    <sheet name="Sheet1" sheetId="1" r:id="rId1"/>
  </sheets>
  <definedNames>
    <definedName name="_xlchart.v1.0" hidden="1">Sheet1!$A$18:$A$21</definedName>
    <definedName name="_xlchart.v1.1" hidden="1">Sheet1!$B$18:$B$21</definedName>
    <definedName name="_xlchart.v1.2" hidden="1">Sheet1!$C$18:$C$21</definedName>
    <definedName name="_xlchart.v1.3" hidden="1">Sheet1!$D$18:$D$21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16" i="1"/>
  <c r="L17" i="1"/>
  <c r="L18" i="1"/>
  <c r="L19" i="1"/>
  <c r="L20" i="1"/>
  <c r="L21" i="1"/>
  <c r="L22" i="1"/>
  <c r="L23" i="1"/>
  <c r="L24" i="1"/>
  <c r="L15" i="1"/>
  <c r="K16" i="1"/>
  <c r="K17" i="1"/>
  <c r="K18" i="1"/>
  <c r="K19" i="1"/>
  <c r="K20" i="1"/>
  <c r="K21" i="1"/>
  <c r="K22" i="1"/>
  <c r="K23" i="1"/>
  <c r="K24" i="1"/>
  <c r="K15" i="1"/>
  <c r="F11" i="1" l="1"/>
  <c r="F12" i="1"/>
  <c r="F13" i="1"/>
  <c r="F10" i="1"/>
  <c r="E11" i="1"/>
  <c r="E12" i="1"/>
  <c r="E13" i="1"/>
  <c r="E10" i="1"/>
</calcChain>
</file>

<file path=xl/sharedStrings.xml><?xml version="1.0" encoding="utf-8"?>
<sst xmlns="http://schemas.openxmlformats.org/spreadsheetml/2006/main" count="75" uniqueCount="14">
  <si>
    <t>Swim.trace</t>
  </si>
  <si>
    <t>Gzip.trace</t>
  </si>
  <si>
    <t>Gcc.trace</t>
  </si>
  <si>
    <t>Average</t>
  </si>
  <si>
    <t>Frames</t>
  </si>
  <si>
    <t>FIFO</t>
  </si>
  <si>
    <t>OPT</t>
  </si>
  <si>
    <t>Aging</t>
  </si>
  <si>
    <t>Refresh Period</t>
  </si>
  <si>
    <t>Page Faults</t>
  </si>
  <si>
    <t>Disk Writes</t>
  </si>
  <si>
    <t>16 Frames</t>
  </si>
  <si>
    <t>32 Frames</t>
  </si>
  <si>
    <t>64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</si>
</sst>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9BC2E6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63">
    <xf numFmtId="0" fontId="0" fillId="0" borderId="0" xfId="0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5" fillId="0" borderId="5" xfId="0" applyFont="1" applyBorder="1"/>
    <xf numFmtId="0" fontId="5" fillId="0" borderId="6" xfId="0" applyFont="1" applyBorder="1"/>
    <xf numFmtId="0" fontId="0" fillId="0" borderId="7" xfId="0" applyBorder="1"/>
    <xf numFmtId="0" fontId="5" fillId="0" borderId="8" xfId="0" applyFont="1" applyBorder="1"/>
    <xf numFmtId="0" fontId="0" fillId="0" borderId="2" xfId="0" applyBorder="1"/>
    <xf numFmtId="0" fontId="5" fillId="0" borderId="10" xfId="0" applyFont="1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3" borderId="1" xfId="2" applyBorder="1" applyAlignment="1">
      <alignment horizontal="center"/>
    </xf>
    <xf numFmtId="0" fontId="3" fillId="3" borderId="9" xfId="2" applyBorder="1" applyAlignment="1">
      <alignment horizontal="center"/>
    </xf>
    <xf numFmtId="0" fontId="4" fillId="4" borderId="1" xfId="3" applyBorder="1" applyAlignment="1">
      <alignment horizontal="center"/>
    </xf>
    <xf numFmtId="0" fontId="4" fillId="4" borderId="9" xfId="3" applyBorder="1" applyAlignment="1">
      <alignment horizontal="center"/>
    </xf>
    <xf numFmtId="0" fontId="4" fillId="4" borderId="2" xfId="3" applyBorder="1" applyAlignment="1">
      <alignment horizontal="center"/>
    </xf>
    <xf numFmtId="0" fontId="2" fillId="2" borderId="1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2" xfId="1" applyBorder="1" applyAlignment="1">
      <alignment horizontal="center"/>
    </xf>
    <xf numFmtId="0" fontId="1" fillId="5" borderId="1" xfId="4" applyBorder="1" applyAlignment="1">
      <alignment horizontal="center"/>
    </xf>
    <xf numFmtId="0" fontId="1" fillId="5" borderId="9" xfId="4" applyBorder="1" applyAlignment="1">
      <alignment horizontal="center"/>
    </xf>
    <xf numFmtId="0" fontId="1" fillId="5" borderId="2" xfId="4" applyBorder="1" applyAlignment="1">
      <alignment horizontal="center"/>
    </xf>
    <xf numFmtId="0" fontId="7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6" fillId="0" borderId="15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4" fillId="6" borderId="9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6" fillId="0" borderId="11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1" fillId="5" borderId="1" xfId="4" applyBorder="1" applyAlignment="1">
      <alignment horizontal="center" vertical="center"/>
    </xf>
    <xf numFmtId="0" fontId="1" fillId="5" borderId="2" xfId="4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9" borderId="0" xfId="0" applyFont="1" applyFill="1" applyAlignment="1">
      <alignment horizontal="center" vertical="center"/>
    </xf>
  </cellXfs>
  <cellStyles count="5">
    <cellStyle name="60% - Accent5" xfId="4" builtinId="48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Page</a:t>
            </a:r>
            <a:r>
              <a:rPr lang="en-US" baseline="0"/>
              <a:t> faults/Disk writes for Refresh Periods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Sheet1!$A$44:$A$58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Sheet1!$B$44:$B$58</c:f>
              <c:numCache>
                <c:formatCode>General</c:formatCode>
                <c:ptCount val="15"/>
                <c:pt idx="0">
                  <c:v>49940.333330000001</c:v>
                </c:pt>
                <c:pt idx="1">
                  <c:v>38060.333330000001</c:v>
                </c:pt>
                <c:pt idx="2">
                  <c:v>33500</c:v>
                </c:pt>
                <c:pt idx="3">
                  <c:v>31314</c:v>
                </c:pt>
                <c:pt idx="4">
                  <c:v>29529.666669999999</c:v>
                </c:pt>
                <c:pt idx="5">
                  <c:v>28496</c:v>
                </c:pt>
                <c:pt idx="6">
                  <c:v>27352.666669999999</c:v>
                </c:pt>
                <c:pt idx="7">
                  <c:v>23533.666669999999</c:v>
                </c:pt>
                <c:pt idx="8">
                  <c:v>23688</c:v>
                </c:pt>
                <c:pt idx="9">
                  <c:v>23758.333330000001</c:v>
                </c:pt>
                <c:pt idx="10">
                  <c:v>24007.666669999999</c:v>
                </c:pt>
                <c:pt idx="11">
                  <c:v>24012.666669999999</c:v>
                </c:pt>
                <c:pt idx="12">
                  <c:v>24010</c:v>
                </c:pt>
                <c:pt idx="13">
                  <c:v>23959</c:v>
                </c:pt>
                <c:pt idx="14">
                  <c:v>23907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6-422A-8E8E-B71848D24516}"/>
            </c:ext>
          </c:extLst>
        </c:ser>
        <c:ser>
          <c:idx val="1"/>
          <c:order val="1"/>
          <c:tx>
            <c:strRef>
              <c:f>Sheet1!$C$43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Sheet1!$A$44:$A$58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Sheet1!$C$44:$C$58</c:f>
              <c:numCache>
                <c:formatCode>General</c:formatCode>
                <c:ptCount val="15"/>
                <c:pt idx="0">
                  <c:v>26686.333299999998</c:v>
                </c:pt>
                <c:pt idx="1">
                  <c:v>21921.333299999998</c:v>
                </c:pt>
                <c:pt idx="2">
                  <c:v>20036</c:v>
                </c:pt>
                <c:pt idx="3">
                  <c:v>17164</c:v>
                </c:pt>
                <c:pt idx="4">
                  <c:v>16836.666700000002</c:v>
                </c:pt>
                <c:pt idx="5">
                  <c:v>16905.666700000002</c:v>
                </c:pt>
                <c:pt idx="6">
                  <c:v>16527.666700000002</c:v>
                </c:pt>
                <c:pt idx="7">
                  <c:v>16496.666700000002</c:v>
                </c:pt>
                <c:pt idx="8">
                  <c:v>16555.666700000002</c:v>
                </c:pt>
                <c:pt idx="9">
                  <c:v>16868.666700000002</c:v>
                </c:pt>
                <c:pt idx="10">
                  <c:v>17174</c:v>
                </c:pt>
                <c:pt idx="11">
                  <c:v>17243.333299999998</c:v>
                </c:pt>
                <c:pt idx="12">
                  <c:v>17282</c:v>
                </c:pt>
                <c:pt idx="13">
                  <c:v>17270.333299999998</c:v>
                </c:pt>
                <c:pt idx="14">
                  <c:v>17269.333299999998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86-422A-8E8E-B71848D2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03264"/>
        <c:axId val="495903920"/>
      </c:scatterChart>
      <c:valAx>
        <c:axId val="49590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Period in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3920"/>
        <c:crosses val="autoZero"/>
        <c:crossBetween val="midCat"/>
      </c:valAx>
      <c:valAx>
        <c:axId val="4959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90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Page faults/Disk</a:t>
            </a:r>
            <a:r>
              <a:rPr lang="en-US" baseline="0"/>
              <a:t> writes for 16 frames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2"/>
          <c:tx>
            <c:strRef>
              <c:f>Sheet1!$K$14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Sheet1!$J$15:$J$24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Sheet1!$K$15:$K$24</c:f>
              <c:numCache>
                <c:formatCode>General</c:formatCode>
                <c:ptCount val="10"/>
                <c:pt idx="0">
                  <c:v>15810</c:v>
                </c:pt>
                <c:pt idx="1">
                  <c:v>15510.333333333334</c:v>
                </c:pt>
                <c:pt idx="2">
                  <c:v>15461.333333333334</c:v>
                </c:pt>
                <c:pt idx="3">
                  <c:v>15442.333333333334</c:v>
                </c:pt>
                <c:pt idx="4">
                  <c:v>15453.333333333334</c:v>
                </c:pt>
                <c:pt idx="5">
                  <c:v>15469.666666666666</c:v>
                </c:pt>
                <c:pt idx="6">
                  <c:v>15493.333333333334</c:v>
                </c:pt>
                <c:pt idx="7">
                  <c:v>15520.666666666666</c:v>
                </c:pt>
                <c:pt idx="8">
                  <c:v>15548.666666666666</c:v>
                </c:pt>
                <c:pt idx="9">
                  <c:v>15576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78A-45F3-8722-DAED283BD921}"/>
            </c:ext>
          </c:extLst>
        </c:ser>
        <c:ser>
          <c:idx val="1"/>
          <c:order val="3"/>
          <c:tx>
            <c:strRef>
              <c:f>Sheet1!$L$14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Sheet1!$J$15:$J$24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Sheet1!$L$15:$L$24</c:f>
              <c:numCache>
                <c:formatCode>General</c:formatCode>
                <c:ptCount val="10"/>
                <c:pt idx="0">
                  <c:v>14107.666666666666</c:v>
                </c:pt>
                <c:pt idx="1">
                  <c:v>14047.666666666666</c:v>
                </c:pt>
                <c:pt idx="2">
                  <c:v>14023.666666666666</c:v>
                </c:pt>
                <c:pt idx="3">
                  <c:v>13987.666666666666</c:v>
                </c:pt>
                <c:pt idx="4">
                  <c:v>13970.333333333334</c:v>
                </c:pt>
                <c:pt idx="5">
                  <c:v>13949.333333333334</c:v>
                </c:pt>
                <c:pt idx="6">
                  <c:v>13950</c:v>
                </c:pt>
                <c:pt idx="7">
                  <c:v>13932</c:v>
                </c:pt>
                <c:pt idx="8">
                  <c:v>13911</c:v>
                </c:pt>
                <c:pt idx="9">
                  <c:v>13907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78A-45F3-8722-DAED283B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38056"/>
        <c:axId val="65563838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Sheet1!$K$14</c15:sqref>
                        </c15:formulaRef>
                      </c:ext>
                    </c:extLst>
                    <c:strCache>
                      <c:ptCount val="1"/>
                      <c:pt idx="0">
                        <c:v>Page Faults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Sheet1!$J$15:$J$24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Sheet1!$K$15:$K$24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15810</c:v>
                      </c:pt>
                      <c:pt idx="1">
                        <c:v>15510.333333333334</c:v>
                      </c:pt>
                      <c:pt idx="2">
                        <c:v>15461.333333333334</c:v>
                      </c:pt>
                      <c:pt idx="3">
                        <c:v>15442.333333333334</c:v>
                      </c:pt>
                      <c:pt idx="4">
                        <c:v>15453.333333333334</c:v>
                      </c:pt>
                      <c:pt idx="5">
                        <c:v>15469.666666666666</c:v>
                      </c:pt>
                      <c:pt idx="6">
                        <c:v>15493.333333333334</c:v>
                      </c:pt>
                      <c:pt idx="7">
                        <c:v>15520.666666666666</c:v>
                      </c:pt>
                      <c:pt idx="8">
                        <c:v>15548.666666666666</c:v>
                      </c:pt>
                      <c:pt idx="9">
                        <c:v>15576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078A-45F3-8722-DAED283BD921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Sheet1!$L$14</c15:sqref>
                        </c15:formulaRef>
                      </c:ext>
                    </c:extLst>
                    <c:strCache>
                      <c:ptCount val="1"/>
                      <c:pt idx="0">
                        <c:v>Disk Writes</c:v>
                      </c:pt>
                    </c:strCache>
                  </c:strRef>
                </c:tx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Sheet1!$J$15:$J$24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150</c:v>
                      </c:pt>
                      <c:pt idx="3">
                        <c:v>200</c:v>
                      </c:pt>
                      <c:pt idx="4">
                        <c:v>250</c:v>
                      </c:pt>
                      <c:pt idx="5">
                        <c:v>300</c:v>
                      </c:pt>
                      <c:pt idx="6">
                        <c:v>350</c:v>
                      </c:pt>
                      <c:pt idx="7">
                        <c:v>400</c:v>
                      </c:pt>
                      <c:pt idx="8">
                        <c:v>450</c:v>
                      </c:pt>
                      <c:pt idx="9">
                        <c:v>500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Sheet1!$L$15:$L$24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14107.666666666666</c:v>
                      </c:pt>
                      <c:pt idx="1">
                        <c:v>14047.666666666666</c:v>
                      </c:pt>
                      <c:pt idx="2">
                        <c:v>14023.666666666666</c:v>
                      </c:pt>
                      <c:pt idx="3">
                        <c:v>13987.666666666666</c:v>
                      </c:pt>
                      <c:pt idx="4">
                        <c:v>13970.333333333334</c:v>
                      </c:pt>
                      <c:pt idx="5">
                        <c:v>13949.333333333334</c:v>
                      </c:pt>
                      <c:pt idx="6">
                        <c:v>13950</c:v>
                      </c:pt>
                      <c:pt idx="7">
                        <c:v>13932</c:v>
                      </c:pt>
                      <c:pt idx="8">
                        <c:v>13911</c:v>
                      </c:pt>
                      <c:pt idx="9">
                        <c:v>13907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078A-45F3-8722-DAED283BD921}"/>
                  </c:ext>
                </c:extLst>
              </c15:ser>
            </c15:filteredScatterSeries>
          </c:ext>
        </c:extLst>
      </c:scatterChart>
      <c:valAx>
        <c:axId val="65563805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Period in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8384"/>
        <c:crosses val="autoZero"/>
        <c:crossBetween val="midCat"/>
      </c:valAx>
      <c:valAx>
        <c:axId val="6556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3805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Page faults/Disk writes for 32 frames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Sheet1!$K$42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Sheet1!$J$43:$J$52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Sheet1!$K$43:$K$52</c:f>
              <c:numCache>
                <c:formatCode>General</c:formatCode>
                <c:ptCount val="10"/>
                <c:pt idx="0">
                  <c:v>14888.666666666666</c:v>
                </c:pt>
                <c:pt idx="1">
                  <c:v>14162.333333333334</c:v>
                </c:pt>
                <c:pt idx="2">
                  <c:v>13940</c:v>
                </c:pt>
                <c:pt idx="3">
                  <c:v>13844.666666666666</c:v>
                </c:pt>
                <c:pt idx="4">
                  <c:v>13762.666666666666</c:v>
                </c:pt>
                <c:pt idx="5">
                  <c:v>13703.333333333334</c:v>
                </c:pt>
                <c:pt idx="6">
                  <c:v>13675</c:v>
                </c:pt>
                <c:pt idx="7">
                  <c:v>13656.666666666666</c:v>
                </c:pt>
                <c:pt idx="8">
                  <c:v>13645.333333333334</c:v>
                </c:pt>
                <c:pt idx="9">
                  <c:v>13641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4-43F7-8E8D-E331ECCA7661}"/>
            </c:ext>
          </c:extLst>
        </c:ser>
        <c:ser>
          <c:idx val="1"/>
          <c:order val="1"/>
          <c:tx>
            <c:strRef>
              <c:f>Sheet1!$L$42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Sheet1!$J$43:$J$52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Sheet1!$L$43:$L$52</c:f>
              <c:numCache>
                <c:formatCode>General</c:formatCode>
                <c:ptCount val="10"/>
                <c:pt idx="0">
                  <c:v>13699.666666666666</c:v>
                </c:pt>
                <c:pt idx="1">
                  <c:v>13550</c:v>
                </c:pt>
                <c:pt idx="2">
                  <c:v>13495</c:v>
                </c:pt>
                <c:pt idx="3">
                  <c:v>13473</c:v>
                </c:pt>
                <c:pt idx="4">
                  <c:v>13452.666666666666</c:v>
                </c:pt>
                <c:pt idx="5">
                  <c:v>13444</c:v>
                </c:pt>
                <c:pt idx="6">
                  <c:v>13432</c:v>
                </c:pt>
                <c:pt idx="7">
                  <c:v>13431.333333333334</c:v>
                </c:pt>
                <c:pt idx="8">
                  <c:v>13426</c:v>
                </c:pt>
                <c:pt idx="9">
                  <c:v>13427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04-43F7-8E8D-E331ECCA7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657088"/>
        <c:axId val="689656432"/>
      </c:scatterChart>
      <c:valAx>
        <c:axId val="68965708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Period in Cycles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56432"/>
        <c:crosses val="autoZero"/>
        <c:crossBetween val="midCat"/>
      </c:valAx>
      <c:valAx>
        <c:axId val="6896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57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Avg Page faults/Disk writes for 64 frames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Sheet1!$K$81</c:f>
              <c:strCache>
                <c:ptCount val="1"/>
                <c:pt idx="0">
                  <c:v>Page Faults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Sheet1!$J$82:$J$101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Sheet1!$K$82:$K$101</c:f>
              <c:numCache>
                <c:formatCode>General</c:formatCode>
                <c:ptCount val="20"/>
                <c:pt idx="0">
                  <c:v>14461.333333333334</c:v>
                </c:pt>
                <c:pt idx="1">
                  <c:v>13899</c:v>
                </c:pt>
                <c:pt idx="2">
                  <c:v>13796.333333333334</c:v>
                </c:pt>
                <c:pt idx="3">
                  <c:v>13729.666666666666</c:v>
                </c:pt>
                <c:pt idx="4">
                  <c:v>13639</c:v>
                </c:pt>
                <c:pt idx="5">
                  <c:v>13619</c:v>
                </c:pt>
                <c:pt idx="6">
                  <c:v>13598.666666666666</c:v>
                </c:pt>
                <c:pt idx="7">
                  <c:v>13564</c:v>
                </c:pt>
                <c:pt idx="8">
                  <c:v>13560.333333333334</c:v>
                </c:pt>
                <c:pt idx="9">
                  <c:v>13554</c:v>
                </c:pt>
                <c:pt idx="10">
                  <c:v>13556.333333333334</c:v>
                </c:pt>
                <c:pt idx="11">
                  <c:v>13543.333333333334</c:v>
                </c:pt>
                <c:pt idx="12">
                  <c:v>13549</c:v>
                </c:pt>
                <c:pt idx="13">
                  <c:v>13542.333333333334</c:v>
                </c:pt>
                <c:pt idx="14">
                  <c:v>13528.666666666666</c:v>
                </c:pt>
                <c:pt idx="15">
                  <c:v>13536.666666666666</c:v>
                </c:pt>
                <c:pt idx="16">
                  <c:v>13536.333333333334</c:v>
                </c:pt>
                <c:pt idx="17">
                  <c:v>13533</c:v>
                </c:pt>
                <c:pt idx="18">
                  <c:v>13526.666666666666</c:v>
                </c:pt>
                <c:pt idx="19">
                  <c:v>13529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5-4912-8FEB-23B961E81599}"/>
            </c:ext>
          </c:extLst>
        </c:ser>
        <c:ser>
          <c:idx val="1"/>
          <c:order val="1"/>
          <c:tx>
            <c:strRef>
              <c:f>Sheet1!$L$81</c:f>
              <c:strCache>
                <c:ptCount val="1"/>
                <c:pt idx="0">
                  <c:v>Disk Writes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Sheet1!$J$82:$J$101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Sheet1!$L$82:$L$101</c:f>
              <c:numCache>
                <c:formatCode>General</c:formatCode>
                <c:ptCount val="20"/>
                <c:pt idx="0">
                  <c:v>13512</c:v>
                </c:pt>
                <c:pt idx="1">
                  <c:v>13426.666666666666</c:v>
                </c:pt>
                <c:pt idx="2">
                  <c:v>13409</c:v>
                </c:pt>
                <c:pt idx="3">
                  <c:v>13399</c:v>
                </c:pt>
                <c:pt idx="4">
                  <c:v>13376</c:v>
                </c:pt>
                <c:pt idx="5">
                  <c:v>13379</c:v>
                </c:pt>
                <c:pt idx="6">
                  <c:v>13370.666666666666</c:v>
                </c:pt>
                <c:pt idx="7">
                  <c:v>13364.333333333334</c:v>
                </c:pt>
                <c:pt idx="8">
                  <c:v>13364.333333333334</c:v>
                </c:pt>
                <c:pt idx="9">
                  <c:v>13365.333333333334</c:v>
                </c:pt>
                <c:pt idx="10">
                  <c:v>13367</c:v>
                </c:pt>
                <c:pt idx="11">
                  <c:v>13357</c:v>
                </c:pt>
                <c:pt idx="12">
                  <c:v>13362</c:v>
                </c:pt>
                <c:pt idx="13">
                  <c:v>13357.333333333334</c:v>
                </c:pt>
                <c:pt idx="14">
                  <c:v>13350.333333333334</c:v>
                </c:pt>
                <c:pt idx="15">
                  <c:v>13356.333333333334</c:v>
                </c:pt>
                <c:pt idx="16">
                  <c:v>13356.333333333334</c:v>
                </c:pt>
                <c:pt idx="17">
                  <c:v>13353.666666666666</c:v>
                </c:pt>
                <c:pt idx="18">
                  <c:v>13348</c:v>
                </c:pt>
                <c:pt idx="19">
                  <c:v>13351.333333333334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85-4912-8FEB-23B961E81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48552"/>
        <c:axId val="655649536"/>
      </c:scatterChart>
      <c:valAx>
        <c:axId val="655648552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Refresh Period</a:t>
                </a:r>
                <a:r>
                  <a:rPr lang="en-US" baseline="0"/>
                  <a:t> in Cycles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9536"/>
        <c:crosses val="autoZero"/>
        <c:crossBetween val="midCat"/>
      </c:valAx>
      <c:valAx>
        <c:axId val="6556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4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 Faults</a:t>
            </a:r>
            <a:r>
              <a:rPr lang="en-US" baseline="0"/>
              <a:t> vs Number of Frames for 3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FIFO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Sheet1!$B$18:$B$21</c:f>
              <c:numCache>
                <c:formatCode>General</c:formatCode>
                <c:ptCount val="4"/>
                <c:pt idx="0">
                  <c:v>29274</c:v>
                </c:pt>
                <c:pt idx="1">
                  <c:v>17265.333299999998</c:v>
                </c:pt>
                <c:pt idx="2">
                  <c:v>14273.6667</c:v>
                </c:pt>
                <c:pt idx="3">
                  <c:v>13741.3333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7-4767-AA5D-8A904797BE27}"/>
            </c:ext>
          </c:extLst>
        </c:ser>
        <c:ser>
          <c:idx val="1"/>
          <c:order val="1"/>
          <c:tx>
            <c:v>OPT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19206.332999999999</c:v>
                </c:pt>
                <c:pt idx="1">
                  <c:v>14411.333000000001</c:v>
                </c:pt>
                <c:pt idx="2">
                  <c:v>13497</c:v>
                </c:pt>
                <c:pt idx="3">
                  <c:v>13436.333000000001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7-4767-AA5D-8A904797BE27}"/>
            </c:ext>
          </c:extLst>
        </c:ser>
        <c:ser>
          <c:idx val="2"/>
          <c:order val="2"/>
          <c:tx>
            <c:v>Aging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Sheet1!$A$18:$A$21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Sheet1!$D$18:$D$21</c:f>
              <c:numCache>
                <c:formatCode>General</c:formatCode>
                <c:ptCount val="4"/>
                <c:pt idx="0">
                  <c:v>23533.666700000002</c:v>
                </c:pt>
                <c:pt idx="1">
                  <c:v>15442.3333</c:v>
                </c:pt>
                <c:pt idx="2">
                  <c:v>13641</c:v>
                </c:pt>
                <c:pt idx="3">
                  <c:v>13526.6667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7-4767-AA5D-8A904797B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18880"/>
        <c:axId val="490157920"/>
      </c:scatterChart>
      <c:valAx>
        <c:axId val="6662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57920"/>
        <c:crosses val="autoZero"/>
        <c:crossBetween val="midCat"/>
      </c:valAx>
      <c:valAx>
        <c:axId val="4901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1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44450</xdr:rowOff>
    </xdr:from>
    <xdr:to>
      <xdr:col>5</xdr:col>
      <xdr:colOff>631825</xdr:colOff>
      <xdr:row>41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23E7A-0CC9-4541-9CB7-0921ECD12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193675</xdr:colOff>
      <xdr:row>12</xdr:row>
      <xdr:rowOff>82550</xdr:rowOff>
    </xdr:from>
    <xdr:to>
      <xdr:col>18</xdr:col>
      <xdr:colOff>460375</xdr:colOff>
      <xdr:row>27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9CBA8-5556-4B1A-8951-E7934CFA5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168275</xdr:colOff>
      <xdr:row>40</xdr:row>
      <xdr:rowOff>95250</xdr:rowOff>
    </xdr:from>
    <xdr:to>
      <xdr:col>18</xdr:col>
      <xdr:colOff>434975</xdr:colOff>
      <xdr:row>55</xdr:row>
      <xdr:rowOff>69850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848028-3273-4196-8690-2C325DC6C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161925</xdr:colOff>
      <xdr:row>81</xdr:row>
      <xdr:rowOff>38100</xdr:rowOff>
    </xdr:from>
    <xdr:to>
      <xdr:col>18</xdr:col>
      <xdr:colOff>428625</xdr:colOff>
      <xdr:row>96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B5DC3F-1E2B-4D79-AB9C-8A4BB7125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390525</xdr:colOff>
      <xdr:row>15</xdr:row>
      <xdr:rowOff>50800</xdr:rowOff>
    </xdr:from>
    <xdr:to>
      <xdr:col>9</xdr:col>
      <xdr:colOff>460375</xdr:colOff>
      <xdr:row>30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32CB87-87D0-40E7-ABFD-035D9AA13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26C2-5642-4239-B68F-E521A009A1D5}">
  <dimension ref="A1:P101"/>
  <sheetViews>
    <sheetView tabSelected="1" workbookViewId="0">
      <selection activeCell="I14" sqref="I14"/>
    </sheetView>
  </sheetViews>
  <sheetFormatPr defaultRowHeight="14.5" x14ac:dyDescent="0.35"/>
  <cols>
    <col min="1" max="1" width="13.26953125" customWidth="1"/>
    <col min="2" max="2" width="10.453125" customWidth="1"/>
    <col min="3" max="3" width="10.90625" customWidth="1"/>
    <col min="4" max="4" width="11.08984375" customWidth="1"/>
    <col min="5" max="5" width="10.81640625" customWidth="1"/>
    <col min="6" max="6" width="10.453125" customWidth="1"/>
    <col min="7" max="7" width="11.36328125" customWidth="1"/>
    <col min="8" max="8" width="11.6328125" customWidth="1"/>
    <col min="9" max="9" width="20.1796875" customWidth="1"/>
    <col min="10" max="10" width="13.6328125" customWidth="1"/>
    <col min="11" max="11" width="10.6328125" customWidth="1"/>
    <col min="12" max="12" width="10.08984375" customWidth="1"/>
    <col min="13" max="13" width="10.7265625" customWidth="1"/>
    <col min="14" max="14" width="11.36328125" customWidth="1"/>
    <col min="15" max="15" width="10.90625" customWidth="1"/>
    <col min="16" max="16" width="11.1796875" customWidth="1"/>
  </cols>
  <sheetData>
    <row r="1" spans="1:16" x14ac:dyDescent="0.35">
      <c r="A1" s="9"/>
      <c r="B1" s="19" t="s">
        <v>0</v>
      </c>
      <c r="C1" s="20"/>
      <c r="D1" s="21"/>
      <c r="E1" s="22" t="s">
        <v>1</v>
      </c>
      <c r="F1" s="23"/>
      <c r="G1" s="24"/>
      <c r="J1" s="53" t="s">
        <v>11</v>
      </c>
      <c r="K1" s="49" t="s">
        <v>0</v>
      </c>
      <c r="L1" s="50"/>
      <c r="M1" s="51" t="s">
        <v>1</v>
      </c>
      <c r="N1" s="52"/>
      <c r="O1" s="39" t="s">
        <v>2</v>
      </c>
      <c r="P1" s="40"/>
    </row>
    <row r="2" spans="1:16" x14ac:dyDescent="0.35">
      <c r="A2" s="10" t="s">
        <v>4</v>
      </c>
      <c r="B2" s="7" t="s">
        <v>5</v>
      </c>
      <c r="C2" s="12" t="s">
        <v>6</v>
      </c>
      <c r="D2" s="8" t="s">
        <v>7</v>
      </c>
      <c r="E2" s="7" t="s">
        <v>5</v>
      </c>
      <c r="F2" s="12" t="s">
        <v>6</v>
      </c>
      <c r="G2" s="8" t="s">
        <v>7</v>
      </c>
      <c r="H2" s="1"/>
      <c r="I2" s="1"/>
      <c r="J2" s="54" t="s">
        <v>8</v>
      </c>
      <c r="K2" s="46" t="s">
        <v>9</v>
      </c>
      <c r="L2" s="48" t="s">
        <v>10</v>
      </c>
      <c r="M2" s="46" t="s">
        <v>9</v>
      </c>
      <c r="N2" s="48" t="s">
        <v>10</v>
      </c>
      <c r="O2" s="47" t="s">
        <v>9</v>
      </c>
      <c r="P2" s="48" t="s">
        <v>10</v>
      </c>
    </row>
    <row r="3" spans="1:16" x14ac:dyDescent="0.35">
      <c r="A3" s="9">
        <v>8</v>
      </c>
      <c r="B3" s="6">
        <v>13893</v>
      </c>
      <c r="C3" s="15">
        <v>4417</v>
      </c>
      <c r="D3" s="11">
        <v>7919</v>
      </c>
      <c r="E3" s="6">
        <v>44918</v>
      </c>
      <c r="F3" s="15">
        <v>39874</v>
      </c>
      <c r="G3" s="11">
        <v>39913</v>
      </c>
      <c r="J3" s="55">
        <v>50</v>
      </c>
      <c r="K3" s="41">
        <v>707</v>
      </c>
      <c r="L3" s="42">
        <v>307</v>
      </c>
      <c r="M3" s="41">
        <v>39884</v>
      </c>
      <c r="N3" s="42">
        <v>39845</v>
      </c>
      <c r="O3" s="33">
        <v>6839</v>
      </c>
      <c r="P3" s="42">
        <v>2171</v>
      </c>
    </row>
    <row r="4" spans="1:16" x14ac:dyDescent="0.35">
      <c r="A4" s="13">
        <v>16</v>
      </c>
      <c r="B4" s="2">
        <v>844</v>
      </c>
      <c r="C4">
        <v>358</v>
      </c>
      <c r="D4" s="3">
        <v>583</v>
      </c>
      <c r="E4" s="2">
        <v>42384</v>
      </c>
      <c r="F4">
        <v>39856</v>
      </c>
      <c r="G4" s="3">
        <v>39887</v>
      </c>
      <c r="J4" s="55">
        <v>100</v>
      </c>
      <c r="K4" s="41">
        <v>600</v>
      </c>
      <c r="L4" s="42">
        <v>274</v>
      </c>
      <c r="M4" s="41">
        <v>39882</v>
      </c>
      <c r="N4" s="42">
        <v>39844</v>
      </c>
      <c r="O4" s="33">
        <v>6049</v>
      </c>
      <c r="P4" s="42">
        <v>2025</v>
      </c>
    </row>
    <row r="5" spans="1:16" x14ac:dyDescent="0.35">
      <c r="A5" s="13">
        <v>32</v>
      </c>
      <c r="B5" s="2">
        <v>326</v>
      </c>
      <c r="C5">
        <v>144</v>
      </c>
      <c r="D5" s="3">
        <v>219</v>
      </c>
      <c r="E5" s="2">
        <v>41120</v>
      </c>
      <c r="F5">
        <v>39856</v>
      </c>
      <c r="G5" s="3">
        <v>39895</v>
      </c>
      <c r="J5" s="55">
        <v>150</v>
      </c>
      <c r="K5" s="41">
        <v>581</v>
      </c>
      <c r="L5" s="42">
        <v>273</v>
      </c>
      <c r="M5" s="41">
        <v>39882</v>
      </c>
      <c r="N5" s="42">
        <v>39844</v>
      </c>
      <c r="O5" s="33">
        <v>5921</v>
      </c>
      <c r="P5" s="42">
        <v>1954</v>
      </c>
    </row>
    <row r="6" spans="1:16" x14ac:dyDescent="0.35">
      <c r="A6" s="14">
        <v>64</v>
      </c>
      <c r="B6" s="4">
        <v>177</v>
      </c>
      <c r="C6" s="16">
        <v>135</v>
      </c>
      <c r="D6" s="5">
        <v>148</v>
      </c>
      <c r="E6" s="4">
        <v>40496</v>
      </c>
      <c r="F6" s="16">
        <v>39856</v>
      </c>
      <c r="G6" s="5">
        <v>39882</v>
      </c>
      <c r="J6" s="55">
        <v>200</v>
      </c>
      <c r="K6" s="41">
        <v>583</v>
      </c>
      <c r="L6" s="42">
        <v>269</v>
      </c>
      <c r="M6" s="41">
        <v>39887</v>
      </c>
      <c r="N6" s="42">
        <v>39848</v>
      </c>
      <c r="O6" s="33">
        <v>5857</v>
      </c>
      <c r="P6" s="42">
        <v>1846</v>
      </c>
    </row>
    <row r="7" spans="1:16" x14ac:dyDescent="0.35">
      <c r="J7" s="55">
        <v>250</v>
      </c>
      <c r="K7" s="41">
        <v>561</v>
      </c>
      <c r="L7" s="42">
        <v>259</v>
      </c>
      <c r="M7" s="41">
        <v>39888</v>
      </c>
      <c r="N7" s="42">
        <v>39849</v>
      </c>
      <c r="O7" s="33">
        <v>5911</v>
      </c>
      <c r="P7" s="42">
        <v>1803</v>
      </c>
    </row>
    <row r="8" spans="1:16" x14ac:dyDescent="0.35">
      <c r="A8" s="9"/>
      <c r="B8" s="17" t="s">
        <v>2</v>
      </c>
      <c r="C8" s="18"/>
      <c r="D8" s="18"/>
      <c r="E8" s="25" t="s">
        <v>3</v>
      </c>
      <c r="F8" s="26"/>
      <c r="G8" s="27"/>
      <c r="J8" s="55">
        <v>300</v>
      </c>
      <c r="K8" s="41">
        <v>554</v>
      </c>
      <c r="L8" s="42">
        <v>253</v>
      </c>
      <c r="M8" s="41">
        <v>39898</v>
      </c>
      <c r="N8" s="42">
        <v>39850</v>
      </c>
      <c r="O8" s="33">
        <v>5957</v>
      </c>
      <c r="P8" s="42">
        <v>1745</v>
      </c>
    </row>
    <row r="9" spans="1:16" x14ac:dyDescent="0.35">
      <c r="A9" s="10" t="s">
        <v>4</v>
      </c>
      <c r="B9" s="7" t="s">
        <v>5</v>
      </c>
      <c r="C9" s="12" t="s">
        <v>6</v>
      </c>
      <c r="D9" s="12" t="s">
        <v>7</v>
      </c>
      <c r="E9" s="7" t="s">
        <v>5</v>
      </c>
      <c r="F9" s="12" t="s">
        <v>6</v>
      </c>
      <c r="G9" s="8" t="s">
        <v>7</v>
      </c>
      <c r="H9" s="10" t="s">
        <v>4</v>
      </c>
      <c r="J9" s="55">
        <v>350</v>
      </c>
      <c r="K9" s="41">
        <v>574</v>
      </c>
      <c r="L9" s="42">
        <v>267</v>
      </c>
      <c r="M9" s="41">
        <v>39891</v>
      </c>
      <c r="N9" s="42">
        <v>39849</v>
      </c>
      <c r="O9" s="33">
        <v>6015</v>
      </c>
      <c r="P9" s="42">
        <v>1734</v>
      </c>
    </row>
    <row r="10" spans="1:16" x14ac:dyDescent="0.35">
      <c r="A10" s="9">
        <v>8</v>
      </c>
      <c r="B10" s="6">
        <v>29011</v>
      </c>
      <c r="C10" s="15">
        <v>13328</v>
      </c>
      <c r="D10" s="15">
        <v>22769</v>
      </c>
      <c r="E10" s="2">
        <f>AVERAGE(B3,E3,B10)</f>
        <v>29274</v>
      </c>
      <c r="F10">
        <f>AVERAGE(C3,F3,C10)</f>
        <v>19206.333333333332</v>
      </c>
      <c r="G10" s="3">
        <f>AVERAGE(D3,G3,D10)</f>
        <v>23533.666666666668</v>
      </c>
      <c r="H10" s="9">
        <v>8</v>
      </c>
      <c r="J10" s="55">
        <v>400</v>
      </c>
      <c r="K10" s="41">
        <v>563</v>
      </c>
      <c r="L10" s="42">
        <v>252</v>
      </c>
      <c r="M10" s="41">
        <v>39930</v>
      </c>
      <c r="N10" s="42">
        <v>39856</v>
      </c>
      <c r="O10" s="33">
        <v>6069</v>
      </c>
      <c r="P10" s="42">
        <v>1688</v>
      </c>
    </row>
    <row r="11" spans="1:16" x14ac:dyDescent="0.35">
      <c r="A11" s="13">
        <v>16</v>
      </c>
      <c r="B11" s="2">
        <v>8568</v>
      </c>
      <c r="C11">
        <v>3020</v>
      </c>
      <c r="D11">
        <v>5857</v>
      </c>
      <c r="E11" s="2">
        <f t="shared" ref="E11:E13" si="0">AVERAGE(B4,E4,B11)</f>
        <v>17265.333333333332</v>
      </c>
      <c r="F11">
        <f t="shared" ref="F11:F13" si="1">AVERAGE(C4,F4,C11)</f>
        <v>14411.333333333334</v>
      </c>
      <c r="G11" s="3">
        <f>AVERAGE(D4,G4,D11)</f>
        <v>15442.333333333334</v>
      </c>
      <c r="H11" s="13">
        <v>16</v>
      </c>
      <c r="J11" s="55">
        <v>450</v>
      </c>
      <c r="K11" s="41">
        <v>576</v>
      </c>
      <c r="L11" s="42">
        <v>262</v>
      </c>
      <c r="M11" s="41">
        <v>39930</v>
      </c>
      <c r="N11" s="42">
        <v>39858</v>
      </c>
      <c r="O11" s="33">
        <v>6140</v>
      </c>
      <c r="P11" s="42">
        <v>1613</v>
      </c>
    </row>
    <row r="12" spans="1:16" x14ac:dyDescent="0.35">
      <c r="A12" s="13">
        <v>32</v>
      </c>
      <c r="B12" s="2">
        <v>1375</v>
      </c>
      <c r="C12">
        <v>491</v>
      </c>
      <c r="D12">
        <v>809</v>
      </c>
      <c r="E12" s="2">
        <f t="shared" si="0"/>
        <v>14273.666666666666</v>
      </c>
      <c r="F12">
        <f t="shared" si="1"/>
        <v>13497</v>
      </c>
      <c r="G12" s="3">
        <f>AVERAGE(D5,G5,D12)</f>
        <v>13641</v>
      </c>
      <c r="H12" s="13">
        <v>32</v>
      </c>
      <c r="J12" s="56">
        <v>500</v>
      </c>
      <c r="K12" s="43">
        <v>565</v>
      </c>
      <c r="L12" s="45">
        <v>257</v>
      </c>
      <c r="M12" s="43">
        <v>39928</v>
      </c>
      <c r="N12" s="45">
        <v>39854</v>
      </c>
      <c r="O12" s="44">
        <v>6235</v>
      </c>
      <c r="P12" s="45">
        <v>1610</v>
      </c>
    </row>
    <row r="13" spans="1:16" x14ac:dyDescent="0.35">
      <c r="A13" s="14">
        <v>64</v>
      </c>
      <c r="B13" s="4">
        <v>551</v>
      </c>
      <c r="C13" s="16">
        <v>318</v>
      </c>
      <c r="D13" s="16">
        <v>550</v>
      </c>
      <c r="E13" s="4">
        <f t="shared" si="0"/>
        <v>13741.333333333334</v>
      </c>
      <c r="F13" s="16">
        <f t="shared" si="1"/>
        <v>13436.333333333334</v>
      </c>
      <c r="G13" s="5">
        <f>AVERAGE(D6,G6,D13)</f>
        <v>13526.666666666666</v>
      </c>
      <c r="H13" s="14">
        <v>64</v>
      </c>
      <c r="J13" s="53" t="s">
        <v>11</v>
      </c>
      <c r="K13" s="57" t="s">
        <v>3</v>
      </c>
      <c r="L13" s="58"/>
      <c r="M13" s="33"/>
      <c r="N13" s="33"/>
      <c r="O13" s="33"/>
      <c r="P13" s="33"/>
    </row>
    <row r="14" spans="1:16" x14ac:dyDescent="0.35">
      <c r="J14" s="54" t="s">
        <v>8</v>
      </c>
      <c r="K14" s="46" t="s">
        <v>9</v>
      </c>
      <c r="L14" s="48" t="s">
        <v>10</v>
      </c>
      <c r="M14" s="33"/>
      <c r="N14" s="33"/>
      <c r="O14" s="33"/>
      <c r="P14" s="33"/>
    </row>
    <row r="15" spans="1:16" x14ac:dyDescent="0.35">
      <c r="J15" s="55">
        <v>50</v>
      </c>
      <c r="K15" s="41">
        <f>AVERAGE(K3,M3,O3)</f>
        <v>15810</v>
      </c>
      <c r="L15" s="42">
        <f>AVERAGE(L3,N3,P3)</f>
        <v>14107.666666666666</v>
      </c>
      <c r="M15" s="33"/>
      <c r="N15" s="33"/>
      <c r="O15" s="33"/>
      <c r="P15" s="33"/>
    </row>
    <row r="16" spans="1:16" x14ac:dyDescent="0.35">
      <c r="B16" s="62" t="s">
        <v>3</v>
      </c>
      <c r="C16" s="62"/>
      <c r="D16" s="62"/>
      <c r="J16" s="55">
        <v>100</v>
      </c>
      <c r="K16" s="41">
        <f t="shared" ref="K16:K24" si="2">AVERAGE(K4,M4,O4)</f>
        <v>15510.333333333334</v>
      </c>
      <c r="L16" s="42">
        <f t="shared" ref="L16:L24" si="3">AVERAGE(L4,N4,P4)</f>
        <v>14047.666666666666</v>
      </c>
      <c r="M16" s="33"/>
      <c r="N16" s="33"/>
      <c r="O16" s="33"/>
      <c r="P16" s="33"/>
    </row>
    <row r="17" spans="1:16" x14ac:dyDescent="0.35">
      <c r="A17" s="1" t="s">
        <v>4</v>
      </c>
      <c r="B17" s="37" t="s">
        <v>5</v>
      </c>
      <c r="C17" s="37" t="s">
        <v>6</v>
      </c>
      <c r="D17" s="37" t="s">
        <v>7</v>
      </c>
      <c r="J17" s="55">
        <v>150</v>
      </c>
      <c r="K17" s="41">
        <f t="shared" si="2"/>
        <v>15461.333333333334</v>
      </c>
      <c r="L17" s="42">
        <f t="shared" si="3"/>
        <v>14023.666666666666</v>
      </c>
      <c r="M17" s="33"/>
      <c r="N17" s="33"/>
      <c r="O17" s="33"/>
      <c r="P17" s="33"/>
    </row>
    <row r="18" spans="1:16" x14ac:dyDescent="0.35">
      <c r="A18">
        <v>8</v>
      </c>
      <c r="B18" s="33">
        <v>29274</v>
      </c>
      <c r="C18" s="33">
        <v>19206.332999999999</v>
      </c>
      <c r="D18" s="33">
        <v>23533.666700000002</v>
      </c>
      <c r="J18" s="55">
        <v>200</v>
      </c>
      <c r="K18" s="41">
        <f t="shared" si="2"/>
        <v>15442.333333333334</v>
      </c>
      <c r="L18" s="42">
        <f t="shared" si="3"/>
        <v>13987.666666666666</v>
      </c>
      <c r="M18" s="33"/>
      <c r="N18" s="33"/>
      <c r="O18" s="33"/>
      <c r="P18" s="33"/>
    </row>
    <row r="19" spans="1:16" x14ac:dyDescent="0.35">
      <c r="A19">
        <v>16</v>
      </c>
      <c r="B19" s="33">
        <v>17265.333299999998</v>
      </c>
      <c r="C19" s="33">
        <v>14411.333000000001</v>
      </c>
      <c r="D19" s="33">
        <v>15442.3333</v>
      </c>
      <c r="J19" s="55">
        <v>250</v>
      </c>
      <c r="K19" s="41">
        <f t="shared" si="2"/>
        <v>15453.333333333334</v>
      </c>
      <c r="L19" s="42">
        <f t="shared" si="3"/>
        <v>13970.333333333334</v>
      </c>
      <c r="M19" s="33"/>
      <c r="N19" s="33"/>
      <c r="O19" s="33"/>
      <c r="P19" s="33"/>
    </row>
    <row r="20" spans="1:16" x14ac:dyDescent="0.35">
      <c r="A20">
        <v>32</v>
      </c>
      <c r="B20" s="33">
        <v>14273.6667</v>
      </c>
      <c r="C20" s="33">
        <v>13497</v>
      </c>
      <c r="D20" s="33">
        <v>13641</v>
      </c>
      <c r="J20" s="55">
        <v>300</v>
      </c>
      <c r="K20" s="41">
        <f t="shared" si="2"/>
        <v>15469.666666666666</v>
      </c>
      <c r="L20" s="42">
        <f t="shared" si="3"/>
        <v>13949.333333333334</v>
      </c>
      <c r="M20" s="33"/>
      <c r="N20" s="33"/>
      <c r="O20" s="33"/>
      <c r="P20" s="33"/>
    </row>
    <row r="21" spans="1:16" x14ac:dyDescent="0.35">
      <c r="A21">
        <v>64</v>
      </c>
      <c r="B21" s="33">
        <v>13741.3333</v>
      </c>
      <c r="C21" s="33">
        <v>13436.333000000001</v>
      </c>
      <c r="D21" s="33">
        <v>13526.6667</v>
      </c>
      <c r="J21" s="55">
        <v>350</v>
      </c>
      <c r="K21" s="41">
        <f t="shared" si="2"/>
        <v>15493.333333333334</v>
      </c>
      <c r="L21" s="42">
        <f t="shared" si="3"/>
        <v>13950</v>
      </c>
      <c r="M21" s="33"/>
      <c r="N21" s="33"/>
      <c r="O21" s="33"/>
      <c r="P21" s="33"/>
    </row>
    <row r="22" spans="1:16" x14ac:dyDescent="0.35">
      <c r="J22" s="55">
        <v>400</v>
      </c>
      <c r="K22" s="41">
        <f t="shared" si="2"/>
        <v>15520.666666666666</v>
      </c>
      <c r="L22" s="42">
        <f t="shared" si="3"/>
        <v>13932</v>
      </c>
      <c r="M22" s="33"/>
      <c r="N22" s="33"/>
      <c r="O22" s="33"/>
      <c r="P22" s="33"/>
    </row>
    <row r="23" spans="1:16" x14ac:dyDescent="0.35">
      <c r="J23" s="55">
        <v>450</v>
      </c>
      <c r="K23" s="41">
        <f t="shared" si="2"/>
        <v>15548.666666666666</v>
      </c>
      <c r="L23" s="42">
        <f t="shared" si="3"/>
        <v>13911</v>
      </c>
    </row>
    <row r="24" spans="1:16" x14ac:dyDescent="0.35">
      <c r="J24" s="56">
        <v>500</v>
      </c>
      <c r="K24" s="43">
        <f t="shared" si="2"/>
        <v>15576</v>
      </c>
      <c r="L24" s="45">
        <f t="shared" si="3"/>
        <v>13907</v>
      </c>
    </row>
    <row r="29" spans="1:16" x14ac:dyDescent="0.35">
      <c r="J29" s="53" t="s">
        <v>12</v>
      </c>
      <c r="K29" s="49" t="s">
        <v>0</v>
      </c>
      <c r="L29" s="50"/>
      <c r="M29" s="51" t="s">
        <v>1</v>
      </c>
      <c r="N29" s="52"/>
      <c r="O29" s="39" t="s">
        <v>2</v>
      </c>
      <c r="P29" s="40"/>
    </row>
    <row r="30" spans="1:16" x14ac:dyDescent="0.35">
      <c r="J30" s="54" t="s">
        <v>8</v>
      </c>
      <c r="K30" s="46" t="s">
        <v>9</v>
      </c>
      <c r="L30" s="48" t="s">
        <v>10</v>
      </c>
      <c r="M30" s="46" t="s">
        <v>9</v>
      </c>
      <c r="N30" s="48" t="s">
        <v>10</v>
      </c>
      <c r="O30" s="47" t="s">
        <v>9</v>
      </c>
      <c r="P30" s="48" t="s">
        <v>10</v>
      </c>
    </row>
    <row r="31" spans="1:16" x14ac:dyDescent="0.35">
      <c r="J31" s="55">
        <v>50</v>
      </c>
      <c r="K31" s="41">
        <v>544</v>
      </c>
      <c r="L31" s="42">
        <v>202</v>
      </c>
      <c r="M31" s="41">
        <v>39873</v>
      </c>
      <c r="N31" s="42">
        <v>39821</v>
      </c>
      <c r="O31" s="33">
        <v>4249</v>
      </c>
      <c r="P31" s="42">
        <v>1076</v>
      </c>
    </row>
    <row r="32" spans="1:16" x14ac:dyDescent="0.35">
      <c r="J32" s="55">
        <v>100</v>
      </c>
      <c r="K32" s="41">
        <v>439</v>
      </c>
      <c r="L32" s="42">
        <v>157</v>
      </c>
      <c r="M32" s="41">
        <v>39875</v>
      </c>
      <c r="N32" s="42">
        <v>39823</v>
      </c>
      <c r="O32" s="33">
        <v>2173</v>
      </c>
      <c r="P32" s="42">
        <v>670</v>
      </c>
    </row>
    <row r="33" spans="1:16" x14ac:dyDescent="0.35">
      <c r="J33" s="55">
        <v>150</v>
      </c>
      <c r="K33" s="41">
        <v>364</v>
      </c>
      <c r="L33" s="42">
        <v>124</v>
      </c>
      <c r="M33" s="41">
        <v>39874</v>
      </c>
      <c r="N33" s="42">
        <v>39822</v>
      </c>
      <c r="O33" s="33">
        <v>1582</v>
      </c>
      <c r="P33" s="42">
        <v>539</v>
      </c>
    </row>
    <row r="34" spans="1:16" x14ac:dyDescent="0.35">
      <c r="J34" s="55">
        <v>200</v>
      </c>
      <c r="K34" s="41">
        <v>322</v>
      </c>
      <c r="L34" s="42">
        <v>110</v>
      </c>
      <c r="M34" s="41">
        <v>39874</v>
      </c>
      <c r="N34" s="42">
        <v>39822</v>
      </c>
      <c r="O34" s="33">
        <v>1338</v>
      </c>
      <c r="P34" s="42">
        <v>487</v>
      </c>
    </row>
    <row r="35" spans="1:16" x14ac:dyDescent="0.35">
      <c r="J35" s="55">
        <v>250</v>
      </c>
      <c r="K35" s="41">
        <v>291</v>
      </c>
      <c r="L35" s="42">
        <v>104</v>
      </c>
      <c r="M35" s="41">
        <v>39874</v>
      </c>
      <c r="N35" s="42">
        <v>39822</v>
      </c>
      <c r="O35" s="33">
        <v>1123</v>
      </c>
      <c r="P35" s="42">
        <v>432</v>
      </c>
    </row>
    <row r="36" spans="1:16" x14ac:dyDescent="0.35">
      <c r="J36" s="55">
        <v>300</v>
      </c>
      <c r="K36" s="41">
        <v>268</v>
      </c>
      <c r="L36" s="42">
        <v>97</v>
      </c>
      <c r="M36" s="41">
        <v>39874</v>
      </c>
      <c r="N36" s="42">
        <v>39822</v>
      </c>
      <c r="O36" s="33">
        <v>968</v>
      </c>
      <c r="P36" s="42">
        <v>413</v>
      </c>
    </row>
    <row r="37" spans="1:16" x14ac:dyDescent="0.35">
      <c r="J37" s="55">
        <v>350</v>
      </c>
      <c r="K37" s="41">
        <v>241</v>
      </c>
      <c r="L37" s="42">
        <v>90</v>
      </c>
      <c r="M37" s="41">
        <v>39874</v>
      </c>
      <c r="N37" s="42">
        <v>39822</v>
      </c>
      <c r="O37" s="33">
        <v>910</v>
      </c>
      <c r="P37" s="42">
        <v>384</v>
      </c>
    </row>
    <row r="38" spans="1:16" x14ac:dyDescent="0.35">
      <c r="J38" s="55">
        <v>400</v>
      </c>
      <c r="K38" s="41">
        <v>237</v>
      </c>
      <c r="L38" s="42">
        <v>89</v>
      </c>
      <c r="M38" s="41">
        <v>39875</v>
      </c>
      <c r="N38" s="42">
        <v>39823</v>
      </c>
      <c r="O38" s="33">
        <v>858</v>
      </c>
      <c r="P38" s="42">
        <v>382</v>
      </c>
    </row>
    <row r="39" spans="1:16" x14ac:dyDescent="0.35">
      <c r="J39" s="55">
        <v>450</v>
      </c>
      <c r="K39" s="41">
        <v>225</v>
      </c>
      <c r="L39" s="42">
        <v>86</v>
      </c>
      <c r="M39" s="41">
        <v>39884</v>
      </c>
      <c r="N39" s="42">
        <v>39825</v>
      </c>
      <c r="O39" s="33">
        <v>827</v>
      </c>
      <c r="P39" s="42">
        <v>367</v>
      </c>
    </row>
    <row r="40" spans="1:16" x14ac:dyDescent="0.35">
      <c r="J40" s="56">
        <v>500</v>
      </c>
      <c r="K40" s="43">
        <v>219</v>
      </c>
      <c r="L40" s="45">
        <v>85</v>
      </c>
      <c r="M40" s="43">
        <v>39895</v>
      </c>
      <c r="N40" s="45">
        <v>39829</v>
      </c>
      <c r="O40" s="44">
        <v>809</v>
      </c>
      <c r="P40" s="45">
        <v>367</v>
      </c>
    </row>
    <row r="41" spans="1:16" x14ac:dyDescent="0.35">
      <c r="J41" s="53" t="s">
        <v>12</v>
      </c>
      <c r="K41" s="57" t="s">
        <v>3</v>
      </c>
      <c r="L41" s="58"/>
      <c r="M41" s="33"/>
      <c r="N41" s="33"/>
      <c r="O41" s="33"/>
      <c r="P41" s="33"/>
    </row>
    <row r="42" spans="1:16" x14ac:dyDescent="0.35">
      <c r="J42" s="54" t="s">
        <v>8</v>
      </c>
      <c r="K42" s="46" t="s">
        <v>9</v>
      </c>
      <c r="L42" s="48" t="s">
        <v>10</v>
      </c>
      <c r="M42" s="33"/>
      <c r="N42" s="33"/>
      <c r="O42" s="33"/>
      <c r="P42" s="33"/>
    </row>
    <row r="43" spans="1:16" ht="15" thickBot="1" x14ac:dyDescent="0.4">
      <c r="A43" s="28" t="s">
        <v>8</v>
      </c>
      <c r="B43" s="29" t="s">
        <v>9</v>
      </c>
      <c r="C43" s="30" t="s">
        <v>10</v>
      </c>
      <c r="J43" s="55">
        <v>50</v>
      </c>
      <c r="K43" s="41">
        <f>AVERAGE(K31,M31,O31)</f>
        <v>14888.666666666666</v>
      </c>
      <c r="L43" s="42">
        <f>AVERAGE(L31,N31,P31)</f>
        <v>13699.666666666666</v>
      </c>
      <c r="M43" s="33"/>
      <c r="N43" s="33"/>
      <c r="O43" s="33"/>
      <c r="P43" s="33"/>
    </row>
    <row r="44" spans="1:16" x14ac:dyDescent="0.35">
      <c r="A44" s="31">
        <v>1</v>
      </c>
      <c r="B44" s="33">
        <v>49940.333330000001</v>
      </c>
      <c r="C44" s="32">
        <v>26686.333299999998</v>
      </c>
      <c r="J44" s="55">
        <v>100</v>
      </c>
      <c r="K44" s="41">
        <f t="shared" ref="K44:K52" si="4">AVERAGE(K32,M32,O32)</f>
        <v>14162.333333333334</v>
      </c>
      <c r="L44" s="42">
        <f t="shared" ref="L44:L52" si="5">AVERAGE(L32,N32,P32)</f>
        <v>13550</v>
      </c>
      <c r="M44" s="33"/>
      <c r="N44" s="33"/>
      <c r="O44" s="33"/>
      <c r="P44" s="33"/>
    </row>
    <row r="45" spans="1:16" x14ac:dyDescent="0.35">
      <c r="A45" s="31">
        <v>2</v>
      </c>
      <c r="B45" s="33">
        <v>38060.333330000001</v>
      </c>
      <c r="C45" s="32">
        <v>21921.333299999998</v>
      </c>
      <c r="J45" s="55">
        <v>150</v>
      </c>
      <c r="K45" s="41">
        <f t="shared" si="4"/>
        <v>13940</v>
      </c>
      <c r="L45" s="42">
        <f t="shared" si="5"/>
        <v>13495</v>
      </c>
      <c r="M45" s="33"/>
      <c r="N45" s="33"/>
      <c r="O45" s="33"/>
      <c r="P45" s="33"/>
    </row>
    <row r="46" spans="1:16" x14ac:dyDescent="0.35">
      <c r="A46" s="31">
        <v>3</v>
      </c>
      <c r="B46" s="33">
        <v>33500</v>
      </c>
      <c r="C46" s="32">
        <v>20036</v>
      </c>
      <c r="J46" s="55">
        <v>200</v>
      </c>
      <c r="K46" s="41">
        <f t="shared" si="4"/>
        <v>13844.666666666666</v>
      </c>
      <c r="L46" s="42">
        <f t="shared" si="5"/>
        <v>13473</v>
      </c>
      <c r="M46" s="33"/>
      <c r="N46" s="33"/>
      <c r="O46" s="33"/>
      <c r="P46" s="33"/>
    </row>
    <row r="47" spans="1:16" x14ac:dyDescent="0.35">
      <c r="A47" s="31">
        <v>4</v>
      </c>
      <c r="B47" s="33">
        <v>31314</v>
      </c>
      <c r="C47" s="32">
        <v>17164</v>
      </c>
      <c r="J47" s="55">
        <v>250</v>
      </c>
      <c r="K47" s="41">
        <f t="shared" si="4"/>
        <v>13762.666666666666</v>
      </c>
      <c r="L47" s="42">
        <f t="shared" si="5"/>
        <v>13452.666666666666</v>
      </c>
      <c r="M47" s="33"/>
      <c r="N47" s="33"/>
      <c r="O47" s="33"/>
      <c r="P47" s="33"/>
    </row>
    <row r="48" spans="1:16" x14ac:dyDescent="0.35">
      <c r="A48" s="31">
        <v>5</v>
      </c>
      <c r="B48" s="33">
        <v>29529.666669999999</v>
      </c>
      <c r="C48" s="32">
        <v>16836.666700000002</v>
      </c>
      <c r="J48" s="55">
        <v>300</v>
      </c>
      <c r="K48" s="41">
        <f t="shared" si="4"/>
        <v>13703.333333333334</v>
      </c>
      <c r="L48" s="42">
        <f t="shared" si="5"/>
        <v>13444</v>
      </c>
      <c r="M48" s="33"/>
      <c r="N48" s="33"/>
      <c r="O48" s="33"/>
      <c r="P48" s="33"/>
    </row>
    <row r="49" spans="1:16" x14ac:dyDescent="0.35">
      <c r="A49" s="31">
        <v>6</v>
      </c>
      <c r="B49" s="33">
        <v>28496</v>
      </c>
      <c r="C49" s="32">
        <v>16905.666700000002</v>
      </c>
      <c r="J49" s="55">
        <v>350</v>
      </c>
      <c r="K49" s="41">
        <f t="shared" si="4"/>
        <v>13675</v>
      </c>
      <c r="L49" s="42">
        <f t="shared" si="5"/>
        <v>13432</v>
      </c>
      <c r="M49" s="33"/>
      <c r="N49" s="33"/>
      <c r="O49" s="33"/>
      <c r="P49" s="33"/>
    </row>
    <row r="50" spans="1:16" x14ac:dyDescent="0.35">
      <c r="A50" s="31">
        <v>7</v>
      </c>
      <c r="B50" s="33">
        <v>27352.666669999999</v>
      </c>
      <c r="C50" s="32">
        <v>16527.666700000002</v>
      </c>
      <c r="J50" s="55">
        <v>400</v>
      </c>
      <c r="K50" s="41">
        <f t="shared" si="4"/>
        <v>13656.666666666666</v>
      </c>
      <c r="L50" s="42">
        <f t="shared" si="5"/>
        <v>13431.333333333334</v>
      </c>
      <c r="M50" s="33"/>
      <c r="N50" s="33"/>
      <c r="O50" s="33"/>
      <c r="P50" s="33"/>
    </row>
    <row r="51" spans="1:16" x14ac:dyDescent="0.35">
      <c r="A51" s="31">
        <v>8</v>
      </c>
      <c r="B51" s="33">
        <v>23533.666669999999</v>
      </c>
      <c r="C51" s="32">
        <v>16496.666700000002</v>
      </c>
      <c r="J51" s="55">
        <v>450</v>
      </c>
      <c r="K51" s="41">
        <f t="shared" si="4"/>
        <v>13645.333333333334</v>
      </c>
      <c r="L51" s="42">
        <f t="shared" si="5"/>
        <v>13426</v>
      </c>
    </row>
    <row r="52" spans="1:16" x14ac:dyDescent="0.35">
      <c r="A52" s="31">
        <v>9</v>
      </c>
      <c r="B52" s="33">
        <v>23688</v>
      </c>
      <c r="C52" s="32">
        <v>16555.666700000002</v>
      </c>
      <c r="J52" s="56">
        <v>500</v>
      </c>
      <c r="K52" s="43">
        <f t="shared" si="4"/>
        <v>13641</v>
      </c>
      <c r="L52" s="45">
        <f t="shared" si="5"/>
        <v>13427</v>
      </c>
    </row>
    <row r="53" spans="1:16" x14ac:dyDescent="0.35">
      <c r="A53" s="31">
        <v>10</v>
      </c>
      <c r="B53" s="33">
        <v>23758.333330000001</v>
      </c>
      <c r="C53" s="32">
        <v>16868.666700000002</v>
      </c>
    </row>
    <row r="54" spans="1:16" x14ac:dyDescent="0.35">
      <c r="A54" s="31">
        <v>11</v>
      </c>
      <c r="B54" s="33">
        <v>24007.666669999999</v>
      </c>
      <c r="C54" s="32">
        <v>17174</v>
      </c>
    </row>
    <row r="55" spans="1:16" x14ac:dyDescent="0.35">
      <c r="A55" s="31">
        <v>12</v>
      </c>
      <c r="B55" s="33">
        <v>24012.666669999999</v>
      </c>
      <c r="C55" s="32">
        <v>17243.333299999998</v>
      </c>
    </row>
    <row r="56" spans="1:16" x14ac:dyDescent="0.35">
      <c r="A56" s="31">
        <v>13</v>
      </c>
      <c r="B56" s="33">
        <v>24010</v>
      </c>
      <c r="C56" s="32">
        <v>17282</v>
      </c>
    </row>
    <row r="57" spans="1:16" x14ac:dyDescent="0.35">
      <c r="A57" s="31">
        <v>14</v>
      </c>
      <c r="B57" s="33">
        <v>23959</v>
      </c>
      <c r="C57" s="32">
        <v>17270.333299999998</v>
      </c>
    </row>
    <row r="58" spans="1:16" ht="15" thickBot="1" x14ac:dyDescent="0.4">
      <c r="A58" s="34">
        <v>15</v>
      </c>
      <c r="B58" s="36">
        <v>23907</v>
      </c>
      <c r="C58" s="35">
        <v>17269.333299999998</v>
      </c>
      <c r="J58" s="53" t="s">
        <v>13</v>
      </c>
      <c r="K58" s="38" t="s">
        <v>0</v>
      </c>
      <c r="L58" s="50"/>
      <c r="M58" s="51" t="s">
        <v>1</v>
      </c>
      <c r="N58" s="52"/>
      <c r="O58" s="39" t="s">
        <v>2</v>
      </c>
      <c r="P58" s="40"/>
    </row>
    <row r="59" spans="1:16" x14ac:dyDescent="0.35">
      <c r="J59" s="54" t="s">
        <v>8</v>
      </c>
      <c r="K59" s="47" t="s">
        <v>9</v>
      </c>
      <c r="L59" s="48" t="s">
        <v>10</v>
      </c>
      <c r="M59" s="46" t="s">
        <v>9</v>
      </c>
      <c r="N59" s="48" t="s">
        <v>10</v>
      </c>
      <c r="O59" s="47" t="s">
        <v>9</v>
      </c>
      <c r="P59" s="48" t="s">
        <v>10</v>
      </c>
    </row>
    <row r="60" spans="1:16" x14ac:dyDescent="0.35">
      <c r="J60" s="55">
        <v>50</v>
      </c>
      <c r="K60" s="59">
        <v>380</v>
      </c>
      <c r="L60" s="60">
        <v>106</v>
      </c>
      <c r="M60" s="59">
        <v>39873</v>
      </c>
      <c r="N60" s="61">
        <v>39789</v>
      </c>
      <c r="O60" s="59">
        <v>3131</v>
      </c>
      <c r="P60" s="60">
        <v>641</v>
      </c>
    </row>
    <row r="61" spans="1:16" x14ac:dyDescent="0.35">
      <c r="J61" s="55">
        <v>100</v>
      </c>
      <c r="K61" s="41">
        <v>187</v>
      </c>
      <c r="L61" s="42">
        <v>35</v>
      </c>
      <c r="M61" s="41">
        <v>39873</v>
      </c>
      <c r="N61" s="33">
        <v>39789</v>
      </c>
      <c r="O61" s="41">
        <v>1637</v>
      </c>
      <c r="P61" s="42">
        <v>456</v>
      </c>
    </row>
    <row r="62" spans="1:16" x14ac:dyDescent="0.35">
      <c r="J62" s="55">
        <v>150</v>
      </c>
      <c r="K62" s="41">
        <v>296</v>
      </c>
      <c r="L62" s="42">
        <v>65</v>
      </c>
      <c r="M62" s="41">
        <v>39872</v>
      </c>
      <c r="N62" s="33">
        <v>39788</v>
      </c>
      <c r="O62" s="41">
        <v>1221</v>
      </c>
      <c r="P62" s="42">
        <v>374</v>
      </c>
    </row>
    <row r="63" spans="1:16" x14ac:dyDescent="0.35">
      <c r="J63" s="55">
        <v>200</v>
      </c>
      <c r="K63" s="41">
        <v>270</v>
      </c>
      <c r="L63" s="42">
        <v>59</v>
      </c>
      <c r="M63" s="41">
        <v>39874</v>
      </c>
      <c r="N63" s="33">
        <v>39790</v>
      </c>
      <c r="O63" s="41">
        <v>1045</v>
      </c>
      <c r="P63" s="42">
        <v>348</v>
      </c>
    </row>
    <row r="64" spans="1:16" x14ac:dyDescent="0.35">
      <c r="J64" s="55">
        <v>250</v>
      </c>
      <c r="K64" s="41">
        <v>174</v>
      </c>
      <c r="L64" s="42">
        <v>32</v>
      </c>
      <c r="M64" s="41">
        <v>39874</v>
      </c>
      <c r="N64" s="33">
        <v>39790</v>
      </c>
      <c r="O64" s="41">
        <v>869</v>
      </c>
      <c r="P64" s="42">
        <v>306</v>
      </c>
    </row>
    <row r="65" spans="10:16" x14ac:dyDescent="0.35">
      <c r="J65" s="55">
        <v>300</v>
      </c>
      <c r="K65" s="41">
        <v>229</v>
      </c>
      <c r="L65" s="42">
        <v>52</v>
      </c>
      <c r="M65" s="41">
        <v>39874</v>
      </c>
      <c r="N65" s="33">
        <v>39790</v>
      </c>
      <c r="O65" s="41">
        <v>754</v>
      </c>
      <c r="P65" s="42">
        <v>295</v>
      </c>
    </row>
    <row r="66" spans="10:16" x14ac:dyDescent="0.35">
      <c r="J66" s="55">
        <v>350</v>
      </c>
      <c r="K66" s="41">
        <v>211</v>
      </c>
      <c r="L66" s="42">
        <v>48</v>
      </c>
      <c r="M66" s="41">
        <v>39874</v>
      </c>
      <c r="N66" s="33">
        <v>39790</v>
      </c>
      <c r="O66" s="41">
        <v>711</v>
      </c>
      <c r="P66" s="42">
        <v>274</v>
      </c>
    </row>
    <row r="67" spans="10:16" x14ac:dyDescent="0.35">
      <c r="J67" s="55">
        <v>400</v>
      </c>
      <c r="K67" s="41">
        <v>164</v>
      </c>
      <c r="L67" s="42">
        <v>28</v>
      </c>
      <c r="M67" s="41">
        <v>39874</v>
      </c>
      <c r="N67" s="33">
        <v>39790</v>
      </c>
      <c r="O67" s="41">
        <v>654</v>
      </c>
      <c r="P67" s="42">
        <v>275</v>
      </c>
    </row>
    <row r="68" spans="10:16" x14ac:dyDescent="0.35">
      <c r="J68" s="55">
        <v>450</v>
      </c>
      <c r="K68" s="41">
        <v>181</v>
      </c>
      <c r="L68" s="42">
        <v>36</v>
      </c>
      <c r="M68" s="41">
        <v>39874</v>
      </c>
      <c r="N68" s="33">
        <v>39790</v>
      </c>
      <c r="O68" s="41">
        <v>626</v>
      </c>
      <c r="P68" s="42">
        <v>267</v>
      </c>
    </row>
    <row r="69" spans="10:16" x14ac:dyDescent="0.35">
      <c r="J69" s="55">
        <v>500</v>
      </c>
      <c r="K69" s="41">
        <v>184</v>
      </c>
      <c r="L69" s="42">
        <v>44</v>
      </c>
      <c r="M69" s="41">
        <v>39874</v>
      </c>
      <c r="N69" s="33">
        <v>39790</v>
      </c>
      <c r="O69" s="41">
        <v>604</v>
      </c>
      <c r="P69" s="42">
        <v>262</v>
      </c>
    </row>
    <row r="70" spans="10:16" x14ac:dyDescent="0.35">
      <c r="J70" s="55">
        <v>550</v>
      </c>
      <c r="K70" s="2">
        <v>185</v>
      </c>
      <c r="L70" s="3">
        <v>46</v>
      </c>
      <c r="M70" s="41">
        <v>39874</v>
      </c>
      <c r="N70" s="33">
        <v>39790</v>
      </c>
      <c r="O70" s="41">
        <v>610</v>
      </c>
      <c r="P70" s="42">
        <v>265</v>
      </c>
    </row>
    <row r="71" spans="10:16" x14ac:dyDescent="0.35">
      <c r="J71" s="55">
        <v>600</v>
      </c>
      <c r="K71" s="2">
        <v>151</v>
      </c>
      <c r="L71" s="3">
        <v>22</v>
      </c>
      <c r="M71" s="41">
        <v>39874</v>
      </c>
      <c r="N71" s="33">
        <v>39790</v>
      </c>
      <c r="O71" s="41">
        <v>605</v>
      </c>
      <c r="P71" s="42">
        <v>259</v>
      </c>
    </row>
    <row r="72" spans="10:16" x14ac:dyDescent="0.35">
      <c r="J72" s="55">
        <v>650</v>
      </c>
      <c r="K72" s="2">
        <v>180</v>
      </c>
      <c r="L72" s="3">
        <v>44</v>
      </c>
      <c r="M72" s="41">
        <v>39874</v>
      </c>
      <c r="N72" s="33">
        <v>39790</v>
      </c>
      <c r="O72" s="41">
        <v>593</v>
      </c>
      <c r="P72" s="42">
        <v>252</v>
      </c>
    </row>
    <row r="73" spans="10:16" x14ac:dyDescent="0.35">
      <c r="J73" s="55">
        <v>700</v>
      </c>
      <c r="K73" s="2">
        <v>178</v>
      </c>
      <c r="L73" s="3">
        <v>42</v>
      </c>
      <c r="M73" s="41">
        <v>39874</v>
      </c>
      <c r="N73" s="33">
        <v>39790</v>
      </c>
      <c r="O73" s="41">
        <v>575</v>
      </c>
      <c r="P73" s="42">
        <v>240</v>
      </c>
    </row>
    <row r="74" spans="10:16" x14ac:dyDescent="0.35">
      <c r="J74" s="55">
        <v>750</v>
      </c>
      <c r="K74" s="2">
        <v>141</v>
      </c>
      <c r="L74" s="3">
        <v>21</v>
      </c>
      <c r="M74" s="41">
        <v>39874</v>
      </c>
      <c r="N74" s="33">
        <v>39790</v>
      </c>
      <c r="O74" s="41">
        <v>571</v>
      </c>
      <c r="P74" s="42">
        <v>240</v>
      </c>
    </row>
    <row r="75" spans="10:16" x14ac:dyDescent="0.35">
      <c r="J75" s="55">
        <v>800</v>
      </c>
      <c r="K75" s="2">
        <v>177</v>
      </c>
      <c r="L75" s="3">
        <v>44</v>
      </c>
      <c r="M75" s="41">
        <v>39874</v>
      </c>
      <c r="N75" s="33">
        <v>39790</v>
      </c>
      <c r="O75" s="41">
        <v>559</v>
      </c>
      <c r="P75" s="42">
        <v>235</v>
      </c>
    </row>
    <row r="76" spans="10:16" x14ac:dyDescent="0.35">
      <c r="J76" s="55">
        <v>850</v>
      </c>
      <c r="K76" s="2">
        <v>177</v>
      </c>
      <c r="L76" s="3">
        <v>44</v>
      </c>
      <c r="M76" s="41">
        <v>39874</v>
      </c>
      <c r="N76" s="33">
        <v>39790</v>
      </c>
      <c r="O76" s="41">
        <v>558</v>
      </c>
      <c r="P76" s="42">
        <v>235</v>
      </c>
    </row>
    <row r="77" spans="10:16" x14ac:dyDescent="0.35">
      <c r="J77" s="55">
        <v>900</v>
      </c>
      <c r="K77" s="2">
        <v>172</v>
      </c>
      <c r="L77" s="3">
        <v>42</v>
      </c>
      <c r="M77" s="41">
        <v>39876</v>
      </c>
      <c r="N77" s="33">
        <v>39791</v>
      </c>
      <c r="O77" s="41">
        <v>551</v>
      </c>
      <c r="P77" s="42">
        <v>228</v>
      </c>
    </row>
    <row r="78" spans="10:16" x14ac:dyDescent="0.35">
      <c r="J78" s="55">
        <v>950</v>
      </c>
      <c r="K78" s="2">
        <v>148</v>
      </c>
      <c r="L78" s="3">
        <v>23</v>
      </c>
      <c r="M78" s="41">
        <v>39882</v>
      </c>
      <c r="N78" s="33">
        <v>39793</v>
      </c>
      <c r="O78" s="41">
        <v>550</v>
      </c>
      <c r="P78" s="42">
        <v>228</v>
      </c>
    </row>
    <row r="79" spans="10:16" x14ac:dyDescent="0.35">
      <c r="J79" s="56">
        <v>1000</v>
      </c>
      <c r="K79" s="4">
        <v>173</v>
      </c>
      <c r="L79" s="5">
        <v>43</v>
      </c>
      <c r="M79" s="43">
        <v>39875</v>
      </c>
      <c r="N79" s="44">
        <v>39791</v>
      </c>
      <c r="O79" s="43">
        <v>539</v>
      </c>
      <c r="P79" s="45">
        <v>220</v>
      </c>
    </row>
    <row r="80" spans="10:16" x14ac:dyDescent="0.35">
      <c r="J80" s="53" t="s">
        <v>13</v>
      </c>
      <c r="K80" s="57" t="s">
        <v>3</v>
      </c>
      <c r="L80" s="58"/>
    </row>
    <row r="81" spans="10:12" x14ac:dyDescent="0.35">
      <c r="J81" s="54" t="s">
        <v>8</v>
      </c>
      <c r="K81" s="46" t="s">
        <v>9</v>
      </c>
      <c r="L81" s="48" t="s">
        <v>10</v>
      </c>
    </row>
    <row r="82" spans="10:12" x14ac:dyDescent="0.35">
      <c r="J82" s="41">
        <v>50</v>
      </c>
      <c r="K82" s="59">
        <f>AVERAGE(K60,M60,O60)</f>
        <v>14461.333333333334</v>
      </c>
      <c r="L82" s="60">
        <f>AVERAGE(L60,N60,P60)</f>
        <v>13512</v>
      </c>
    </row>
    <row r="83" spans="10:12" x14ac:dyDescent="0.35">
      <c r="J83" s="41">
        <v>100</v>
      </c>
      <c r="K83" s="41">
        <f>AVERAGE(K61,M61,O61)</f>
        <v>13899</v>
      </c>
      <c r="L83" s="42">
        <f>AVERAGE(L61,N61,P61)</f>
        <v>13426.666666666666</v>
      </c>
    </row>
    <row r="84" spans="10:12" x14ac:dyDescent="0.35">
      <c r="J84" s="41">
        <v>150</v>
      </c>
      <c r="K84" s="41">
        <f>AVERAGE(K62,M62,O62)</f>
        <v>13796.333333333334</v>
      </c>
      <c r="L84" s="42">
        <f>AVERAGE(L62,N62,P62)</f>
        <v>13409</v>
      </c>
    </row>
    <row r="85" spans="10:12" x14ac:dyDescent="0.35">
      <c r="J85" s="41">
        <v>200</v>
      </c>
      <c r="K85" s="41">
        <f>AVERAGE(K63,M63,O63)</f>
        <v>13729.666666666666</v>
      </c>
      <c r="L85" s="42">
        <f>AVERAGE(L63,N63,P63)</f>
        <v>13399</v>
      </c>
    </row>
    <row r="86" spans="10:12" x14ac:dyDescent="0.35">
      <c r="J86" s="41">
        <v>250</v>
      </c>
      <c r="K86" s="41">
        <f>AVERAGE(K64,M64,O64)</f>
        <v>13639</v>
      </c>
      <c r="L86" s="42">
        <f>AVERAGE(L64,N64,P64)</f>
        <v>13376</v>
      </c>
    </row>
    <row r="87" spans="10:12" x14ac:dyDescent="0.35">
      <c r="J87" s="41">
        <v>300</v>
      </c>
      <c r="K87" s="41">
        <f>AVERAGE(K65,M65,O65)</f>
        <v>13619</v>
      </c>
      <c r="L87" s="42">
        <f>AVERAGE(L65,N65,P65)</f>
        <v>13379</v>
      </c>
    </row>
    <row r="88" spans="10:12" x14ac:dyDescent="0.35">
      <c r="J88" s="41">
        <v>350</v>
      </c>
      <c r="K88" s="41">
        <f>AVERAGE(K66,M66,O66)</f>
        <v>13598.666666666666</v>
      </c>
      <c r="L88" s="42">
        <f>AVERAGE(L66,N66,P66)</f>
        <v>13370.666666666666</v>
      </c>
    </row>
    <row r="89" spans="10:12" x14ac:dyDescent="0.35">
      <c r="J89" s="41">
        <v>400</v>
      </c>
      <c r="K89" s="41">
        <f>AVERAGE(K67,M67,O67)</f>
        <v>13564</v>
      </c>
      <c r="L89" s="42">
        <f>AVERAGE(L67,N67,P67)</f>
        <v>13364.333333333334</v>
      </c>
    </row>
    <row r="90" spans="10:12" x14ac:dyDescent="0.35">
      <c r="J90" s="41">
        <v>450</v>
      </c>
      <c r="K90" s="41">
        <f>AVERAGE(K68,M68,O68)</f>
        <v>13560.333333333334</v>
      </c>
      <c r="L90" s="42">
        <f>AVERAGE(L68,N68,P68)</f>
        <v>13364.333333333334</v>
      </c>
    </row>
    <row r="91" spans="10:12" x14ac:dyDescent="0.35">
      <c r="J91" s="41">
        <v>500</v>
      </c>
      <c r="K91" s="41">
        <f>AVERAGE(K69,M69,O69)</f>
        <v>13554</v>
      </c>
      <c r="L91" s="42">
        <f>AVERAGE(L69,N69,P69)</f>
        <v>13365.333333333334</v>
      </c>
    </row>
    <row r="92" spans="10:12" x14ac:dyDescent="0.35">
      <c r="J92" s="41">
        <v>550</v>
      </c>
      <c r="K92" s="41">
        <f>AVERAGE(K70,M70,O70)</f>
        <v>13556.333333333334</v>
      </c>
      <c r="L92" s="42">
        <f>AVERAGE(L70,N70,P70)</f>
        <v>13367</v>
      </c>
    </row>
    <row r="93" spans="10:12" x14ac:dyDescent="0.35">
      <c r="J93" s="41">
        <v>600</v>
      </c>
      <c r="K93" s="41">
        <f>AVERAGE(K71,M71,O71)</f>
        <v>13543.333333333334</v>
      </c>
      <c r="L93" s="42">
        <f>AVERAGE(L71,N71,P71)</f>
        <v>13357</v>
      </c>
    </row>
    <row r="94" spans="10:12" x14ac:dyDescent="0.35">
      <c r="J94" s="41">
        <v>650</v>
      </c>
      <c r="K94" s="41">
        <f>AVERAGE(K72,M72,O72)</f>
        <v>13549</v>
      </c>
      <c r="L94" s="42">
        <f>AVERAGE(L72,N72,P72)</f>
        <v>13362</v>
      </c>
    </row>
    <row r="95" spans="10:12" x14ac:dyDescent="0.35">
      <c r="J95" s="41">
        <v>700</v>
      </c>
      <c r="K95" s="41">
        <f>AVERAGE(K73,M73,O73)</f>
        <v>13542.333333333334</v>
      </c>
      <c r="L95" s="42">
        <f>AVERAGE(L73,N73,P73)</f>
        <v>13357.333333333334</v>
      </c>
    </row>
    <row r="96" spans="10:12" x14ac:dyDescent="0.35">
      <c r="J96" s="41">
        <v>750</v>
      </c>
      <c r="K96" s="41">
        <f>AVERAGE(K74,M74,O74)</f>
        <v>13528.666666666666</v>
      </c>
      <c r="L96" s="42">
        <f>AVERAGE(L74,N74,P74)</f>
        <v>13350.333333333334</v>
      </c>
    </row>
    <row r="97" spans="10:12" x14ac:dyDescent="0.35">
      <c r="J97" s="41">
        <v>800</v>
      </c>
      <c r="K97" s="41">
        <f>AVERAGE(K75,M75,O75)</f>
        <v>13536.666666666666</v>
      </c>
      <c r="L97" s="42">
        <f>AVERAGE(L75,N75,P75)</f>
        <v>13356.333333333334</v>
      </c>
    </row>
    <row r="98" spans="10:12" x14ac:dyDescent="0.35">
      <c r="J98" s="41">
        <v>850</v>
      </c>
      <c r="K98" s="41">
        <f>AVERAGE(K76,M76,O76)</f>
        <v>13536.333333333334</v>
      </c>
      <c r="L98" s="42">
        <f>AVERAGE(L76,N76,P76)</f>
        <v>13356.333333333334</v>
      </c>
    </row>
    <row r="99" spans="10:12" x14ac:dyDescent="0.35">
      <c r="J99" s="41">
        <v>900</v>
      </c>
      <c r="K99" s="41">
        <f>AVERAGE(K77,M77,O77)</f>
        <v>13533</v>
      </c>
      <c r="L99" s="42">
        <f>AVERAGE(L77,N77,P77)</f>
        <v>13353.666666666666</v>
      </c>
    </row>
    <row r="100" spans="10:12" x14ac:dyDescent="0.35">
      <c r="J100" s="41">
        <v>950</v>
      </c>
      <c r="K100" s="41">
        <f>AVERAGE(K78,M78,O78)</f>
        <v>13526.666666666666</v>
      </c>
      <c r="L100" s="42">
        <f>AVERAGE(L78,N78,P78)</f>
        <v>13348</v>
      </c>
    </row>
    <row r="101" spans="10:12" x14ac:dyDescent="0.35">
      <c r="J101" s="43">
        <v>1000</v>
      </c>
      <c r="K101" s="43">
        <f>AVERAGE(K79,M79,O79)</f>
        <v>13529</v>
      </c>
      <c r="L101" s="45">
        <f>AVERAGE(L79,N79,P79)</f>
        <v>13351.333333333334</v>
      </c>
    </row>
  </sheetData>
  <mergeCells count="17">
    <mergeCell ref="B16:D16"/>
    <mergeCell ref="K41:L41"/>
    <mergeCell ref="K58:L58"/>
    <mergeCell ref="M58:N58"/>
    <mergeCell ref="O58:P58"/>
    <mergeCell ref="K80:L80"/>
    <mergeCell ref="M1:N1"/>
    <mergeCell ref="O1:P1"/>
    <mergeCell ref="K13:L13"/>
    <mergeCell ref="K29:L29"/>
    <mergeCell ref="M29:N29"/>
    <mergeCell ref="O29:P29"/>
    <mergeCell ref="B8:D8"/>
    <mergeCell ref="B1:D1"/>
    <mergeCell ref="E1:G1"/>
    <mergeCell ref="E8:G8"/>
    <mergeCell ref="K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alans</dc:creator>
  <cp:lastModifiedBy>alans</cp:lastModifiedBy>
  <dcterms:created xsi:type="dcterms:W3CDTF">2019-03-23T03:40:36Z</dcterms:created>
  <dcterms:modified xsi:type="dcterms:W3CDTF">2019-03-23T19:19:13Z</dcterms:modified>
</cp:coreProperties>
</file>