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-24 ODD SEM\JESUS ACHIEVEMENTS\"/>
    </mc:Choice>
  </mc:AlternateContent>
  <bookViews>
    <workbookView xWindow="0" yWindow="0" windowWidth="10935" windowHeight="6885"/>
  </bookViews>
  <sheets>
    <sheet name="NATIONAL" sheetId="2" r:id="rId1"/>
    <sheet name="INTERNATIONAL" sheetId="3" r:id="rId2"/>
    <sheet name="Sheet1" sheetId="1" r:id="rId3"/>
  </sheets>
  <calcPr calcId="162913"/>
</workbook>
</file>

<file path=xl/calcChain.xml><?xml version="1.0" encoding="utf-8"?>
<calcChain xmlns="http://schemas.openxmlformats.org/spreadsheetml/2006/main">
  <c r="F7" i="3" l="1"/>
  <c r="F31" i="2"/>
  <c r="C19" i="1"/>
  <c r="E17" i="1"/>
  <c r="B14" i="1"/>
</calcChain>
</file>

<file path=xl/sharedStrings.xml><?xml version="1.0" encoding="utf-8"?>
<sst xmlns="http://schemas.openxmlformats.org/spreadsheetml/2006/main" count="230" uniqueCount="161">
  <si>
    <t>VEERA</t>
  </si>
  <si>
    <t>KPR</t>
  </si>
  <si>
    <t>SRISHTI</t>
  </si>
  <si>
    <t>DSCE</t>
  </si>
  <si>
    <t>KANYAKUMARI</t>
  </si>
  <si>
    <t>SREC</t>
  </si>
  <si>
    <t>SONA</t>
  </si>
  <si>
    <t>VISAI</t>
  </si>
  <si>
    <t>KUMARAGURU</t>
  </si>
  <si>
    <t>IMMAN</t>
  </si>
  <si>
    <t>ASME EFX</t>
  </si>
  <si>
    <t>BICYCLE</t>
  </si>
  <si>
    <t>GO KART</t>
  </si>
  <si>
    <t>PAPER</t>
  </si>
  <si>
    <t>INR</t>
  </si>
  <si>
    <t>USD</t>
  </si>
  <si>
    <t>ISIE</t>
  </si>
  <si>
    <t>PRASSANA</t>
  </si>
  <si>
    <t>FUND</t>
  </si>
  <si>
    <t>VARUN SIR</t>
  </si>
  <si>
    <t>SADISH</t>
  </si>
  <si>
    <t>MODROBS</t>
  </si>
  <si>
    <t>IICDC</t>
  </si>
  <si>
    <t>SNR</t>
  </si>
  <si>
    <t>ECART</t>
  </si>
  <si>
    <t>STARTUP</t>
  </si>
  <si>
    <t>IK</t>
  </si>
  <si>
    <t>IMAGINE TO INNOVATE</t>
  </si>
  <si>
    <t>PSG TECH</t>
  </si>
  <si>
    <t>YUGAM</t>
  </si>
  <si>
    <t>BANNARI MATLAB</t>
  </si>
  <si>
    <t>BONGOS</t>
  </si>
  <si>
    <t xml:space="preserve">STUDENT SECTION </t>
  </si>
  <si>
    <t>XRC</t>
  </si>
  <si>
    <t>SCAVENGER HUNT</t>
  </si>
  <si>
    <t>ATTENDANCE RATIO</t>
  </si>
  <si>
    <t>LUNAR</t>
  </si>
  <si>
    <t>PAPER BAG THAILAND</t>
  </si>
  <si>
    <t>S.NO</t>
  </si>
  <si>
    <t>YEAR</t>
  </si>
  <si>
    <t>NAME OF THE EVENT</t>
  </si>
  <si>
    <t>EVENT ORGANISER</t>
  </si>
  <si>
    <t>DATE &amp; VENUE</t>
  </si>
  <si>
    <t>AWARDS WON</t>
  </si>
  <si>
    <t>RACY Club</t>
  </si>
  <si>
    <t>CASH PRIZE</t>
  </si>
  <si>
    <t>SAE INDIA BICYCLE DESIGN COMPETITION 2021</t>
  </si>
  <si>
    <t>SAE INDIA</t>
  </si>
  <si>
    <t>21,22/05/2022
at
Bannari Amman Institute of Technology,
Erode</t>
  </si>
  <si>
    <t>Best Dyanmic Performance</t>
  </si>
  <si>
    <t>National/ International</t>
  </si>
  <si>
    <t>National</t>
  </si>
  <si>
    <t xml:space="preserve">ASME EFX </t>
  </si>
  <si>
    <t>IAM3D Desigfn Presentation Compettion</t>
  </si>
  <si>
    <t>08-12-2022 at Ramaiah Institute of Technology</t>
  </si>
  <si>
    <t>Natioanal</t>
  </si>
  <si>
    <t>Fist Prize</t>
  </si>
  <si>
    <t>Fifth Annual Business Plan competition</t>
  </si>
  <si>
    <t>PSG Institute of Management and University of Toledo, United States.</t>
  </si>
  <si>
    <t>Third Prize</t>
  </si>
  <si>
    <t>21.3.2022 to 25.03.2022 at Bannariamman Institute of Technology</t>
  </si>
  <si>
    <t>Second Prize</t>
  </si>
  <si>
    <t xml:space="preserve">Electric vehicle design Compettion </t>
  </si>
  <si>
    <t>Medicnik 2k23</t>
  </si>
  <si>
    <t>Yugam</t>
  </si>
  <si>
    <t>Department of Biomedical engineering</t>
  </si>
  <si>
    <t>20.02.2023 at Karpagam Academy of Higher Education.</t>
  </si>
  <si>
    <t xml:space="preserve">4.03.2023
Kumaraguru College of Technology
</t>
  </si>
  <si>
    <t>India Innovation Challenge Design Contest (IICDC) 2019</t>
  </si>
  <si>
    <t>Department of Science
and Technology (DST), powered by AICTE, Supported by My Gov.</t>
  </si>
  <si>
    <t>More number of Patents Filed</t>
  </si>
  <si>
    <t>15/07/2019 at IIM Bangalore</t>
  </si>
  <si>
    <t xml:space="preserve">PSG Institute of Management </t>
  </si>
  <si>
    <t>National level technical symposium</t>
  </si>
  <si>
    <t>Automobile Department</t>
  </si>
  <si>
    <t>Mechanical Department</t>
  </si>
  <si>
    <t>Paper presentation Third Prize</t>
  </si>
  <si>
    <t>Paper presentation Second Prize</t>
  </si>
  <si>
    <t>Mr.Mechanic First Prize</t>
  </si>
  <si>
    <t>24.03.2022 at Hindushtan Institute of Technology</t>
  </si>
  <si>
    <t>7.05.2022 at SONA College of Technology</t>
  </si>
  <si>
    <t>Yugam 19. 5. 2022 at Kumaraguru College of Technology</t>
  </si>
  <si>
    <t>24.03.2023 at Hindustan college  of engineering  and Technology</t>
  </si>
  <si>
    <t>16.02.2023 at KPR Institute of engineering  and Technology</t>
  </si>
  <si>
    <t>Live design hackathon</t>
  </si>
  <si>
    <t xml:space="preserve">1.4.2023 at PES University Bangalore </t>
  </si>
  <si>
    <t>ASMEEFX &amp; Autodesk</t>
  </si>
  <si>
    <t>International</t>
  </si>
  <si>
    <t>ASME Efests</t>
  </si>
  <si>
    <t>Extended Reality Challenge</t>
  </si>
  <si>
    <t>25.03.2022 Virtual</t>
  </si>
  <si>
    <t>First Prize</t>
  </si>
  <si>
    <t>First Prize and Second Prize</t>
  </si>
  <si>
    <t>Student Attendance Ratio Challenge</t>
  </si>
  <si>
    <t>25.03.2023 Virtual</t>
  </si>
  <si>
    <t>Various Prizes</t>
  </si>
  <si>
    <t>ASME E-Fest Careers</t>
  </si>
  <si>
    <t>Scavenger Hunt</t>
  </si>
  <si>
    <t>12.11.2022 Virtual</t>
  </si>
  <si>
    <r>
      <rPr>
        <sz val="11"/>
        <rFont val="Sylfaen"/>
        <family val="1"/>
      </rPr>
      <t>“Indian Pro-Kart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 xml:space="preserve">Challenge”
</t>
    </r>
    <r>
      <rPr>
        <sz val="11"/>
        <rFont val="Sylfaen"/>
        <family val="1"/>
      </rPr>
      <t>( Season 1)</t>
    </r>
  </si>
  <si>
    <r>
      <rPr>
        <sz val="11"/>
        <rFont val="Sylfaen"/>
        <family val="1"/>
      </rPr>
      <t>Imagine To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>Innovate</t>
    </r>
  </si>
  <si>
    <r>
      <rPr>
        <sz val="11"/>
        <rFont val="Sylfaen"/>
        <family val="1"/>
      </rPr>
      <t>September 25th to 29th 2019,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 xml:space="preserve">at
</t>
    </r>
    <r>
      <rPr>
        <sz val="11"/>
        <rFont val="Sylfaen"/>
        <family val="1"/>
      </rPr>
      <t>Raghu Educational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>Institutions, Visakhapatnam.</t>
    </r>
  </si>
  <si>
    <t>Overall Runner-up Championship Award – 25,000/-
Best Acceleration Award – 5,000/-
Best Driver Award –
5,000/-
Endurance
Runner-up – 7,000/-</t>
  </si>
  <si>
    <r>
      <rPr>
        <sz val="11"/>
        <rFont val="Sylfaen"/>
        <family val="1"/>
      </rPr>
      <t>Indian</t>
    </r>
    <r>
      <rPr>
        <sz val="11"/>
        <rFont val="Calibri"/>
        <family val="2"/>
      </rPr>
      <t xml:space="preserve"> Karting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Racing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(Season 6)</t>
    </r>
  </si>
  <si>
    <r>
      <rPr>
        <sz val="11"/>
        <rFont val="Sylfaen"/>
        <family val="1"/>
      </rPr>
      <t>ISIE India</t>
    </r>
  </si>
  <si>
    <r>
      <rPr>
        <sz val="11"/>
        <rFont val="Sylfaen"/>
        <family val="1"/>
      </rPr>
      <t>January - 2022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 xml:space="preserve">Galgotias University, Noida,
</t>
    </r>
    <r>
      <rPr>
        <sz val="11"/>
        <rFont val="Sylfaen"/>
        <family val="1"/>
      </rPr>
      <t>Uttar Pradesh</t>
    </r>
  </si>
  <si>
    <t xml:space="preserve"> Best Acceleration Award – 10,000/-Best Innovation Award- 10,000/-
Future Award- 10,000/-</t>
  </si>
  <si>
    <r>
      <rPr>
        <sz val="11"/>
        <rFont val="Sylfaen"/>
        <family val="1"/>
      </rPr>
      <t xml:space="preserve">BFKCT
</t>
    </r>
    <r>
      <rPr>
        <sz val="11"/>
        <rFont val="Sylfaen"/>
        <family val="1"/>
      </rPr>
      <t>( Season 2)</t>
    </r>
  </si>
  <si>
    <r>
      <rPr>
        <sz val="11"/>
        <rFont val="Sylfaen"/>
        <family val="1"/>
      </rPr>
      <t xml:space="preserve">CAD
</t>
    </r>
    <r>
      <rPr>
        <sz val="11"/>
        <rFont val="Sylfaen"/>
        <family val="1"/>
      </rPr>
      <t>Technologies</t>
    </r>
  </si>
  <si>
    <r>
      <rPr>
        <sz val="11"/>
        <rFont val="Sylfaen"/>
        <family val="1"/>
      </rPr>
      <t>August - 2019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 xml:space="preserve">at
</t>
    </r>
    <r>
      <rPr>
        <sz val="11"/>
        <rFont val="Sylfaen"/>
        <family val="1"/>
      </rPr>
      <t>Kari Motors, Coimbatore.</t>
    </r>
  </si>
  <si>
    <t>-</t>
  </si>
  <si>
    <t>Best Emerging Team</t>
  </si>
  <si>
    <r>
      <rPr>
        <sz val="11"/>
        <rFont val="Sylfaen"/>
        <family val="1"/>
      </rPr>
      <t>Formula Racing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>Championship</t>
    </r>
    <r>
      <rPr>
        <sz val="11"/>
        <rFont val="Times New Roman"/>
        <family val="1"/>
      </rPr>
      <t xml:space="preserve">  </t>
    </r>
    <r>
      <rPr>
        <sz val="11"/>
        <rFont val="Sylfaen"/>
        <family val="1"/>
      </rPr>
      <t>( Season 1)</t>
    </r>
  </si>
  <si>
    <r>
      <rPr>
        <sz val="11"/>
        <rFont val="Sylfaen"/>
        <family val="1"/>
      </rPr>
      <t>Sumathi Motor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>Sports</t>
    </r>
  </si>
  <si>
    <r>
      <rPr>
        <sz val="11"/>
        <rFont val="Sylfaen"/>
        <family val="1"/>
      </rPr>
      <t>24th -26th January 2019.</t>
    </r>
    <r>
      <rPr>
        <sz val="11"/>
        <rFont val="Times New Roman"/>
        <family val="1"/>
      </rPr>
      <t xml:space="preserve"> </t>
    </r>
    <r>
      <rPr>
        <sz val="11"/>
        <rFont val="Sylfaen"/>
        <family val="1"/>
      </rPr>
      <t xml:space="preserve">at
</t>
    </r>
    <r>
      <rPr>
        <sz val="11"/>
        <rFont val="Sylfaen"/>
        <family val="1"/>
      </rPr>
      <t>SNS Institute of Technology.</t>
    </r>
  </si>
  <si>
    <t>Dronacharya Award</t>
  </si>
  <si>
    <t xml:space="preserve">Overall Runner-up
Championship Award
– 30,000/-
Best SkidPad Award –
3,000/-
Best Autocross Award
– 3,000/-
Best Innovation
Award - 3,000/- Light Weight Award -
3,000/-Best Build Quality
Award -3,000/-
Best Virtual
presentation Award -
3,000/-
Best Cost optimum
Award
Go-Green Award
Best Female Award
</t>
  </si>
  <si>
    <t>Formula Kart Racing Championship 01</t>
  </si>
  <si>
    <t>1st - 2nd February 2023
at
Kari Motors Speedway</t>
  </si>
  <si>
    <t>CASH PRIZE (USD)</t>
  </si>
  <si>
    <t>MEETUP 5.0</t>
  </si>
  <si>
    <t>KPR College of Engineering and Technology.</t>
  </si>
  <si>
    <t>1.04.2022 at KPR College of Engineering and Technology.</t>
  </si>
  <si>
    <t>SRISHTI’22</t>
  </si>
  <si>
    <t>Saintgits
College Of Engineering,</t>
  </si>
  <si>
    <t>25 th &amp;amp; 26 th April 2022 Saintgits
College Of Engineering,</t>
  </si>
  <si>
    <t>National Level Project Competition</t>
  </si>
  <si>
    <t>Dhanalakshmi Srinivasan College of Engineering,</t>
  </si>
  <si>
    <t>20th May, 2022.Dhanalakshmi Srinivasan College of Engineering, Coimbatore,</t>
  </si>
  <si>
    <t>E-HAMIK 2K22</t>
  </si>
  <si>
    <t>Annai Vailankanni College of Engineering,
Kanyakumari</t>
  </si>
  <si>
    <t>14 th , June 2022. at Annai Vailankanni College of Engineering,
Kanyakumari in association with Energy Motors,</t>
  </si>
  <si>
    <t>1st prize and best startup award</t>
  </si>
  <si>
    <t xml:space="preserve">Best Project
Award </t>
  </si>
  <si>
    <t xml:space="preserve">BEST BUSINESS PLAN AWARD </t>
  </si>
  <si>
    <t xml:space="preserve">Overall Championship award </t>
  </si>
  <si>
    <t>Electric Bike
Challenge
( Season 2)</t>
  </si>
  <si>
    <t>Hero electric
&amp;amp;
ISIE India</t>
  </si>
  <si>
    <t>December 25 – 28, 2021 
at
Chandigarh Group of
College,
Punjab.</t>
  </si>
  <si>
    <t>Overall Championship
Award - Rs.50000/- +
Champions Trophy Best Acceleration
Winner - Rs.10000/- +
Trophy
Off Road Test Winner
- Rs.10000/- + Trophy
Sled Pull Test Winner
- Rs.10000/- + Trophy
 Future Award -
Rs.5000/- + Trophy
6. Hill Climb Test -
Runner-up Trophy.</t>
  </si>
  <si>
    <t>National Level Mini Dirt Bike and Racing Challenge</t>
  </si>
  <si>
    <t>Department of Mechanical Engineering</t>
  </si>
  <si>
    <t>October 19,2022 at Sri Ramakrishna Engineering College</t>
  </si>
  <si>
    <t>Runner Up</t>
  </si>
  <si>
    <t>National Level Electric Bike Design Challenge 2023</t>
  </si>
  <si>
    <t>2023`</t>
  </si>
  <si>
    <t xml:space="preserve">ISIE </t>
  </si>
  <si>
    <t xml:space="preserve"> 17.4.2023 at Galgotias University</t>
  </si>
  <si>
    <t xml:space="preserve">1. Best Business Plan and Cost - 
2. Hill Climb Test Winner - 
3. Future Award </t>
  </si>
  <si>
    <t>SIEP’23</t>
  </si>
  <si>
    <t xml:space="preserve">Kumaraguru College of Technology, Coimbatore </t>
  </si>
  <si>
    <t>Kumaraguru College of Technology, Coimbatore on 25th and 26th Feb 2023.</t>
  </si>
  <si>
    <t xml:space="preserve">1. Overall  Championship 
2. Best Endurance           
3. Best Acceleration       
4. Best Manoeuvrability   
5. Best Bump Test          
6. Best Autocross           </t>
  </si>
  <si>
    <t>Sona College of Technology</t>
  </si>
  <si>
    <t>10th &amp; 11th Feb,2023 at Sona College of Technology</t>
  </si>
  <si>
    <t>Vel Tech Rangarajan Dr.Sagunthala R&amp;D Institute of Science and Technology,</t>
  </si>
  <si>
    <t>Vel Tech Rangarajan Dr.Sagunthala R&amp;D Institute of Science and Technology, Chennai on 23rd and 24th Feb 2023.</t>
  </si>
  <si>
    <t xml:space="preserve">	TECHZEAL’23</t>
  </si>
  <si>
    <t xml:space="preserve">	VISAI’23</t>
  </si>
  <si>
    <t>Total Prize Money</t>
  </si>
  <si>
    <t>Total Prize Money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</si>
</sst>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Sylfaen"/>
      <family val="1"/>
    </font>
    <font>
      <sz val="12"/>
      <color rgb="FF000000"/>
      <name val="Sylfaen"/>
      <family val="1"/>
    </font>
    <font>
      <sz val="11"/>
      <name val="Sylfaen"/>
      <family val="1"/>
    </font>
    <font>
      <sz val="11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6E3B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30" sqref="E30"/>
    </sheetView>
  </sheetViews>
  <sheetFormatPr defaultRowHeight="15" x14ac:dyDescent="0.25"/>
  <cols>
    <col min="1" max="1" width="10.42578125" customWidth="1"/>
    <col min="2" max="2" width="13.5703125" customWidth="1"/>
    <col min="3" max="3" width="35.5703125" bestFit="1" customWidth="1"/>
    <col min="4" max="4" width="24.28515625" bestFit="1" customWidth="1"/>
    <col min="5" max="5" width="29" bestFit="1" customWidth="1"/>
    <col min="6" max="7" width="29" customWidth="1"/>
    <col min="8" max="8" width="30.28515625" bestFit="1" customWidth="1"/>
  </cols>
  <sheetData>
    <row r="1" spans="1:8" ht="18" x14ac:dyDescent="0.35">
      <c r="A1" s="7" t="s">
        <v>38</v>
      </c>
      <c r="B1" s="4" t="s">
        <v>39</v>
      </c>
      <c r="C1" s="7" t="s">
        <v>40</v>
      </c>
      <c r="D1" s="3" t="s">
        <v>41</v>
      </c>
      <c r="E1" s="3" t="s">
        <v>42</v>
      </c>
      <c r="F1" s="3" t="s">
        <v>45</v>
      </c>
      <c r="G1" s="3" t="s">
        <v>50</v>
      </c>
      <c r="H1" s="3" t="s">
        <v>43</v>
      </c>
    </row>
    <row r="2" spans="1:8" ht="72" x14ac:dyDescent="0.25">
      <c r="A2" s="6">
        <v>1</v>
      </c>
      <c r="B2" s="6">
        <v>2018</v>
      </c>
      <c r="C2" s="6" t="s">
        <v>57</v>
      </c>
      <c r="D2" s="6" t="s">
        <v>58</v>
      </c>
      <c r="E2" s="6" t="s">
        <v>72</v>
      </c>
      <c r="F2" s="6">
        <v>7500</v>
      </c>
      <c r="G2" s="6" t="s">
        <v>51</v>
      </c>
      <c r="H2" s="6" t="s">
        <v>59</v>
      </c>
    </row>
    <row r="3" spans="1:8" ht="30" x14ac:dyDescent="0.25">
      <c r="A3" s="6">
        <v>2</v>
      </c>
      <c r="B3" s="6">
        <v>2019</v>
      </c>
      <c r="C3" s="6" t="s">
        <v>112</v>
      </c>
      <c r="D3" s="6" t="s">
        <v>113</v>
      </c>
      <c r="E3" s="6" t="s">
        <v>114</v>
      </c>
      <c r="F3" s="6" t="s">
        <v>110</v>
      </c>
      <c r="G3" s="6" t="s">
        <v>51</v>
      </c>
      <c r="H3" s="6" t="s">
        <v>115</v>
      </c>
    </row>
    <row r="4" spans="1:8" ht="30" x14ac:dyDescent="0.25">
      <c r="A4" s="6">
        <v>3</v>
      </c>
      <c r="B4" s="6">
        <v>2019</v>
      </c>
      <c r="C4" s="6" t="s">
        <v>107</v>
      </c>
      <c r="D4" s="6" t="s">
        <v>108</v>
      </c>
      <c r="E4" s="6" t="s">
        <v>109</v>
      </c>
      <c r="F4" s="6" t="s">
        <v>110</v>
      </c>
      <c r="G4" s="6" t="s">
        <v>51</v>
      </c>
      <c r="H4" s="6" t="s">
        <v>111</v>
      </c>
    </row>
    <row r="5" spans="1:8" ht="162" x14ac:dyDescent="0.25">
      <c r="A5" s="6">
        <v>4</v>
      </c>
      <c r="B5" s="6">
        <v>2019</v>
      </c>
      <c r="C5" s="6" t="s">
        <v>99</v>
      </c>
      <c r="D5" s="6" t="s">
        <v>100</v>
      </c>
      <c r="E5" s="6" t="s">
        <v>101</v>
      </c>
      <c r="F5" s="6">
        <v>42000</v>
      </c>
      <c r="G5" s="6" t="s">
        <v>51</v>
      </c>
      <c r="H5" s="6" t="s">
        <v>102</v>
      </c>
    </row>
    <row r="6" spans="1:8" ht="72" x14ac:dyDescent="0.25">
      <c r="A6" s="6">
        <v>5</v>
      </c>
      <c r="B6" s="6">
        <v>2019</v>
      </c>
      <c r="C6" s="6" t="s">
        <v>68</v>
      </c>
      <c r="D6" s="6" t="s">
        <v>69</v>
      </c>
      <c r="E6" s="6" t="s">
        <v>71</v>
      </c>
      <c r="F6" s="6">
        <v>25000</v>
      </c>
      <c r="G6" s="6" t="s">
        <v>51</v>
      </c>
      <c r="H6" s="6" t="s">
        <v>70</v>
      </c>
    </row>
    <row r="7" spans="1:8" ht="252" x14ac:dyDescent="0.25">
      <c r="A7" s="6">
        <v>6</v>
      </c>
      <c r="B7" s="6">
        <v>2021</v>
      </c>
      <c r="C7" s="6" t="s">
        <v>136</v>
      </c>
      <c r="D7" s="6" t="s">
        <v>137</v>
      </c>
      <c r="E7" s="6" t="s">
        <v>138</v>
      </c>
      <c r="F7" s="6">
        <v>85000</v>
      </c>
      <c r="G7" s="6" t="s">
        <v>51</v>
      </c>
      <c r="H7" s="6" t="s">
        <v>139</v>
      </c>
    </row>
    <row r="8" spans="1:8" ht="90" x14ac:dyDescent="0.25">
      <c r="A8" s="6">
        <v>7</v>
      </c>
      <c r="B8" s="6">
        <v>2022</v>
      </c>
      <c r="C8" s="6" t="s">
        <v>46</v>
      </c>
      <c r="D8" s="6" t="s">
        <v>47</v>
      </c>
      <c r="E8" s="6" t="s">
        <v>48</v>
      </c>
      <c r="F8" s="6">
        <v>12000</v>
      </c>
      <c r="G8" s="6" t="s">
        <v>51</v>
      </c>
      <c r="H8" s="6" t="s">
        <v>49</v>
      </c>
    </row>
    <row r="9" spans="1:8" ht="72" x14ac:dyDescent="0.25">
      <c r="A9" s="6">
        <v>8</v>
      </c>
      <c r="B9" s="6">
        <v>2022</v>
      </c>
      <c r="C9" s="6" t="s">
        <v>103</v>
      </c>
      <c r="D9" s="6" t="s">
        <v>104</v>
      </c>
      <c r="E9" s="6" t="s">
        <v>105</v>
      </c>
      <c r="F9" s="6">
        <v>40000</v>
      </c>
      <c r="G9" s="6" t="s">
        <v>51</v>
      </c>
      <c r="H9" s="6" t="s">
        <v>106</v>
      </c>
    </row>
    <row r="10" spans="1:8" ht="36" x14ac:dyDescent="0.25">
      <c r="A10" s="6">
        <v>9</v>
      </c>
      <c r="B10" s="6">
        <v>2022</v>
      </c>
      <c r="C10" s="6" t="s">
        <v>53</v>
      </c>
      <c r="D10" s="6" t="s">
        <v>52</v>
      </c>
      <c r="E10" s="6" t="s">
        <v>54</v>
      </c>
      <c r="F10" s="6">
        <v>8000</v>
      </c>
      <c r="G10" s="6" t="s">
        <v>55</v>
      </c>
      <c r="H10" s="6" t="s">
        <v>56</v>
      </c>
    </row>
    <row r="11" spans="1:8" ht="54" x14ac:dyDescent="0.25">
      <c r="A11" s="6">
        <v>10</v>
      </c>
      <c r="B11" s="6">
        <v>2022</v>
      </c>
      <c r="C11" s="6" t="s">
        <v>62</v>
      </c>
      <c r="D11" s="6" t="s">
        <v>47</v>
      </c>
      <c r="E11" s="6" t="s">
        <v>60</v>
      </c>
      <c r="F11" s="6">
        <v>2000</v>
      </c>
      <c r="G11" s="6" t="s">
        <v>51</v>
      </c>
      <c r="H11" s="6" t="s">
        <v>61</v>
      </c>
    </row>
    <row r="12" spans="1:8" ht="36" x14ac:dyDescent="0.25">
      <c r="A12" s="6">
        <v>11</v>
      </c>
      <c r="B12" s="6">
        <v>2022</v>
      </c>
      <c r="C12" s="6" t="s">
        <v>73</v>
      </c>
      <c r="D12" s="6" t="s">
        <v>74</v>
      </c>
      <c r="E12" s="6" t="s">
        <v>79</v>
      </c>
      <c r="F12" s="6">
        <v>1000</v>
      </c>
      <c r="G12" s="6" t="s">
        <v>51</v>
      </c>
      <c r="H12" s="6" t="s">
        <v>78</v>
      </c>
    </row>
    <row r="13" spans="1:8" ht="36" x14ac:dyDescent="0.25">
      <c r="A13" s="6">
        <v>12</v>
      </c>
      <c r="B13" s="6">
        <v>2022</v>
      </c>
      <c r="C13" s="6" t="s">
        <v>73</v>
      </c>
      <c r="D13" s="6" t="s">
        <v>74</v>
      </c>
      <c r="E13" s="6" t="s">
        <v>79</v>
      </c>
      <c r="F13" s="6">
        <v>300</v>
      </c>
      <c r="G13" s="6" t="s">
        <v>51</v>
      </c>
      <c r="H13" s="6" t="s">
        <v>76</v>
      </c>
    </row>
    <row r="14" spans="1:8" ht="36" x14ac:dyDescent="0.25">
      <c r="A14" s="6">
        <v>13</v>
      </c>
      <c r="B14" s="6">
        <v>2022</v>
      </c>
      <c r="C14" s="6" t="s">
        <v>73</v>
      </c>
      <c r="D14" s="6" t="s">
        <v>75</v>
      </c>
      <c r="E14" s="6" t="s">
        <v>80</v>
      </c>
      <c r="F14" s="6">
        <v>600</v>
      </c>
      <c r="G14" s="6" t="s">
        <v>51</v>
      </c>
      <c r="H14" s="6" t="s">
        <v>77</v>
      </c>
    </row>
    <row r="15" spans="1:8" ht="54" x14ac:dyDescent="0.25">
      <c r="A15" s="6">
        <v>14</v>
      </c>
      <c r="B15" s="6">
        <v>2022</v>
      </c>
      <c r="C15" s="6" t="s">
        <v>73</v>
      </c>
      <c r="D15" s="6" t="s">
        <v>74</v>
      </c>
      <c r="E15" s="6" t="s">
        <v>81</v>
      </c>
      <c r="F15" s="6">
        <v>1000</v>
      </c>
      <c r="G15" s="6" t="s">
        <v>51</v>
      </c>
      <c r="H15" s="6" t="s">
        <v>77</v>
      </c>
    </row>
    <row r="16" spans="1:8" ht="54" x14ac:dyDescent="0.25">
      <c r="A16" s="6">
        <v>15</v>
      </c>
      <c r="B16" s="6">
        <v>2022</v>
      </c>
      <c r="C16" s="6" t="s">
        <v>120</v>
      </c>
      <c r="D16" s="6" t="s">
        <v>121</v>
      </c>
      <c r="E16" s="6" t="s">
        <v>122</v>
      </c>
      <c r="F16" s="6">
        <v>1500</v>
      </c>
      <c r="G16" s="6" t="s">
        <v>51</v>
      </c>
      <c r="H16" s="6" t="s">
        <v>132</v>
      </c>
    </row>
    <row r="17" spans="1:8" ht="54" x14ac:dyDescent="0.25">
      <c r="A17" s="6">
        <v>16</v>
      </c>
      <c r="B17" s="6">
        <v>2022</v>
      </c>
      <c r="C17" s="6" t="s">
        <v>123</v>
      </c>
      <c r="D17" s="6" t="s">
        <v>124</v>
      </c>
      <c r="E17" s="6" t="s">
        <v>125</v>
      </c>
      <c r="F17" s="6">
        <v>5000</v>
      </c>
      <c r="G17" s="6" t="s">
        <v>51</v>
      </c>
      <c r="H17" s="6" t="s">
        <v>134</v>
      </c>
    </row>
    <row r="18" spans="1:8" ht="72" x14ac:dyDescent="0.25">
      <c r="A18" s="6">
        <v>17</v>
      </c>
      <c r="B18" s="6">
        <v>2022</v>
      </c>
      <c r="C18" s="6" t="s">
        <v>126</v>
      </c>
      <c r="D18" s="6" t="s">
        <v>127</v>
      </c>
      <c r="E18" s="6" t="s">
        <v>128</v>
      </c>
      <c r="F18" s="6">
        <v>2000</v>
      </c>
      <c r="G18" s="6" t="s">
        <v>51</v>
      </c>
      <c r="H18" s="6" t="s">
        <v>133</v>
      </c>
    </row>
    <row r="19" spans="1:8" ht="90" x14ac:dyDescent="0.25">
      <c r="A19" s="6">
        <v>18</v>
      </c>
      <c r="B19" s="6">
        <v>2022</v>
      </c>
      <c r="C19" s="6" t="s">
        <v>129</v>
      </c>
      <c r="D19" s="6" t="s">
        <v>130</v>
      </c>
      <c r="E19" s="6" t="s">
        <v>131</v>
      </c>
      <c r="F19" s="6">
        <v>10000</v>
      </c>
      <c r="G19" s="6" t="s">
        <v>51</v>
      </c>
      <c r="H19" s="6" t="s">
        <v>135</v>
      </c>
    </row>
    <row r="20" spans="1:8" ht="54" x14ac:dyDescent="0.25">
      <c r="A20" s="6">
        <v>19</v>
      </c>
      <c r="B20" s="6">
        <v>2022</v>
      </c>
      <c r="C20" s="6" t="s">
        <v>140</v>
      </c>
      <c r="D20" s="6" t="s">
        <v>141</v>
      </c>
      <c r="E20" s="6" t="s">
        <v>142</v>
      </c>
      <c r="F20" s="6">
        <v>7500</v>
      </c>
      <c r="G20" s="6" t="s">
        <v>51</v>
      </c>
      <c r="H20" s="6" t="s">
        <v>143</v>
      </c>
    </row>
    <row r="21" spans="1:8" ht="360" x14ac:dyDescent="0.25">
      <c r="A21" s="6">
        <v>20</v>
      </c>
      <c r="B21" s="6">
        <v>2023</v>
      </c>
      <c r="C21" s="6" t="s">
        <v>117</v>
      </c>
      <c r="D21" s="6" t="s">
        <v>44</v>
      </c>
      <c r="E21" s="6" t="s">
        <v>118</v>
      </c>
      <c r="F21" s="6">
        <v>48000</v>
      </c>
      <c r="G21" s="6" t="s">
        <v>51</v>
      </c>
      <c r="H21" s="6" t="s">
        <v>116</v>
      </c>
    </row>
    <row r="22" spans="1:8" ht="54" x14ac:dyDescent="0.25">
      <c r="A22" s="6">
        <v>21</v>
      </c>
      <c r="B22" s="6">
        <v>2023</v>
      </c>
      <c r="C22" s="6" t="s">
        <v>63</v>
      </c>
      <c r="D22" s="6" t="s">
        <v>65</v>
      </c>
      <c r="E22" s="6" t="s">
        <v>66</v>
      </c>
      <c r="F22" s="6">
        <v>1500</v>
      </c>
      <c r="G22" s="6" t="s">
        <v>51</v>
      </c>
      <c r="H22" s="6" t="s">
        <v>61</v>
      </c>
    </row>
    <row r="23" spans="1:8" ht="72" x14ac:dyDescent="0.25">
      <c r="A23" s="6">
        <v>22</v>
      </c>
      <c r="B23" s="6">
        <v>2023</v>
      </c>
      <c r="C23" s="6" t="s">
        <v>64</v>
      </c>
      <c r="D23" s="6" t="s">
        <v>64</v>
      </c>
      <c r="E23" s="6" t="s">
        <v>67</v>
      </c>
      <c r="F23" s="6">
        <v>10000</v>
      </c>
      <c r="G23" s="6" t="s">
        <v>51</v>
      </c>
      <c r="H23" s="6" t="s">
        <v>59</v>
      </c>
    </row>
    <row r="24" spans="1:8" ht="54" x14ac:dyDescent="0.25">
      <c r="A24" s="6">
        <v>23</v>
      </c>
      <c r="B24" s="6">
        <v>2023</v>
      </c>
      <c r="C24" s="6" t="s">
        <v>73</v>
      </c>
      <c r="D24" s="6" t="s">
        <v>75</v>
      </c>
      <c r="E24" s="6" t="s">
        <v>83</v>
      </c>
      <c r="F24" s="6">
        <v>1500</v>
      </c>
      <c r="G24" s="6" t="s">
        <v>51</v>
      </c>
      <c r="H24" s="6" t="s">
        <v>77</v>
      </c>
    </row>
    <row r="25" spans="1:8" ht="54" x14ac:dyDescent="0.25">
      <c r="A25" s="6">
        <v>24</v>
      </c>
      <c r="B25" s="6">
        <v>2023</v>
      </c>
      <c r="C25" s="6" t="s">
        <v>73</v>
      </c>
      <c r="D25" s="6" t="s">
        <v>75</v>
      </c>
      <c r="E25" s="6" t="s">
        <v>82</v>
      </c>
      <c r="F25" s="6">
        <v>500</v>
      </c>
      <c r="G25" s="6" t="s">
        <v>51</v>
      </c>
      <c r="H25" s="6" t="s">
        <v>77</v>
      </c>
    </row>
    <row r="26" spans="1:8" ht="36" x14ac:dyDescent="0.25">
      <c r="A26" s="6">
        <v>25</v>
      </c>
      <c r="B26" s="6">
        <v>2023</v>
      </c>
      <c r="C26" s="6" t="s">
        <v>84</v>
      </c>
      <c r="D26" s="6" t="s">
        <v>86</v>
      </c>
      <c r="E26" s="6" t="s">
        <v>85</v>
      </c>
      <c r="F26" s="6">
        <v>20000</v>
      </c>
      <c r="G26" s="6" t="s">
        <v>51</v>
      </c>
      <c r="H26" s="6" t="s">
        <v>61</v>
      </c>
    </row>
    <row r="27" spans="1:8" ht="72" x14ac:dyDescent="0.25">
      <c r="A27" s="6">
        <v>26</v>
      </c>
      <c r="B27" s="6">
        <v>2023</v>
      </c>
      <c r="C27" s="6" t="s">
        <v>149</v>
      </c>
      <c r="D27" s="6" t="s">
        <v>146</v>
      </c>
      <c r="E27" s="6" t="s">
        <v>147</v>
      </c>
      <c r="F27" s="6">
        <v>25000</v>
      </c>
      <c r="G27" s="6" t="s">
        <v>51</v>
      </c>
      <c r="H27" s="6" t="s">
        <v>148</v>
      </c>
    </row>
    <row r="28" spans="1:8" ht="30" x14ac:dyDescent="0.25">
      <c r="A28" s="6">
        <v>27</v>
      </c>
      <c r="B28" s="6">
        <v>2023</v>
      </c>
      <c r="C28" s="10" t="s">
        <v>157</v>
      </c>
      <c r="D28" s="12" t="s">
        <v>153</v>
      </c>
      <c r="E28" s="11" t="s">
        <v>154</v>
      </c>
      <c r="F28" s="6">
        <v>10000</v>
      </c>
      <c r="G28" s="6" t="s">
        <v>51</v>
      </c>
      <c r="H28" s="6" t="s">
        <v>56</v>
      </c>
    </row>
    <row r="29" spans="1:8" ht="51" x14ac:dyDescent="0.25">
      <c r="A29" s="13">
        <v>28</v>
      </c>
      <c r="B29" s="9">
        <v>2023</v>
      </c>
      <c r="C29" s="14" t="s">
        <v>158</v>
      </c>
      <c r="D29" s="15" t="s">
        <v>155</v>
      </c>
      <c r="E29" s="16" t="s">
        <v>156</v>
      </c>
      <c r="F29" s="9">
        <v>6000</v>
      </c>
      <c r="G29" s="13" t="s">
        <v>51</v>
      </c>
      <c r="H29" s="9" t="s">
        <v>61</v>
      </c>
    </row>
    <row r="30" spans="1:8" ht="108" x14ac:dyDescent="0.25">
      <c r="A30" s="6">
        <v>29</v>
      </c>
      <c r="B30" s="6" t="s">
        <v>145</v>
      </c>
      <c r="C30" s="6" t="s">
        <v>144</v>
      </c>
      <c r="D30" s="6" t="s">
        <v>150</v>
      </c>
      <c r="E30" s="6" t="s">
        <v>151</v>
      </c>
      <c r="F30" s="6">
        <v>80000</v>
      </c>
      <c r="G30" s="6" t="s">
        <v>51</v>
      </c>
      <c r="H30" s="6" t="s">
        <v>152</v>
      </c>
    </row>
    <row r="31" spans="1:8" ht="18" x14ac:dyDescent="0.25">
      <c r="E31" s="8" t="s">
        <v>159</v>
      </c>
      <c r="F31" s="6">
        <f>SUM(F2:F30)</f>
        <v>452900</v>
      </c>
    </row>
  </sheetData>
  <sortState ref="A2:H30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RowHeight="15" x14ac:dyDescent="0.25"/>
  <cols>
    <col min="1" max="1" width="9.42578125" customWidth="1"/>
    <col min="2" max="2" width="11.7109375" customWidth="1"/>
    <col min="3" max="3" width="28.42578125" customWidth="1"/>
    <col min="4" max="4" width="21.5703125" customWidth="1"/>
    <col min="5" max="5" width="17.5703125" customWidth="1"/>
    <col min="6" max="6" width="12.85546875" customWidth="1"/>
    <col min="7" max="7" width="21.7109375" customWidth="1"/>
    <col min="8" max="8" width="19.42578125" customWidth="1"/>
  </cols>
  <sheetData>
    <row r="1" spans="1:8" ht="54" x14ac:dyDescent="0.35">
      <c r="A1" s="2" t="s">
        <v>38</v>
      </c>
      <c r="B1" s="5" t="s">
        <v>39</v>
      </c>
      <c r="C1" s="2" t="s">
        <v>40</v>
      </c>
      <c r="D1" s="5" t="s">
        <v>41</v>
      </c>
      <c r="E1" s="5" t="s">
        <v>42</v>
      </c>
      <c r="F1" s="5" t="s">
        <v>119</v>
      </c>
      <c r="G1" s="5" t="s">
        <v>50</v>
      </c>
      <c r="H1" s="5" t="s">
        <v>43</v>
      </c>
    </row>
    <row r="2" spans="1:8" ht="36" x14ac:dyDescent="0.25">
      <c r="A2" s="6">
        <v>1</v>
      </c>
      <c r="B2" s="6">
        <v>2022</v>
      </c>
      <c r="C2" s="6" t="s">
        <v>93</v>
      </c>
      <c r="D2" s="6" t="s">
        <v>88</v>
      </c>
      <c r="E2" s="6" t="s">
        <v>90</v>
      </c>
      <c r="F2" s="6">
        <v>500</v>
      </c>
      <c r="G2" s="6" t="s">
        <v>87</v>
      </c>
      <c r="H2" s="6" t="s">
        <v>91</v>
      </c>
    </row>
    <row r="3" spans="1:8" ht="36" x14ac:dyDescent="0.25">
      <c r="A3" s="6">
        <v>2</v>
      </c>
      <c r="B3" s="6">
        <v>2022</v>
      </c>
      <c r="C3" s="6" t="s">
        <v>89</v>
      </c>
      <c r="D3" s="6" t="s">
        <v>88</v>
      </c>
      <c r="E3" s="6" t="s">
        <v>90</v>
      </c>
      <c r="F3" s="6">
        <v>400</v>
      </c>
      <c r="G3" s="6" t="s">
        <v>87</v>
      </c>
      <c r="H3" s="6" t="s">
        <v>92</v>
      </c>
    </row>
    <row r="4" spans="1:8" ht="36" x14ac:dyDescent="0.25">
      <c r="A4" s="6">
        <v>3</v>
      </c>
      <c r="B4" s="6">
        <v>2023</v>
      </c>
      <c r="C4" s="6" t="s">
        <v>89</v>
      </c>
      <c r="D4" s="6" t="s">
        <v>88</v>
      </c>
      <c r="E4" s="6" t="s">
        <v>94</v>
      </c>
      <c r="F4" s="6">
        <v>75</v>
      </c>
      <c r="G4" s="6" t="s">
        <v>87</v>
      </c>
      <c r="H4" s="6" t="s">
        <v>59</v>
      </c>
    </row>
    <row r="5" spans="1:8" ht="36" x14ac:dyDescent="0.25">
      <c r="A5" s="6">
        <v>4</v>
      </c>
      <c r="B5" s="6">
        <v>2023</v>
      </c>
      <c r="C5" s="6" t="s">
        <v>93</v>
      </c>
      <c r="D5" s="6" t="s">
        <v>88</v>
      </c>
      <c r="E5" s="6" t="s">
        <v>94</v>
      </c>
      <c r="F5" s="6">
        <v>500</v>
      </c>
      <c r="G5" s="6" t="s">
        <v>87</v>
      </c>
      <c r="H5" s="6" t="s">
        <v>91</v>
      </c>
    </row>
    <row r="6" spans="1:8" ht="36" x14ac:dyDescent="0.25">
      <c r="A6" s="6">
        <v>5</v>
      </c>
      <c r="B6" s="6">
        <v>2022</v>
      </c>
      <c r="C6" s="6" t="s">
        <v>97</v>
      </c>
      <c r="D6" s="6" t="s">
        <v>96</v>
      </c>
      <c r="E6" s="6" t="s">
        <v>98</v>
      </c>
      <c r="F6" s="6">
        <v>200</v>
      </c>
      <c r="G6" s="6" t="s">
        <v>87</v>
      </c>
      <c r="H6" s="6" t="s">
        <v>95</v>
      </c>
    </row>
    <row r="7" spans="1:8" ht="36" x14ac:dyDescent="0.25">
      <c r="E7" s="9" t="s">
        <v>160</v>
      </c>
      <c r="F7" s="6">
        <f>SUM(F2:F6)</f>
        <v>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9"/>
  <sheetViews>
    <sheetView workbookViewId="0">
      <selection activeCell="B13" sqref="B13"/>
    </sheetView>
  </sheetViews>
  <sheetFormatPr defaultRowHeight="15" x14ac:dyDescent="0.25"/>
  <cols>
    <col min="1" max="1" width="14.42578125" bestFit="1" customWidth="1"/>
    <col min="4" max="4" width="22" bestFit="1" customWidth="1"/>
    <col min="6" max="6" width="19" bestFit="1" customWidth="1"/>
    <col min="11" max="11" width="10.5703125" bestFit="1" customWidth="1"/>
  </cols>
  <sheetData>
    <row r="4" spans="1:17" x14ac:dyDescent="0.25">
      <c r="A4" t="s">
        <v>0</v>
      </c>
      <c r="D4" t="s">
        <v>9</v>
      </c>
      <c r="E4" t="s">
        <v>14</v>
      </c>
      <c r="G4" t="s">
        <v>15</v>
      </c>
      <c r="K4" t="s">
        <v>18</v>
      </c>
      <c r="Q4" t="s">
        <v>25</v>
      </c>
    </row>
    <row r="5" spans="1:17" x14ac:dyDescent="0.25">
      <c r="A5" t="s">
        <v>1</v>
      </c>
      <c r="B5" s="1">
        <v>1500</v>
      </c>
      <c r="D5" t="s">
        <v>10</v>
      </c>
      <c r="E5" s="1">
        <v>8000</v>
      </c>
      <c r="F5" t="s">
        <v>32</v>
      </c>
      <c r="G5">
        <v>500</v>
      </c>
      <c r="H5" t="s">
        <v>13</v>
      </c>
      <c r="I5">
        <v>5000</v>
      </c>
      <c r="K5" t="s">
        <v>19</v>
      </c>
      <c r="L5">
        <v>20000</v>
      </c>
      <c r="N5" t="s">
        <v>23</v>
      </c>
      <c r="Q5">
        <v>2</v>
      </c>
    </row>
    <row r="6" spans="1:17" x14ac:dyDescent="0.25">
      <c r="B6" s="1">
        <v>500</v>
      </c>
      <c r="D6" t="s">
        <v>11</v>
      </c>
      <c r="E6" s="1">
        <v>12000</v>
      </c>
      <c r="F6" t="s">
        <v>33</v>
      </c>
      <c r="G6">
        <v>400</v>
      </c>
      <c r="K6" t="s">
        <v>20</v>
      </c>
      <c r="L6">
        <v>50000</v>
      </c>
      <c r="N6" t="s">
        <v>24</v>
      </c>
      <c r="O6">
        <v>175000</v>
      </c>
    </row>
    <row r="7" spans="1:17" x14ac:dyDescent="0.25">
      <c r="A7" t="s">
        <v>2</v>
      </c>
      <c r="B7" s="1">
        <v>5000</v>
      </c>
      <c r="D7" t="s">
        <v>12</v>
      </c>
      <c r="E7" s="1">
        <v>48000</v>
      </c>
      <c r="F7" t="s">
        <v>34</v>
      </c>
      <c r="G7">
        <v>300</v>
      </c>
      <c r="K7" t="s">
        <v>21</v>
      </c>
      <c r="L7">
        <v>1000000</v>
      </c>
    </row>
    <row r="8" spans="1:17" x14ac:dyDescent="0.25">
      <c r="A8" t="s">
        <v>3</v>
      </c>
      <c r="B8" s="1">
        <v>2000</v>
      </c>
      <c r="D8" t="s">
        <v>16</v>
      </c>
      <c r="E8" s="1">
        <v>40000</v>
      </c>
      <c r="F8" t="s">
        <v>35</v>
      </c>
      <c r="G8">
        <v>300</v>
      </c>
      <c r="K8" t="s">
        <v>22</v>
      </c>
      <c r="L8">
        <v>500000</v>
      </c>
    </row>
    <row r="9" spans="1:17" x14ac:dyDescent="0.25">
      <c r="A9" t="s">
        <v>4</v>
      </c>
      <c r="B9" s="1">
        <v>10000</v>
      </c>
      <c r="D9" t="s">
        <v>17</v>
      </c>
      <c r="E9" s="1">
        <v>1300</v>
      </c>
      <c r="F9" t="s">
        <v>36</v>
      </c>
      <c r="G9">
        <v>75</v>
      </c>
      <c r="K9" t="s">
        <v>26</v>
      </c>
      <c r="L9">
        <v>25000</v>
      </c>
    </row>
    <row r="10" spans="1:17" x14ac:dyDescent="0.25">
      <c r="A10" t="s">
        <v>5</v>
      </c>
      <c r="B10" s="1">
        <v>7500</v>
      </c>
      <c r="E10" s="1">
        <v>600</v>
      </c>
      <c r="F10" t="s">
        <v>37</v>
      </c>
      <c r="G10">
        <v>100</v>
      </c>
    </row>
    <row r="11" spans="1:17" x14ac:dyDescent="0.25">
      <c r="A11" t="s">
        <v>6</v>
      </c>
      <c r="B11">
        <v>10000</v>
      </c>
      <c r="D11" t="s">
        <v>27</v>
      </c>
      <c r="E11" s="1">
        <v>27500</v>
      </c>
    </row>
    <row r="12" spans="1:17" x14ac:dyDescent="0.25">
      <c r="A12" t="s">
        <v>7</v>
      </c>
      <c r="B12">
        <v>6000</v>
      </c>
      <c r="D12" t="s">
        <v>22</v>
      </c>
      <c r="E12" s="1">
        <v>25000</v>
      </c>
    </row>
    <row r="13" spans="1:17" x14ac:dyDescent="0.25">
      <c r="A13" t="s">
        <v>8</v>
      </c>
      <c r="B13" s="1">
        <v>80000</v>
      </c>
      <c r="D13" t="s">
        <v>28</v>
      </c>
      <c r="E13" s="1">
        <v>7500</v>
      </c>
    </row>
    <row r="14" spans="1:17" x14ac:dyDescent="0.25">
      <c r="B14">
        <f>SUM(B5:B13)</f>
        <v>122500</v>
      </c>
      <c r="D14" t="s">
        <v>29</v>
      </c>
      <c r="E14" s="1">
        <v>10000</v>
      </c>
    </row>
    <row r="15" spans="1:17" x14ac:dyDescent="0.25">
      <c r="D15" t="s">
        <v>30</v>
      </c>
      <c r="E15" s="1">
        <v>2000</v>
      </c>
    </row>
    <row r="16" spans="1:17" x14ac:dyDescent="0.25">
      <c r="D16" t="s">
        <v>31</v>
      </c>
      <c r="E16" s="1">
        <v>1500</v>
      </c>
    </row>
    <row r="17" spans="3:5" x14ac:dyDescent="0.25">
      <c r="E17">
        <f>SUM(E5:E16)</f>
        <v>183400</v>
      </c>
    </row>
    <row r="19" spans="3:5" x14ac:dyDescent="0.25">
      <c r="C19">
        <f>E17+B14</f>
        <v>305900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</vt:lpstr>
      <vt:lpstr>INTERNATIONAL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2023-03-31T12:33:30Z</dcterms:created>
  <dcterms:modified xsi:type="dcterms:W3CDTF">2023-09-08T04:39:37Z</dcterms:modified>
</cp:coreProperties>
</file>