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697344\Documents\Comex PPG\Documentacion\"/>
    </mc:Choice>
  </mc:AlternateContent>
  <bookViews>
    <workbookView xWindow="0" yWindow="0" windowWidth="19200" windowHeight="7050"/>
  </bookViews>
  <sheets>
    <sheet name="Cronograma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F65" i="2" l="1"/>
  <c r="F60" i="2" s="1"/>
  <c r="F64" i="2"/>
  <c r="F63" i="2"/>
  <c r="F62" i="2"/>
  <c r="F61" i="2"/>
  <c r="E60" i="2"/>
  <c r="D60" i="2"/>
  <c r="F59" i="2"/>
  <c r="F54" i="2" s="1"/>
  <c r="F58" i="2"/>
  <c r="F57" i="2"/>
  <c r="F56" i="2"/>
  <c r="F55" i="2"/>
  <c r="E54" i="2"/>
  <c r="D54" i="2"/>
  <c r="F53" i="2"/>
  <c r="F50" i="2" s="1"/>
  <c r="F52" i="2"/>
  <c r="F51" i="2"/>
  <c r="E50" i="2"/>
  <c r="D50" i="2"/>
  <c r="F49" i="2"/>
  <c r="F45" i="2" s="1"/>
  <c r="F48" i="2"/>
  <c r="F47" i="2"/>
  <c r="F46" i="2"/>
  <c r="E45" i="2"/>
  <c r="D45" i="2"/>
  <c r="F44" i="2"/>
  <c r="F29" i="2" s="1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E29" i="2"/>
  <c r="D29" i="2"/>
  <c r="F28" i="2"/>
  <c r="F26" i="2" s="1"/>
  <c r="F27" i="2"/>
  <c r="E26" i="2"/>
  <c r="D26" i="2"/>
  <c r="F25" i="2"/>
  <c r="F24" i="2"/>
  <c r="F23" i="2"/>
  <c r="F22" i="2"/>
  <c r="F21" i="2"/>
  <c r="F20" i="2"/>
  <c r="F19" i="2"/>
  <c r="F18" i="2"/>
  <c r="F17" i="2"/>
  <c r="F16" i="2"/>
  <c r="F15" i="2"/>
</calcChain>
</file>

<file path=xl/comments1.xml><?xml version="1.0" encoding="utf-8"?>
<comments xmlns="http://schemas.openxmlformats.org/spreadsheetml/2006/main">
  <authors>
    <author>Diaz Bautista, Sara Anahi</author>
  </authors>
  <commentList>
    <comment ref="H44" authorId="0" shapeId="0">
      <text>
        <r>
          <rPr>
            <b/>
            <sz val="9"/>
            <color indexed="81"/>
            <rFont val="Tahoma"/>
            <family val="2"/>
          </rPr>
          <t>Diaz Bautista, Sara Anahi:</t>
        </r>
        <r>
          <rPr>
            <sz val="9"/>
            <color indexed="81"/>
            <rFont val="Tahoma"/>
            <family val="2"/>
          </rPr>
          <t xml:space="preserve">
10 días aparir de la ultima facturación</t>
        </r>
      </text>
    </comment>
  </commentList>
</comments>
</file>

<file path=xl/sharedStrings.xml><?xml version="1.0" encoding="utf-8"?>
<sst xmlns="http://schemas.openxmlformats.org/spreadsheetml/2006/main" count="483" uniqueCount="131">
  <si>
    <t>ID</t>
  </si>
  <si>
    <t>ID_Padre</t>
  </si>
  <si>
    <t>Actividad</t>
  </si>
  <si>
    <t>Duracion</t>
  </si>
  <si>
    <t>Inicio</t>
  </si>
  <si>
    <t>Final</t>
  </si>
  <si>
    <t>T_Optimista</t>
  </si>
  <si>
    <t>T_Pesimista</t>
  </si>
  <si>
    <t>Predecesor</t>
  </si>
  <si>
    <t>Correo_Responsable</t>
  </si>
  <si>
    <t>Correo_Responsable_2</t>
  </si>
  <si>
    <t>Porcentaje</t>
  </si>
  <si>
    <t>Tipo_Flujo</t>
  </si>
  <si>
    <t>Incluir</t>
  </si>
  <si>
    <t>1</t>
  </si>
  <si>
    <t>0</t>
  </si>
  <si>
    <t>Campañas</t>
  </si>
  <si>
    <t>27.00</t>
  </si>
  <si>
    <t>13/02/2019</t>
  </si>
  <si>
    <t>28.00</t>
  </si>
  <si>
    <t>Si</t>
  </si>
  <si>
    <t>2</t>
  </si>
  <si>
    <t xml:space="preserve">   Planeación de Campaña</t>
  </si>
  <si>
    <t>3.00</t>
  </si>
  <si>
    <t>09/01/2019</t>
  </si>
  <si>
    <t>100.00</t>
  </si>
  <si>
    <t>3</t>
  </si>
  <si>
    <t xml:space="preserve">      Cargar cronograma de actividades en sistema</t>
  </si>
  <si>
    <t>0.50</t>
  </si>
  <si>
    <t>eGutierrezT@ppg.com</t>
  </si>
  <si>
    <t>ogardunom@ppg.com</t>
  </si>
  <si>
    <t>Archivo</t>
  </si>
  <si>
    <t>4</t>
  </si>
  <si>
    <t xml:space="preserve">      Cargar archivos de Productos, clientes y tiendas a participar</t>
  </si>
  <si>
    <t>07/01/2019</t>
  </si>
  <si>
    <t>5</t>
  </si>
  <si>
    <t xml:space="preserve">      Generar y cargar escenarios de estimación</t>
  </si>
  <si>
    <t>08/01/2019</t>
  </si>
  <si>
    <t>10</t>
  </si>
  <si>
    <t>ASolorzanoTapia@ppg.com</t>
  </si>
  <si>
    <t>egutierrezt@ppg.com</t>
  </si>
  <si>
    <t>6</t>
  </si>
  <si>
    <t xml:space="preserve">      Aprobar escenario de estimación</t>
  </si>
  <si>
    <t>RCamperoPerez@ppg.com</t>
  </si>
  <si>
    <t>Aprobacion</t>
  </si>
  <si>
    <t>7</t>
  </si>
  <si>
    <t xml:space="preserve">      Generar analisis de rentabilidad</t>
  </si>
  <si>
    <t>JPerezOrtega@ppg.com</t>
  </si>
  <si>
    <t>8</t>
  </si>
  <si>
    <t xml:space="preserve">      Autorizar analisis de rentabilidad</t>
  </si>
  <si>
    <t>9</t>
  </si>
  <si>
    <t xml:space="preserve">   Configuración de Sistemas y Colaboración con Logística</t>
  </si>
  <si>
    <t>1.50</t>
  </si>
  <si>
    <t>10/01/2019</t>
  </si>
  <si>
    <t>11/01/2019</t>
  </si>
  <si>
    <t xml:space="preserve">      Preparar inventario de producto para campaña</t>
  </si>
  <si>
    <t>20</t>
  </si>
  <si>
    <t>11</t>
  </si>
  <si>
    <t xml:space="preserve">      Generar parametrización en oracle</t>
  </si>
  <si>
    <t>12</t>
  </si>
  <si>
    <t xml:space="preserve">      Generar parametrización en Gran Red</t>
  </si>
  <si>
    <t>13</t>
  </si>
  <si>
    <t xml:space="preserve">   Desarrollo de artes</t>
  </si>
  <si>
    <t>5.50</t>
  </si>
  <si>
    <t>18/01/2019</t>
  </si>
  <si>
    <t>18.18</t>
  </si>
  <si>
    <t>14</t>
  </si>
  <si>
    <t xml:space="preserve">      Generar legales de campaña</t>
  </si>
  <si>
    <t xml:space="preserve">      Autorizar legales de campaña</t>
  </si>
  <si>
    <t>0.00</t>
  </si>
  <si>
    <t>16</t>
  </si>
  <si>
    <t xml:space="preserve">      Generar propuesta de material POP</t>
  </si>
  <si>
    <t xml:space="preserve">      Aprobar material POP</t>
  </si>
  <si>
    <t xml:space="preserve">      Definir kit de POP de acuerdo a mecánica y productos a comunicar</t>
  </si>
  <si>
    <t xml:space="preserve">      Desarrollar Brief creativo</t>
  </si>
  <si>
    <t xml:space="preserve">      Elaborar propuesta de arte rector</t>
  </si>
  <si>
    <t xml:space="preserve">      Aprobación de arte rector</t>
  </si>
  <si>
    <t>22</t>
  </si>
  <si>
    <t xml:space="preserve">      Desarrollar adaptaciones de artes de POP de acuerdo a mecánica</t>
  </si>
  <si>
    <t xml:space="preserve">      Autorizar artes de POP</t>
  </si>
  <si>
    <t xml:space="preserve">      Enviar artes de POP autorizados en alta y PDF</t>
  </si>
  <si>
    <t>Actualizar</t>
  </si>
  <si>
    <t xml:space="preserve">   Exhibición de tienda </t>
  </si>
  <si>
    <t xml:space="preserve">      Generar guía de colocación y merchandising</t>
  </si>
  <si>
    <t xml:space="preserve">      Aprobación de Guía de Colocación</t>
  </si>
  <si>
    <t xml:space="preserve">   Administración de POP </t>
  </si>
  <si>
    <t xml:space="preserve">      Solicitud de códigos de POP y kits</t>
  </si>
  <si>
    <t xml:space="preserve">      Entrega de códigos de material POP</t>
  </si>
  <si>
    <t xml:space="preserve">      Solicitar cantidad de kit por mecanica y alcance territorial o cliente</t>
  </si>
  <si>
    <t xml:space="preserve">      Enviar tabla con cantidades de kit para generar SI</t>
  </si>
  <si>
    <t xml:space="preserve">      Gestionar SI aprobada</t>
  </si>
  <si>
    <t>30,32</t>
  </si>
  <si>
    <t xml:space="preserve">      Liberar Orden de compra</t>
  </si>
  <si>
    <t xml:space="preserve">      Firmar prueba de color</t>
  </si>
  <si>
    <t>24,34</t>
  </si>
  <si>
    <t xml:space="preserve">      Monitorear Producción y maquila de POP</t>
  </si>
  <si>
    <t xml:space="preserve">      Solicitar alta de precios de POP</t>
  </si>
  <si>
    <t xml:space="preserve">      Dar de alta precios de POP</t>
  </si>
  <si>
    <t xml:space="preserve">      Confirmar tabla de traspasos</t>
  </si>
  <si>
    <t xml:space="preserve">      Generar traspasos</t>
  </si>
  <si>
    <t>35,39</t>
  </si>
  <si>
    <t>41</t>
  </si>
  <si>
    <t xml:space="preserve">      Enviar archivos para facturación a ejecutivos de ATC</t>
  </si>
  <si>
    <t xml:space="preserve">      Facturar a concesionario</t>
  </si>
  <si>
    <t xml:space="preserve">      Entrega de POP a concesionario</t>
  </si>
  <si>
    <t xml:space="preserve">   Comunicación Cliente</t>
  </si>
  <si>
    <t>45</t>
  </si>
  <si>
    <t xml:space="preserve">      Generar solicitud de circular</t>
  </si>
  <si>
    <t xml:space="preserve">      Generar propuesta de circular</t>
  </si>
  <si>
    <t xml:space="preserve">      Autorizar circular</t>
  </si>
  <si>
    <t xml:space="preserve">      Publicación de circular</t>
  </si>
  <si>
    <t xml:space="preserve">   Roll Out Capacitación</t>
  </si>
  <si>
    <t xml:space="preserve">      Entregar presentación para promoplanner</t>
  </si>
  <si>
    <t xml:space="preserve">      Generar promoplanner animado y Publicar en Publicomex</t>
  </si>
  <si>
    <t xml:space="preserve">      Generar roll out interno</t>
  </si>
  <si>
    <t xml:space="preserve">   Comunicación Consumidor</t>
  </si>
  <si>
    <t xml:space="preserve">      Generar Propuesta de Pauta Medios de Comunicación</t>
  </si>
  <si>
    <t>55</t>
  </si>
  <si>
    <t xml:space="preserve">      Aprobar Pauta Medios de Comunicación</t>
  </si>
  <si>
    <t>56</t>
  </si>
  <si>
    <t xml:space="preserve">      Gestionar el proceso de Compras para materiales de Amplificación</t>
  </si>
  <si>
    <t>57</t>
  </si>
  <si>
    <t xml:space="preserve">      Producir materiales de amplificación</t>
  </si>
  <si>
    <t xml:space="preserve">      Publicar en Publicomex artes de campaña y medios</t>
  </si>
  <si>
    <t xml:space="preserve">   Medios Digitales</t>
  </si>
  <si>
    <t xml:space="preserve">      Generar propuesta de medios Digital</t>
  </si>
  <si>
    <t>61</t>
  </si>
  <si>
    <t xml:space="preserve">      Aprobar propuesta de medios Digitales</t>
  </si>
  <si>
    <t xml:space="preserve">      Generar Materiales digitales</t>
  </si>
  <si>
    <t xml:space="preserve">      Aprobar materiales digitales</t>
  </si>
  <si>
    <t xml:space="preserve">      Implementar Campaña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</si>
</sst>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 applyBorder="0"/>
    <xf numFmtId="0" fontId="1" fillId="0" borderId="0"/>
  </cellStyleXfs>
  <cellXfs count="15">
    <xf numFmtId="0" fontId="0" fillId="0" borderId="0" xfId="0" applyNumberFormat="1" applyFill="1" applyAlignment="1" applyProtection="1"/>
    <xf numFmtId="0" fontId="0" fillId="2" borderId="0" xfId="0" applyFont="1" applyFill="1" applyAlignment="1"/>
    <xf numFmtId="0" fontId="0" fillId="0" borderId="0" xfId="0" applyAlignment="1"/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/>
    </xf>
    <xf numFmtId="0" fontId="4" fillId="0" borderId="2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4" fontId="6" fillId="3" borderId="1" xfId="0" applyNumberFormat="1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.1_Crono_Desc_NacMkt-IC-EDP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1:N65" totalsRowShown="0">
  <autoFilter ref="A1:N65"/>
  <tableColumns count="14">
    <tableColumn id="1" name="ID"/>
    <tableColumn id="2" name="ID_Padre"/>
    <tableColumn id="3" name="Actividad"/>
    <tableColumn id="4" name="Duracion"/>
    <tableColumn id="5" name="Inicio"/>
    <tableColumn id="6" name="Final"/>
    <tableColumn id="7" name="T_Optimista"/>
    <tableColumn id="8" name="T_Pesimista"/>
    <tableColumn id="9" name="Predecesor"/>
    <tableColumn id="10" name="Correo_Responsable"/>
    <tableColumn id="11" name="Correo_Responsable_2"/>
    <tableColumn id="12" name="Porcentaje"/>
    <tableColumn id="13" name="Tipo_Flujo"/>
    <tableColumn id="14" name="Inclui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F4" sqref="F4"/>
    </sheetView>
  </sheetViews>
  <sheetFormatPr baseColWidth="10" defaultColWidth="8.7265625" defaultRowHeight="14.5" x14ac:dyDescent="0.35"/>
  <cols>
    <col min="1" max="1" width="6.36328125" customWidth="1"/>
    <col min="2" max="2" width="12.36328125" customWidth="1"/>
    <col min="3" max="3" width="61.26953125" customWidth="1"/>
    <col min="4" max="4" width="12.26953125" customWidth="1"/>
    <col min="5" max="6" width="11.90625" customWidth="1"/>
    <col min="7" max="7" width="15" customWidth="1"/>
    <col min="8" max="8" width="14.7265625" customWidth="1"/>
    <col min="9" max="9" width="14.08984375" customWidth="1"/>
    <col min="10" max="10" width="25.36328125" customWidth="1"/>
    <col min="11" max="11" width="24.26953125" customWidth="1"/>
    <col min="12" max="12" width="13.7265625" customWidth="1"/>
    <col min="13" max="13" width="13.453125" customWidth="1"/>
    <col min="14" max="14" width="9.81640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 t="s">
        <v>17</v>
      </c>
      <c r="E2" t="s">
        <v>34</v>
      </c>
      <c r="F2" t="s">
        <v>18</v>
      </c>
      <c r="G2" t="s">
        <v>15</v>
      </c>
      <c r="H2" t="s">
        <v>15</v>
      </c>
      <c r="L2" t="s">
        <v>19</v>
      </c>
      <c r="N2" t="s">
        <v>20</v>
      </c>
    </row>
    <row r="3" spans="1:14" x14ac:dyDescent="0.35">
      <c r="A3" t="s">
        <v>21</v>
      </c>
      <c r="B3" t="s">
        <v>14</v>
      </c>
      <c r="C3" t="s">
        <v>22</v>
      </c>
      <c r="D3" t="s">
        <v>23</v>
      </c>
      <c r="E3" t="s">
        <v>34</v>
      </c>
      <c r="F3" t="s">
        <v>24</v>
      </c>
      <c r="G3" t="s">
        <v>15</v>
      </c>
      <c r="H3" t="s">
        <v>15</v>
      </c>
      <c r="L3" t="s">
        <v>25</v>
      </c>
      <c r="N3" t="s">
        <v>20</v>
      </c>
    </row>
    <row r="4" spans="1:14" x14ac:dyDescent="0.35">
      <c r="A4" t="s">
        <v>26</v>
      </c>
      <c r="B4" t="s">
        <v>21</v>
      </c>
      <c r="C4" t="s">
        <v>27</v>
      </c>
      <c r="D4" t="s">
        <v>28</v>
      </c>
      <c r="E4" t="s">
        <v>34</v>
      </c>
      <c r="F4" t="s">
        <v>18</v>
      </c>
      <c r="G4" t="s">
        <v>14</v>
      </c>
      <c r="H4" t="s">
        <v>21</v>
      </c>
      <c r="I4" t="s">
        <v>21</v>
      </c>
      <c r="J4" t="s">
        <v>29</v>
      </c>
      <c r="K4" t="s">
        <v>30</v>
      </c>
      <c r="L4" t="s">
        <v>25</v>
      </c>
      <c r="M4" t="s">
        <v>31</v>
      </c>
      <c r="N4" t="s">
        <v>20</v>
      </c>
    </row>
    <row r="5" spans="1:14" x14ac:dyDescent="0.35">
      <c r="A5" t="s">
        <v>32</v>
      </c>
      <c r="B5" t="s">
        <v>21</v>
      </c>
      <c r="C5" t="s">
        <v>33</v>
      </c>
      <c r="D5" t="s">
        <v>28</v>
      </c>
      <c r="E5" t="s">
        <v>34</v>
      </c>
      <c r="F5" t="s">
        <v>34</v>
      </c>
      <c r="G5" t="s">
        <v>14</v>
      </c>
      <c r="H5" t="s">
        <v>35</v>
      </c>
      <c r="I5" t="s">
        <v>26</v>
      </c>
      <c r="J5" t="s">
        <v>29</v>
      </c>
      <c r="K5" t="s">
        <v>30</v>
      </c>
      <c r="L5" t="s">
        <v>25</v>
      </c>
      <c r="M5" t="s">
        <v>31</v>
      </c>
      <c r="N5" t="s">
        <v>20</v>
      </c>
    </row>
    <row r="6" spans="1:14" x14ac:dyDescent="0.35">
      <c r="A6" t="s">
        <v>35</v>
      </c>
      <c r="B6" t="s">
        <v>21</v>
      </c>
      <c r="C6" t="s">
        <v>36</v>
      </c>
      <c r="D6" t="s">
        <v>28</v>
      </c>
      <c r="E6" t="s">
        <v>37</v>
      </c>
      <c r="F6" t="s">
        <v>37</v>
      </c>
      <c r="G6" t="s">
        <v>35</v>
      </c>
      <c r="H6" t="s">
        <v>38</v>
      </c>
      <c r="I6" t="s">
        <v>32</v>
      </c>
      <c r="J6" t="s">
        <v>39</v>
      </c>
      <c r="K6" t="s">
        <v>40</v>
      </c>
      <c r="L6" t="s">
        <v>25</v>
      </c>
      <c r="M6" t="s">
        <v>31</v>
      </c>
      <c r="N6" t="s">
        <v>20</v>
      </c>
    </row>
    <row r="7" spans="1:14" x14ac:dyDescent="0.35">
      <c r="A7" t="s">
        <v>41</v>
      </c>
      <c r="B7" t="s">
        <v>21</v>
      </c>
      <c r="C7" t="s">
        <v>42</v>
      </c>
      <c r="D7" t="s">
        <v>28</v>
      </c>
      <c r="E7" t="s">
        <v>37</v>
      </c>
      <c r="F7" t="s">
        <v>37</v>
      </c>
      <c r="G7" t="s">
        <v>14</v>
      </c>
      <c r="H7" t="s">
        <v>26</v>
      </c>
      <c r="I7" t="s">
        <v>35</v>
      </c>
      <c r="J7" t="s">
        <v>43</v>
      </c>
      <c r="K7" t="s">
        <v>40</v>
      </c>
      <c r="L7" t="s">
        <v>25</v>
      </c>
      <c r="M7" t="s">
        <v>44</v>
      </c>
      <c r="N7" t="s">
        <v>20</v>
      </c>
    </row>
    <row r="8" spans="1:14" x14ac:dyDescent="0.35">
      <c r="A8" t="s">
        <v>45</v>
      </c>
      <c r="B8" t="s">
        <v>21</v>
      </c>
      <c r="C8" t="s">
        <v>46</v>
      </c>
      <c r="D8" t="s">
        <v>28</v>
      </c>
      <c r="E8" t="s">
        <v>24</v>
      </c>
      <c r="F8" t="s">
        <v>24</v>
      </c>
      <c r="G8" t="s">
        <v>35</v>
      </c>
      <c r="H8" t="s">
        <v>38</v>
      </c>
      <c r="I8" t="s">
        <v>41</v>
      </c>
      <c r="J8" t="s">
        <v>47</v>
      </c>
      <c r="K8" t="s">
        <v>40</v>
      </c>
      <c r="L8" t="s">
        <v>25</v>
      </c>
      <c r="M8" t="s">
        <v>31</v>
      </c>
      <c r="N8" t="s">
        <v>20</v>
      </c>
    </row>
    <row r="9" spans="1:14" x14ac:dyDescent="0.35">
      <c r="A9" t="s">
        <v>48</v>
      </c>
      <c r="B9" t="s">
        <v>21</v>
      </c>
      <c r="C9" t="s">
        <v>49</v>
      </c>
      <c r="D9" t="s">
        <v>28</v>
      </c>
      <c r="E9" t="s">
        <v>24</v>
      </c>
      <c r="F9" t="s">
        <v>24</v>
      </c>
      <c r="G9" t="s">
        <v>14</v>
      </c>
      <c r="H9" t="s">
        <v>35</v>
      </c>
      <c r="I9" t="s">
        <v>45</v>
      </c>
      <c r="J9" t="s">
        <v>29</v>
      </c>
      <c r="K9" t="s">
        <v>30</v>
      </c>
      <c r="L9" t="s">
        <v>25</v>
      </c>
      <c r="M9" t="s">
        <v>44</v>
      </c>
      <c r="N9" t="s">
        <v>20</v>
      </c>
    </row>
    <row r="10" spans="1:14" x14ac:dyDescent="0.35">
      <c r="A10" t="s">
        <v>50</v>
      </c>
      <c r="B10" t="s">
        <v>14</v>
      </c>
      <c r="C10" t="s">
        <v>51</v>
      </c>
      <c r="D10" t="s">
        <v>52</v>
      </c>
      <c r="E10" t="s">
        <v>53</v>
      </c>
      <c r="F10" t="s">
        <v>54</v>
      </c>
      <c r="G10" t="s">
        <v>15</v>
      </c>
      <c r="H10" t="s">
        <v>15</v>
      </c>
      <c r="L10" t="s">
        <v>25</v>
      </c>
      <c r="N10" t="s">
        <v>20</v>
      </c>
    </row>
    <row r="11" spans="1:14" x14ac:dyDescent="0.35">
      <c r="A11" t="s">
        <v>38</v>
      </c>
      <c r="B11" t="s">
        <v>50</v>
      </c>
      <c r="C11" t="s">
        <v>55</v>
      </c>
      <c r="D11" t="s">
        <v>28</v>
      </c>
      <c r="E11" t="s">
        <v>53</v>
      </c>
      <c r="F11" t="s">
        <v>53</v>
      </c>
      <c r="G11" t="s">
        <v>14</v>
      </c>
      <c r="H11" t="s">
        <v>56</v>
      </c>
      <c r="I11" t="s">
        <v>48</v>
      </c>
      <c r="J11" t="s">
        <v>43</v>
      </c>
      <c r="K11" t="s">
        <v>40</v>
      </c>
      <c r="L11" t="s">
        <v>25</v>
      </c>
      <c r="M11" t="s">
        <v>31</v>
      </c>
      <c r="N11" t="s">
        <v>20</v>
      </c>
    </row>
    <row r="12" spans="1:14" x14ac:dyDescent="0.35">
      <c r="A12" t="s">
        <v>57</v>
      </c>
      <c r="B12" t="s">
        <v>50</v>
      </c>
      <c r="C12" t="s">
        <v>58</v>
      </c>
      <c r="D12" t="s">
        <v>28</v>
      </c>
      <c r="E12" t="s">
        <v>53</v>
      </c>
      <c r="F12" t="s">
        <v>53</v>
      </c>
      <c r="G12" t="s">
        <v>35</v>
      </c>
      <c r="H12" t="s">
        <v>38</v>
      </c>
      <c r="I12" t="s">
        <v>48</v>
      </c>
      <c r="J12" t="s">
        <v>43</v>
      </c>
      <c r="K12" t="s">
        <v>40</v>
      </c>
      <c r="L12" t="s">
        <v>25</v>
      </c>
      <c r="M12" t="s">
        <v>31</v>
      </c>
      <c r="N12" t="s">
        <v>20</v>
      </c>
    </row>
    <row r="13" spans="1:14" x14ac:dyDescent="0.35">
      <c r="A13" t="s">
        <v>59</v>
      </c>
      <c r="B13" t="s">
        <v>50</v>
      </c>
      <c r="C13" t="s">
        <v>60</v>
      </c>
      <c r="D13" t="s">
        <v>28</v>
      </c>
      <c r="E13" t="s">
        <v>54</v>
      </c>
      <c r="F13" t="s">
        <v>54</v>
      </c>
      <c r="G13" t="s">
        <v>14</v>
      </c>
      <c r="H13" t="s">
        <v>56</v>
      </c>
      <c r="I13" t="s">
        <v>48</v>
      </c>
      <c r="J13" t="s">
        <v>43</v>
      </c>
      <c r="K13" t="s">
        <v>40</v>
      </c>
      <c r="L13" t="s">
        <v>25</v>
      </c>
      <c r="M13" t="s">
        <v>31</v>
      </c>
      <c r="N13" t="s">
        <v>20</v>
      </c>
    </row>
    <row r="14" spans="1:14" x14ac:dyDescent="0.35">
      <c r="A14" t="s">
        <v>61</v>
      </c>
      <c r="B14" t="s">
        <v>14</v>
      </c>
      <c r="C14" t="s">
        <v>62</v>
      </c>
      <c r="D14" t="s">
        <v>63</v>
      </c>
      <c r="E14" t="s">
        <v>54</v>
      </c>
      <c r="F14" t="s">
        <v>64</v>
      </c>
      <c r="G14" t="s">
        <v>15</v>
      </c>
      <c r="H14" t="s">
        <v>15</v>
      </c>
      <c r="L14" t="s">
        <v>65</v>
      </c>
      <c r="N14" t="s">
        <v>20</v>
      </c>
    </row>
    <row r="15" spans="1:14" x14ac:dyDescent="0.35">
      <c r="A15" s="1">
        <v>14</v>
      </c>
      <c r="B15" s="2">
        <v>13</v>
      </c>
      <c r="C15" s="3" t="s">
        <v>74</v>
      </c>
      <c r="D15" s="4">
        <v>0.5</v>
      </c>
      <c r="E15" s="5">
        <v>43476</v>
      </c>
      <c r="F15" s="5">
        <f>[1]!Tabla1[[#This Row],[Inicio]]+[1]!Tabla1[[#This Row],[Duracion]]</f>
        <v>43476.5</v>
      </c>
      <c r="G15" s="6">
        <v>1</v>
      </c>
      <c r="H15" s="6">
        <v>3</v>
      </c>
      <c r="I15" s="7">
        <v>3</v>
      </c>
      <c r="J15" t="s">
        <v>39</v>
      </c>
      <c r="K15" t="s">
        <v>40</v>
      </c>
      <c r="L15" t="s">
        <v>25</v>
      </c>
      <c r="M15" t="s">
        <v>31</v>
      </c>
      <c r="N15" t="s">
        <v>20</v>
      </c>
    </row>
    <row r="16" spans="1:14" x14ac:dyDescent="0.35">
      <c r="A16" s="1">
        <v>15</v>
      </c>
      <c r="B16" s="2">
        <v>13</v>
      </c>
      <c r="C16" s="3" t="s">
        <v>75</v>
      </c>
      <c r="D16" s="4">
        <v>0.5</v>
      </c>
      <c r="E16" s="5">
        <v>43479</v>
      </c>
      <c r="F16" s="5">
        <f>[1]!Tabla1[[#This Row],[Inicio]]+[1]!Tabla1[[#This Row],[Duracion]]</f>
        <v>43479.5</v>
      </c>
      <c r="G16" s="8">
        <v>5</v>
      </c>
      <c r="H16" s="8">
        <v>25</v>
      </c>
      <c r="I16" s="7">
        <v>14</v>
      </c>
      <c r="J16" t="s">
        <v>43</v>
      </c>
      <c r="K16" t="s">
        <v>40</v>
      </c>
      <c r="L16" t="s">
        <v>69</v>
      </c>
      <c r="M16" t="s">
        <v>44</v>
      </c>
      <c r="N16" t="s">
        <v>20</v>
      </c>
    </row>
    <row r="17" spans="1:14" x14ac:dyDescent="0.35">
      <c r="A17" s="1">
        <v>16</v>
      </c>
      <c r="B17" s="2">
        <v>13</v>
      </c>
      <c r="C17" s="3" t="s">
        <v>76</v>
      </c>
      <c r="D17" s="4">
        <v>0.5</v>
      </c>
      <c r="E17" s="5">
        <v>43479</v>
      </c>
      <c r="F17" s="5">
        <f>[1]!Tabla1[[#This Row],[Inicio]]+[1]!Tabla1[[#This Row],[Duracion]]</f>
        <v>43479.5</v>
      </c>
      <c r="G17" s="8">
        <v>1</v>
      </c>
      <c r="H17" s="8">
        <v>5</v>
      </c>
      <c r="I17" s="7">
        <v>15</v>
      </c>
      <c r="J17" t="s">
        <v>29</v>
      </c>
      <c r="K17" t="s">
        <v>30</v>
      </c>
      <c r="L17" t="s">
        <v>69</v>
      </c>
      <c r="M17" t="s">
        <v>31</v>
      </c>
      <c r="N17" t="s">
        <v>20</v>
      </c>
    </row>
    <row r="18" spans="1:14" x14ac:dyDescent="0.35">
      <c r="A18" s="1">
        <v>17</v>
      </c>
      <c r="B18" s="2">
        <v>13</v>
      </c>
      <c r="C18" s="3" t="s">
        <v>71</v>
      </c>
      <c r="D18" s="4">
        <v>0.5</v>
      </c>
      <c r="E18" s="5">
        <v>43480</v>
      </c>
      <c r="F18" s="5">
        <f>[1]!Tabla1[[#This Row],[Inicio]]+[1]!Tabla1[[#This Row],[Duracion]]</f>
        <v>43480.5</v>
      </c>
      <c r="G18" s="8">
        <v>1</v>
      </c>
      <c r="H18" s="8">
        <v>2</v>
      </c>
      <c r="I18" s="7">
        <v>3</v>
      </c>
      <c r="J18" t="s">
        <v>47</v>
      </c>
      <c r="K18" t="s">
        <v>40</v>
      </c>
      <c r="L18" t="s">
        <v>69</v>
      </c>
      <c r="M18" t="s">
        <v>44</v>
      </c>
      <c r="N18" t="s">
        <v>20</v>
      </c>
    </row>
    <row r="19" spans="1:14" x14ac:dyDescent="0.35">
      <c r="A19" s="1">
        <v>18</v>
      </c>
      <c r="B19" s="2">
        <v>13</v>
      </c>
      <c r="C19" s="3" t="s">
        <v>72</v>
      </c>
      <c r="D19" s="4">
        <v>0.5</v>
      </c>
      <c r="E19" s="5">
        <v>43480</v>
      </c>
      <c r="F19" s="5">
        <f>[1]!Tabla1[[#This Row],[Inicio]]+[1]!Tabla1[[#This Row],[Duracion]]</f>
        <v>43480.5</v>
      </c>
      <c r="G19" s="8">
        <v>1</v>
      </c>
      <c r="H19" s="8">
        <v>3</v>
      </c>
      <c r="I19" s="7">
        <v>17</v>
      </c>
      <c r="J19" t="s">
        <v>29</v>
      </c>
      <c r="K19" t="s">
        <v>30</v>
      </c>
      <c r="L19" t="s">
        <v>69</v>
      </c>
      <c r="M19" t="s">
        <v>31</v>
      </c>
      <c r="N19" t="s">
        <v>20</v>
      </c>
    </row>
    <row r="20" spans="1:14" x14ac:dyDescent="0.35">
      <c r="A20" s="1">
        <v>19</v>
      </c>
      <c r="B20" s="2">
        <v>13</v>
      </c>
      <c r="C20" s="3" t="s">
        <v>67</v>
      </c>
      <c r="D20" s="4">
        <v>0.5</v>
      </c>
      <c r="E20" s="5">
        <v>43481</v>
      </c>
      <c r="F20" s="5">
        <f>[1]!Tabla1[[#This Row],[Inicio]]+[1]!Tabla1[[#This Row],[Duracion]]</f>
        <v>43481.5</v>
      </c>
      <c r="G20" s="6">
        <v>1</v>
      </c>
      <c r="H20" s="6">
        <v>2</v>
      </c>
      <c r="I20" s="7">
        <v>8</v>
      </c>
      <c r="J20" t="s">
        <v>29</v>
      </c>
      <c r="K20" t="s">
        <v>30</v>
      </c>
      <c r="L20" t="s">
        <v>25</v>
      </c>
      <c r="M20" t="s">
        <v>31</v>
      </c>
      <c r="N20" t="s">
        <v>20</v>
      </c>
    </row>
    <row r="21" spans="1:14" x14ac:dyDescent="0.35">
      <c r="A21" s="1">
        <v>20</v>
      </c>
      <c r="B21" s="2">
        <v>13</v>
      </c>
      <c r="C21" s="3" t="s">
        <v>68</v>
      </c>
      <c r="D21" s="4">
        <v>0.5</v>
      </c>
      <c r="E21" s="5">
        <v>43481</v>
      </c>
      <c r="F21" s="5">
        <f>[1]!Tabla1[[#This Row],[Inicio]]+[1]!Tabla1[[#This Row],[Duracion]]</f>
        <v>43481.5</v>
      </c>
      <c r="G21" s="6">
        <v>1</v>
      </c>
      <c r="H21" s="6">
        <v>2</v>
      </c>
      <c r="I21" s="7">
        <v>19</v>
      </c>
      <c r="J21" t="s">
        <v>39</v>
      </c>
      <c r="K21" t="s">
        <v>40</v>
      </c>
      <c r="L21" t="s">
        <v>69</v>
      </c>
      <c r="M21" t="s">
        <v>31</v>
      </c>
      <c r="N21" t="s">
        <v>20</v>
      </c>
    </row>
    <row r="22" spans="1:14" x14ac:dyDescent="0.35">
      <c r="A22" s="1">
        <v>21</v>
      </c>
      <c r="B22" s="2">
        <v>13</v>
      </c>
      <c r="C22" s="3" t="s">
        <v>73</v>
      </c>
      <c r="D22" s="4">
        <v>0.5</v>
      </c>
      <c r="E22" s="5">
        <v>43482</v>
      </c>
      <c r="F22" s="5">
        <f>[1]!Tabla1[[#This Row],[Inicio]]+[1]!Tabla1[[#This Row],[Duracion]]</f>
        <v>43482.5</v>
      </c>
      <c r="G22" s="8">
        <v>1</v>
      </c>
      <c r="H22" s="8">
        <v>2</v>
      </c>
      <c r="I22" s="7">
        <v>18</v>
      </c>
      <c r="J22" t="s">
        <v>43</v>
      </c>
      <c r="K22" t="s">
        <v>40</v>
      </c>
      <c r="L22" t="s">
        <v>69</v>
      </c>
      <c r="M22" t="s">
        <v>44</v>
      </c>
      <c r="N22" t="s">
        <v>20</v>
      </c>
    </row>
    <row r="23" spans="1:14" x14ac:dyDescent="0.35">
      <c r="A23" s="1">
        <v>22</v>
      </c>
      <c r="B23" s="2">
        <v>13</v>
      </c>
      <c r="C23" s="3" t="s">
        <v>78</v>
      </c>
      <c r="D23" s="4">
        <v>0.5</v>
      </c>
      <c r="E23" s="5">
        <v>43482</v>
      </c>
      <c r="F23" s="5">
        <f>[1]!Tabla1[[#This Row],[Inicio]]+[1]!Tabla1[[#This Row],[Duracion]]</f>
        <v>43482.5</v>
      </c>
      <c r="G23" s="6">
        <v>2</v>
      </c>
      <c r="H23" s="6">
        <v>8</v>
      </c>
      <c r="I23" s="7" t="s">
        <v>70</v>
      </c>
      <c r="J23" t="s">
        <v>47</v>
      </c>
      <c r="K23" t="s">
        <v>40</v>
      </c>
      <c r="L23" t="s">
        <v>69</v>
      </c>
      <c r="M23" t="s">
        <v>31</v>
      </c>
      <c r="N23" t="s">
        <v>20</v>
      </c>
    </row>
    <row r="24" spans="1:14" x14ac:dyDescent="0.35">
      <c r="A24" s="1">
        <v>23</v>
      </c>
      <c r="B24" s="2">
        <v>13</v>
      </c>
      <c r="C24" s="3" t="s">
        <v>79</v>
      </c>
      <c r="D24" s="4">
        <v>0.5</v>
      </c>
      <c r="E24" s="5">
        <v>43483</v>
      </c>
      <c r="F24" s="5">
        <f>[1]!Tabla1[[#This Row],[Inicio]]+[1]!Tabla1[[#This Row],[Duracion]]</f>
        <v>43483.5</v>
      </c>
      <c r="G24" s="6">
        <v>1</v>
      </c>
      <c r="H24" s="6">
        <v>3</v>
      </c>
      <c r="I24" s="7">
        <v>22</v>
      </c>
      <c r="J24" t="s">
        <v>39</v>
      </c>
      <c r="K24" t="s">
        <v>40</v>
      </c>
      <c r="L24" t="s">
        <v>69</v>
      </c>
      <c r="M24" t="s">
        <v>44</v>
      </c>
      <c r="N24" t="s">
        <v>20</v>
      </c>
    </row>
    <row r="25" spans="1:14" x14ac:dyDescent="0.35">
      <c r="A25" s="1">
        <v>24</v>
      </c>
      <c r="B25" s="2">
        <v>13</v>
      </c>
      <c r="C25" s="3" t="s">
        <v>80</v>
      </c>
      <c r="D25" s="4">
        <v>0.5</v>
      </c>
      <c r="E25" s="5">
        <v>43483</v>
      </c>
      <c r="F25" s="5">
        <f>[1]!Tabla1[[#This Row],[Inicio]]+[1]!Tabla1[[#This Row],[Duracion]]</f>
        <v>43483.5</v>
      </c>
      <c r="G25" s="6">
        <v>1</v>
      </c>
      <c r="H25" s="6">
        <v>2</v>
      </c>
      <c r="I25" s="7">
        <v>23</v>
      </c>
      <c r="J25" t="s">
        <v>43</v>
      </c>
      <c r="K25" t="s">
        <v>40</v>
      </c>
      <c r="L25" t="s">
        <v>69</v>
      </c>
      <c r="M25" t="s">
        <v>81</v>
      </c>
      <c r="N25" t="s">
        <v>20</v>
      </c>
    </row>
    <row r="26" spans="1:14" x14ac:dyDescent="0.35">
      <c r="A26" s="1">
        <v>25</v>
      </c>
      <c r="B26" s="2">
        <v>1</v>
      </c>
      <c r="C26" s="9" t="s">
        <v>82</v>
      </c>
      <c r="D26" s="10">
        <f>SUM(D27:D28)</f>
        <v>1</v>
      </c>
      <c r="E26" s="11">
        <f>E27</f>
        <v>43486</v>
      </c>
      <c r="F26" s="11">
        <f>F28</f>
        <v>43486.5</v>
      </c>
      <c r="G26" s="12"/>
      <c r="H26" s="12"/>
      <c r="I26" s="13"/>
      <c r="L26" t="s">
        <v>69</v>
      </c>
      <c r="N26" t="s">
        <v>20</v>
      </c>
    </row>
    <row r="27" spans="1:14" x14ac:dyDescent="0.35">
      <c r="A27" s="1">
        <v>26</v>
      </c>
      <c r="B27" s="2">
        <v>25</v>
      </c>
      <c r="C27" s="3" t="s">
        <v>83</v>
      </c>
      <c r="D27" s="4">
        <v>0.5</v>
      </c>
      <c r="E27" s="5">
        <v>43486</v>
      </c>
      <c r="F27" s="5">
        <f>[1]!Tabla1[[#This Row],[Inicio]]+[1]!Tabla1[[#This Row],[Duracion]]</f>
        <v>43486.5</v>
      </c>
      <c r="G27" s="6">
        <v>1</v>
      </c>
      <c r="H27" s="6">
        <v>3</v>
      </c>
      <c r="I27" s="7">
        <v>24</v>
      </c>
      <c r="J27" t="s">
        <v>29</v>
      </c>
      <c r="K27" t="s">
        <v>30</v>
      </c>
      <c r="L27" t="s">
        <v>69</v>
      </c>
      <c r="M27" t="s">
        <v>31</v>
      </c>
      <c r="N27" t="s">
        <v>20</v>
      </c>
    </row>
    <row r="28" spans="1:14" x14ac:dyDescent="0.35">
      <c r="A28" s="1">
        <v>27</v>
      </c>
      <c r="B28" s="2">
        <v>25</v>
      </c>
      <c r="C28" s="3" t="s">
        <v>84</v>
      </c>
      <c r="D28" s="4">
        <v>0.5</v>
      </c>
      <c r="E28" s="5">
        <v>43486</v>
      </c>
      <c r="F28" s="5">
        <f>[1]!Tabla1[[#This Row],[Inicio]]+[1]!Tabla1[[#This Row],[Duracion]]</f>
        <v>43486.5</v>
      </c>
      <c r="G28" s="6">
        <v>1</v>
      </c>
      <c r="H28" s="6">
        <v>1</v>
      </c>
      <c r="I28" s="7">
        <v>26</v>
      </c>
      <c r="J28" t="s">
        <v>47</v>
      </c>
      <c r="K28" t="s">
        <v>40</v>
      </c>
      <c r="L28" t="s">
        <v>69</v>
      </c>
      <c r="M28" t="s">
        <v>44</v>
      </c>
      <c r="N28" t="s">
        <v>20</v>
      </c>
    </row>
    <row r="29" spans="1:14" x14ac:dyDescent="0.35">
      <c r="A29" s="1">
        <v>28</v>
      </c>
      <c r="B29" s="2">
        <v>1</v>
      </c>
      <c r="C29" s="9" t="s">
        <v>85</v>
      </c>
      <c r="D29" s="10">
        <f>SUM(D30:D44)</f>
        <v>7.5</v>
      </c>
      <c r="E29" s="11">
        <f>E30</f>
        <v>43487</v>
      </c>
      <c r="F29" s="11">
        <f>F44</f>
        <v>43496.5</v>
      </c>
      <c r="G29" s="12"/>
      <c r="H29" s="12"/>
      <c r="I29" s="13"/>
      <c r="L29" t="s">
        <v>69</v>
      </c>
      <c r="N29" t="s">
        <v>20</v>
      </c>
    </row>
    <row r="30" spans="1:14" x14ac:dyDescent="0.35">
      <c r="A30" s="1">
        <v>29</v>
      </c>
      <c r="B30" s="2">
        <v>28</v>
      </c>
      <c r="C30" s="3" t="s">
        <v>86</v>
      </c>
      <c r="D30" s="4">
        <v>0.5</v>
      </c>
      <c r="E30" s="5">
        <v>43487</v>
      </c>
      <c r="F30" s="5">
        <f>[1]!Tabla1[[#This Row],[Inicio]]+[1]!Tabla1[[#This Row],[Duracion]]</f>
        <v>43487.5</v>
      </c>
      <c r="G30" s="8">
        <v>1</v>
      </c>
      <c r="H30" s="8">
        <v>2</v>
      </c>
      <c r="I30" s="7">
        <v>21</v>
      </c>
      <c r="J30" t="s">
        <v>39</v>
      </c>
      <c r="K30" t="s">
        <v>40</v>
      </c>
      <c r="L30" t="s">
        <v>69</v>
      </c>
      <c r="M30" t="s">
        <v>31</v>
      </c>
      <c r="N30" t="s">
        <v>20</v>
      </c>
    </row>
    <row r="31" spans="1:14" x14ac:dyDescent="0.35">
      <c r="A31" s="1">
        <v>30</v>
      </c>
      <c r="B31" s="2">
        <v>28</v>
      </c>
      <c r="C31" s="3" t="s">
        <v>87</v>
      </c>
      <c r="D31" s="4">
        <v>0.5</v>
      </c>
      <c r="E31" s="5">
        <v>43487</v>
      </c>
      <c r="F31" s="5">
        <f>[1]!Tabla1[[#This Row],[Inicio]]+[1]!Tabla1[[#This Row],[Duracion]]</f>
        <v>43487.5</v>
      </c>
      <c r="G31" s="8">
        <v>1</v>
      </c>
      <c r="H31" s="8">
        <v>3</v>
      </c>
      <c r="I31" s="7">
        <v>29</v>
      </c>
      <c r="J31" t="s">
        <v>43</v>
      </c>
      <c r="K31" t="s">
        <v>40</v>
      </c>
      <c r="L31" t="s">
        <v>69</v>
      </c>
      <c r="M31" t="s">
        <v>81</v>
      </c>
      <c r="N31" t="s">
        <v>20</v>
      </c>
    </row>
    <row r="32" spans="1:14" x14ac:dyDescent="0.35">
      <c r="A32" s="1">
        <v>31</v>
      </c>
      <c r="B32" s="2">
        <v>28</v>
      </c>
      <c r="C32" s="3" t="s">
        <v>88</v>
      </c>
      <c r="D32" s="4">
        <v>0.5</v>
      </c>
      <c r="E32" s="5">
        <v>43488</v>
      </c>
      <c r="F32" s="5">
        <f>[1]!Tabla1[[#This Row],[Inicio]]+[1]!Tabla1[[#This Row],[Duracion]]</f>
        <v>43488.5</v>
      </c>
      <c r="G32" s="8">
        <v>1</v>
      </c>
      <c r="H32" s="8">
        <v>2</v>
      </c>
      <c r="I32" s="7">
        <v>21</v>
      </c>
      <c r="J32" t="s">
        <v>29</v>
      </c>
      <c r="K32" t="s">
        <v>30</v>
      </c>
      <c r="L32" t="s">
        <v>69</v>
      </c>
      <c r="M32" t="s">
        <v>81</v>
      </c>
      <c r="N32" t="s">
        <v>20</v>
      </c>
    </row>
    <row r="33" spans="1:14" x14ac:dyDescent="0.35">
      <c r="A33" s="1">
        <v>32</v>
      </c>
      <c r="B33" s="2">
        <v>28</v>
      </c>
      <c r="C33" s="3" t="s">
        <v>89</v>
      </c>
      <c r="D33" s="4">
        <v>0.5</v>
      </c>
      <c r="E33" s="5">
        <v>43488</v>
      </c>
      <c r="F33" s="5">
        <f>[1]!Tabla1[[#This Row],[Inicio]]+[1]!Tabla1[[#This Row],[Duracion]]</f>
        <v>43488.5</v>
      </c>
      <c r="G33" s="8">
        <v>1</v>
      </c>
      <c r="H33" s="8">
        <v>4</v>
      </c>
      <c r="I33" s="7">
        <v>31</v>
      </c>
      <c r="J33" t="s">
        <v>47</v>
      </c>
      <c r="K33" t="s">
        <v>40</v>
      </c>
      <c r="L33" t="s">
        <v>69</v>
      </c>
      <c r="M33" t="s">
        <v>81</v>
      </c>
      <c r="N33" t="s">
        <v>20</v>
      </c>
    </row>
    <row r="34" spans="1:14" x14ac:dyDescent="0.35">
      <c r="A34" s="1">
        <v>33</v>
      </c>
      <c r="B34" s="2">
        <v>28</v>
      </c>
      <c r="C34" s="3" t="s">
        <v>90</v>
      </c>
      <c r="D34" s="4">
        <v>0.5</v>
      </c>
      <c r="E34" s="5">
        <v>43489</v>
      </c>
      <c r="F34" s="5">
        <f>[1]!Tabla1[[#This Row],[Inicio]]+[1]!Tabla1[[#This Row],[Duracion]]</f>
        <v>43489.5</v>
      </c>
      <c r="G34" s="8">
        <v>1</v>
      </c>
      <c r="H34" s="8">
        <v>5</v>
      </c>
      <c r="I34" s="7" t="s">
        <v>91</v>
      </c>
      <c r="J34" t="s">
        <v>39</v>
      </c>
      <c r="K34" t="s">
        <v>40</v>
      </c>
      <c r="L34" t="s">
        <v>69</v>
      </c>
      <c r="M34" t="s">
        <v>81</v>
      </c>
      <c r="N34" t="s">
        <v>20</v>
      </c>
    </row>
    <row r="35" spans="1:14" x14ac:dyDescent="0.35">
      <c r="A35" s="1">
        <v>34</v>
      </c>
      <c r="B35" s="2">
        <v>28</v>
      </c>
      <c r="C35" s="3" t="s">
        <v>92</v>
      </c>
      <c r="D35" s="4">
        <v>0.5</v>
      </c>
      <c r="E35" s="5">
        <v>43489</v>
      </c>
      <c r="F35" s="5">
        <f>[1]!Tabla1[[#This Row],[Inicio]]+[1]!Tabla1[[#This Row],[Duracion]]</f>
        <v>43489.5</v>
      </c>
      <c r="G35" s="8">
        <v>1</v>
      </c>
      <c r="H35" s="8">
        <v>10</v>
      </c>
      <c r="I35" s="7">
        <v>33</v>
      </c>
      <c r="J35" t="s">
        <v>43</v>
      </c>
      <c r="K35" t="s">
        <v>40</v>
      </c>
      <c r="L35" t="s">
        <v>69</v>
      </c>
      <c r="M35" t="s">
        <v>81</v>
      </c>
      <c r="N35" t="s">
        <v>20</v>
      </c>
    </row>
    <row r="36" spans="1:14" x14ac:dyDescent="0.35">
      <c r="A36" s="1">
        <v>35</v>
      </c>
      <c r="B36" s="2">
        <v>28</v>
      </c>
      <c r="C36" s="3" t="s">
        <v>93</v>
      </c>
      <c r="D36" s="4">
        <v>0.5</v>
      </c>
      <c r="E36" s="5">
        <v>43490</v>
      </c>
      <c r="F36" s="5">
        <f>[1]!Tabla1[[#This Row],[Inicio]]+[1]!Tabla1[[#This Row],[Duracion]]</f>
        <v>43490.5</v>
      </c>
      <c r="G36" s="6">
        <v>1</v>
      </c>
      <c r="H36" s="6">
        <v>5</v>
      </c>
      <c r="I36" s="7" t="s">
        <v>94</v>
      </c>
      <c r="J36" t="s">
        <v>29</v>
      </c>
      <c r="K36" t="s">
        <v>30</v>
      </c>
      <c r="L36" t="s">
        <v>69</v>
      </c>
      <c r="M36" t="s">
        <v>81</v>
      </c>
      <c r="N36" t="s">
        <v>20</v>
      </c>
    </row>
    <row r="37" spans="1:14" x14ac:dyDescent="0.35">
      <c r="A37" s="1">
        <v>36</v>
      </c>
      <c r="B37" s="2">
        <v>28</v>
      </c>
      <c r="C37" s="3" t="s">
        <v>95</v>
      </c>
      <c r="D37" s="4">
        <v>0.5</v>
      </c>
      <c r="E37" s="5">
        <v>43490</v>
      </c>
      <c r="F37" s="5">
        <f>[1]!Tabla1[[#This Row],[Inicio]]+[1]!Tabla1[[#This Row],[Duracion]]</f>
        <v>43490.5</v>
      </c>
      <c r="G37" s="6">
        <v>12</v>
      </c>
      <c r="H37" s="6">
        <v>20</v>
      </c>
      <c r="I37" s="7">
        <v>35</v>
      </c>
      <c r="J37" t="s">
        <v>47</v>
      </c>
      <c r="K37" t="s">
        <v>40</v>
      </c>
      <c r="L37" t="s">
        <v>69</v>
      </c>
      <c r="M37" t="s">
        <v>31</v>
      </c>
      <c r="N37" t="s">
        <v>20</v>
      </c>
    </row>
    <row r="38" spans="1:14" x14ac:dyDescent="0.35">
      <c r="A38" s="1">
        <v>37</v>
      </c>
      <c r="B38" s="2">
        <v>28</v>
      </c>
      <c r="C38" s="3" t="s">
        <v>96</v>
      </c>
      <c r="D38" s="4">
        <v>0.5</v>
      </c>
      <c r="E38" s="5">
        <v>43493</v>
      </c>
      <c r="F38" s="5">
        <f>[1]!Tabla1[[#This Row],[Inicio]]+[1]!Tabla1[[#This Row],[Duracion]]</f>
        <v>43493.5</v>
      </c>
      <c r="G38" s="6">
        <v>1</v>
      </c>
      <c r="H38" s="6">
        <v>2</v>
      </c>
      <c r="I38" s="7">
        <v>34</v>
      </c>
      <c r="J38" t="s">
        <v>39</v>
      </c>
      <c r="K38" t="s">
        <v>40</v>
      </c>
      <c r="L38" t="s">
        <v>69</v>
      </c>
      <c r="M38" t="s">
        <v>31</v>
      </c>
      <c r="N38" t="s">
        <v>20</v>
      </c>
    </row>
    <row r="39" spans="1:14" x14ac:dyDescent="0.35">
      <c r="A39" s="1">
        <v>38</v>
      </c>
      <c r="B39" s="2">
        <v>28</v>
      </c>
      <c r="C39" s="3" t="s">
        <v>97</v>
      </c>
      <c r="D39" s="4">
        <v>0.5</v>
      </c>
      <c r="E39" s="5">
        <v>43493</v>
      </c>
      <c r="F39" s="5">
        <f>[1]!Tabla1[[#This Row],[Inicio]]+[1]!Tabla1[[#This Row],[Duracion]]</f>
        <v>43493.5</v>
      </c>
      <c r="G39" s="8">
        <v>1</v>
      </c>
      <c r="H39" s="8">
        <v>2</v>
      </c>
      <c r="I39" s="7">
        <v>37</v>
      </c>
      <c r="J39" t="s">
        <v>43</v>
      </c>
      <c r="K39" t="s">
        <v>40</v>
      </c>
      <c r="L39" t="s">
        <v>69</v>
      </c>
      <c r="M39" t="s">
        <v>31</v>
      </c>
      <c r="N39" t="s">
        <v>20</v>
      </c>
    </row>
    <row r="40" spans="1:14" x14ac:dyDescent="0.35">
      <c r="A40" s="1">
        <v>39</v>
      </c>
      <c r="B40" s="2">
        <v>28</v>
      </c>
      <c r="C40" s="3" t="s">
        <v>98</v>
      </c>
      <c r="D40" s="4">
        <v>0.5</v>
      </c>
      <c r="E40" s="5">
        <v>43494</v>
      </c>
      <c r="F40" s="5">
        <f>[1]!Tabla1[[#This Row],[Inicio]]+[1]!Tabla1[[#This Row],[Duracion]]</f>
        <v>43494.5</v>
      </c>
      <c r="G40" s="6">
        <v>1</v>
      </c>
      <c r="H40" s="6">
        <v>3</v>
      </c>
      <c r="I40" s="7">
        <v>35</v>
      </c>
      <c r="J40" t="s">
        <v>29</v>
      </c>
      <c r="K40" t="s">
        <v>30</v>
      </c>
      <c r="L40" t="s">
        <v>69</v>
      </c>
      <c r="M40" t="s">
        <v>31</v>
      </c>
      <c r="N40" t="s">
        <v>20</v>
      </c>
    </row>
    <row r="41" spans="1:14" x14ac:dyDescent="0.35">
      <c r="A41" s="1">
        <v>40</v>
      </c>
      <c r="B41" s="2">
        <v>28</v>
      </c>
      <c r="C41" s="3" t="s">
        <v>99</v>
      </c>
      <c r="D41" s="4">
        <v>0.5</v>
      </c>
      <c r="E41" s="5">
        <v>43494</v>
      </c>
      <c r="F41" s="5">
        <f>[1]!Tabla1[[#This Row],[Inicio]]+[1]!Tabla1[[#This Row],[Duracion]]</f>
        <v>43494.5</v>
      </c>
      <c r="G41" s="6">
        <v>5</v>
      </c>
      <c r="H41" s="6">
        <v>6</v>
      </c>
      <c r="I41" s="7" t="s">
        <v>100</v>
      </c>
      <c r="J41" t="s">
        <v>47</v>
      </c>
      <c r="K41" t="s">
        <v>40</v>
      </c>
      <c r="L41" t="s">
        <v>69</v>
      </c>
      <c r="M41" t="s">
        <v>31</v>
      </c>
      <c r="N41" t="s">
        <v>20</v>
      </c>
    </row>
    <row r="42" spans="1:14" x14ac:dyDescent="0.35">
      <c r="A42" s="1">
        <v>41</v>
      </c>
      <c r="B42" s="2">
        <v>28</v>
      </c>
      <c r="C42" s="3" t="s">
        <v>102</v>
      </c>
      <c r="D42" s="4">
        <v>0.5</v>
      </c>
      <c r="E42" s="5">
        <v>43495</v>
      </c>
      <c r="F42" s="5">
        <f>[1]!Tabla1[[#This Row],[Inicio]]+[1]!Tabla1[[#This Row],[Duracion]]</f>
        <v>43495.5</v>
      </c>
      <c r="G42" s="6">
        <v>1</v>
      </c>
      <c r="H42" s="6">
        <v>2</v>
      </c>
      <c r="I42" s="7" t="s">
        <v>100</v>
      </c>
      <c r="J42" t="s">
        <v>39</v>
      </c>
      <c r="K42" t="s">
        <v>40</v>
      </c>
      <c r="L42" t="s">
        <v>69</v>
      </c>
      <c r="M42" t="s">
        <v>31</v>
      </c>
      <c r="N42" t="s">
        <v>20</v>
      </c>
    </row>
    <row r="43" spans="1:14" x14ac:dyDescent="0.35">
      <c r="A43" s="1">
        <v>42</v>
      </c>
      <c r="B43" s="2">
        <v>28</v>
      </c>
      <c r="C43" s="3" t="s">
        <v>103</v>
      </c>
      <c r="D43" s="4">
        <v>0.5</v>
      </c>
      <c r="E43" s="5">
        <v>43495</v>
      </c>
      <c r="F43" s="5">
        <f>[1]!Tabla1[[#This Row],[Inicio]]+[1]!Tabla1[[#This Row],[Duracion]]</f>
        <v>43495.5</v>
      </c>
      <c r="G43" s="6">
        <v>5</v>
      </c>
      <c r="H43" s="6">
        <v>5</v>
      </c>
      <c r="I43" s="7" t="s">
        <v>101</v>
      </c>
      <c r="J43" t="s">
        <v>43</v>
      </c>
      <c r="K43" t="s">
        <v>40</v>
      </c>
      <c r="L43" t="s">
        <v>69</v>
      </c>
      <c r="M43" t="s">
        <v>31</v>
      </c>
      <c r="N43" t="s">
        <v>20</v>
      </c>
    </row>
    <row r="44" spans="1:14" x14ac:dyDescent="0.35">
      <c r="A44" s="1">
        <v>43</v>
      </c>
      <c r="B44" s="2">
        <v>28</v>
      </c>
      <c r="C44" s="3" t="s">
        <v>104</v>
      </c>
      <c r="D44" s="4">
        <v>0.5</v>
      </c>
      <c r="E44" s="5">
        <v>43496</v>
      </c>
      <c r="F44" s="5">
        <f>[1]!Tabla1[[#This Row],[Inicio]]+[1]!Tabla1[[#This Row],[Duracion]]</f>
        <v>43496.5</v>
      </c>
      <c r="G44" s="6">
        <v>10</v>
      </c>
      <c r="H44" s="6">
        <v>10</v>
      </c>
      <c r="I44" s="7">
        <v>42</v>
      </c>
      <c r="J44" t="s">
        <v>29</v>
      </c>
      <c r="K44" t="s">
        <v>30</v>
      </c>
      <c r="L44" t="s">
        <v>69</v>
      </c>
      <c r="M44" t="s">
        <v>31</v>
      </c>
      <c r="N44" t="s">
        <v>20</v>
      </c>
    </row>
    <row r="45" spans="1:14" x14ac:dyDescent="0.35">
      <c r="A45" s="1">
        <v>44</v>
      </c>
      <c r="B45" s="2">
        <v>1</v>
      </c>
      <c r="C45" s="9" t="s">
        <v>105</v>
      </c>
      <c r="D45" s="10">
        <f>SUM(D46:D49)</f>
        <v>2</v>
      </c>
      <c r="E45" s="11">
        <f>E46</f>
        <v>43496</v>
      </c>
      <c r="F45" s="11">
        <f>F49</f>
        <v>43501.5</v>
      </c>
      <c r="G45" s="14"/>
      <c r="H45" s="14"/>
      <c r="I45" s="13"/>
      <c r="L45" t="s">
        <v>69</v>
      </c>
      <c r="N45" t="s">
        <v>20</v>
      </c>
    </row>
    <row r="46" spans="1:14" x14ac:dyDescent="0.35">
      <c r="A46" s="1">
        <v>45</v>
      </c>
      <c r="B46" s="2">
        <v>44</v>
      </c>
      <c r="C46" s="3" t="s">
        <v>107</v>
      </c>
      <c r="D46" s="4">
        <v>0.5</v>
      </c>
      <c r="E46" s="5">
        <v>43496</v>
      </c>
      <c r="F46" s="5">
        <f>[1]!Tabla1[[#This Row],[Inicio]]+[1]!Tabla1[[#This Row],[Duracion]]</f>
        <v>43496.5</v>
      </c>
      <c r="G46" s="6">
        <v>1</v>
      </c>
      <c r="H46" s="6">
        <v>5</v>
      </c>
      <c r="I46" s="7" t="s">
        <v>77</v>
      </c>
      <c r="J46" t="s">
        <v>47</v>
      </c>
      <c r="K46" t="s">
        <v>40</v>
      </c>
      <c r="L46" t="s">
        <v>69</v>
      </c>
      <c r="M46" t="s">
        <v>31</v>
      </c>
      <c r="N46" t="s">
        <v>20</v>
      </c>
    </row>
    <row r="47" spans="1:14" x14ac:dyDescent="0.35">
      <c r="A47" s="1">
        <v>46</v>
      </c>
      <c r="B47" s="2">
        <v>44</v>
      </c>
      <c r="C47" s="3" t="s">
        <v>108</v>
      </c>
      <c r="D47" s="4">
        <v>0.5</v>
      </c>
      <c r="E47" s="5">
        <v>43497</v>
      </c>
      <c r="F47" s="5">
        <f>[1]!Tabla1[[#This Row],[Inicio]]+[1]!Tabla1[[#This Row],[Duracion]]</f>
        <v>43497.5</v>
      </c>
      <c r="G47" s="6">
        <v>1</v>
      </c>
      <c r="H47" s="6">
        <v>5</v>
      </c>
      <c r="I47" s="7" t="s">
        <v>106</v>
      </c>
      <c r="J47" t="s">
        <v>39</v>
      </c>
      <c r="K47" t="s">
        <v>40</v>
      </c>
      <c r="L47" t="s">
        <v>69</v>
      </c>
      <c r="M47" t="s">
        <v>31</v>
      </c>
      <c r="N47" t="s">
        <v>20</v>
      </c>
    </row>
    <row r="48" spans="1:14" x14ac:dyDescent="0.35">
      <c r="A48" s="1">
        <v>47</v>
      </c>
      <c r="B48" s="2">
        <v>44</v>
      </c>
      <c r="C48" s="3" t="s">
        <v>109</v>
      </c>
      <c r="D48" s="4">
        <v>0.5</v>
      </c>
      <c r="E48" s="5">
        <v>43497</v>
      </c>
      <c r="F48" s="5">
        <f>[1]!Tabla1[[#This Row],[Inicio]]+[1]!Tabla1[[#This Row],[Duracion]]</f>
        <v>43497.5</v>
      </c>
      <c r="G48" s="6">
        <v>1</v>
      </c>
      <c r="H48" s="6">
        <v>5</v>
      </c>
      <c r="I48" s="7">
        <v>46</v>
      </c>
      <c r="J48" t="s">
        <v>43</v>
      </c>
      <c r="K48" t="s">
        <v>40</v>
      </c>
      <c r="L48" t="s">
        <v>69</v>
      </c>
      <c r="M48" t="s">
        <v>31</v>
      </c>
      <c r="N48" t="s">
        <v>20</v>
      </c>
    </row>
    <row r="49" spans="1:14" x14ac:dyDescent="0.35">
      <c r="A49" s="1">
        <v>48</v>
      </c>
      <c r="B49" s="2">
        <v>44</v>
      </c>
      <c r="C49" s="3" t="s">
        <v>110</v>
      </c>
      <c r="D49" s="4">
        <v>0.5</v>
      </c>
      <c r="E49" s="5">
        <v>43501</v>
      </c>
      <c r="F49" s="5">
        <f>[1]!Tabla1[[#This Row],[Inicio]]+[1]!Tabla1[[#This Row],[Duracion]]</f>
        <v>43501.5</v>
      </c>
      <c r="G49" s="6">
        <v>1</v>
      </c>
      <c r="H49" s="6">
        <v>1</v>
      </c>
      <c r="I49" s="7">
        <v>47</v>
      </c>
      <c r="J49" t="s">
        <v>29</v>
      </c>
      <c r="K49" t="s">
        <v>30</v>
      </c>
      <c r="L49" t="s">
        <v>69</v>
      </c>
      <c r="M49" t="s">
        <v>31</v>
      </c>
      <c r="N49" t="s">
        <v>20</v>
      </c>
    </row>
    <row r="50" spans="1:14" x14ac:dyDescent="0.35">
      <c r="A50" s="1">
        <v>49</v>
      </c>
      <c r="B50" s="2">
        <v>1</v>
      </c>
      <c r="C50" s="9" t="s">
        <v>111</v>
      </c>
      <c r="D50" s="10">
        <f>SUM(D51:D53)</f>
        <v>1.5</v>
      </c>
      <c r="E50" s="11">
        <f>E51</f>
        <v>43501</v>
      </c>
      <c r="F50" s="11">
        <f>F53</f>
        <v>43502.5</v>
      </c>
      <c r="G50" s="12"/>
      <c r="H50" s="12"/>
      <c r="I50" s="13"/>
      <c r="L50" t="s">
        <v>69</v>
      </c>
      <c r="N50" t="s">
        <v>20</v>
      </c>
    </row>
    <row r="51" spans="1:14" x14ac:dyDescent="0.35">
      <c r="A51" s="1">
        <v>50</v>
      </c>
      <c r="B51" s="2">
        <v>49</v>
      </c>
      <c r="C51" s="3" t="s">
        <v>112</v>
      </c>
      <c r="D51" s="4">
        <v>0.5</v>
      </c>
      <c r="E51" s="5">
        <v>43501</v>
      </c>
      <c r="F51" s="5">
        <f>[1]!Tabla1[[#This Row],[Inicio]]+[1]!Tabla1[[#This Row],[Duracion]]</f>
        <v>43501.5</v>
      </c>
      <c r="G51" s="6">
        <v>3</v>
      </c>
      <c r="H51" s="6">
        <v>5</v>
      </c>
      <c r="I51" s="7" t="s">
        <v>48</v>
      </c>
      <c r="J51" t="s">
        <v>47</v>
      </c>
      <c r="K51" t="s">
        <v>40</v>
      </c>
      <c r="L51" t="s">
        <v>69</v>
      </c>
      <c r="M51" t="s">
        <v>31</v>
      </c>
      <c r="N51" t="s">
        <v>20</v>
      </c>
    </row>
    <row r="52" spans="1:14" x14ac:dyDescent="0.35">
      <c r="A52" s="1">
        <v>51</v>
      </c>
      <c r="B52" s="2">
        <v>49</v>
      </c>
      <c r="C52" s="3" t="s">
        <v>113</v>
      </c>
      <c r="D52" s="4">
        <v>0.5</v>
      </c>
      <c r="E52" s="5">
        <v>43502</v>
      </c>
      <c r="F52" s="5">
        <f>[1]!Tabla1[[#This Row],[Inicio]]+[1]!Tabla1[[#This Row],[Duracion]]</f>
        <v>43502.5</v>
      </c>
      <c r="G52" s="6">
        <v>13</v>
      </c>
      <c r="H52" s="6">
        <v>15</v>
      </c>
      <c r="I52" s="7">
        <v>50</v>
      </c>
      <c r="J52" t="s">
        <v>39</v>
      </c>
      <c r="K52" t="s">
        <v>40</v>
      </c>
      <c r="L52" t="s">
        <v>69</v>
      </c>
      <c r="M52" t="s">
        <v>31</v>
      </c>
      <c r="N52" t="s">
        <v>20</v>
      </c>
    </row>
    <row r="53" spans="1:14" x14ac:dyDescent="0.35">
      <c r="A53" s="1">
        <v>52</v>
      </c>
      <c r="B53" s="2">
        <v>49</v>
      </c>
      <c r="C53" s="3" t="s">
        <v>114</v>
      </c>
      <c r="D53" s="4">
        <v>0.5</v>
      </c>
      <c r="E53" s="5">
        <v>43502</v>
      </c>
      <c r="F53" s="5">
        <f>[1]!Tabla1[[#This Row],[Inicio]]+[1]!Tabla1[[#This Row],[Duracion]]</f>
        <v>43502.5</v>
      </c>
      <c r="G53" s="6">
        <v>1</v>
      </c>
      <c r="H53" s="6">
        <v>1</v>
      </c>
      <c r="I53" s="7">
        <v>50</v>
      </c>
      <c r="J53" t="s">
        <v>43</v>
      </c>
      <c r="K53" t="s">
        <v>40</v>
      </c>
      <c r="L53" t="s">
        <v>69</v>
      </c>
      <c r="M53" t="s">
        <v>31</v>
      </c>
      <c r="N53" t="s">
        <v>20</v>
      </c>
    </row>
    <row r="54" spans="1:14" x14ac:dyDescent="0.35">
      <c r="A54" s="1">
        <v>53</v>
      </c>
      <c r="B54" s="2">
        <v>1</v>
      </c>
      <c r="C54" s="9" t="s">
        <v>115</v>
      </c>
      <c r="D54" s="10">
        <f>SUM(D55:D59)</f>
        <v>2.5</v>
      </c>
      <c r="E54" s="11">
        <f>E55</f>
        <v>43503</v>
      </c>
      <c r="F54" s="11">
        <f>F59</f>
        <v>43507.5</v>
      </c>
      <c r="G54" s="12"/>
      <c r="H54" s="12"/>
      <c r="I54" s="13"/>
      <c r="L54" t="s">
        <v>69</v>
      </c>
      <c r="N54" t="s">
        <v>20</v>
      </c>
    </row>
    <row r="55" spans="1:14" x14ac:dyDescent="0.35">
      <c r="A55" s="1">
        <v>54</v>
      </c>
      <c r="B55" s="2">
        <v>53</v>
      </c>
      <c r="C55" s="3" t="s">
        <v>116</v>
      </c>
      <c r="D55" s="4">
        <v>0.5</v>
      </c>
      <c r="E55" s="5">
        <v>43503</v>
      </c>
      <c r="F55" s="5">
        <f>[1]!Tabla1[[#This Row],[Inicio]]+[1]!Tabla1[[#This Row],[Duracion]]</f>
        <v>43503.5</v>
      </c>
      <c r="G55" s="6">
        <v>3</v>
      </c>
      <c r="H55" s="6">
        <v>5</v>
      </c>
      <c r="I55" s="7" t="s">
        <v>26</v>
      </c>
      <c r="J55" t="s">
        <v>29</v>
      </c>
      <c r="K55" t="s">
        <v>30</v>
      </c>
      <c r="L55" t="s">
        <v>69</v>
      </c>
      <c r="M55" t="s">
        <v>31</v>
      </c>
      <c r="N55" t="s">
        <v>20</v>
      </c>
    </row>
    <row r="56" spans="1:14" x14ac:dyDescent="0.35">
      <c r="A56" s="1">
        <v>55</v>
      </c>
      <c r="B56" s="2">
        <v>53</v>
      </c>
      <c r="C56" s="3" t="s">
        <v>118</v>
      </c>
      <c r="D56" s="4">
        <v>0.5</v>
      </c>
      <c r="E56" s="5">
        <v>43503</v>
      </c>
      <c r="F56" s="5">
        <f>[1]!Tabla1[[#This Row],[Inicio]]+[1]!Tabla1[[#This Row],[Duracion]]</f>
        <v>43503.5</v>
      </c>
      <c r="G56" s="6">
        <v>1</v>
      </c>
      <c r="H56" s="6">
        <v>5</v>
      </c>
      <c r="I56" s="7">
        <v>54</v>
      </c>
      <c r="J56" t="s">
        <v>47</v>
      </c>
      <c r="K56" t="s">
        <v>40</v>
      </c>
      <c r="L56" t="s">
        <v>69</v>
      </c>
      <c r="M56" t="s">
        <v>44</v>
      </c>
      <c r="N56" t="s">
        <v>20</v>
      </c>
    </row>
    <row r="57" spans="1:14" x14ac:dyDescent="0.35">
      <c r="A57" s="1">
        <v>56</v>
      </c>
      <c r="B57" s="2">
        <v>53</v>
      </c>
      <c r="C57" s="3" t="s">
        <v>120</v>
      </c>
      <c r="D57" s="4">
        <v>0.5</v>
      </c>
      <c r="E57" s="5">
        <v>43504</v>
      </c>
      <c r="F57" s="5">
        <f>[1]!Tabla1[[#This Row],[Inicio]]+[1]!Tabla1[[#This Row],[Duracion]]</f>
        <v>43504.5</v>
      </c>
      <c r="G57" s="6">
        <v>5</v>
      </c>
      <c r="H57" s="6">
        <v>15</v>
      </c>
      <c r="I57" s="7" t="s">
        <v>117</v>
      </c>
      <c r="J57" t="s">
        <v>39</v>
      </c>
      <c r="K57" t="s">
        <v>40</v>
      </c>
      <c r="L57" t="s">
        <v>69</v>
      </c>
      <c r="M57" t="s">
        <v>31</v>
      </c>
      <c r="N57" t="s">
        <v>20</v>
      </c>
    </row>
    <row r="58" spans="1:14" x14ac:dyDescent="0.35">
      <c r="A58" s="1">
        <v>57</v>
      </c>
      <c r="B58" s="2">
        <v>53</v>
      </c>
      <c r="C58" s="3" t="s">
        <v>122</v>
      </c>
      <c r="D58" s="4">
        <v>0.5</v>
      </c>
      <c r="E58" s="5">
        <v>43504</v>
      </c>
      <c r="F58" s="5">
        <f>[1]!Tabla1[[#This Row],[Inicio]]+[1]!Tabla1[[#This Row],[Duracion]]</f>
        <v>43504.5</v>
      </c>
      <c r="G58" s="6">
        <v>5</v>
      </c>
      <c r="H58" s="6">
        <v>15</v>
      </c>
      <c r="I58" s="7" t="s">
        <v>119</v>
      </c>
      <c r="J58" t="s">
        <v>43</v>
      </c>
      <c r="K58" t="s">
        <v>40</v>
      </c>
      <c r="L58" t="s">
        <v>69</v>
      </c>
      <c r="M58" t="s">
        <v>31</v>
      </c>
      <c r="N58" t="s">
        <v>20</v>
      </c>
    </row>
    <row r="59" spans="1:14" x14ac:dyDescent="0.35">
      <c r="A59" s="1">
        <v>58</v>
      </c>
      <c r="B59" s="2">
        <v>53</v>
      </c>
      <c r="C59" s="3" t="s">
        <v>123</v>
      </c>
      <c r="D59" s="4">
        <v>0.5</v>
      </c>
      <c r="E59" s="5">
        <v>43507</v>
      </c>
      <c r="F59" s="5">
        <f>[1]!Tabla1[[#This Row],[Inicio]]+[1]!Tabla1[[#This Row],[Duracion]]</f>
        <v>43507.5</v>
      </c>
      <c r="G59" s="6">
        <v>1</v>
      </c>
      <c r="H59" s="6">
        <v>5</v>
      </c>
      <c r="I59" s="7" t="s">
        <v>121</v>
      </c>
      <c r="J59" t="s">
        <v>29</v>
      </c>
      <c r="K59" t="s">
        <v>30</v>
      </c>
      <c r="L59" t="s">
        <v>69</v>
      </c>
      <c r="M59" t="s">
        <v>31</v>
      </c>
      <c r="N59" t="s">
        <v>20</v>
      </c>
    </row>
    <row r="60" spans="1:14" x14ac:dyDescent="0.35">
      <c r="A60" s="1">
        <v>59</v>
      </c>
      <c r="B60" s="2">
        <v>1</v>
      </c>
      <c r="C60" s="9" t="s">
        <v>124</v>
      </c>
      <c r="D60" s="10">
        <f>SUM(D61:D65)</f>
        <v>2.5</v>
      </c>
      <c r="E60" s="11">
        <f>E61</f>
        <v>43507</v>
      </c>
      <c r="F60" s="11">
        <f>F65</f>
        <v>43509.5</v>
      </c>
      <c r="G60" s="12"/>
      <c r="H60" s="12"/>
      <c r="I60" s="13"/>
      <c r="L60" t="s">
        <v>69</v>
      </c>
      <c r="N60" t="s">
        <v>20</v>
      </c>
    </row>
    <row r="61" spans="1:14" x14ac:dyDescent="0.35">
      <c r="A61" s="1">
        <v>60</v>
      </c>
      <c r="B61" s="2">
        <v>59</v>
      </c>
      <c r="C61" s="3" t="s">
        <v>125</v>
      </c>
      <c r="D61" s="4">
        <v>0.5</v>
      </c>
      <c r="E61" s="5">
        <v>43507</v>
      </c>
      <c r="F61" s="5">
        <f>[1]!Tabla1[[#This Row],[Inicio]]+[1]!Tabla1[[#This Row],[Duracion]]</f>
        <v>43507.5</v>
      </c>
      <c r="G61" s="6">
        <v>3</v>
      </c>
      <c r="H61" s="6">
        <v>5</v>
      </c>
      <c r="I61" s="7" t="s">
        <v>66</v>
      </c>
      <c r="J61" t="s">
        <v>47</v>
      </c>
      <c r="K61" t="s">
        <v>40</v>
      </c>
      <c r="L61" t="s">
        <v>69</v>
      </c>
      <c r="M61" t="s">
        <v>31</v>
      </c>
      <c r="N61" t="s">
        <v>20</v>
      </c>
    </row>
    <row r="62" spans="1:14" x14ac:dyDescent="0.35">
      <c r="A62" s="1">
        <v>61</v>
      </c>
      <c r="B62" s="2">
        <v>59</v>
      </c>
      <c r="C62" s="3" t="s">
        <v>127</v>
      </c>
      <c r="D62" s="4">
        <v>0.5</v>
      </c>
      <c r="E62" s="5">
        <v>43508</v>
      </c>
      <c r="F62" s="5">
        <f>[1]!Tabla1[[#This Row],[Inicio]]+[1]!Tabla1[[#This Row],[Duracion]]</f>
        <v>43508.5</v>
      </c>
      <c r="G62" s="6">
        <v>2</v>
      </c>
      <c r="H62" s="6">
        <v>5</v>
      </c>
      <c r="I62" s="7">
        <v>60</v>
      </c>
      <c r="J62" t="s">
        <v>39</v>
      </c>
      <c r="K62" t="s">
        <v>40</v>
      </c>
      <c r="L62" t="s">
        <v>69</v>
      </c>
      <c r="M62" t="s">
        <v>44</v>
      </c>
      <c r="N62" t="s">
        <v>20</v>
      </c>
    </row>
    <row r="63" spans="1:14" x14ac:dyDescent="0.35">
      <c r="A63" s="1">
        <v>62</v>
      </c>
      <c r="B63" s="2">
        <v>59</v>
      </c>
      <c r="C63" s="3" t="s">
        <v>128</v>
      </c>
      <c r="D63" s="4">
        <v>0.5</v>
      </c>
      <c r="E63" s="5">
        <v>43508</v>
      </c>
      <c r="F63" s="5">
        <f>[1]!Tabla1[[#This Row],[Inicio]]+[1]!Tabla1[[#This Row],[Duracion]]</f>
        <v>43508.5</v>
      </c>
      <c r="G63" s="6">
        <v>15</v>
      </c>
      <c r="H63" s="6">
        <v>20</v>
      </c>
      <c r="I63" s="7" t="s">
        <v>126</v>
      </c>
      <c r="J63" t="s">
        <v>43</v>
      </c>
      <c r="K63" t="s">
        <v>40</v>
      </c>
      <c r="L63" t="s">
        <v>69</v>
      </c>
      <c r="M63" t="s">
        <v>31</v>
      </c>
      <c r="N63" t="s">
        <v>20</v>
      </c>
    </row>
    <row r="64" spans="1:14" x14ac:dyDescent="0.35">
      <c r="A64" s="1">
        <v>63</v>
      </c>
      <c r="B64" s="2">
        <v>59</v>
      </c>
      <c r="C64" s="3" t="s">
        <v>129</v>
      </c>
      <c r="D64" s="4">
        <v>0.5</v>
      </c>
      <c r="E64" s="5">
        <v>43509</v>
      </c>
      <c r="F64" s="5">
        <f>[1]!Tabla1[[#This Row],[Inicio]]+[1]!Tabla1[[#This Row],[Duracion]]</f>
        <v>43509.5</v>
      </c>
      <c r="G64" s="6">
        <v>4</v>
      </c>
      <c r="H64" s="6">
        <v>8</v>
      </c>
      <c r="I64" s="7">
        <v>62</v>
      </c>
      <c r="J64" t="s">
        <v>29</v>
      </c>
      <c r="K64" t="s">
        <v>30</v>
      </c>
      <c r="L64" t="s">
        <v>69</v>
      </c>
      <c r="M64" t="s">
        <v>44</v>
      </c>
      <c r="N64" t="s">
        <v>20</v>
      </c>
    </row>
    <row r="65" spans="1:14" x14ac:dyDescent="0.35">
      <c r="A65" s="1">
        <v>64</v>
      </c>
      <c r="B65" s="2">
        <v>59</v>
      </c>
      <c r="C65" s="3" t="s">
        <v>130</v>
      </c>
      <c r="D65" s="4">
        <v>0.5</v>
      </c>
      <c r="E65" s="5">
        <v>43509</v>
      </c>
      <c r="F65" s="5">
        <f>[1]!Tabla1[[#This Row],[Inicio]]+[1]!Tabla1[[#This Row],[Duracion]]</f>
        <v>43509.5</v>
      </c>
      <c r="G65" s="6">
        <v>1</v>
      </c>
      <c r="H65" s="6">
        <v>2</v>
      </c>
      <c r="I65" s="7">
        <v>63</v>
      </c>
      <c r="J65" t="s">
        <v>30</v>
      </c>
      <c r="K65" t="s">
        <v>29</v>
      </c>
      <c r="L65" t="s">
        <v>69</v>
      </c>
      <c r="M65" t="s">
        <v>31</v>
      </c>
      <c r="N65" t="s">
        <v>20</v>
      </c>
    </row>
  </sheetData>
  <pageMargins left="0.75" right="0.75" top="0.75" bottom="0.5" header="0.5" footer="0.75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Solorzano Tapia, Alan Michel [C]</dc:creator>
  <cp:lastModifiedBy>Solorzano Tapia, Alan Michel [C]</cp:lastModifiedBy>
  <dcterms:created xsi:type="dcterms:W3CDTF">2019-01-17T20:09:50Z</dcterms:created>
  <dcterms:modified xsi:type="dcterms:W3CDTF">2019-01-17T20:18:42Z</dcterms:modified>
</cp:coreProperties>
</file>