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<sst xmlns="http://schemas.openxmlformats.org/spreadsheetml/2006/main" count="1278" uniqueCount="135">
  <si>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</si>
  <si>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</si>
  <si>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</si>
  <si>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</si>
  <si>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</si>
  <si>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</si>
  <si>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</si>
  <si>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</si>
  <si>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</si>
  <si>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</si>
  <si>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</si>
  <si>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</si>
  <si>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</si>
  <si>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</si>
  <si>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</si>
  <si>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</si>
  <si>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</si>
  <si>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</si>
  <si>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</si>
  <si>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</si>
  <si>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</si>
  <si>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</si>
  <si>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</si>
  <si>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</si>
  <si>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</si>
  <si>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</si>
  <si>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</si>
  <si>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</si>
  <si>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</si>
  <si>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</si>
  <si>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</si>
  <si>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</si>
  <si>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</si>
  <si>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</si>
  <si>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</si>
  <si>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</si>
  <si>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</si>
  <si>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</si>
  <si>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</si>
  <si>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</si>
  <si>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</si>
  <si>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</si>
  <si>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</si>
  <si>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</si>
  <si>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</si>
  <si>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</si>
  <si>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</si>
  <si>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</si>
  <si>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</si>
  <si>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</si>
  <si>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</si>
  <si>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</si>
  <si>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</si>
  <si>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</si>
  <si>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</si>
  <si>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</si>
  <si>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</si>
  <si>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</si>
  <si>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</si>
  <si>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</si>
  <si>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</si>
  <si>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</si>
  <si>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</si>
  <si>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</si>
  <si>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</si>
  <si>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</si>
  <si>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</si>
  <si>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</si>
  <si>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</si>
  <si>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</si>
  <si>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</si>
  <si>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</si>
  <si>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</si>
  <si>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</si>
  <si>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</si>
  <si>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</si>
  <si>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</si>
  <si>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</si>
  <si>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</si>
  <si>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</si>
  <si>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</si>
  <si>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</si>
  <si>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</si>
  <si>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</si>
  <si>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</si>
  <si>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</si>
  <si>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</si>
  <si>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</si>
  <si>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</si>
  <si>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</si>
  <si>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</si>
  <si>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</si>
  <si>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</si>
  <si>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</si>
  <si>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</si>
  <si>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</si>
  <si>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</si>
  <si>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</si>
  <si>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</si>
  <si>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</si>
  <si>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</si>
  <si>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</si>
  <si>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</si>
  <si>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</si>
  <si>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Birdie Mobile</t>
  </si>
  <si>
    <t>Stop Services</t>
  </si>
  <si>
    <t>Octopus</t>
  </si>
  <si>
    <t>Top Up For Octopus $50 (Don't need to Include)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</si>
  <si>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</si>
  <si>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</si>
  <si>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</si>
  <si>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</si>
  <si>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</si>
  <si>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Payback $150.9 to Mom</t>
  </si>
  <si>
    <t>~ See the Doctor (Injection) ~ $19
~ See the Doctor For Blood Pressure ~ $50
~ Brought Lasix 40mg ~ $75
~ Brought Bandage 4 inches X 2 ~ $10</t>
  </si>
  <si>
    <t>~ Buy Cigarette Buds ~ $800</t>
  </si>
  <si>
    <t>~ Apple Music one month
~ Top Up For Mobile And Comunication ~ $0.6</t>
  </si>
  <si>
    <t>~ Food And Transport
   - Devondale Milk X 2 ~ $35.8
   - Chicken Chops X 2 ~ $21
   - Vegetables 1 kg ~ $12
   - Best Mart 360 ~ Coffee Beans $98
  - OK Store ~ Soft drinks $15</t>
  </si>
  <si>
    <t>~ Nivea body lotion 380ml ~ $32
~ Longevity Sweetened Milk 374GM ~ $11
~ Market Slippers ~ $69
~ Round Trip to Mong Kok ~ $6</t>
  </si>
  <si>
    <t>Balance Brought Forward From July 2024</t>
  </si>
  <si>
    <t>~ Payback $800 to Mom</t>
  </si>
  <si>
    <t>~ Food And Transport ~ $400</t>
  </si>
  <si>
    <t>~ Food And Transport ~ $400
~ See the Doctor (Injection) ~ $19</t>
  </si>
  <si>
    <t>- See the Doctor ~ $110
- Buy Cigarette Buds ~ $800
~ See the Doctor For Blood Pressure ~ $50</t>
  </si>
  <si>
    <t>~ Food And Transport ~ $400
~ See the Doctor (Injection) ~ $19
~ See the Doctor For Blood Pressure ~ $50</t>
  </si>
  <si>
    <t>~ Payback $300 to Mom</t>
  </si>
  <si>
    <t>~ Payback $400 to Mom For Air Ticket.</t>
  </si>
  <si>
    <t>- See the Doctor ~ $240
- Buy Cigarette Buds ~ $800</t>
  </si>
  <si>
    <t>Payback $300 to Mom</t>
  </si>
  <si>
    <t>~ Payback $683 to Mom For Air Ticket.</t>
  </si>
  <si>
    <t>- See the Doctor ~ $290
- Buy Cigarette Buds ~ $800
~ See the Doctor For Blood Pressure ~ $160</t>
  </si>
  <si>
    <t>- See the Doctor ~ $290
- Buy Cigarette Buds ~ $800</t>
  </si>
  <si>
    <t>~ Food And Transport ~ $400
~ See the Doctor (Injection) ~ $19
~ See the Doctor For Blood Pressure ~ $160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</si>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</sst>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J32" sqref="J32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119</v>
      </c>
      <c r="D3" s="160" t="s">
        <v>34</v>
      </c>
      <c r="E3" s="5" t="s">
        <v>35</v>
      </c>
      <c r="F3" s="187">
        <v>1119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-7203.9</v>
      </c>
    </row>
    <row r="4" ht="35.25" customHeight="1" spans="1:14">
      <c r="A4" s="157"/>
      <c r="B4" s="158" t="s">
        <v>36</v>
      </c>
      <c r="C4" s="159">
        <v>50</v>
      </c>
      <c r="D4" s="161"/>
      <c r="E4" s="5" t="s">
        <v>36</v>
      </c>
      <c r="F4" s="187">
        <v>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-5683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-3283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-983</v>
      </c>
    </row>
    <row r="7" ht="35.25" customHeight="1" spans="1:14">
      <c r="A7" s="157"/>
      <c r="B7" s="158" t="s">
        <v>39</v>
      </c>
      <c r="C7" s="159">
        <v>0</v>
      </c>
      <c r="D7" s="161"/>
      <c r="E7" s="5" t="s">
        <v>39</v>
      </c>
      <c r="F7" s="187">
        <v>0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1227.73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0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1202.73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0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1268.73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0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1193.73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0</v>
      </c>
    </row>
    <row r="11" ht="35.25" customHeight="1" spans="1:14">
      <c r="A11" s="157"/>
      <c r="B11" s="158" t="s">
        <v>43</v>
      </c>
      <c r="C11" s="159">
        <v>12</v>
      </c>
      <c r="D11" s="161"/>
      <c r="E11" s="5" t="s">
        <v>43</v>
      </c>
      <c r="F11" s="187">
        <v>12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1259.73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0</v>
      </c>
    </row>
    <row r="12" ht="35.25" customHeight="1" spans="1:14">
      <c r="A12" s="157"/>
      <c r="B12" s="158" t="s">
        <v>44</v>
      </c>
      <c r="C12" s="159">
        <v>10.03</v>
      </c>
      <c r="D12" s="161"/>
      <c r="E12" s="189" t="s">
        <v>44</v>
      </c>
      <c r="F12" s="187">
        <v>10.03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1234.73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0</v>
      </c>
    </row>
    <row r="13" ht="35.25" customHeight="1" spans="1:14">
      <c r="A13" s="157"/>
      <c r="B13" s="158" t="s">
        <v>45</v>
      </c>
      <c r="C13" s="159">
        <v>1</v>
      </c>
      <c r="D13" s="161"/>
      <c r="E13" s="189" t="s">
        <v>45</v>
      </c>
      <c r="F13" s="187">
        <v>1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1250.73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0</v>
      </c>
    </row>
    <row r="14" ht="35.25" customHeight="1" spans="1:14">
      <c r="A14" s="157"/>
      <c r="B14" s="158" t="s">
        <v>46</v>
      </c>
      <c r="C14" s="159">
        <v>103.6</v>
      </c>
      <c r="D14" s="161"/>
      <c r="E14" s="189" t="s">
        <v>46</v>
      </c>
      <c r="F14" s="187">
        <v>3.6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1195.73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0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1078.73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0</v>
      </c>
    </row>
    <row r="16" ht="35.25" customHeight="1" spans="1:14">
      <c r="A16" s="163"/>
      <c r="B16" s="164" t="s">
        <v>48</v>
      </c>
      <c r="C16" s="165">
        <f>SUM(C3:C15)</f>
        <v>295.63</v>
      </c>
      <c r="D16" s="166"/>
      <c r="E16" s="164" t="s">
        <v>48</v>
      </c>
      <c r="F16" s="190">
        <f>SUM(F3:F15)</f>
        <v>1145.63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1513.73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0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2379.73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0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2974.73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0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4763.73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5408.73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6274.73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6709.73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7575.73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8170.73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8876.73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9471.73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10337.73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10772.73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11638.73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12854.73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14722.73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15938.73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16533.73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17239.73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17834.73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18700.73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19135.73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20001.73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20646.73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21352.73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21987.73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22853.73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24371.73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25237.73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25882.73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26588.73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27183.73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28049.73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28484.73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29350.73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5970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0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7203.9</v>
      </c>
    </row>
    <row r="123" spans="1:3">
      <c r="A123" s="208"/>
      <c r="B123" s="209" t="s">
        <v>89</v>
      </c>
      <c r="C123" s="37">
        <f>C122+C110</f>
        <v>7603.9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1" workbookViewId="0">
      <selection activeCell="F23" sqref="F23:G23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1202.73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1498.36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-5683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24.75" customHeight="1" spans="1:9">
      <c r="A25" s="132"/>
      <c r="B25" s="97" t="s">
        <v>104</v>
      </c>
      <c r="C25" s="98"/>
      <c r="D25" s="123" t="s">
        <v>105</v>
      </c>
      <c r="E25" s="142"/>
      <c r="F25" s="43">
        <v>50</v>
      </c>
      <c r="G25" s="44"/>
      <c r="H25" s="14"/>
      <c r="I25" s="48"/>
    </row>
    <row r="26" ht="24.75" customHeight="1" spans="1:9">
      <c r="A26" s="132"/>
      <c r="B26" s="97" t="s">
        <v>106</v>
      </c>
      <c r="C26" s="98"/>
      <c r="D26" s="97" t="s">
        <v>107</v>
      </c>
      <c r="E26" s="115"/>
      <c r="F26" s="143">
        <v>0</v>
      </c>
      <c r="G26" s="44"/>
      <c r="H26" s="14"/>
      <c r="I26" s="48"/>
    </row>
    <row r="27" ht="32.1" customHeight="1" spans="1:9">
      <c r="A27" s="132"/>
      <c r="B27" s="137"/>
      <c r="C27" s="138"/>
      <c r="D27" s="139"/>
      <c r="E27" s="146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3636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104</v>
      </c>
      <c r="C35" s="98"/>
      <c r="D35" s="123" t="s">
        <v>105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108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-4600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-5683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-6102.99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109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110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111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112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113</v>
      </c>
      <c r="D151" s="149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114</v>
      </c>
      <c r="D156" s="74"/>
      <c r="E156" s="87">
        <v>145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115</v>
      </c>
      <c r="D157" s="74"/>
      <c r="E157" s="87">
        <v>800</v>
      </c>
      <c r="F157" s="14"/>
      <c r="G157" s="14"/>
      <c r="H157" s="14"/>
      <c r="I157" s="48"/>
    </row>
    <row r="158" ht="59" customHeight="1" spans="1:9">
      <c r="A158" s="63"/>
      <c r="B158" s="64"/>
      <c r="C158" s="73" t="s">
        <v>116</v>
      </c>
      <c r="D158" s="74"/>
      <c r="E158" s="87">
        <v>68.6</v>
      </c>
      <c r="F158" s="14"/>
      <c r="G158" s="14"/>
      <c r="H158" s="14"/>
      <c r="I158" s="48"/>
    </row>
    <row r="159" ht="127" customHeight="1" spans="1:9">
      <c r="A159" s="63"/>
      <c r="B159" s="64"/>
      <c r="C159" s="73" t="s">
        <v>117</v>
      </c>
      <c r="D159" s="74"/>
      <c r="E159" s="87">
        <v>181.8</v>
      </c>
      <c r="F159" s="14"/>
      <c r="G159" s="14"/>
      <c r="H159" s="14"/>
      <c r="I159" s="48"/>
    </row>
    <row r="160" ht="86" customHeight="1" spans="1:9">
      <c r="A160" s="63"/>
      <c r="B160" s="64"/>
      <c r="C160" s="73" t="s">
        <v>118</v>
      </c>
      <c r="D160" s="125"/>
      <c r="E160" s="87">
        <v>118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1227.73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119</v>
      </c>
      <c r="B170" s="57"/>
      <c r="C170" s="58"/>
      <c r="D170" s="58"/>
      <c r="E170" s="92">
        <f ca="1">E163</f>
        <v>1227.73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120</v>
      </c>
      <c r="D172" s="74"/>
      <c r="E172" s="37">
        <v>800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9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109</v>
      </c>
      <c r="D183" s="74"/>
      <c r="E183" s="87">
        <v>910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117.95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1202.73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12" workbookViewId="0">
      <selection activeCell="D91" sqref="D91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1259.73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1555.36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-3283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-2200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-3283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-3633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1202.73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120</v>
      </c>
      <c r="D118" s="74"/>
      <c r="E118" s="37">
        <v>800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115</v>
      </c>
      <c r="D130" s="74"/>
      <c r="E130" s="87">
        <v>800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1268.73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1268.73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120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123</v>
      </c>
      <c r="D156" s="74"/>
      <c r="E156" s="87">
        <v>960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1193.73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1193.73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120</v>
      </c>
      <c r="D172" s="74"/>
      <c r="E172" s="37">
        <v>800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115</v>
      </c>
      <c r="D184" s="74"/>
      <c r="E184" s="87">
        <v>800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1259.73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C177" sqref="C177:D177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1195.73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1491.36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-983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-683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-983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-1333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1259.73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120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109</v>
      </c>
      <c r="D129" s="74"/>
      <c r="E129" s="87">
        <v>910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1234.73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1234.73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120</v>
      </c>
      <c r="D145" s="74"/>
      <c r="E145" s="37">
        <v>800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124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115</v>
      </c>
      <c r="D157" s="74"/>
      <c r="E157" s="87">
        <v>800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1250.73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1250.73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125</v>
      </c>
      <c r="D172" s="74"/>
      <c r="E172" s="37">
        <v>300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126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127</v>
      </c>
      <c r="D183" s="74"/>
      <c r="E183" s="87">
        <v>1040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1195.73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8" workbookViewId="0">
      <selection activeCell="E190" sqref="E190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2379.73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2675.36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1195.73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128</v>
      </c>
      <c r="D118" s="74"/>
      <c r="E118" s="87">
        <v>300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129</v>
      </c>
      <c r="D123" s="66"/>
      <c r="E123" s="37">
        <v>683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115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1078.73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1078.73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130</v>
      </c>
      <c r="D156" s="74"/>
      <c r="E156" s="87">
        <v>1250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1513.73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1513.73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2379.73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C88" sqref="C8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5408.73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5704.36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2379.73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131</v>
      </c>
      <c r="D129" s="74"/>
      <c r="E129" s="87">
        <v>1090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2974.73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2974.73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132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115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4763.73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4763.73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127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5408.73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7575.73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7871.36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133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5408.73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6274.73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6274.73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130</v>
      </c>
      <c r="D156" s="74"/>
      <c r="E156" s="87">
        <v>1250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6709.73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6709.73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115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7575.73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D91" sqref="D91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9471.73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9767.36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7575.73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131</v>
      </c>
      <c r="D129" s="74"/>
      <c r="E129" s="87">
        <v>1090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8170.73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8170.73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132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115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8876.73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8876.73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131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9471.73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D91" sqref="D91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11638.73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11934.36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9471.73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115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10337.73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10337.73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130</v>
      </c>
      <c r="D156" s="74"/>
      <c r="E156" s="87">
        <v>1250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10772.73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10772.73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115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11638.73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F23" sqref="B23:G23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15938.73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16234.36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11638.73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115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12854.73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12854.73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130</v>
      </c>
      <c r="D156" s="74"/>
      <c r="E156" s="87">
        <v>1250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14722.73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14722.73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115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15938.73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4" workbookViewId="0">
      <selection activeCell="B102" sqref="B102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17834.73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18130.36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15938.73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131</v>
      </c>
      <c r="D129" s="74"/>
      <c r="E129" s="87">
        <v>1090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16533.73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16533.73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132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115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17239.73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17239.73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131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17834.73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D91" sqref="D91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20001.73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20297.36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17834.73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115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18700.73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18700.73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130</v>
      </c>
      <c r="D156" s="74"/>
      <c r="E156" s="87">
        <v>1250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19135.73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19135.73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115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20001.73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74" workbookViewId="0">
      <selection activeCell="D90" sqref="D90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21987.73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22283.36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20001.73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127</v>
      </c>
      <c r="D129" s="74"/>
      <c r="E129" s="87">
        <v>1040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20646.73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20646.73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132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115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21352.73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21352.73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131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21987.73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25237.73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25533.36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21987.73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22853.73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22853.73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130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24371.73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24371.73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25237.73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5" workbookViewId="0">
      <selection activeCell="D91" sqref="D91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27183.73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27479.36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134</v>
      </c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25237.73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127</v>
      </c>
      <c r="D129" s="74"/>
      <c r="E129" s="87">
        <v>1040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121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25882.73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25882.73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132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115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26588.73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26588.73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131</v>
      </c>
      <c r="D183" s="74"/>
      <c r="E183" s="87">
        <v>1090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121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27183.73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F100" sqref="F100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295.63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29350.73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29646.36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27183.73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122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115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28049.73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28049.73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130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121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28484.73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28484.73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122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115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29350.73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2025-03-15T05:27:00Z</dcterms:created>
  <dcterms:modified xsi:type="dcterms:W3CDTF">2025-05-23T15:29:36Z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