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<sst xmlns="http://schemas.openxmlformats.org/spreadsheetml/2006/main" count="1278" uniqueCount="137">
  <si>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</si>
  <si>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</si>
  <si>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</si>
  <si>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</si>
  <si>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</si>
  <si>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</si>
  <si>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</si>
  <si>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</si>
  <si>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</si>
  <si>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</si>
  <si>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</si>
  <si>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</si>
  <si>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</si>
  <si>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</si>
  <si>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</si>
  <si>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</si>
  <si>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</si>
  <si>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</si>
  <si>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</si>
  <si>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</si>
  <si>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</si>
  <si>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</si>
  <si>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</si>
  <si>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</si>
  <si>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</si>
  <si>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</si>
  <si>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</si>
  <si>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</si>
  <si>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</si>
  <si>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</si>
  <si>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</si>
  <si>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</si>
  <si>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</si>
  <si>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</si>
  <si>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</si>
  <si>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</si>
  <si>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</si>
  <si>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</si>
  <si>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</si>
  <si>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</si>
  <si>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</si>
  <si>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</si>
  <si>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</si>
  <si>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</si>
  <si>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</si>
  <si>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</si>
  <si>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</si>
  <si>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</si>
  <si>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</si>
  <si>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</si>
  <si>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</si>
  <si>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</si>
  <si>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</si>
  <si>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</si>
  <si>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</si>
  <si>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</si>
  <si>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</si>
  <si>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</si>
  <si>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</si>
  <si>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</si>
  <si>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</si>
  <si>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</si>
  <si>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</si>
  <si>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</si>
  <si>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</si>
  <si>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</si>
  <si>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</si>
  <si>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</si>
  <si>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</si>
  <si>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</si>
  <si>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</si>
  <si>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</si>
  <si>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</si>
  <si>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</si>
  <si>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</si>
  <si>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</si>
  <si>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</si>
  <si>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</si>
  <si>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</si>
  <si>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</si>
  <si>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</si>
  <si>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</si>
  <si>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</si>
  <si>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</si>
  <si>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</si>
  <si>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</si>
  <si>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</si>
  <si>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</si>
  <si>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</si>
  <si>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</si>
  <si>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</si>
  <si>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</si>
  <si>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</si>
  <si>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</si>
  <si>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</si>
  <si>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</si>
  <si>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</si>
  <si>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</si>
  <si>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</si>
  <si>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</si>
  <si>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</si>
  <si>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</si>
  <si>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</si>
  <si>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</si>
  <si>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1. Birdie Mobile
2. Oxford Dictionary</t>
  </si>
  <si>
    <t>1. Stop Services ~ $50
2. Stop Services ~ 19.99</t>
  </si>
  <si>
    <t>Octopus</t>
  </si>
  <si>
    <t>1. 20th May 2025 -  Top Up For Octopus $50 (Don't need to Include)
2. 23rd May 2025 -  Top Up For Octopus $100 (Don't need to Include)</t>
  </si>
  <si>
    <t>Birdie Mobile</t>
  </si>
  <si>
    <t>Stop Services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</si>
  <si>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</si>
  <si>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</si>
  <si>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</si>
  <si>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</si>
  <si>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</si>
  <si>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</si>
  <si>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Brought Lasix 40mg ~ $75
~ Brought Bandage 4 inches X 2 ~ $20</t>
  </si>
  <si>
    <t>~ Buy Cigarette Buds ~ $800</t>
  </si>
  <si>
    <t>~ Apple Music one month
~ Top Up For Mobile And Comunication ~ $0.6
~ 20th May 2025 - Top Up For Octopus $50 (Don't need to Include)
~ 23rd May 2025 - Top Up For Octopus $100 (Don't need to Include)</t>
  </si>
  <si>
    <t>~ Food And Transport
   - Devondale Milk X 2 ~ $35.8
   - Chicken Chops X 2 ~ $21
   - Vegetables 1 kg ~ $12
   - Best Mart 360 ~ Coffee Beans $98
  - OK Store ~ Soft drinks $15
  - U Store ~ $16.5</t>
  </si>
  <si>
    <t>~ Nivea body lotion 380ml ~ $32
~ Longevity Sweetened Milk 374GM ~ $11
~ Market Slippers ~ $69
~ Round Trip to Mong Kok ~ $6
~ Round Trip to Robert Black Hospital ~ $4</t>
  </si>
  <si>
    <t>Balance Brought Forward From July 2024</t>
  </si>
  <si>
    <t>~ Payback $800 to Mom</t>
  </si>
  <si>
    <t>~ Food And Transport ~ $400</t>
  </si>
  <si>
    <t>~ Food And Transport ~ $400
~ See the Doctor (Injection) ~ $19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</si>
  <si>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</si>
  <si>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</si>
  <si>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</si>
  <si>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</si>
  <si>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</si>
  <si>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Payback $300 to Mom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</si>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</sst>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J14" sqref="J14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997.1</v>
      </c>
      <c r="D3" s="160" t="s">
        <v>34</v>
      </c>
      <c r="E3" s="5" t="s">
        <v>35</v>
      </c>
      <c r="F3" s="187">
        <v>100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-7203.9</v>
      </c>
    </row>
    <row r="4" ht="35.25" customHeight="1" spans="1:14">
      <c r="A4" s="157"/>
      <c r="B4" s="158" t="s">
        <v>36</v>
      </c>
      <c r="C4" s="159">
        <v>100</v>
      </c>
      <c r="D4" s="161"/>
      <c r="E4" s="5" t="s">
        <v>36</v>
      </c>
      <c r="F4" s="187">
        <v>900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-5683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-3283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-983</v>
      </c>
    </row>
    <row r="7" ht="35.25" customHeight="1" spans="1:14">
      <c r="A7" s="157"/>
      <c r="B7" s="158" t="s">
        <v>39</v>
      </c>
      <c r="C7" s="159">
        <v>2.5</v>
      </c>
      <c r="D7" s="161"/>
      <c r="E7" s="5" t="s">
        <v>39</v>
      </c>
      <c r="F7" s="187">
        <v>2.5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1192.22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0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1167.22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0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1233.22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0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1158.22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0</v>
      </c>
    </row>
    <row r="11" ht="35.25" customHeight="1" spans="1:14">
      <c r="A11" s="157"/>
      <c r="B11" s="158" t="s">
        <v>43</v>
      </c>
      <c r="C11" s="159">
        <v>12</v>
      </c>
      <c r="D11" s="161"/>
      <c r="E11" s="5" t="s">
        <v>43</v>
      </c>
      <c r="F11" s="187">
        <v>12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1224.22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0</v>
      </c>
    </row>
    <row r="12" ht="35.25" customHeight="1" spans="1:14">
      <c r="A12" s="157"/>
      <c r="B12" s="158" t="s">
        <v>44</v>
      </c>
      <c r="C12" s="159">
        <v>30.02</v>
      </c>
      <c r="D12" s="161"/>
      <c r="E12" s="189" t="s">
        <v>44</v>
      </c>
      <c r="F12" s="187">
        <v>30.02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1199.22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0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1215.22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0</v>
      </c>
    </row>
    <row r="14" ht="35.25" customHeight="1" spans="1:14">
      <c r="A14" s="157"/>
      <c r="B14" s="158" t="s">
        <v>46</v>
      </c>
      <c r="C14" s="159">
        <v>49.6</v>
      </c>
      <c r="D14" s="161"/>
      <c r="E14" s="189" t="s">
        <v>46</v>
      </c>
      <c r="F14" s="187">
        <v>49.6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1160.22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0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1043.22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0</v>
      </c>
    </row>
    <row r="16" ht="35.25" customHeight="1" spans="1:14">
      <c r="A16" s="163"/>
      <c r="B16" s="164" t="s">
        <v>48</v>
      </c>
      <c r="C16" s="165">
        <f>SUM(C3:C15)</f>
        <v>1192.22</v>
      </c>
      <c r="D16" s="166"/>
      <c r="E16" s="164" t="s">
        <v>48</v>
      </c>
      <c r="F16" s="190">
        <f>SUM(F3:F15)</f>
        <v>1095.12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1478.22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0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2344.22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0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2939.22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0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4728.22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5373.22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6239.22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6674.22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7540.22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8135.22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8841.22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9436.22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10302.22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10737.22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11603.22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12819.22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14687.22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15903.22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16498.22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17204.22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17799.22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18665.22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19100.22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19966.22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20611.22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21317.22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21952.22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22818.22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24336.22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25202.22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25847.22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26553.22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27148.22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28014.22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28449.22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29315.22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0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7203.9</v>
      </c>
    </row>
    <row r="123" spans="1:3">
      <c r="A123" s="208"/>
      <c r="B123" s="209" t="s">
        <v>89</v>
      </c>
      <c r="C123" s="37">
        <f>C122+C110</f>
        <v>7603.9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C98" sqref="C98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1167.22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2359.44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-5683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1048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50" customHeight="1" spans="1:9">
      <c r="A25" s="132"/>
      <c r="B25" s="97" t="s">
        <v>104</v>
      </c>
      <c r="C25" s="98"/>
      <c r="D25" s="97" t="s">
        <v>105</v>
      </c>
      <c r="E25" s="142"/>
      <c r="F25" s="43">
        <v>69.99</v>
      </c>
      <c r="G25" s="44"/>
      <c r="H25" s="14"/>
      <c r="I25" s="48"/>
    </row>
    <row r="26" ht="48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3620.99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108</v>
      </c>
      <c r="C35" s="98"/>
      <c r="D35" s="123" t="s">
        <v>109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110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-5683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-6102.99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111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112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113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114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115</v>
      </c>
      <c r="D151" s="149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116</v>
      </c>
      <c r="D156" s="74"/>
      <c r="E156" s="87">
        <v>145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117</v>
      </c>
      <c r="D157" s="74"/>
      <c r="E157" s="87">
        <v>800</v>
      </c>
      <c r="F157" s="14"/>
      <c r="G157" s="14"/>
      <c r="H157" s="14"/>
      <c r="I157" s="48"/>
    </row>
    <row r="158" ht="118" customHeight="1" spans="1:9">
      <c r="A158" s="63"/>
      <c r="B158" s="64"/>
      <c r="C158" s="73" t="s">
        <v>118</v>
      </c>
      <c r="D158" s="74"/>
      <c r="E158" s="87">
        <v>68.6</v>
      </c>
      <c r="F158" s="14"/>
      <c r="G158" s="14"/>
      <c r="H158" s="14"/>
      <c r="I158" s="48"/>
    </row>
    <row r="159" ht="139" customHeight="1" spans="1:9">
      <c r="A159" s="63"/>
      <c r="B159" s="64"/>
      <c r="C159" s="73" t="s">
        <v>119</v>
      </c>
      <c r="D159" s="74"/>
      <c r="E159" s="87">
        <v>198.3</v>
      </c>
      <c r="F159" s="14"/>
      <c r="G159" s="14"/>
      <c r="H159" s="14"/>
      <c r="I159" s="48"/>
    </row>
    <row r="160" ht="125" customHeight="1" spans="1:9">
      <c r="A160" s="63"/>
      <c r="B160" s="64"/>
      <c r="C160" s="73" t="s">
        <v>120</v>
      </c>
      <c r="D160" s="125"/>
      <c r="E160" s="87">
        <v>122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1192.22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121</v>
      </c>
      <c r="B170" s="57"/>
      <c r="C170" s="58"/>
      <c r="D170" s="58"/>
      <c r="E170" s="92">
        <f ca="1">E163</f>
        <v>1192.22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122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9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114"/>
      <c r="D178" s="149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111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1167.22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58" operator="greaterThanOrEqual">
      <formula>0</formula>
    </cfRule>
    <cfRule type="cellIs" dxfId="1" priority="57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18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29">
    <cfRule type="cellIs" dxfId="5" priority="23" operator="equal">
      <formula>0</formula>
    </cfRule>
  </conditionalFormatting>
  <conditionalFormatting sqref="E130">
    <cfRule type="cellIs" dxfId="5" priority="22" operator="equal">
      <formula>0</formula>
    </cfRule>
  </conditionalFormatting>
  <conditionalFormatting sqref="E136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4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2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4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47:C50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7:C90">
    <cfRule type="cellIs" dxfId="5" priority="1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9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31:E133">
    <cfRule type="cellIs" dxfId="5" priority="21" operator="equal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58:E160">
    <cfRule type="cellIs" dxfId="5" priority="8" operator="equal">
      <formula>0</formula>
    </cfRule>
  </conditionalFormatting>
  <conditionalFormatting sqref="E183:E188">
    <cfRule type="cellIs" dxfId="5" priority="3" operator="equal">
      <formula>0</formula>
    </cfRule>
  </conditionalFormatting>
  <conditionalFormatting sqref="C51:C55 C85 C78:C79 C95:C96">
    <cfRule type="cellIs" dxfId="0" priority="80" operator="equal">
      <formula>0</formula>
    </cfRule>
  </conditionalFormatting>
  <conditionalFormatting sqref="C51:C55 C85 C78:C79 C95:C96 E144 E155 E161:E162">
    <cfRule type="cellIs" dxfId="1" priority="79" operator="greaterThan">
      <formula>0</formula>
    </cfRule>
  </conditionalFormatting>
  <conditionalFormatting sqref="E117 E128 E134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61:E162">
    <cfRule type="cellIs" dxfId="2" priority="54" operator="equal">
      <formula>0</formula>
    </cfRule>
  </conditionalFormatting>
  <conditionalFormatting sqref="E145:E146 E148:E150 E152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71 E182 E189">
    <cfRule type="cellIs" dxfId="2" priority="48" operator="equal">
      <formula>0</formula>
    </cfRule>
    <cfRule type="cellIs" dxfId="1" priority="47" operator="greaterThan">
      <formula>0</formula>
    </cfRule>
  </conditionalFormatting>
  <conditionalFormatting sqref="E173 E175:E181">
    <cfRule type="cellIs" dxfId="0" priority="34" operator="equal">
      <formula>0</formula>
    </cfRule>
    <cfRule type="cellIs" dxfId="1" priority="33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12" workbookViewId="0">
      <selection activeCell="D91" sqref="D9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1224.22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2416.44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-3283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-3283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-3633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1167.22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122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1233.22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1233.22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122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125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1158.22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1158.22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122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1224.22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C177" sqref="C177:D177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1160.22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2352.44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-983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-683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-983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-1333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1224.22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122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111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1199.22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1199.22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122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126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117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1215.22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1215.22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127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128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129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1160.22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E190" sqref="E19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2344.22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3536.44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1160.22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130</v>
      </c>
      <c r="D118" s="74"/>
      <c r="E118" s="87">
        <v>300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131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1043.22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1043.22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132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1478.22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1478.22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2344.22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C88" sqref="C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5373.22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6565.44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2344.22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133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2939.22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2939.22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134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117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4728.22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4728.22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129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5373.22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7540.22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8732.44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135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5373.22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6239.22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6239.22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132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6674.22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6674.22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7540.22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9436.22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10628.44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7540.22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133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8135.22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8135.22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134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117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8841.22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8841.22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133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9436.22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D91" sqref="D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11603.22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12795.44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9436.22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10302.22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10302.22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132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10737.22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10737.22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11603.22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15903.22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17095.44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11603.22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12819.22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12819.22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132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14687.22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14687.22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15903.22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B102" sqref="B10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17799.22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18991.44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15903.22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133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16498.22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16498.22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134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117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17204.22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17204.22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133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17799.22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D91" sqref="D9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19966.22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21158.44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17799.22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18665.22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18665.22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132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19100.22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19100.22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19966.22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4" workbookViewId="0">
      <selection activeCell="D90" sqref="D9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21952.22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23144.44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19966.22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129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20611.22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20611.22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134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117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21317.22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21317.22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133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21952.22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25202.22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26394.44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21952.22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22818.22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22818.22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132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24336.22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24336.22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25202.22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27148.22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28340.44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136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25202.22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129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25847.22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25847.22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134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117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26553.22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26553.22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133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27148.22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100" sqref="F100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1192.22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29315.22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30507.44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27148.22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117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28014.22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28014.22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132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28449.22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28449.22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117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29315.22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2025-03-16T05:27:00Z</dcterms:created>
  <dcterms:modified xsi:type="dcterms:W3CDTF">2025-05-26T13:21:06Z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