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<sst xmlns="http://schemas.openxmlformats.org/spreadsheetml/2006/main" count="1273" uniqueCount="131">
  <si>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</si>
  <si>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</si>
  <si>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</si>
  <si>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</si>
  <si>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</si>
  <si>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</si>
  <si>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</si>
  <si>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</si>
  <si>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</si>
  <si>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</si>
  <si>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</si>
  <si>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</si>
  <si>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</si>
  <si>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</si>
  <si>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</si>
  <si>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</si>
  <si>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</si>
  <si>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</si>
  <si>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</si>
  <si>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</si>
  <si>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</si>
  <si>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</si>
  <si>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</si>
  <si>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</si>
  <si>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</si>
  <si>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</si>
  <si>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</si>
  <si>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</si>
  <si>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</si>
  <si>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</si>
  <si>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</si>
  <si>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</si>
  <si>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</si>
  <si>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</si>
  <si>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</si>
  <si>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</si>
  <si>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</si>
  <si>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</si>
  <si>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</si>
  <si>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</si>
  <si>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</si>
  <si>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</si>
  <si>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</si>
  <si>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</si>
  <si>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</si>
  <si>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</si>
  <si>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</si>
  <si>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</si>
  <si>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</si>
  <si>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</si>
  <si>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</si>
  <si>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</si>
  <si>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</si>
  <si>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</si>
  <si>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</si>
  <si>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</si>
  <si>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</si>
  <si>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</si>
  <si>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</si>
  <si>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</si>
  <si>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</si>
  <si>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</si>
  <si>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</si>
  <si>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</si>
  <si>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</si>
  <si>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</si>
  <si>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</si>
  <si>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</si>
  <si>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</si>
  <si>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</si>
  <si>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</si>
  <si>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</si>
  <si>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</si>
  <si>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</si>
  <si>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 Switch to Apple Music on the 8th of July 2025.</t>
  </si>
  <si>
    <t>Hair Cutting</t>
  </si>
  <si>
    <t>Cigarettes</t>
  </si>
  <si>
    <t>Oxford Dictionary</t>
  </si>
  <si>
    <t>Paid For 19th of Each Month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</si>
  <si>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</si>
  <si>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</si>
  <si>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</si>
  <si>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</si>
  <si>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</si>
  <si>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</si>
  <si>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</si>
  <si>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</si>
  <si>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</si>
  <si>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</si>
  <si>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</si>
  <si>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</si>
  <si>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</si>
  <si>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</si>
  <si>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</si>
  <si>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</si>
  <si>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</si>
  <si>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</si>
  <si>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</si>
  <si>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</si>
  <si>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</si>
  <si>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</si>
  <si>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</si>
  <si>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</si>
  <si>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</si>
  <si>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</si>
  <si>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</si>
  <si>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</si>
  <si>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</si>
  <si>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</si>
  <si>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</si>
  <si>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See the Doctor (Injection) ~ $19
~ See the Doctor For Blood Pressure ~ $50
~ Brought Lasix 40mg ~ $75
~ Brought Bandage 4 inches X 2 ~ $10</t>
  </si>
  <si>
    <t>~ Buy Cigarette Buds ~ $800</t>
  </si>
  <si>
    <t>~ Apple Music one month
~ Top Up For Mobile And Comunication ~ $0.6</t>
  </si>
  <si>
    <t>~ Food And Transport
   - Devondale Milk X 2 ~ $35.8
   - Chicken Chops X 2 ~ $21
   - Vegetables 1 kg ~ $12</t>
  </si>
  <si>
    <t>~ Nvedia body lotion 380ml ~ $32
~ Longevity Sweetened Milk 374GM ~ $11
~ Market Slippers ~ $69
~ Round Trip to Mong Kok ~ $6</t>
  </si>
  <si>
    <t>Balance Brought Forward From July 2024</t>
  </si>
  <si>
    <t>~ Payback $800 to Mom</t>
  </si>
  <si>
    <t>~ Payback $150.9 to Mom (Amazon Books) Hold Till Receive Half Month Allowances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</si>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</sst>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5" sqref="C15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1300</v>
      </c>
      <c r="D3" s="160" t="s">
        <v>34</v>
      </c>
      <c r="E3" s="5" t="s">
        <v>35</v>
      </c>
      <c r="F3" s="187">
        <v>1400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-333353.41</v>
      </c>
    </row>
    <row r="4" ht="35.25" customHeight="1" spans="1:14">
      <c r="A4" s="157"/>
      <c r="B4" s="158" t="s">
        <v>36</v>
      </c>
      <c r="C4" s="159">
        <v>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-331832.51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-329432.51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-327132.51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1326.63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-326449.51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1130.74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-326449.51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1176.75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-326449.51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1081.76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-326449.51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7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1127.77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-326449.51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1082.78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-326449.51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1078.79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-326449.51</v>
      </c>
    </row>
    <row r="14" ht="35.25" customHeight="1" spans="1:14">
      <c r="A14" s="157"/>
      <c r="B14" s="158" t="s">
        <v>46</v>
      </c>
      <c r="C14" s="159">
        <v>3.6</v>
      </c>
      <c r="D14" s="161"/>
      <c r="E14" s="189" t="s">
        <v>46</v>
      </c>
      <c r="F14" s="187">
        <v>9.6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1003.8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-326449.51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1166.81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-326449.51</v>
      </c>
    </row>
    <row r="16" ht="35.25" customHeight="1" spans="1:14">
      <c r="A16" s="163"/>
      <c r="B16" s="164" t="s">
        <v>48</v>
      </c>
      <c r="C16" s="165">
        <f>SUM(C3:C15)</f>
        <v>1326.63</v>
      </c>
      <c r="D16" s="166"/>
      <c r="E16" s="164" t="s">
        <v>48</v>
      </c>
      <c r="F16" s="190">
        <f>SUM(F3:F15)</f>
        <v>1427.63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1581.82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-326449.51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2427.83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-326449.51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3002.84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-326449.51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4771.85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5396.86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6242.87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6657.88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7503.89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8078.9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8764.91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9339.92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10185.93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10600.94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11446.95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12662.95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14530.95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15746.95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16321.96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17007.97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17582.98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18428.99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18844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19690.01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20315.02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21001.03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21616.04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22462.05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23960.06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24806.07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25431.08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26117.09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26692.1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27538.11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27953.12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28799.13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326149.51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333353.41</v>
      </c>
    </row>
    <row r="123" spans="1:3">
      <c r="A123" s="208"/>
      <c r="B123" s="209" t="s">
        <v>89</v>
      </c>
      <c r="C123" s="37">
        <f>C122+C110</f>
        <v>333753.41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40" workbookViewId="0">
      <selection activeCell="E159" sqref="E159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1130.74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2457.37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-331832.51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0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/>
      <c r="C26" s="98"/>
      <c r="D26" s="97"/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2553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/>
      <c r="C36" s="98"/>
      <c r="D36" s="123"/>
      <c r="E36" s="147"/>
      <c r="F36" s="7">
        <v>0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2485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0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-326149.51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-932.1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-150.9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-331832.51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-332252.5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106</v>
      </c>
      <c r="D129" s="74"/>
      <c r="E129" s="87">
        <v>910</v>
      </c>
      <c r="F129" s="14"/>
      <c r="G129" s="14"/>
      <c r="H129" s="14"/>
      <c r="I129" s="48"/>
    </row>
    <row r="130" ht="248" customHeight="1" spans="1:9">
      <c r="A130" s="63"/>
      <c r="B130" s="64"/>
      <c r="C130" s="73" t="s">
        <v>107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108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109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/>
      <c r="D151" s="149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110</v>
      </c>
      <c r="D156" s="74"/>
      <c r="E156" s="87">
        <v>95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111</v>
      </c>
      <c r="D157" s="74"/>
      <c r="E157" s="87">
        <v>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112</v>
      </c>
      <c r="D158" s="74"/>
      <c r="E158" s="87">
        <v>0.6</v>
      </c>
      <c r="F158" s="14"/>
      <c r="G158" s="14"/>
      <c r="H158" s="14"/>
      <c r="I158" s="48"/>
    </row>
    <row r="159" ht="102" customHeight="1" spans="1:9">
      <c r="A159" s="63"/>
      <c r="B159" s="64"/>
      <c r="C159" s="73" t="s">
        <v>113</v>
      </c>
      <c r="D159" s="74"/>
      <c r="E159" s="87">
        <v>68.8</v>
      </c>
      <c r="F159" s="14"/>
      <c r="G159" s="14"/>
      <c r="H159" s="14"/>
      <c r="I159" s="48"/>
    </row>
    <row r="160" ht="110" customHeight="1" spans="1:9">
      <c r="A160" s="63"/>
      <c r="B160" s="64"/>
      <c r="C160" s="73" t="s">
        <v>114</v>
      </c>
      <c r="D160" s="125"/>
      <c r="E160" s="87">
        <v>118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1326.63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115</v>
      </c>
      <c r="B170" s="57"/>
      <c r="C170" s="58"/>
      <c r="D170" s="58"/>
      <c r="E170" s="92">
        <f ca="1">E163</f>
        <v>1326.63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116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56" customHeight="1" spans="1:9">
      <c r="A177" s="63"/>
      <c r="B177" s="64"/>
      <c r="C177" s="114" t="s">
        <v>117</v>
      </c>
      <c r="D177" s="149"/>
      <c r="E177" s="37">
        <v>150.9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106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1130.74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A81" sqref="A8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1127.77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2454.4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-329432.51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-326149.51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-932.1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-150.9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-329432.51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-329802.5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1130.74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116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1176.75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1176.75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116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120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1081.76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1081.76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116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1127.77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3" sqref="C10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1003.8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2330.43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-327132.51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-532.1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-327132.51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-327502.5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1127.77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116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106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1082.78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1082.78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116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121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1078.79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1078.79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122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123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1003.8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98" sqref="C9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2427.83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3754.46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1003.8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125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1166.81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1166.81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1581.82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1581.82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2427.83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4" workbookViewId="0">
      <selection activeCell="D26" sqref="D26:E26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5396.86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6723.49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2427.83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3002.84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3002.84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4771.85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4771.85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124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5396.86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6" workbookViewId="0">
      <selection activeCell="C98" sqref="C9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7503.89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8830.52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129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5396.86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6242.87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6242.87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6657.88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6657.88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7503.89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" workbookViewId="0">
      <selection activeCell="F34" sqref="B34:G3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9339.92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10666.55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7503.89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8078.9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8078.9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8764.91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8764.91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9339.92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" workbookViewId="0">
      <selection activeCell="F34" sqref="B34:G3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11446.95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12773.58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9339.92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10185.93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10185.93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10600.94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10600.94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11446.95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15746.95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17073.58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-326449.51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11446.95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12662.95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12662.95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14530.95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14530.95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15746.95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" workbookViewId="0">
      <selection activeCell="G51" sqref="G51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17582.98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18909.61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15746.95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16321.96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16321.96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17007.97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17007.97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17582.98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" workbookViewId="0">
      <selection activeCell="F34" sqref="B34:G3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19690.01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21016.64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17582.98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18428.99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18428.99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18844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18844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19690.01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workbookViewId="0">
      <selection activeCell="F34" sqref="B34:G3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21616.04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22942.67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19690.01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124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20315.02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20315.02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21001.03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21001.03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127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21616.04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27" sqref="D27:E27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24806.07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26132.7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21616.04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22462.05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22462.05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23960.06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23960.06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24806.07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34" sqref="B34:G3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26692.1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28018.73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130</v>
      </c>
      <c r="C102" s="37" cm="1">
        <f ca="1" t="array" ref="C102">INDIRECT("'"&amp;INDIRECT("Main!B48")&amp;"'!C102")+SUM(E122+E149+E176)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24806.07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124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25431.08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25431.08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26117.09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26117.09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26692.1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1" workbookViewId="0">
      <selection activeCell="F34" sqref="B34:G3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1326.63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28799.13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30125.76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-300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26692.1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27538.11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27538.11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27953.12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27953.12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28799.13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2025-03-12T05:27:00Z</dcterms:created>
  <dcterms:modified xsi:type="dcterms:W3CDTF">2025-05-21T16:11:16Z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