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yaoa\Alan_HD\Alan_Work\HD_IT\HD_SQL_DVP_Script\SQL\SQLNonProductionCode\HDDW\Product_Picture\"/>
    </mc:Choice>
  </mc:AlternateContent>
  <xr:revisionPtr revIDLastSave="0" documentId="8_{6AE4E852-EC46-461A-A1F6-4F7D5B2204C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mary " sheetId="4" r:id="rId1"/>
    <sheet name="Data" sheetId="1" r:id="rId2"/>
  </sheets>
  <calcPr calcId="191029" refMode="R1C1"/>
  <pivotCaches>
    <pivotCache cacheId="40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4" l="1"/>
  <c r="N20" i="4"/>
  <c r="N15" i="4" l="1"/>
  <c r="N5" i="4" l="1"/>
  <c r="N6" i="4"/>
  <c r="N7" i="4"/>
  <c r="N8" i="4"/>
  <c r="N9" i="4"/>
  <c r="N10" i="4"/>
  <c r="N11" i="4"/>
  <c r="N12" i="4"/>
  <c r="N13" i="4"/>
  <c r="N14" i="4"/>
  <c r="N4" i="4"/>
</calcChain>
</file>

<file path=xl/sharedStrings.xml><?xml version="1.0" encoding="utf-8"?>
<sst xmlns="http://schemas.openxmlformats.org/spreadsheetml/2006/main" count="117" uniqueCount="81">
  <si>
    <t>ACELEB</t>
  </si>
  <si>
    <t>ACRANK</t>
  </si>
  <si>
    <t>ADROP</t>
  </si>
  <si>
    <t>AFIXED</t>
  </si>
  <si>
    <t>APINZIP</t>
  </si>
  <si>
    <t>ASIENNA</t>
  </si>
  <si>
    <t>ASPRING</t>
  </si>
  <si>
    <t>AWIRE</t>
  </si>
  <si>
    <t>ASIENNACAS</t>
  </si>
  <si>
    <t>AFIXEDM</t>
  </si>
  <si>
    <t>EZIPM</t>
  </si>
  <si>
    <t>EZIPCO</t>
  </si>
  <si>
    <t>APZIPHD</t>
  </si>
  <si>
    <t>EZIPS</t>
  </si>
  <si>
    <t>ESHADESD</t>
  </si>
  <si>
    <t>ESHADEWG</t>
  </si>
  <si>
    <t>ESHADEFG</t>
  </si>
  <si>
    <t>AAPOLLO</t>
  </si>
  <si>
    <t>AMOD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</si>
  <si>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</si>
  <si>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</si>
  <si>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</si>
  <si>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</si>
  <si>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</si>
  <si>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</si>
  <si>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</si>
  <si>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</si>
  <si>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</si>
  <si>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</si>
  <si>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</si>
  <si>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</si>
  <si>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 Units Sold</t>
  </si>
  <si>
    <t>AUTO</t>
  </si>
  <si>
    <t>VCB</t>
  </si>
  <si>
    <t>HD/EQUIVALENT</t>
  </si>
  <si>
    <t>Auto Lock arm</t>
  </si>
  <si>
    <t>FA Piccolo</t>
  </si>
  <si>
    <t>Alpha Drop</t>
  </si>
  <si>
    <t>Alpha Pivot</t>
  </si>
  <si>
    <t>Fixed Guide</t>
  </si>
  <si>
    <t>Alpha SRS</t>
  </si>
  <si>
    <t>FA Sirocco</t>
  </si>
  <si>
    <t>Alpha Cable</t>
  </si>
  <si>
    <t>FA Cabrera XL</t>
  </si>
  <si>
    <t>Fixed Guide Motorised</t>
  </si>
  <si>
    <t>Alpha M</t>
  </si>
  <si>
    <t>Row Labels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</si>
  <si>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</si>
  <si>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</si>
  <si>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</si>
  <si>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</si>
  <si>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</si>
  <si>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</si>
  <si>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</si>
  <si>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</si>
  <si>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</si>
  <si>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</si>
  <si>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</si>
  <si>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</si>
  <si>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</si>
  <si>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Total</t>
  </si>
  <si>
    <t>Description</t>
  </si>
  <si>
    <t>AWF Item Map</t>
  </si>
  <si>
    <t>Description 2</t>
  </si>
  <si>
    <t>FACSD2, Cable (P8) Alpha</t>
  </si>
  <si>
    <t>FACSD2</t>
  </si>
  <si>
    <t>FACSD2, Drop (P7)</t>
  </si>
  <si>
    <t>Magna Track (P5)</t>
  </si>
  <si>
    <t>FAMT</t>
  </si>
  <si>
    <t>ALPHA AWNING SERIES COMPONENTRY: PIVOT ARM (P11)</t>
  </si>
  <si>
    <t>FACPA1</t>
  </si>
  <si>
    <t>ALPHA AWNING SERIES COMPONENTRY: SRS V1 SYSTEM or ALPHA AWNING SERIES COMPONENTRY: SRS V2 SYSTEM (P 10)</t>
  </si>
  <si>
    <t>standard lock arm (FAAU) P9 / Fabric Roll UP Awning</t>
  </si>
  <si>
    <t>FAAU</t>
  </si>
  <si>
    <t>CABRERA STD Turnils Kit program (arafura P8) (Viento KS2 P7)</t>
  </si>
  <si>
    <t>TUCA / FA58</t>
  </si>
  <si>
    <t>Turnils Kit program (KA Standard Control) *KA Standard Control and Pitch P1 Kona Folding Arm Awnings Unbranded</t>
  </si>
  <si>
    <t>TUFA40</t>
  </si>
  <si>
    <t>Turnils Kit program (Kona Designer) *KD Standard Control and Pitch P3 Kona Folding Arm Awnings Unbranded</t>
  </si>
  <si>
    <t>TUFA40 / FA44</t>
  </si>
  <si>
    <t>5 sided rail (Fixed Arm) P10 / Fabric Roll UP Awning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</si>
</sst>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0" borderId="0" xfId="0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6" xfId="0" applyBorder="1"/>
    <xf numFmtId="0" fontId="4" fillId="0" borderId="7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3" xfId="0" applyFill="1" applyBorder="1"/>
    <xf numFmtId="0" fontId="4" fillId="2" borderId="4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/>
    <xf numFmtId="0" fontId="4" fillId="3" borderId="4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Border="1"/>
    <xf numFmtId="0" fontId="4" fillId="3" borderId="9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3" fillId="3" borderId="3" xfId="0" applyFont="1" applyFill="1" applyBorder="1"/>
    <xf numFmtId="0" fontId="5" fillId="3" borderId="4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" fillId="2" borderId="3" xfId="0" applyFont="1" applyFill="1" applyBorder="1" applyAlignment="1"/>
    <xf numFmtId="0" fontId="4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ill>
        <patternFill>
          <bgColor theme="7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45</xdr:row>
      <xdr:rowOff>95250</xdr:rowOff>
    </xdr:from>
    <xdr:to>
      <xdr:col>14</xdr:col>
      <xdr:colOff>551119</xdr:colOff>
      <xdr:row>76</xdr:row>
      <xdr:rowOff>142131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C2D642-9015-4C6F-87DB-3D5F01BFB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8858250"/>
          <a:ext cx="10647619" cy="59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</xdr:row>
      <xdr:rowOff>142875</xdr:rowOff>
    </xdr:from>
    <xdr:to>
      <xdr:col>31</xdr:col>
      <xdr:colOff>503509</xdr:colOff>
      <xdr:row>15</xdr:row>
      <xdr:rowOff>85423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0DA78F-E9CF-4062-A8AE-5DA950667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3900" y="523875"/>
          <a:ext cx="10523809" cy="24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Munafo" refreshedDate="43909.532700231481" createdVersion="6" refreshedVersion="6" minRefreshableVersion="3" recordCount="20" xr:uid="{00000000-000A-0000-FFFF-FFFF14000000}">
  <cacheSource type="worksheet">
    <worksheetSource ref="B2:N22" sheet="Data"/>
  </cacheSource>
  <cacheFields count="13">
    <cacheField name="HD/EQUIVALENT" numFmtId="0">
      <sharedItems count="11">
        <s v="Auto Lock arm"/>
        <s v="FA Piccolo"/>
        <s v="Alpha Drop"/>
        <s v="Alpha Pivot"/>
        <s v="Fixed Guide"/>
        <s v="Alpha SRS"/>
        <s v="FA Sirocco"/>
        <s v="Alpha Cable"/>
        <s v="FA Cabrera XL"/>
        <s v="Fixed Guide Motorised"/>
        <s v="Alpha M"/>
      </sharedItems>
    </cacheField>
    <cacheField name="Jan" numFmtId="0">
      <sharedItems containsString="0" containsBlank="1" containsNumber="1" containsInteger="1" minValue="1" maxValue="166" count="12">
        <n v="166"/>
        <m/>
        <n v="31"/>
        <n v="1"/>
        <n v="10"/>
        <n v="21"/>
        <n v="2"/>
        <n v="3"/>
        <n v="5"/>
        <n v="15"/>
        <n v="26"/>
        <n v="12"/>
      </sharedItems>
    </cacheField>
    <cacheField name="Feb" numFmtId="0">
      <sharedItems containsString="0" containsBlank="1" containsNumber="1" containsInteger="1" minValue="1" maxValue="116"/>
    </cacheField>
    <cacheField name="Mar" numFmtId="0">
      <sharedItems containsString="0" containsBlank="1" containsNumber="1" containsInteger="1" minValue="1" maxValue="104"/>
    </cacheField>
    <cacheField name="Apr" numFmtId="0">
      <sharedItems containsString="0" containsBlank="1" containsNumber="1" containsInteger="1" minValue="1" maxValue="54"/>
    </cacheField>
    <cacheField name="May" numFmtId="0">
      <sharedItems containsString="0" containsBlank="1" containsNumber="1" containsInteger="1" minValue="1" maxValue="50"/>
    </cacheField>
    <cacheField name="Jun" numFmtId="0">
      <sharedItems containsString="0" containsBlank="1" containsNumber="1" containsInteger="1" minValue="1" maxValue="34" count="13">
        <n v="33"/>
        <m/>
        <n v="5"/>
        <n v="1"/>
        <n v="12"/>
        <n v="16"/>
        <n v="2"/>
        <n v="4"/>
        <n v="3"/>
        <n v="8"/>
        <n v="34"/>
        <n v="11"/>
        <n v="6"/>
      </sharedItems>
    </cacheField>
    <cacheField name="Jul" numFmtId="0">
      <sharedItems containsString="0" containsBlank="1" containsNumber="1" containsInteger="1" minValue="2" maxValue="39"/>
    </cacheField>
    <cacheField name="Aug" numFmtId="0">
      <sharedItems containsString="0" containsBlank="1" containsNumber="1" containsInteger="1" minValue="1" maxValue="56"/>
    </cacheField>
    <cacheField name="Sep" numFmtId="0">
      <sharedItems containsString="0" containsBlank="1" containsNumber="1" containsInteger="1" minValue="1" maxValue="82"/>
    </cacheField>
    <cacheField name="Oct" numFmtId="0">
      <sharedItems containsString="0" containsBlank="1" containsNumber="1" containsInteger="1" minValue="1" maxValue="107"/>
    </cacheField>
    <cacheField name="Nov" numFmtId="0">
      <sharedItems containsString="0" containsBlank="1" containsNumber="1" containsInteger="1" minValue="1" maxValue="113"/>
    </cacheField>
    <cacheField name="Dec" numFmtId="0">
      <sharedItems containsString="0" containsBlank="1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116"/>
    <n v="104"/>
    <n v="54"/>
    <n v="50"/>
    <x v="0"/>
    <n v="39"/>
    <n v="44"/>
    <n v="75"/>
    <n v="107"/>
    <n v="113"/>
    <n v="80"/>
  </r>
  <r>
    <x v="1"/>
    <x v="1"/>
    <n v="1"/>
    <m/>
    <m/>
    <m/>
    <x v="1"/>
    <m/>
    <n v="2"/>
    <m/>
    <m/>
    <m/>
    <m/>
  </r>
  <r>
    <x v="2"/>
    <x v="2"/>
    <n v="15"/>
    <n v="19"/>
    <n v="6"/>
    <n v="4"/>
    <x v="2"/>
    <n v="17"/>
    <n v="8"/>
    <n v="28"/>
    <n v="19"/>
    <n v="13"/>
    <n v="17"/>
  </r>
  <r>
    <x v="3"/>
    <x v="3"/>
    <n v="6"/>
    <n v="2"/>
    <n v="1"/>
    <n v="1"/>
    <x v="3"/>
    <m/>
    <n v="2"/>
    <n v="2"/>
    <n v="1"/>
    <n v="3"/>
    <m/>
  </r>
  <r>
    <x v="4"/>
    <x v="4"/>
    <n v="8"/>
    <n v="8"/>
    <n v="5"/>
    <n v="5"/>
    <x v="4"/>
    <n v="2"/>
    <n v="4"/>
    <n v="8"/>
    <n v="15"/>
    <n v="24"/>
    <n v="4"/>
  </r>
  <r>
    <x v="5"/>
    <x v="5"/>
    <n v="13"/>
    <n v="23"/>
    <n v="11"/>
    <n v="12"/>
    <x v="5"/>
    <n v="17"/>
    <n v="3"/>
    <n v="24"/>
    <n v="16"/>
    <n v="6"/>
    <n v="8"/>
  </r>
  <r>
    <x v="6"/>
    <x v="6"/>
    <n v="2"/>
    <n v="3"/>
    <n v="3"/>
    <n v="7"/>
    <x v="6"/>
    <n v="4"/>
    <n v="1"/>
    <n v="2"/>
    <n v="3"/>
    <n v="7"/>
    <n v="4"/>
  </r>
  <r>
    <x v="2"/>
    <x v="5"/>
    <n v="7"/>
    <n v="6"/>
    <n v="1"/>
    <n v="6"/>
    <x v="7"/>
    <n v="9"/>
    <n v="3"/>
    <n v="16"/>
    <n v="21"/>
    <n v="16"/>
    <n v="3"/>
  </r>
  <r>
    <x v="7"/>
    <x v="7"/>
    <n v="4"/>
    <n v="7"/>
    <m/>
    <m/>
    <x v="1"/>
    <n v="13"/>
    <m/>
    <n v="6"/>
    <n v="7"/>
    <n v="3"/>
    <n v="1"/>
  </r>
  <r>
    <x v="8"/>
    <x v="1"/>
    <n v="1"/>
    <m/>
    <m/>
    <n v="1"/>
    <x v="1"/>
    <m/>
    <m/>
    <m/>
    <m/>
    <m/>
    <m/>
  </r>
  <r>
    <x v="9"/>
    <x v="8"/>
    <n v="17"/>
    <n v="19"/>
    <n v="1"/>
    <n v="4"/>
    <x v="8"/>
    <n v="6"/>
    <n v="14"/>
    <n v="10"/>
    <n v="14"/>
    <n v="35"/>
    <n v="6"/>
  </r>
  <r>
    <x v="5"/>
    <x v="9"/>
    <n v="17"/>
    <n v="29"/>
    <n v="20"/>
    <n v="27"/>
    <x v="9"/>
    <n v="17"/>
    <n v="36"/>
    <n v="70"/>
    <n v="77"/>
    <n v="43"/>
    <n v="6"/>
  </r>
  <r>
    <x v="5"/>
    <x v="10"/>
    <n v="7"/>
    <n v="11"/>
    <n v="15"/>
    <n v="28"/>
    <x v="10"/>
    <n v="24"/>
    <n v="56"/>
    <n v="82"/>
    <n v="48"/>
    <n v="18"/>
    <n v="13"/>
  </r>
  <r>
    <x v="10"/>
    <x v="3"/>
    <n v="4"/>
    <m/>
    <n v="1"/>
    <m/>
    <x v="1"/>
    <n v="4"/>
    <n v="1"/>
    <n v="2"/>
    <m/>
    <n v="2"/>
    <m/>
  </r>
  <r>
    <x v="5"/>
    <x v="11"/>
    <n v="6"/>
    <n v="12"/>
    <n v="15"/>
    <n v="19"/>
    <x v="11"/>
    <n v="15"/>
    <n v="29"/>
    <n v="38"/>
    <n v="25"/>
    <n v="28"/>
    <n v="11"/>
  </r>
  <r>
    <x v="2"/>
    <x v="8"/>
    <n v="8"/>
    <m/>
    <n v="8"/>
    <n v="14"/>
    <x v="7"/>
    <n v="7"/>
    <m/>
    <n v="6"/>
    <m/>
    <m/>
    <n v="2"/>
  </r>
  <r>
    <x v="7"/>
    <x v="11"/>
    <n v="3"/>
    <n v="7"/>
    <n v="12"/>
    <n v="28"/>
    <x v="12"/>
    <n v="4"/>
    <n v="2"/>
    <n v="7"/>
    <n v="11"/>
    <n v="9"/>
    <m/>
  </r>
  <r>
    <x v="4"/>
    <x v="3"/>
    <n v="15"/>
    <m/>
    <n v="11"/>
    <n v="1"/>
    <x v="3"/>
    <m/>
    <n v="2"/>
    <n v="4"/>
    <n v="26"/>
    <n v="12"/>
    <n v="3"/>
  </r>
  <r>
    <x v="1"/>
    <x v="1"/>
    <m/>
    <n v="1"/>
    <m/>
    <m/>
    <x v="1"/>
    <m/>
    <m/>
    <m/>
    <m/>
    <m/>
    <m/>
  </r>
  <r>
    <x v="1"/>
    <x v="1"/>
    <m/>
    <n v="1"/>
    <m/>
    <m/>
    <x v="3"/>
    <n v="2"/>
    <n v="2"/>
    <n v="1"/>
    <n v="2"/>
    <n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5" firstHeaderRow="0" firstDataRow="1" firstDataCol="1"/>
  <pivotFields count="13">
    <pivotField axis="axisRow" showAll="0">
      <items count="12">
        <item x="7"/>
        <item x="2"/>
        <item x="10"/>
        <item x="3"/>
        <item x="5"/>
        <item x="0"/>
        <item x="8"/>
        <item x="1"/>
        <item x="6"/>
        <item x="4"/>
        <item x="9"/>
        <item t="default"/>
      </items>
    </pivotField>
    <pivotField dataField="1" showAll="0" sumSubtotal="1" countASubtotal="1">
      <items count="14">
        <item x="3"/>
        <item x="6"/>
        <item x="7"/>
        <item x="8"/>
        <item x="4"/>
        <item x="11"/>
        <item x="9"/>
        <item x="5"/>
        <item x="10"/>
        <item x="2"/>
        <item x="0"/>
        <item x="1"/>
        <item t="countA"/>
        <item t="sum"/>
      </items>
    </pivotField>
    <pivotField dataField="1" showAll="0"/>
    <pivotField dataField="1" showAll="0"/>
    <pivotField dataField="1" showAll="0"/>
    <pivotField dataField="1" showAll="0"/>
    <pivotField dataField="1" showAll="0">
      <items count="14">
        <item x="3"/>
        <item x="6"/>
        <item x="8"/>
        <item x="7"/>
        <item x="2"/>
        <item x="12"/>
        <item x="9"/>
        <item x="11"/>
        <item x="4"/>
        <item x="5"/>
        <item x="0"/>
        <item x="1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  <dataField name="Sum of Jun" fld="6" baseField="0" baseItem="0"/>
    <dataField name="Sum of Jul" fld="7" baseField="0" baseItem="0"/>
    <dataField name="Sum of Aug" fld="8" baseField="0" baseItem="0"/>
    <dataField name="Sum of Sep" fld="9" baseField="0" baseItem="0"/>
    <dataField name="Sum of Oct" fld="10" baseField="0" baseItem="0"/>
    <dataField name="Sum of Nov" fld="11" baseField="0" baseItem="0"/>
    <dataField name="Sum of Dec" fld="12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dataOnly="0" labelOnly="1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  <format dxfId="3">
      <pivotArea dataOnly="0" labelOnly="1" fieldPosition="0">
        <references count="1">
          <reference field="0" count="6">
            <x v="5"/>
            <x v="6"/>
            <x v="7"/>
            <x v="8"/>
            <x v="9"/>
            <x v="10"/>
          </reference>
        </references>
      </pivotArea>
    </format>
    <format dxfId="2">
      <pivotArea dataOnly="0" labelOnly="1" fieldPosition="0">
        <references count="1">
          <reference field="0" count="6">
            <x v="5"/>
            <x v="6"/>
            <x v="7"/>
            <x v="8"/>
            <x v="9"/>
            <x v="10"/>
          </reference>
        </references>
      </pivotArea>
    </format>
    <format dxfId="1">
      <pivotArea collapsedLevelsAreSubtotals="1" fieldPosition="0">
        <references count="1">
          <reference field="0" count="2"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N28"/>
  <sheetViews>
    <sheetView tabSelected="1" workbookViewId="0">
      <selection activeCell="L18" sqref="L18"/>
    </sheetView>
  </sheetViews>
  <sheetFormatPr defaultRowHeight="15" x14ac:dyDescent="0.25"/>
  <cols>
    <col min="1" max="1" width="24.140625" customWidth="1"/>
    <col min="2" max="2" width="14.140625" bestFit="1" customWidth="1"/>
    <col min="3" max="3" width="21.5703125" bestFit="1" customWidth="1"/>
    <col min="4" max="4" width="10.5703125" customWidth="1"/>
    <col min="5" max="5" width="10.140625" customWidth="1"/>
    <col min="6" max="6" width="10.7109375" customWidth="1"/>
    <col min="7" max="7" width="9.85546875" customWidth="1"/>
    <col min="8" max="8" width="9.28515625" customWidth="1"/>
    <col min="9" max="9" width="14.140625" bestFit="1" customWidth="1"/>
    <col min="10" max="10" width="11.28515625" customWidth="1"/>
    <col min="11" max="11" width="10" customWidth="1"/>
    <col min="12" max="12" width="10.42578125" customWidth="1"/>
    <col min="13" max="13" width="10.140625" customWidth="1"/>
    <col min="14" max="14" width="10.7109375" bestFit="1" customWidth="1"/>
  </cols>
  <sheetData>
    <row r="3" spans="1:14" x14ac:dyDescent="0.25">
      <c r="A3" s="5" t="s">
        <v>46</v>
      </c>
      <c r="B3" s="6" t="s">
        <v>48</v>
      </c>
      <c r="C3" s="6" t="s">
        <v>49</v>
      </c>
      <c r="D3" s="6" t="s">
        <v>50</v>
      </c>
      <c r="E3" s="6" t="s">
        <v>51</v>
      </c>
      <c r="F3" s="6" t="s">
        <v>52</v>
      </c>
      <c r="G3" s="6" t="s">
        <v>53</v>
      </c>
      <c r="H3" s="6" t="s">
        <v>54</v>
      </c>
      <c r="I3" s="6" t="s">
        <v>55</v>
      </c>
      <c r="J3" s="6" t="s">
        <v>56</v>
      </c>
      <c r="K3" s="6" t="s">
        <v>57</v>
      </c>
      <c r="L3" s="6" t="s">
        <v>58</v>
      </c>
      <c r="M3" s="6" t="s">
        <v>59</v>
      </c>
      <c r="N3" s="7" t="s">
        <v>60</v>
      </c>
    </row>
    <row r="4" spans="1:14" x14ac:dyDescent="0.25">
      <c r="A4" s="10" t="s">
        <v>42</v>
      </c>
      <c r="B4" s="9">
        <v>15</v>
      </c>
      <c r="C4" s="9">
        <v>7</v>
      </c>
      <c r="D4" s="9">
        <v>14</v>
      </c>
      <c r="E4" s="9">
        <v>12</v>
      </c>
      <c r="F4" s="9">
        <v>28</v>
      </c>
      <c r="G4" s="9">
        <v>6</v>
      </c>
      <c r="H4" s="9">
        <v>17</v>
      </c>
      <c r="I4" s="9">
        <v>2</v>
      </c>
      <c r="J4" s="9">
        <v>13</v>
      </c>
      <c r="K4" s="9">
        <v>18</v>
      </c>
      <c r="L4" s="9">
        <v>12</v>
      </c>
      <c r="M4" s="9">
        <v>1</v>
      </c>
      <c r="N4" s="7">
        <f>SUM(B4:M4)</f>
        <v>145</v>
      </c>
    </row>
    <row r="5" spans="1:14" x14ac:dyDescent="0.25">
      <c r="A5" s="10" t="s">
        <v>37</v>
      </c>
      <c r="B5" s="9">
        <v>57</v>
      </c>
      <c r="C5" s="9">
        <v>30</v>
      </c>
      <c r="D5" s="9">
        <v>25</v>
      </c>
      <c r="E5" s="9">
        <v>15</v>
      </c>
      <c r="F5" s="9">
        <v>24</v>
      </c>
      <c r="G5" s="9">
        <v>13</v>
      </c>
      <c r="H5" s="9">
        <v>33</v>
      </c>
      <c r="I5" s="9">
        <v>11</v>
      </c>
      <c r="J5" s="9">
        <v>50</v>
      </c>
      <c r="K5" s="9">
        <v>40</v>
      </c>
      <c r="L5" s="9">
        <v>29</v>
      </c>
      <c r="M5" s="9">
        <v>22</v>
      </c>
      <c r="N5" s="7">
        <f t="shared" ref="N5:N14" si="0">SUM(B5:M5)</f>
        <v>349</v>
      </c>
    </row>
    <row r="6" spans="1:14" x14ac:dyDescent="0.25">
      <c r="A6" s="10" t="s">
        <v>45</v>
      </c>
      <c r="B6" s="9">
        <v>1</v>
      </c>
      <c r="C6" s="9">
        <v>4</v>
      </c>
      <c r="D6" s="9"/>
      <c r="E6" s="9">
        <v>1</v>
      </c>
      <c r="F6" s="9"/>
      <c r="G6" s="9"/>
      <c r="H6" s="9">
        <v>4</v>
      </c>
      <c r="I6" s="9">
        <v>1</v>
      </c>
      <c r="J6" s="9">
        <v>2</v>
      </c>
      <c r="K6" s="9"/>
      <c r="L6" s="9">
        <v>2</v>
      </c>
      <c r="M6" s="9"/>
      <c r="N6" s="7">
        <f t="shared" si="0"/>
        <v>15</v>
      </c>
    </row>
    <row r="7" spans="1:14" x14ac:dyDescent="0.25">
      <c r="A7" s="10" t="s">
        <v>38</v>
      </c>
      <c r="B7" s="9">
        <v>1</v>
      </c>
      <c r="C7" s="9">
        <v>6</v>
      </c>
      <c r="D7" s="9">
        <v>2</v>
      </c>
      <c r="E7" s="9">
        <v>1</v>
      </c>
      <c r="F7" s="9">
        <v>1</v>
      </c>
      <c r="G7" s="9">
        <v>1</v>
      </c>
      <c r="H7" s="9"/>
      <c r="I7" s="9">
        <v>2</v>
      </c>
      <c r="J7" s="9">
        <v>2</v>
      </c>
      <c r="K7" s="9">
        <v>1</v>
      </c>
      <c r="L7" s="9">
        <v>3</v>
      </c>
      <c r="M7" s="9"/>
      <c r="N7" s="7">
        <f t="shared" si="0"/>
        <v>20</v>
      </c>
    </row>
    <row r="8" spans="1:14" x14ac:dyDescent="0.25">
      <c r="A8" s="12" t="s">
        <v>40</v>
      </c>
      <c r="B8" s="13">
        <v>74</v>
      </c>
      <c r="C8" s="13">
        <v>43</v>
      </c>
      <c r="D8" s="13">
        <v>75</v>
      </c>
      <c r="E8" s="13">
        <v>61</v>
      </c>
      <c r="F8" s="13">
        <v>86</v>
      </c>
      <c r="G8" s="13">
        <v>69</v>
      </c>
      <c r="H8" s="13">
        <v>73</v>
      </c>
      <c r="I8" s="13">
        <v>124</v>
      </c>
      <c r="J8" s="13">
        <v>214</v>
      </c>
      <c r="K8" s="13">
        <v>166</v>
      </c>
      <c r="L8" s="13">
        <v>95</v>
      </c>
      <c r="M8" s="13">
        <v>38</v>
      </c>
      <c r="N8" s="14">
        <f t="shared" si="0"/>
        <v>1118</v>
      </c>
    </row>
    <row r="9" spans="1:14" x14ac:dyDescent="0.25">
      <c r="A9" s="15" t="s">
        <v>35</v>
      </c>
      <c r="B9" s="13">
        <v>166</v>
      </c>
      <c r="C9" s="13">
        <v>116</v>
      </c>
      <c r="D9" s="13">
        <v>104</v>
      </c>
      <c r="E9" s="13">
        <v>54</v>
      </c>
      <c r="F9" s="13">
        <v>50</v>
      </c>
      <c r="G9" s="13">
        <v>33</v>
      </c>
      <c r="H9" s="13">
        <v>39</v>
      </c>
      <c r="I9" s="13">
        <v>44</v>
      </c>
      <c r="J9" s="13">
        <v>75</v>
      </c>
      <c r="K9" s="13">
        <v>107</v>
      </c>
      <c r="L9" s="13">
        <v>113</v>
      </c>
      <c r="M9" s="13">
        <v>80</v>
      </c>
      <c r="N9" s="14">
        <f t="shared" si="0"/>
        <v>981</v>
      </c>
    </row>
    <row r="10" spans="1:14" x14ac:dyDescent="0.25">
      <c r="A10" s="11" t="s">
        <v>43</v>
      </c>
      <c r="B10" s="9"/>
      <c r="C10" s="9">
        <v>1</v>
      </c>
      <c r="D10" s="9"/>
      <c r="E10" s="9"/>
      <c r="F10" s="9">
        <v>1</v>
      </c>
      <c r="G10" s="9"/>
      <c r="H10" s="9"/>
      <c r="I10" s="9"/>
      <c r="J10" s="9"/>
      <c r="K10" s="9"/>
      <c r="L10" s="9"/>
      <c r="M10" s="9"/>
      <c r="N10" s="7">
        <f t="shared" si="0"/>
        <v>2</v>
      </c>
    </row>
    <row r="11" spans="1:14" x14ac:dyDescent="0.25">
      <c r="A11" s="11" t="s">
        <v>36</v>
      </c>
      <c r="B11" s="9"/>
      <c r="C11" s="9">
        <v>1</v>
      </c>
      <c r="D11" s="9">
        <v>2</v>
      </c>
      <c r="E11" s="9"/>
      <c r="F11" s="9"/>
      <c r="G11" s="9">
        <v>1</v>
      </c>
      <c r="H11" s="9">
        <v>2</v>
      </c>
      <c r="I11" s="9">
        <v>4</v>
      </c>
      <c r="J11" s="9">
        <v>1</v>
      </c>
      <c r="K11" s="9">
        <v>2</v>
      </c>
      <c r="L11" s="9">
        <v>1</v>
      </c>
      <c r="M11" s="9">
        <v>6</v>
      </c>
      <c r="N11" s="7">
        <f t="shared" si="0"/>
        <v>20</v>
      </c>
    </row>
    <row r="12" spans="1:14" x14ac:dyDescent="0.25">
      <c r="A12" s="11" t="s">
        <v>41</v>
      </c>
      <c r="B12" s="9">
        <v>2</v>
      </c>
      <c r="C12" s="9">
        <v>2</v>
      </c>
      <c r="D12" s="9">
        <v>3</v>
      </c>
      <c r="E12" s="9">
        <v>3</v>
      </c>
      <c r="F12" s="9">
        <v>7</v>
      </c>
      <c r="G12" s="9">
        <v>2</v>
      </c>
      <c r="H12" s="9">
        <v>4</v>
      </c>
      <c r="I12" s="9">
        <v>1</v>
      </c>
      <c r="J12" s="9">
        <v>2</v>
      </c>
      <c r="K12" s="9">
        <v>3</v>
      </c>
      <c r="L12" s="9">
        <v>7</v>
      </c>
      <c r="M12" s="9">
        <v>4</v>
      </c>
      <c r="N12" s="7">
        <f t="shared" si="0"/>
        <v>40</v>
      </c>
    </row>
    <row r="13" spans="1:14" x14ac:dyDescent="0.25">
      <c r="A13" s="11" t="s">
        <v>39</v>
      </c>
      <c r="B13" s="9">
        <v>11</v>
      </c>
      <c r="C13" s="9">
        <v>23</v>
      </c>
      <c r="D13" s="9">
        <v>8</v>
      </c>
      <c r="E13" s="9">
        <v>16</v>
      </c>
      <c r="F13" s="9">
        <v>6</v>
      </c>
      <c r="G13" s="9">
        <v>13</v>
      </c>
      <c r="H13" s="9">
        <v>2</v>
      </c>
      <c r="I13" s="9">
        <v>6</v>
      </c>
      <c r="J13" s="9">
        <v>12</v>
      </c>
      <c r="K13" s="9">
        <v>41</v>
      </c>
      <c r="L13" s="9">
        <v>36</v>
      </c>
      <c r="M13" s="9">
        <v>7</v>
      </c>
      <c r="N13" s="7">
        <f t="shared" si="0"/>
        <v>181</v>
      </c>
    </row>
    <row r="14" spans="1:14" x14ac:dyDescent="0.25">
      <c r="A14" s="11" t="s">
        <v>44</v>
      </c>
      <c r="B14" s="9">
        <v>5</v>
      </c>
      <c r="C14" s="9">
        <v>17</v>
      </c>
      <c r="D14" s="9">
        <v>19</v>
      </c>
      <c r="E14" s="9">
        <v>1</v>
      </c>
      <c r="F14" s="9">
        <v>4</v>
      </c>
      <c r="G14" s="9">
        <v>3</v>
      </c>
      <c r="H14" s="9">
        <v>6</v>
      </c>
      <c r="I14" s="9">
        <v>14</v>
      </c>
      <c r="J14" s="9">
        <v>10</v>
      </c>
      <c r="K14" s="9">
        <v>14</v>
      </c>
      <c r="L14" s="9">
        <v>35</v>
      </c>
      <c r="M14" s="9">
        <v>6</v>
      </c>
      <c r="N14" s="7">
        <f t="shared" si="0"/>
        <v>134</v>
      </c>
    </row>
    <row r="15" spans="1:14" x14ac:dyDescent="0.25">
      <c r="A15" s="8" t="s">
        <v>47</v>
      </c>
      <c r="B15" s="9">
        <v>332</v>
      </c>
      <c r="C15" s="9">
        <v>250</v>
      </c>
      <c r="D15" s="9">
        <v>252</v>
      </c>
      <c r="E15" s="9">
        <v>164</v>
      </c>
      <c r="F15" s="9">
        <v>207</v>
      </c>
      <c r="G15" s="9">
        <v>141</v>
      </c>
      <c r="H15" s="9">
        <v>180</v>
      </c>
      <c r="I15" s="9">
        <v>209</v>
      </c>
      <c r="J15" s="9">
        <v>381</v>
      </c>
      <c r="K15" s="9">
        <v>392</v>
      </c>
      <c r="L15" s="9">
        <v>333</v>
      </c>
      <c r="M15" s="9">
        <v>164</v>
      </c>
      <c r="N15" s="6">
        <f>SUM(B15:M15)</f>
        <v>3005</v>
      </c>
    </row>
    <row r="17" spans="1:14" x14ac:dyDescent="0.25">
      <c r="A17" s="17" t="s">
        <v>61</v>
      </c>
      <c r="B17" s="18"/>
      <c r="C17" s="18"/>
      <c r="D17" s="19"/>
      <c r="E17" s="19"/>
      <c r="F17" s="19"/>
      <c r="G17" s="19"/>
      <c r="H17" s="19"/>
      <c r="I17" s="18" t="s">
        <v>62</v>
      </c>
      <c r="J17" s="20" t="s">
        <v>63</v>
      </c>
      <c r="K17" s="16"/>
    </row>
    <row r="18" spans="1:14" x14ac:dyDescent="0.25">
      <c r="A18" s="21" t="s">
        <v>64</v>
      </c>
      <c r="B18" s="22"/>
      <c r="C18" s="22"/>
      <c r="D18" s="23"/>
      <c r="E18" s="23"/>
      <c r="F18" s="23"/>
      <c r="G18" s="23"/>
      <c r="H18" s="23"/>
      <c r="I18" s="22" t="s">
        <v>65</v>
      </c>
      <c r="J18" s="24" t="s">
        <v>42</v>
      </c>
      <c r="K18" s="16"/>
    </row>
    <row r="19" spans="1:14" x14ac:dyDescent="0.25">
      <c r="A19" s="21" t="s">
        <v>66</v>
      </c>
      <c r="B19" s="22"/>
      <c r="C19" s="22"/>
      <c r="D19" s="23"/>
      <c r="E19" s="23"/>
      <c r="F19" s="23"/>
      <c r="G19" s="23"/>
      <c r="H19" s="23"/>
      <c r="I19" s="22" t="s">
        <v>65</v>
      </c>
      <c r="J19" s="24" t="s">
        <v>37</v>
      </c>
      <c r="K19" s="16"/>
    </row>
    <row r="20" spans="1:14" x14ac:dyDescent="0.25">
      <c r="A20" s="21" t="s">
        <v>67</v>
      </c>
      <c r="B20" s="22"/>
      <c r="C20" s="22"/>
      <c r="D20" s="23"/>
      <c r="E20" s="23"/>
      <c r="F20" s="23"/>
      <c r="G20" s="23"/>
      <c r="H20" s="23"/>
      <c r="I20" s="22" t="s">
        <v>68</v>
      </c>
      <c r="J20" s="24" t="s">
        <v>45</v>
      </c>
      <c r="K20" s="16"/>
      <c r="N20">
        <f>N8+N9</f>
        <v>2099</v>
      </c>
    </row>
    <row r="21" spans="1:14" x14ac:dyDescent="0.25">
      <c r="A21" s="21" t="s">
        <v>69</v>
      </c>
      <c r="B21" s="22"/>
      <c r="C21" s="22"/>
      <c r="D21" s="23"/>
      <c r="E21" s="23"/>
      <c r="F21" s="23"/>
      <c r="G21" s="23"/>
      <c r="H21" s="23"/>
      <c r="I21" s="22" t="s">
        <v>70</v>
      </c>
      <c r="J21" s="24" t="s">
        <v>38</v>
      </c>
      <c r="K21" s="16"/>
    </row>
    <row r="22" spans="1:14" x14ac:dyDescent="0.25">
      <c r="A22" s="38" t="s">
        <v>71</v>
      </c>
      <c r="B22" s="39"/>
      <c r="C22" s="39"/>
      <c r="D22" s="39"/>
      <c r="E22" s="39"/>
      <c r="F22" s="39"/>
      <c r="G22" s="39"/>
      <c r="H22" s="39"/>
      <c r="I22" s="32" t="s">
        <v>65</v>
      </c>
      <c r="J22" s="33" t="s">
        <v>40</v>
      </c>
      <c r="K22" s="16"/>
      <c r="N22">
        <f>N20/N15</f>
        <v>0.69850249584026625</v>
      </c>
    </row>
    <row r="23" spans="1:14" x14ac:dyDescent="0.25">
      <c r="A23" s="34" t="s">
        <v>72</v>
      </c>
      <c r="B23" s="35"/>
      <c r="C23" s="35"/>
      <c r="D23" s="36"/>
      <c r="E23" s="36"/>
      <c r="F23" s="36"/>
      <c r="G23" s="36"/>
      <c r="H23" s="36"/>
      <c r="I23" s="35" t="s">
        <v>73</v>
      </c>
      <c r="J23" s="37" t="s">
        <v>35</v>
      </c>
      <c r="K23" s="16"/>
    </row>
    <row r="24" spans="1:14" x14ac:dyDescent="0.25">
      <c r="A24" s="40" t="s">
        <v>74</v>
      </c>
      <c r="B24" s="41"/>
      <c r="C24" s="41"/>
      <c r="D24" s="26"/>
      <c r="E24" s="26"/>
      <c r="F24" s="26"/>
      <c r="G24" s="26"/>
      <c r="H24" s="26"/>
      <c r="I24" s="25" t="s">
        <v>75</v>
      </c>
      <c r="J24" s="27" t="s">
        <v>43</v>
      </c>
      <c r="K24" s="16"/>
    </row>
    <row r="25" spans="1:14" x14ac:dyDescent="0.25">
      <c r="A25" s="28" t="s">
        <v>76</v>
      </c>
      <c r="B25" s="29"/>
      <c r="C25" s="29"/>
      <c r="D25" s="30"/>
      <c r="E25" s="30"/>
      <c r="F25" s="30"/>
      <c r="G25" s="30"/>
      <c r="H25" s="30"/>
      <c r="I25" s="29" t="s">
        <v>77</v>
      </c>
      <c r="J25" s="31" t="s">
        <v>36</v>
      </c>
      <c r="K25" s="16"/>
    </row>
    <row r="26" spans="1:14" x14ac:dyDescent="0.25">
      <c r="A26" s="40" t="s">
        <v>78</v>
      </c>
      <c r="B26" s="42"/>
      <c r="C26" s="42"/>
      <c r="D26" s="42"/>
      <c r="E26" s="42"/>
      <c r="F26" s="42"/>
      <c r="G26" s="42"/>
      <c r="H26" s="26"/>
      <c r="I26" s="25" t="s">
        <v>79</v>
      </c>
      <c r="J26" s="27" t="s">
        <v>41</v>
      </c>
      <c r="K26" s="16"/>
    </row>
    <row r="27" spans="1:14" x14ac:dyDescent="0.25">
      <c r="A27" s="40" t="s">
        <v>80</v>
      </c>
      <c r="B27" s="41"/>
      <c r="C27" s="41"/>
      <c r="D27" s="26"/>
      <c r="E27" s="26"/>
      <c r="F27" s="26"/>
      <c r="G27" s="26"/>
      <c r="H27" s="26"/>
      <c r="I27" s="25" t="s">
        <v>73</v>
      </c>
      <c r="J27" s="27" t="s">
        <v>39</v>
      </c>
      <c r="K27" s="16"/>
    </row>
    <row r="28" spans="1:14" x14ac:dyDescent="0.25">
      <c r="A28" s="40" t="s">
        <v>80</v>
      </c>
      <c r="B28" s="41"/>
      <c r="C28" s="41"/>
      <c r="D28" s="26"/>
      <c r="E28" s="26"/>
      <c r="F28" s="26"/>
      <c r="G28" s="26"/>
      <c r="H28" s="26"/>
      <c r="I28" s="25" t="s">
        <v>73</v>
      </c>
      <c r="J28" s="27" t="s">
        <v>44</v>
      </c>
      <c r="K28" s="16"/>
    </row>
  </sheetData>
  <mergeCells count="5">
    <mergeCell ref="A22:H22"/>
    <mergeCell ref="A24:C24"/>
    <mergeCell ref="A26:G26"/>
    <mergeCell ref="A27:C27"/>
    <mergeCell ref="A28:C28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2"/>
  <sheetViews>
    <sheetView workbookViewId="0">
      <selection activeCell="C17" activeCellId="3" sqref="C8:N8 C14:N14 C15:N15 C17:N17"/>
    </sheetView>
  </sheetViews>
  <sheetFormatPr defaultRowHeight="15" x14ac:dyDescent="0.25"/>
  <cols>
    <col min="1" max="1" width="13.85546875" bestFit="1" customWidth="1"/>
    <col min="2" max="2" width="19.85546875" bestFit="1" customWidth="1"/>
  </cols>
  <sheetData>
    <row r="1" spans="1:14" ht="23.25" x14ac:dyDescent="0.35">
      <c r="A1" s="3" t="s">
        <v>31</v>
      </c>
      <c r="B1" s="3"/>
    </row>
    <row r="2" spans="1:14" x14ac:dyDescent="0.25">
      <c r="A2" s="4" t="s">
        <v>33</v>
      </c>
      <c r="B2" s="4" t="s">
        <v>34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</row>
    <row r="3" spans="1:14" x14ac:dyDescent="0.25">
      <c r="A3" t="s">
        <v>32</v>
      </c>
      <c r="B3" t="s">
        <v>35</v>
      </c>
      <c r="C3" s="1">
        <v>166</v>
      </c>
      <c r="D3" s="1">
        <v>116</v>
      </c>
      <c r="E3" s="1">
        <v>104</v>
      </c>
      <c r="F3" s="1">
        <v>54</v>
      </c>
      <c r="G3" s="1">
        <v>50</v>
      </c>
      <c r="H3" s="1">
        <v>33</v>
      </c>
      <c r="I3" s="1">
        <v>39</v>
      </c>
      <c r="J3" s="1">
        <v>44</v>
      </c>
      <c r="K3" s="1">
        <v>75</v>
      </c>
      <c r="L3" s="1">
        <v>107</v>
      </c>
      <c r="M3" s="1">
        <v>113</v>
      </c>
      <c r="N3" s="1">
        <v>80</v>
      </c>
    </row>
    <row r="4" spans="1:14" x14ac:dyDescent="0.25">
      <c r="A4" t="s">
        <v>0</v>
      </c>
      <c r="B4" t="s">
        <v>36</v>
      </c>
      <c r="C4" s="1"/>
      <c r="D4" s="1">
        <v>1</v>
      </c>
      <c r="E4" s="1"/>
      <c r="F4" s="1"/>
      <c r="G4" s="1"/>
      <c r="H4" s="1"/>
      <c r="I4" s="1"/>
      <c r="J4" s="1">
        <v>2</v>
      </c>
      <c r="K4" s="1"/>
      <c r="L4" s="1"/>
      <c r="M4" s="1"/>
      <c r="N4" s="1"/>
    </row>
    <row r="5" spans="1:14" x14ac:dyDescent="0.25">
      <c r="A5" t="s">
        <v>1</v>
      </c>
      <c r="B5" t="s">
        <v>37</v>
      </c>
      <c r="C5" s="1">
        <v>31</v>
      </c>
      <c r="D5" s="1">
        <v>15</v>
      </c>
      <c r="E5" s="1">
        <v>19</v>
      </c>
      <c r="F5" s="1">
        <v>6</v>
      </c>
      <c r="G5" s="1">
        <v>4</v>
      </c>
      <c r="H5" s="1">
        <v>5</v>
      </c>
      <c r="I5" s="1">
        <v>17</v>
      </c>
      <c r="J5" s="1">
        <v>8</v>
      </c>
      <c r="K5" s="1">
        <v>28</v>
      </c>
      <c r="L5" s="1">
        <v>19</v>
      </c>
      <c r="M5" s="1">
        <v>13</v>
      </c>
      <c r="N5" s="1">
        <v>17</v>
      </c>
    </row>
    <row r="6" spans="1:14" x14ac:dyDescent="0.25">
      <c r="A6" t="s">
        <v>2</v>
      </c>
      <c r="B6" t="s">
        <v>38</v>
      </c>
      <c r="C6" s="1">
        <v>1</v>
      </c>
      <c r="D6" s="1">
        <v>6</v>
      </c>
      <c r="E6" s="1">
        <v>2</v>
      </c>
      <c r="F6" s="1">
        <v>1</v>
      </c>
      <c r="G6" s="1">
        <v>1</v>
      </c>
      <c r="H6" s="1">
        <v>1</v>
      </c>
      <c r="I6" s="1"/>
      <c r="J6" s="1">
        <v>2</v>
      </c>
      <c r="K6" s="1">
        <v>2</v>
      </c>
      <c r="L6" s="1">
        <v>1</v>
      </c>
      <c r="M6" s="1">
        <v>3</v>
      </c>
      <c r="N6" s="1"/>
    </row>
    <row r="7" spans="1:14" x14ac:dyDescent="0.25">
      <c r="A7" t="s">
        <v>3</v>
      </c>
      <c r="B7" t="s">
        <v>39</v>
      </c>
      <c r="C7" s="1">
        <v>10</v>
      </c>
      <c r="D7" s="1">
        <v>8</v>
      </c>
      <c r="E7" s="1">
        <v>8</v>
      </c>
      <c r="F7" s="1">
        <v>5</v>
      </c>
      <c r="G7" s="1">
        <v>5</v>
      </c>
      <c r="H7" s="1">
        <v>12</v>
      </c>
      <c r="I7" s="1">
        <v>2</v>
      </c>
      <c r="J7" s="1">
        <v>4</v>
      </c>
      <c r="K7" s="1">
        <v>8</v>
      </c>
      <c r="L7" s="1">
        <v>15</v>
      </c>
      <c r="M7" s="1">
        <v>24</v>
      </c>
      <c r="N7" s="1">
        <v>4</v>
      </c>
    </row>
    <row r="8" spans="1:14" x14ac:dyDescent="0.25">
      <c r="A8" t="s">
        <v>4</v>
      </c>
      <c r="B8" t="s">
        <v>40</v>
      </c>
      <c r="C8" s="1">
        <v>21</v>
      </c>
      <c r="D8" s="1">
        <v>13</v>
      </c>
      <c r="E8" s="1">
        <v>23</v>
      </c>
      <c r="F8" s="1">
        <v>11</v>
      </c>
      <c r="G8" s="1">
        <v>12</v>
      </c>
      <c r="H8" s="1">
        <v>16</v>
      </c>
      <c r="I8" s="1">
        <v>17</v>
      </c>
      <c r="J8" s="1">
        <v>3</v>
      </c>
      <c r="K8" s="1">
        <v>24</v>
      </c>
      <c r="L8" s="1">
        <v>16</v>
      </c>
      <c r="M8" s="1">
        <v>6</v>
      </c>
      <c r="N8" s="1">
        <v>8</v>
      </c>
    </row>
    <row r="9" spans="1:14" x14ac:dyDescent="0.25">
      <c r="A9" t="s">
        <v>5</v>
      </c>
      <c r="B9" t="s">
        <v>41</v>
      </c>
      <c r="C9" s="1">
        <v>2</v>
      </c>
      <c r="D9" s="1">
        <v>2</v>
      </c>
      <c r="E9" s="1">
        <v>3</v>
      </c>
      <c r="F9" s="1">
        <v>3</v>
      </c>
      <c r="G9" s="1">
        <v>7</v>
      </c>
      <c r="H9" s="1">
        <v>2</v>
      </c>
      <c r="I9" s="1">
        <v>4</v>
      </c>
      <c r="J9" s="1">
        <v>1</v>
      </c>
      <c r="K9" s="1">
        <v>2</v>
      </c>
      <c r="L9" s="1">
        <v>3</v>
      </c>
      <c r="M9" s="1">
        <v>7</v>
      </c>
      <c r="N9" s="1">
        <v>4</v>
      </c>
    </row>
    <row r="10" spans="1:14" x14ac:dyDescent="0.25">
      <c r="A10" t="s">
        <v>6</v>
      </c>
      <c r="B10" t="s">
        <v>37</v>
      </c>
      <c r="C10" s="1">
        <v>21</v>
      </c>
      <c r="D10" s="1">
        <v>7</v>
      </c>
      <c r="E10" s="1">
        <v>6</v>
      </c>
      <c r="F10" s="1">
        <v>1</v>
      </c>
      <c r="G10" s="1">
        <v>6</v>
      </c>
      <c r="H10" s="1">
        <v>4</v>
      </c>
      <c r="I10" s="1">
        <v>9</v>
      </c>
      <c r="J10" s="1">
        <v>3</v>
      </c>
      <c r="K10" s="1">
        <v>16</v>
      </c>
      <c r="L10" s="1">
        <v>21</v>
      </c>
      <c r="M10" s="1">
        <v>16</v>
      </c>
      <c r="N10" s="1">
        <v>3</v>
      </c>
    </row>
    <row r="11" spans="1:14" x14ac:dyDescent="0.25">
      <c r="A11" t="s">
        <v>7</v>
      </c>
      <c r="B11" t="s">
        <v>42</v>
      </c>
      <c r="C11" s="1">
        <v>3</v>
      </c>
      <c r="D11" s="1">
        <v>4</v>
      </c>
      <c r="E11" s="1">
        <v>7</v>
      </c>
      <c r="F11" s="1"/>
      <c r="G11" s="1"/>
      <c r="H11" s="1"/>
      <c r="I11" s="1">
        <v>13</v>
      </c>
      <c r="J11" s="1"/>
      <c r="K11" s="1">
        <v>6</v>
      </c>
      <c r="L11" s="1">
        <v>7</v>
      </c>
      <c r="M11" s="1">
        <v>3</v>
      </c>
      <c r="N11" s="1">
        <v>1</v>
      </c>
    </row>
    <row r="12" spans="1:14" x14ac:dyDescent="0.25">
      <c r="A12" t="s">
        <v>8</v>
      </c>
      <c r="B12" t="s">
        <v>43</v>
      </c>
      <c r="C12" s="1"/>
      <c r="D12" s="1">
        <v>1</v>
      </c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</row>
    <row r="13" spans="1:14" x14ac:dyDescent="0.25">
      <c r="A13" t="s">
        <v>9</v>
      </c>
      <c r="B13" t="s">
        <v>44</v>
      </c>
      <c r="C13" s="1">
        <v>5</v>
      </c>
      <c r="D13" s="1">
        <v>17</v>
      </c>
      <c r="E13" s="1">
        <v>19</v>
      </c>
      <c r="F13" s="1">
        <v>1</v>
      </c>
      <c r="G13" s="1">
        <v>4</v>
      </c>
      <c r="H13" s="1">
        <v>3</v>
      </c>
      <c r="I13" s="1">
        <v>6</v>
      </c>
      <c r="J13" s="1">
        <v>14</v>
      </c>
      <c r="K13" s="1">
        <v>10</v>
      </c>
      <c r="L13" s="1">
        <v>14</v>
      </c>
      <c r="M13" s="1">
        <v>35</v>
      </c>
      <c r="N13" s="1">
        <v>6</v>
      </c>
    </row>
    <row r="14" spans="1:14" x14ac:dyDescent="0.25">
      <c r="A14" t="s">
        <v>10</v>
      </c>
      <c r="B14" t="s">
        <v>40</v>
      </c>
      <c r="C14" s="1">
        <v>15</v>
      </c>
      <c r="D14" s="1">
        <v>17</v>
      </c>
      <c r="E14" s="1">
        <v>29</v>
      </c>
      <c r="F14" s="1">
        <v>20</v>
      </c>
      <c r="G14" s="1">
        <v>27</v>
      </c>
      <c r="H14" s="1">
        <v>8</v>
      </c>
      <c r="I14" s="1">
        <v>17</v>
      </c>
      <c r="J14" s="1">
        <v>36</v>
      </c>
      <c r="K14" s="1">
        <v>70</v>
      </c>
      <c r="L14" s="1">
        <v>77</v>
      </c>
      <c r="M14" s="1">
        <v>43</v>
      </c>
      <c r="N14" s="1">
        <v>6</v>
      </c>
    </row>
    <row r="15" spans="1:14" x14ac:dyDescent="0.25">
      <c r="A15" t="s">
        <v>11</v>
      </c>
      <c r="B15" t="s">
        <v>40</v>
      </c>
      <c r="C15" s="1">
        <v>26</v>
      </c>
      <c r="D15" s="1">
        <v>7</v>
      </c>
      <c r="E15" s="1">
        <v>11</v>
      </c>
      <c r="F15" s="1">
        <v>15</v>
      </c>
      <c r="G15" s="1">
        <v>28</v>
      </c>
      <c r="H15" s="1">
        <v>34</v>
      </c>
      <c r="I15" s="1">
        <v>24</v>
      </c>
      <c r="J15" s="1">
        <v>56</v>
      </c>
      <c r="K15" s="1">
        <v>82</v>
      </c>
      <c r="L15" s="1">
        <v>48</v>
      </c>
      <c r="M15" s="1">
        <v>18</v>
      </c>
      <c r="N15" s="1">
        <v>13</v>
      </c>
    </row>
    <row r="16" spans="1:14" x14ac:dyDescent="0.25">
      <c r="A16" t="s">
        <v>12</v>
      </c>
      <c r="B16" t="s">
        <v>45</v>
      </c>
      <c r="C16" s="1">
        <v>1</v>
      </c>
      <c r="D16" s="1">
        <v>4</v>
      </c>
      <c r="E16" s="1"/>
      <c r="F16" s="1">
        <v>1</v>
      </c>
      <c r="G16" s="1"/>
      <c r="H16" s="1"/>
      <c r="I16" s="1">
        <v>4</v>
      </c>
      <c r="J16" s="1">
        <v>1</v>
      </c>
      <c r="K16" s="1">
        <v>2</v>
      </c>
      <c r="L16" s="1"/>
      <c r="M16" s="1">
        <v>2</v>
      </c>
      <c r="N16" s="1"/>
    </row>
    <row r="17" spans="1:14" x14ac:dyDescent="0.25">
      <c r="A17" t="s">
        <v>13</v>
      </c>
      <c r="B17" t="s">
        <v>40</v>
      </c>
      <c r="C17" s="1">
        <v>12</v>
      </c>
      <c r="D17" s="1">
        <v>6</v>
      </c>
      <c r="E17" s="1">
        <v>12</v>
      </c>
      <c r="F17" s="1">
        <v>15</v>
      </c>
      <c r="G17" s="1">
        <v>19</v>
      </c>
      <c r="H17" s="1">
        <v>11</v>
      </c>
      <c r="I17" s="1">
        <v>15</v>
      </c>
      <c r="J17" s="1">
        <v>29</v>
      </c>
      <c r="K17" s="1">
        <v>38</v>
      </c>
      <c r="L17" s="1">
        <v>25</v>
      </c>
      <c r="M17" s="1">
        <v>28</v>
      </c>
      <c r="N17" s="1">
        <v>11</v>
      </c>
    </row>
    <row r="18" spans="1:14" x14ac:dyDescent="0.25">
      <c r="A18" t="s">
        <v>14</v>
      </c>
      <c r="B18" t="s">
        <v>37</v>
      </c>
      <c r="C18" s="1">
        <v>5</v>
      </c>
      <c r="D18" s="1">
        <v>8</v>
      </c>
      <c r="E18" s="1"/>
      <c r="F18" s="1">
        <v>8</v>
      </c>
      <c r="G18" s="1">
        <v>14</v>
      </c>
      <c r="H18" s="1">
        <v>4</v>
      </c>
      <c r="I18" s="1">
        <v>7</v>
      </c>
      <c r="J18" s="1"/>
      <c r="K18" s="1">
        <v>6</v>
      </c>
      <c r="L18" s="1"/>
      <c r="M18" s="1"/>
      <c r="N18" s="1">
        <v>2</v>
      </c>
    </row>
    <row r="19" spans="1:14" x14ac:dyDescent="0.25">
      <c r="A19" t="s">
        <v>15</v>
      </c>
      <c r="B19" t="s">
        <v>42</v>
      </c>
      <c r="C19" s="1">
        <v>12</v>
      </c>
      <c r="D19" s="1">
        <v>3</v>
      </c>
      <c r="E19" s="1">
        <v>7</v>
      </c>
      <c r="F19" s="1">
        <v>12</v>
      </c>
      <c r="G19" s="1">
        <v>28</v>
      </c>
      <c r="H19" s="1">
        <v>6</v>
      </c>
      <c r="I19" s="1">
        <v>4</v>
      </c>
      <c r="J19" s="1">
        <v>2</v>
      </c>
      <c r="K19" s="1">
        <v>7</v>
      </c>
      <c r="L19" s="1">
        <v>11</v>
      </c>
      <c r="M19" s="1">
        <v>9</v>
      </c>
      <c r="N19" s="1"/>
    </row>
    <row r="20" spans="1:14" x14ac:dyDescent="0.25">
      <c r="A20" t="s">
        <v>16</v>
      </c>
      <c r="B20" t="s">
        <v>39</v>
      </c>
      <c r="C20" s="1">
        <v>1</v>
      </c>
      <c r="D20" s="1">
        <v>15</v>
      </c>
      <c r="E20" s="1"/>
      <c r="F20" s="1">
        <v>11</v>
      </c>
      <c r="G20" s="1">
        <v>1</v>
      </c>
      <c r="H20" s="1">
        <v>1</v>
      </c>
      <c r="I20" s="1"/>
      <c r="J20" s="1">
        <v>2</v>
      </c>
      <c r="K20" s="1">
        <v>4</v>
      </c>
      <c r="L20" s="1">
        <v>26</v>
      </c>
      <c r="M20" s="1">
        <v>12</v>
      </c>
      <c r="N20" s="1">
        <v>3</v>
      </c>
    </row>
    <row r="21" spans="1:14" x14ac:dyDescent="0.25">
      <c r="A21" t="s">
        <v>17</v>
      </c>
      <c r="B21" t="s">
        <v>36</v>
      </c>
      <c r="C21" s="1"/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t="s">
        <v>18</v>
      </c>
      <c r="B22" t="s">
        <v>36</v>
      </c>
      <c r="C22" s="1"/>
      <c r="D22" s="1"/>
      <c r="E22" s="1">
        <v>1</v>
      </c>
      <c r="F22" s="1"/>
      <c r="G22" s="1"/>
      <c r="H22" s="1">
        <v>1</v>
      </c>
      <c r="I22" s="1">
        <v>2</v>
      </c>
      <c r="J22" s="1">
        <v>2</v>
      </c>
      <c r="K22" s="1">
        <v>1</v>
      </c>
      <c r="L22" s="1">
        <v>2</v>
      </c>
      <c r="M22" s="1">
        <v>1</v>
      </c>
      <c r="N22" s="1">
        <v>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Munafo</dc:creator>
  <cp:lastModifiedBy>admin</cp:lastModifiedBy>
  <dcterms:created xsi:type="dcterms:W3CDTF">2020-03-19T00:59:33Z</dcterms:created>
  <dcterms:modified xsi:type="dcterms:W3CDTF">2020-08-12T00:27:25Z</dcterms:modified>
</cp:coreProperties>
</file>