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7FFD7209-7A02-46D4-BDE3-6244FF39AA99}" xr6:coauthVersionLast="45" xr6:coauthVersionMax="45" xr10:uidLastSave="{00000000-0000-0000-0000-000000000000}"/>
  <bookViews>
    <workbookView xWindow="-120" yWindow="-120" windowWidth="24240" windowHeight="131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1" hidden="1">Consolidated!$T$2:$T$2</definedName>
    <definedName name="_xlnm._FilterDatabase" localSheetId="4" hidden="1">WeekData!$B$1:$L$425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5" i="4" l="1"/>
  <c r="R15" i="4" s="1"/>
  <c r="S15" i="4" s="1"/>
  <c r="I2" i="5" l="1"/>
  <c r="K2" i="5" s="1"/>
  <c r="I3" i="5"/>
  <c r="K3" i="5"/>
  <c r="I4" i="5"/>
  <c r="K4" i="5" s="1"/>
  <c r="I5" i="5"/>
  <c r="K5" i="5" s="1"/>
  <c r="I6" i="5"/>
  <c r="K6" i="5" s="1"/>
  <c r="I7" i="5"/>
  <c r="K7" i="5" s="1"/>
  <c r="I8" i="5"/>
  <c r="K8" i="5" s="1"/>
  <c r="I9" i="5"/>
  <c r="K9" i="5"/>
  <c r="I10" i="5"/>
  <c r="K10" i="5" s="1"/>
  <c r="I11" i="5"/>
  <c r="K11" i="5"/>
  <c r="I12" i="5"/>
  <c r="K12" i="5" s="1"/>
  <c r="I13" i="5"/>
  <c r="K13" i="5" s="1"/>
  <c r="I14" i="5"/>
  <c r="K14" i="5" s="1"/>
  <c r="I15" i="5"/>
  <c r="K15" i="5" s="1"/>
  <c r="I16" i="5"/>
  <c r="K16" i="5" s="1"/>
  <c r="I17" i="5"/>
  <c r="K17" i="5"/>
  <c r="I18" i="5"/>
  <c r="K18" i="5" s="1"/>
  <c r="I19" i="5"/>
  <c r="K19" i="5"/>
  <c r="I20" i="5"/>
  <c r="K20" i="5" s="1"/>
  <c r="I21" i="5"/>
  <c r="K21" i="5" s="1"/>
  <c r="H22" i="5"/>
  <c r="I22" i="5" s="1"/>
  <c r="H23" i="5"/>
  <c r="I24" i="5"/>
  <c r="K24" i="5" s="1"/>
  <c r="I25" i="5"/>
  <c r="K25" i="5" s="1"/>
  <c r="I26" i="5"/>
  <c r="K26" i="5" s="1"/>
  <c r="I27" i="5"/>
  <c r="K27" i="5" s="1"/>
  <c r="I28" i="5"/>
  <c r="K28" i="5"/>
  <c r="I29" i="5"/>
  <c r="K29" i="5" s="1"/>
  <c r="I30" i="5"/>
  <c r="K30" i="5"/>
  <c r="I31" i="5"/>
  <c r="K31" i="5" s="1"/>
  <c r="I32" i="5"/>
  <c r="K32" i="5" s="1"/>
  <c r="I33" i="5"/>
  <c r="K33" i="5" s="1"/>
  <c r="I34" i="5"/>
  <c r="K34" i="5" s="1"/>
  <c r="I35" i="5"/>
  <c r="K35" i="5" s="1"/>
  <c r="I36" i="5"/>
  <c r="K36" i="5"/>
  <c r="I37" i="5"/>
  <c r="K37" i="5" s="1"/>
  <c r="I38" i="5"/>
  <c r="K38" i="5"/>
  <c r="I39" i="5"/>
  <c r="K39" i="5" s="1"/>
  <c r="I40" i="5"/>
  <c r="K40" i="5" s="1"/>
  <c r="I41" i="5"/>
  <c r="K41" i="5" s="1"/>
  <c r="I42" i="5"/>
  <c r="K42" i="5" s="1"/>
  <c r="I43" i="5"/>
  <c r="K43" i="5" s="1"/>
  <c r="I44" i="5"/>
  <c r="K44" i="5"/>
  <c r="I45" i="5"/>
  <c r="K45" i="5" s="1"/>
  <c r="I46" i="5"/>
  <c r="K46" i="5"/>
  <c r="I47" i="5"/>
  <c r="K47" i="5" s="1"/>
  <c r="I48" i="5"/>
  <c r="K48" i="5" s="1"/>
  <c r="I49" i="5"/>
  <c r="K49" i="5" s="1"/>
  <c r="I50" i="5"/>
  <c r="K50" i="5" s="1"/>
  <c r="I51" i="5"/>
  <c r="K51" i="5" s="1"/>
  <c r="I52" i="5"/>
  <c r="K52" i="5"/>
  <c r="I53" i="5"/>
  <c r="K53" i="5" s="1"/>
  <c r="I54" i="5"/>
  <c r="K54" i="5"/>
  <c r="I55" i="5"/>
  <c r="K55" i="5" s="1"/>
  <c r="I56" i="5"/>
  <c r="K56" i="5" s="1"/>
  <c r="I57" i="5"/>
  <c r="K57" i="5"/>
  <c r="I58" i="5"/>
  <c r="K58" i="5" s="1"/>
  <c r="I59" i="5"/>
  <c r="K59" i="5"/>
  <c r="I60" i="5"/>
  <c r="K60" i="5" s="1"/>
  <c r="I61" i="5"/>
  <c r="K61" i="5"/>
  <c r="I62" i="5"/>
  <c r="K62" i="5" s="1"/>
  <c r="I63" i="5"/>
  <c r="K63" i="5"/>
  <c r="I64" i="5"/>
  <c r="K64" i="5" s="1"/>
  <c r="I65" i="5"/>
  <c r="K65" i="5"/>
  <c r="I66" i="5"/>
  <c r="K66" i="5" s="1"/>
  <c r="I67" i="5"/>
  <c r="K67" i="5"/>
  <c r="I68" i="5"/>
  <c r="K68" i="5" s="1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D411" i="5" s="1"/>
  <c r="B412" i="5"/>
  <c r="B413" i="5" s="1"/>
  <c r="D410" i="5"/>
  <c r="D409" i="5"/>
  <c r="D408" i="5"/>
  <c r="D407" i="5"/>
  <c r="D406" i="5"/>
  <c r="D405" i="5"/>
  <c r="D404" i="5"/>
  <c r="D403" i="5"/>
  <c r="D402" i="5"/>
  <c r="E367" i="5"/>
  <c r="G367" i="5" s="1"/>
  <c r="E368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K202" i="5" s="1"/>
  <c r="H203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K210" i="5" s="1"/>
  <c r="H211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 s="1"/>
  <c r="G409" i="5" l="1"/>
  <c r="E410" i="5"/>
  <c r="G355" i="5"/>
  <c r="E356" i="5"/>
  <c r="K233" i="5"/>
  <c r="H234" i="5"/>
  <c r="I233" i="5"/>
  <c r="G356" i="5" l="1"/>
  <c r="E357" i="5"/>
  <c r="I234" i="5"/>
  <c r="K234" i="5" s="1"/>
  <c r="H235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K242" i="5" s="1"/>
  <c r="H243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I271" i="5" l="1"/>
  <c r="K271" i="5" s="1"/>
  <c r="H272" i="5"/>
  <c r="H273" i="5" l="1"/>
  <c r="I272" i="5"/>
  <c r="K272" i="5"/>
  <c r="H274" i="5" l="1"/>
  <c r="I273" i="5"/>
  <c r="K273" i="5" s="1"/>
  <c r="I274" i="5" l="1"/>
  <c r="H275" i="5"/>
  <c r="K274" i="5"/>
  <c r="I275" i="5" l="1"/>
  <c r="K275" i="5" s="1"/>
  <c r="H276" i="5"/>
  <c r="H277" i="5" l="1"/>
  <c r="I276" i="5"/>
  <c r="K276" i="5"/>
  <c r="H278" i="5" l="1"/>
  <c r="I277" i="5"/>
  <c r="K277" i="5" s="1"/>
  <c r="I278" i="5" l="1"/>
  <c r="H279" i="5"/>
  <c r="K278" i="5"/>
  <c r="I279" i="5" l="1"/>
  <c r="K279" i="5" s="1"/>
  <c r="H280" i="5"/>
  <c r="H281" i="5" l="1"/>
  <c r="I280" i="5"/>
  <c r="K280" i="5"/>
  <c r="H282" i="5" l="1"/>
  <c r="I281" i="5"/>
  <c r="K281" i="5" s="1"/>
  <c r="I282" i="5" l="1"/>
  <c r="H283" i="5"/>
  <c r="K282" i="5"/>
  <c r="I283" i="5" l="1"/>
  <c r="K283" i="5" s="1"/>
  <c r="H284" i="5"/>
  <c r="H285" i="5" l="1"/>
  <c r="I284" i="5"/>
  <c r="K284" i="5"/>
  <c r="H286" i="5" l="1"/>
  <c r="I285" i="5"/>
  <c r="K285" i="5" s="1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H294" i="5" l="1"/>
  <c r="I293" i="5"/>
  <c r="K293" i="5" s="1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 s="1"/>
  <c r="H306" i="5" l="1"/>
  <c r="I305" i="5"/>
  <c r="K305" i="5"/>
  <c r="H307" i="5" l="1"/>
  <c r="I306" i="5"/>
  <c r="K306" i="5" s="1"/>
  <c r="I307" i="5" l="1"/>
  <c r="K307" i="5" s="1"/>
  <c r="H308" i="5"/>
  <c r="I308" i="5" l="1"/>
  <c r="K308" i="5" s="1"/>
  <c r="H309" i="5"/>
  <c r="H310" i="5" l="1"/>
  <c r="I309" i="5"/>
  <c r="K309" i="5" s="1"/>
  <c r="I310" i="5" l="1"/>
  <c r="K310" i="5" s="1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I318" i="5" l="1"/>
  <c r="K318" i="5" s="1"/>
  <c r="H319" i="5"/>
  <c r="I319" i="5" l="1"/>
  <c r="K319" i="5" s="1"/>
  <c r="H320" i="5"/>
  <c r="I320" i="5" l="1"/>
  <c r="K320" i="5" s="1"/>
  <c r="H321" i="5"/>
  <c r="H322" i="5" l="1"/>
  <c r="I321" i="5"/>
  <c r="K321" i="5"/>
  <c r="H323" i="5" l="1"/>
  <c r="I322" i="5"/>
  <c r="K322" i="5" s="1"/>
  <c r="I323" i="5" l="1"/>
  <c r="H324" i="5"/>
  <c r="K323" i="5"/>
  <c r="I324" i="5" l="1"/>
  <c r="K324" i="5" s="1"/>
  <c r="H325" i="5"/>
  <c r="H326" i="5" l="1"/>
  <c r="I325" i="5"/>
  <c r="K325" i="5"/>
  <c r="I326" i="5" l="1"/>
  <c r="K326" i="5" s="1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I332" i="5" l="1"/>
  <c r="K332" i="5" s="1"/>
  <c r="H333" i="5"/>
  <c r="H334" i="5" l="1"/>
  <c r="I333" i="5"/>
  <c r="K333" i="5"/>
  <c r="I334" i="5" l="1"/>
  <c r="K334" i="5" s="1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K339" i="5" s="1"/>
  <c r="H340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I350" i="5" l="1"/>
  <c r="K350" i="5" s="1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I358" i="5" l="1"/>
  <c r="K358" i="5" s="1"/>
  <c r="H359" i="5"/>
  <c r="I359" i="5" l="1"/>
  <c r="K359" i="5" s="1"/>
  <c r="H360" i="5"/>
  <c r="I360" i="5" l="1"/>
  <c r="K360" i="5" s="1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 s="1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 s="1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H395" i="5" l="1"/>
  <c r="I394" i="5"/>
  <c r="K394" i="5" s="1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 s="1"/>
  <c r="H402" i="5"/>
  <c r="H403" i="5" l="1"/>
  <c r="I402" i="5"/>
  <c r="K402" i="5" s="1"/>
  <c r="H404" i="5" l="1"/>
  <c r="I403" i="5"/>
  <c r="K403" i="5"/>
  <c r="I404" i="5" l="1"/>
  <c r="K404" i="5" s="1"/>
  <c r="H405" i="5"/>
  <c r="I405" i="5" l="1"/>
  <c r="K405" i="5"/>
  <c r="H406" i="5"/>
  <c r="H407" i="5" l="1"/>
  <c r="I406" i="5"/>
  <c r="K406" i="5" s="1"/>
  <c r="H408" i="5" l="1"/>
  <c r="I407" i="5"/>
  <c r="K407" i="5"/>
  <c r="I408" i="5" l="1"/>
  <c r="K408" i="5" s="1"/>
  <c r="H409" i="5"/>
  <c r="I409" i="5" l="1"/>
  <c r="K409" i="5"/>
  <c r="H410" i="5"/>
  <c r="H411" i="5" l="1"/>
  <c r="I410" i="5"/>
  <c r="K410" i="5" s="1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I418" i="5" l="1"/>
  <c r="K418" i="5" s="1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<sst xmlns="http://schemas.openxmlformats.org/spreadsheetml/2006/main" count="141" uniqueCount="78">
  <si>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</si>
  <si>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</si>
  <si>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</si>
  <si>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</si>
  <si>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</si>
  <si>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</si>
  <si>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</si>
  <si>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</si>
  <si>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</si>
  <si>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</si>
  <si>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</si>
  <si>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</si>
  <si>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</si>
  <si>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</si>
  <si>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</si>
  <si>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</si>
  <si>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</si>
  <si>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</si>
  <si>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</si>
  <si>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</si>
  <si>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</si>
  <si>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</si>
  <si>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</si>
  <si>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</si>
  <si>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</si>
  <si>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</si>
  <si>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</si>
  <si>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</si>
  <si>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</si>
  <si>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</si>
  <si>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</si>
  <si>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</si>
  <si>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</si>
  <si>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</si>
  <si>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</si>
  <si>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</si>
  <si>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</si>
  <si>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</si>
  <si>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</si>
  <si>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</si>
  <si>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</si>
  <si>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</si>
  <si>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</si>
  <si>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</si>
  <si>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</si>
  <si>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</si>
  <si>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</si>
  <si>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</si>
  <si>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</si>
  <si>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</si>
  <si>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</si>
  <si>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</si>
  <si>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</si>
  <si>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</si>
  <si>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</si>
  <si>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</si>
  <si>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</si>
  <si>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</si>
  <si>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</si>
  <si>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</si>
  <si>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</si>
  <si>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</si>
  <si>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</si>
  <si>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</si>
  <si>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</si>
  <si>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</si>
  <si>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</si>
  <si>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</si>
  <si>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</si>
  <si>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</si>
  <si>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</si>
  <si>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</si>
  <si>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</si>
  <si>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</si>
  <si>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</si>
  <si>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</si>
  <si>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</t>
  </si>
  <si>
    <t xml:space="preserve"> exec JDE_DB_Alan.sp_Mismatch_Multi_1mOff  '44.011.007',null,'2021-08-01'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</si>
</sst>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9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145677</xdr:colOff>
      <xdr:row>0</xdr:row>
      <xdr:rowOff>82364</xdr:rowOff>
    </xdr:from>
    <xdr:to>
      <xdr:col>12</xdr:col>
      <xdr:colOff>1153730</xdr:colOff>
      <xdr:row>27</xdr:row>
      <xdr:rowOff>5531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677" y="82364"/>
          <a:ext cx="12807847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984997</xdr:colOff>
      <xdr:row>28</xdr:row>
      <xdr:rowOff>123825</xdr:rowOff>
    </xdr:from>
    <xdr:to>
      <xdr:col>13</xdr:col>
      <xdr:colOff>659544</xdr:colOff>
      <xdr:row>57</xdr:row>
      <xdr:rowOff>46944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4997" y="5457825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topLeftCell="A13" workbookViewId="0">
      <selection activeCell="R17" sqref="R17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A88" zoomScale="85" zoomScaleNormal="85" workbookViewId="0">
      <selection activeCell="O100" sqref="O100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77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  <c r="P15">
        <f>3.61-3.15</f>
        <v>0.45999999999999996</v>
      </c>
      <c r="Q15">
        <v>580000</v>
      </c>
      <c r="R15">
        <f>P15*Q15/100</f>
        <v>2668</v>
      </c>
      <c r="S15">
        <f>R15/52</f>
        <v>51.307692307692307</v>
      </c>
    </row>
    <row r="16" spans="1:20" x14ac:dyDescent="0.25">
      <c r="A16"/>
    </row>
    <row r="17" spans="1:17" x14ac:dyDescent="0.25">
      <c r="A17"/>
    </row>
    <row r="18" spans="1:17" x14ac:dyDescent="0.25">
      <c r="A18"/>
    </row>
    <row r="19" spans="1:17" x14ac:dyDescent="0.25">
      <c r="A19"/>
    </row>
    <row r="20" spans="1:17" x14ac:dyDescent="0.25">
      <c r="A20"/>
    </row>
    <row r="21" spans="1:17" x14ac:dyDescent="0.25">
      <c r="A21"/>
    </row>
    <row r="22" spans="1:17" x14ac:dyDescent="0.25">
      <c r="A22"/>
      <c r="O22" s="43"/>
      <c r="P22" s="43"/>
      <c r="Q22" s="43"/>
    </row>
    <row r="23" spans="1:17" x14ac:dyDescent="0.25">
      <c r="A23"/>
      <c r="O23" s="44"/>
      <c r="P23" s="45"/>
      <c r="Q23" s="46"/>
    </row>
    <row r="24" spans="1:17" x14ac:dyDescent="0.25">
      <c r="A24"/>
      <c r="O24" s="44"/>
      <c r="P24" s="45"/>
      <c r="Q24" s="46"/>
    </row>
    <row r="25" spans="1:17" x14ac:dyDescent="0.25">
      <c r="A25"/>
      <c r="O25" s="44"/>
      <c r="P25" s="45"/>
      <c r="Q25" s="46"/>
    </row>
    <row r="26" spans="1:17" x14ac:dyDescent="0.25">
      <c r="A26"/>
      <c r="O26" s="44"/>
      <c r="P26" s="45"/>
      <c r="Q26" s="46"/>
    </row>
    <row r="27" spans="1:17" x14ac:dyDescent="0.25">
      <c r="A27"/>
      <c r="O27" s="44"/>
      <c r="P27" s="45"/>
      <c r="Q27" s="46"/>
    </row>
    <row r="28" spans="1:17" x14ac:dyDescent="0.25">
      <c r="A28"/>
      <c r="O28" s="44"/>
      <c r="P28" s="45"/>
      <c r="Q28" s="46"/>
    </row>
    <row r="29" spans="1:17" x14ac:dyDescent="0.25">
      <c r="A29"/>
      <c r="O29" s="44"/>
      <c r="P29" s="45"/>
      <c r="Q29" s="46"/>
    </row>
    <row r="30" spans="1:17" x14ac:dyDescent="0.25">
      <c r="A30"/>
      <c r="O30" s="44"/>
      <c r="P30" s="45"/>
      <c r="Q30" s="46"/>
    </row>
    <row r="31" spans="1:17" x14ac:dyDescent="0.25">
      <c r="O31" s="44"/>
      <c r="P31" s="45"/>
      <c r="Q31" s="46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76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2020-04-09T02:34:04Z</cp:lastPrinted>
  <dcterms:created xsi:type="dcterms:W3CDTF">2016-08-16T23:27:14Z</dcterms:created>
  <dcterms:modified xsi:type="dcterms:W3CDTF">2020-12-09T07:29:19Z</dcterms:modified>
</cp:coreProperties>
</file>