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thony\Documents\GitHub\Lapsansky_Zatz_Tobalske_eLife_2020\data\Parallel\"/>
    </mc:Choice>
  </mc:AlternateContent>
  <xr:revisionPtr revIDLastSave="0" documentId="13_ncr:1_{5B7A724F-D1AE-4BB4-B3DF-9AD27258D9C2}" xr6:coauthVersionLast="44" xr6:coauthVersionMax="44" xr10:uidLastSave="{00000000-0000-0000-0000-000000000000}"/>
  <bookViews>
    <workbookView xWindow="38280" yWindow="-120" windowWidth="29040" windowHeight="15840" xr2:uid="{150616B4-49CA-4136-994C-9CBCD5DEFFCD}"/>
  </bookViews>
  <sheets>
    <sheet name="data" sheetId="1" r:id="rId1"/>
    <sheet name="ttests" sheetId="7" r:id="rId2"/>
    <sheet name="Metadata"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E3" i="1"/>
  <c r="D4" i="1"/>
  <c r="E4" i="1"/>
  <c r="D5" i="1"/>
  <c r="E5" i="1"/>
  <c r="D6" i="1"/>
  <c r="E6" i="1"/>
  <c r="D7" i="1"/>
  <c r="E7" i="1"/>
  <c r="D8" i="1"/>
  <c r="E8" i="1"/>
  <c r="D9" i="1"/>
  <c r="E9" i="1"/>
  <c r="D10" i="1"/>
  <c r="E10" i="1"/>
  <c r="D11" i="1"/>
  <c r="E11" i="1"/>
  <c r="D43" i="1"/>
  <c r="E43" i="1"/>
  <c r="D44" i="1"/>
  <c r="E44" i="1"/>
  <c r="D45" i="1"/>
  <c r="E45" i="1"/>
  <c r="D46" i="1"/>
  <c r="E46" i="1"/>
  <c r="D47" i="1"/>
  <c r="E47" i="1"/>
  <c r="D48" i="1"/>
  <c r="E48" i="1"/>
  <c r="D49" i="1"/>
  <c r="E49" i="1"/>
  <c r="D50" i="1"/>
  <c r="E50" i="1"/>
  <c r="D51" i="1"/>
  <c r="E51" i="1"/>
  <c r="D52" i="1"/>
  <c r="E52" i="1"/>
  <c r="D63" i="1"/>
  <c r="E63" i="1"/>
  <c r="D64" i="1"/>
  <c r="E64" i="1"/>
  <c r="D65" i="1"/>
  <c r="E65" i="1"/>
  <c r="D66" i="1"/>
  <c r="E66" i="1"/>
  <c r="D67" i="1"/>
  <c r="E67" i="1"/>
  <c r="D68" i="1"/>
  <c r="E68" i="1"/>
  <c r="D69" i="1"/>
  <c r="E69" i="1"/>
  <c r="D70" i="1"/>
  <c r="E70" i="1"/>
  <c r="D71" i="1"/>
  <c r="E71" i="1"/>
  <c r="D22" i="1"/>
  <c r="E22" i="1"/>
  <c r="D23" i="1"/>
  <c r="E23" i="1"/>
  <c r="D24" i="1"/>
  <c r="E24" i="1"/>
  <c r="D25" i="1"/>
  <c r="E25" i="1"/>
  <c r="D26" i="1"/>
  <c r="E26" i="1"/>
  <c r="D27" i="1"/>
  <c r="E27" i="1"/>
  <c r="D28" i="1"/>
  <c r="E28" i="1"/>
  <c r="D29" i="1"/>
  <c r="E29" i="1"/>
  <c r="D30" i="1"/>
  <c r="E30" i="1"/>
  <c r="D31" i="1"/>
  <c r="E31" i="1"/>
  <c r="D32" i="1"/>
  <c r="E32" i="1"/>
  <c r="E2" i="1"/>
  <c r="D2" i="1"/>
</calcChain>
</file>

<file path=xl/sharedStrings.xml><?xml version="1.0" encoding="utf-8"?>
<sst xmlns="http://schemas.openxmlformats.org/spreadsheetml/2006/main" count="229" uniqueCount="32">
  <si>
    <t>Species</t>
  </si>
  <si>
    <t>Fluid</t>
  </si>
  <si>
    <t>Amplitude</t>
  </si>
  <si>
    <t xml:space="preserve">Wingbeat Frequency </t>
  </si>
  <si>
    <t># of Wingbeats</t>
  </si>
  <si>
    <t>Common murre</t>
  </si>
  <si>
    <t>Air</t>
  </si>
  <si>
    <t>Pigeon guillemot</t>
  </si>
  <si>
    <t>Tufted puffin</t>
  </si>
  <si>
    <t>Horned puffin</t>
  </si>
  <si>
    <t xml:space="preserve">Upstroke Velocity </t>
  </si>
  <si>
    <t xml:space="preserve">Downstroke Velocity </t>
  </si>
  <si>
    <t>down duration</t>
  </si>
  <si>
    <t>up duration</t>
  </si>
  <si>
    <t>Water</t>
  </si>
  <si>
    <t>This excel file contains the data used for computing stroke velocity for the second paper on alcid kinematics in air and water.</t>
  </si>
  <si>
    <t>Amplitude (deg) divided by the duration of the downstroke (s)</t>
  </si>
  <si>
    <t>Amplitude (deg) divided by the duration of the upstroke (s)</t>
  </si>
  <si>
    <t>Number of wingbeats used to compute these average values</t>
  </si>
  <si>
    <t>Average duration (s) of the downstrokes. For aerial flights, this was estimated from the wingbeat frequency.</t>
  </si>
  <si>
    <t>Average duration (S) of the upstrokes. For aerial flights, this was estimated from the wingbeat frequency.</t>
  </si>
  <si>
    <t>Average wingbeat amplitude (Degrees) of the bird in that run, calculate in degrees for an equal number of upstrokes and downstrokes (# in far right column)</t>
  </si>
  <si>
    <t>Calculated wingbeat frequency (s^-1), computed using the number of wingbeats and the total duration of time spent to make those wingbeats.</t>
  </si>
  <si>
    <t>These data are output from excel files containing the raw data for perpendicular flights. The calculations are done within the excel files for ease and the averages for each run copied to this file for analysis.</t>
  </si>
  <si>
    <t>Pigeon Guillemot</t>
  </si>
  <si>
    <t>Tufted Puffin</t>
  </si>
  <si>
    <t>p-value (two-tailed)</t>
  </si>
  <si>
    <t>Frequency</t>
  </si>
  <si>
    <t>Upstroke Velocity</t>
  </si>
  <si>
    <t>Upstroke Duration</t>
  </si>
  <si>
    <t>Downstroke Duration</t>
  </si>
  <si>
    <t>Downstroke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</si>
</sst>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4" borderId="0" xfId="0" applyFill="1"/>
    <xf numFmtId="0" fontId="0" fillId="0" borderId="0" xfId="0" applyFill="1"/>
    <xf numFmtId="0" fontId="0" fillId="0" borderId="0" xfId="0" applyFill="1" applyBorder="1"/>
    <xf numFmtId="0" fontId="0" fillId="6" borderId="0" xfId="0" applyFill="1" applyBorder="1" applyAlignment="1">
      <alignment horizontal="center" vertical="center"/>
    </xf>
    <xf numFmtId="164" fontId="0" fillId="6" borderId="0" xfId="0" applyNumberFormat="1"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xf>
    <xf numFmtId="164" fontId="0" fillId="0" borderId="0" xfId="0" applyNumberFormat="1" applyFill="1" applyBorder="1"/>
    <xf numFmtId="0" fontId="0" fillId="5" borderId="0" xfId="0" applyFill="1" applyBorder="1" applyAlignment="1">
      <alignment horizontal="center" vertical="center"/>
    </xf>
    <xf numFmtId="164" fontId="0" fillId="5" borderId="0" xfId="0" applyNumberFormat="1" applyFill="1" applyBorder="1" applyAlignment="1">
      <alignment horizontal="center" vertical="center"/>
    </xf>
    <xf numFmtId="0" fontId="0" fillId="2" borderId="0" xfId="0" applyFill="1" applyBorder="1" applyAlignment="1">
      <alignment horizontal="center" vertical="center"/>
    </xf>
    <xf numFmtId="164" fontId="0" fillId="2" borderId="0" xfId="0" applyNumberFormat="1"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wrapText="1"/>
    </xf>
    <xf numFmtId="0" fontId="0" fillId="7" borderId="2" xfId="0" applyFill="1" applyBorder="1"/>
    <xf numFmtId="0" fontId="0" fillId="0" borderId="2" xfId="0" applyBorder="1"/>
    <xf numFmtId="0" fontId="0" fillId="0" borderId="0" xfId="0" applyFill="1" applyBorder="1" applyAlignment="1"/>
    <xf numFmtId="0" fontId="0" fillId="0" borderId="2" xfId="0" applyFill="1" applyBorder="1" applyAlignment="1"/>
    <xf numFmtId="0" fontId="0" fillId="3" borderId="2" xfId="0" applyFill="1" applyBorder="1" applyAlignment="1">
      <alignment horizontal="center"/>
    </xf>
    <xf numFmtId="0" fontId="0" fillId="0" borderId="0" xfId="0" applyBorder="1"/>
    <xf numFmtId="0" fontId="1"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94BF-CA07-4D22-B41E-7CEC9E503429}">
  <dimension ref="A1:W81"/>
  <sheetViews>
    <sheetView tabSelected="1" zoomScale="87" zoomScaleNormal="87" workbookViewId="0">
      <pane ySplit="1" topLeftCell="A2" activePane="bottomLeft" state="frozen"/>
      <selection pane="bottomLeft" activeCell="N11" sqref="N11"/>
    </sheetView>
  </sheetViews>
  <sheetFormatPr defaultRowHeight="14.6" x14ac:dyDescent="0.4"/>
  <cols>
    <col min="1" max="1" width="15.3046875" style="6" customWidth="1"/>
    <col min="2" max="2" width="9.23046875" style="6" customWidth="1"/>
    <col min="3" max="3" width="9.765625" style="6" customWidth="1"/>
    <col min="4" max="4" width="15.07421875" style="6" customWidth="1"/>
    <col min="5" max="5" width="14.15234375" style="6" customWidth="1"/>
    <col min="6" max="6" width="23.53515625" style="6" customWidth="1"/>
    <col min="7" max="7" width="22.69140625" style="6" customWidth="1"/>
    <col min="8" max="8" width="18.84375" style="6" customWidth="1"/>
    <col min="9" max="9" width="16.4609375" style="6" customWidth="1"/>
    <col min="10" max="23" width="9.23046875" style="2"/>
    <col min="24" max="24" width="9.23046875" customWidth="1"/>
  </cols>
  <sheetData>
    <row r="1" spans="1:23" s="1" customFormat="1" ht="31.3" customHeight="1" x14ac:dyDescent="0.4">
      <c r="A1" s="22" t="s">
        <v>0</v>
      </c>
      <c r="B1" s="22" t="s">
        <v>1</v>
      </c>
      <c r="C1" s="22" t="s">
        <v>2</v>
      </c>
      <c r="D1" s="22" t="s">
        <v>12</v>
      </c>
      <c r="E1" s="22" t="s">
        <v>13</v>
      </c>
      <c r="F1" s="22" t="s">
        <v>3</v>
      </c>
      <c r="G1" s="22" t="s">
        <v>11</v>
      </c>
      <c r="H1" s="22" t="s">
        <v>10</v>
      </c>
      <c r="I1" s="22" t="s">
        <v>4</v>
      </c>
      <c r="J1" s="2"/>
      <c r="K1" s="2"/>
      <c r="L1" s="2"/>
      <c r="M1" s="2"/>
      <c r="N1" s="2"/>
      <c r="O1" s="2"/>
      <c r="P1" s="2"/>
      <c r="Q1" s="2"/>
      <c r="R1" s="2"/>
      <c r="S1" s="2"/>
      <c r="T1" s="2"/>
      <c r="U1" s="2"/>
      <c r="V1" s="2"/>
      <c r="W1" s="2"/>
    </row>
    <row r="2" spans="1:23" s="3" customFormat="1" x14ac:dyDescent="0.4">
      <c r="A2" s="15" t="s">
        <v>5</v>
      </c>
      <c r="B2" s="15" t="s">
        <v>6</v>
      </c>
      <c r="C2" s="16">
        <v>74.255147708837853</v>
      </c>
      <c r="D2" s="16">
        <f t="shared" ref="D2:D11" si="0">0.5*1/F2</f>
        <v>8.6197308419530647E-2</v>
      </c>
      <c r="E2" s="16">
        <f t="shared" ref="E2:E11" si="1">0.5*1/F2</f>
        <v>8.6197308419530647E-2</v>
      </c>
      <c r="F2" s="16">
        <v>5.8006451612903218</v>
      </c>
      <c r="G2" s="16">
        <v>861.45552651633693</v>
      </c>
      <c r="H2" s="16">
        <v>861.45552651633693</v>
      </c>
      <c r="I2" s="15">
        <v>9</v>
      </c>
      <c r="K2" s="29"/>
      <c r="L2" s="29"/>
      <c r="M2" s="29"/>
    </row>
    <row r="3" spans="1:23" s="3" customFormat="1" x14ac:dyDescent="0.4">
      <c r="A3" s="15" t="s">
        <v>5</v>
      </c>
      <c r="B3" s="15" t="s">
        <v>6</v>
      </c>
      <c r="C3" s="16">
        <v>63.174324954867302</v>
      </c>
      <c r="D3" s="16">
        <f t="shared" si="0"/>
        <v>7.6591743258409922E-2</v>
      </c>
      <c r="E3" s="16">
        <f t="shared" si="1"/>
        <v>7.6591743258409922E-2</v>
      </c>
      <c r="F3" s="16">
        <v>6.5281188118811881</v>
      </c>
      <c r="G3" s="16">
        <v>824.81899833152886</v>
      </c>
      <c r="H3" s="16">
        <v>824.81899833152886</v>
      </c>
      <c r="I3" s="15">
        <v>11</v>
      </c>
      <c r="K3" s="29"/>
      <c r="L3" s="29"/>
      <c r="M3" s="29"/>
    </row>
    <row r="4" spans="1:23" s="3" customFormat="1" x14ac:dyDescent="0.4">
      <c r="A4" s="15" t="s">
        <v>5</v>
      </c>
      <c r="B4" s="15" t="s">
        <v>6</v>
      </c>
      <c r="C4" s="16">
        <v>75.076941496122018</v>
      </c>
      <c r="D4" s="16">
        <f t="shared" si="0"/>
        <v>7.2800072800072807E-2</v>
      </c>
      <c r="E4" s="16">
        <f t="shared" si="1"/>
        <v>7.2800072800072807E-2</v>
      </c>
      <c r="F4" s="16">
        <v>6.8681249999999991</v>
      </c>
      <c r="G4" s="16">
        <v>1031.2756376261059</v>
      </c>
      <c r="H4" s="16">
        <v>1031.2756376261059</v>
      </c>
      <c r="I4" s="15">
        <v>11</v>
      </c>
      <c r="K4" s="30"/>
      <c r="L4" s="30"/>
      <c r="M4" s="30"/>
    </row>
    <row r="5" spans="1:23" s="3" customFormat="1" x14ac:dyDescent="0.4">
      <c r="A5" s="15" t="s">
        <v>5</v>
      </c>
      <c r="B5" s="15" t="s">
        <v>6</v>
      </c>
      <c r="C5" s="16">
        <v>66.579852807034257</v>
      </c>
      <c r="D5" s="16">
        <f t="shared" si="0"/>
        <v>7.2294516738961187E-2</v>
      </c>
      <c r="E5" s="16">
        <f t="shared" si="1"/>
        <v>7.2294516738961187E-2</v>
      </c>
      <c r="F5" s="16">
        <v>6.9161538461538461</v>
      </c>
      <c r="G5" s="16">
        <v>920.95301013545384</v>
      </c>
      <c r="H5" s="16">
        <v>920.95301013545384</v>
      </c>
      <c r="I5" s="15">
        <v>12</v>
      </c>
      <c r="K5" s="26"/>
      <c r="L5" s="26"/>
      <c r="M5" s="26"/>
    </row>
    <row r="6" spans="1:23" s="3" customFormat="1" x14ac:dyDescent="0.4">
      <c r="A6" s="15" t="s">
        <v>5</v>
      </c>
      <c r="B6" s="15" t="s">
        <v>6</v>
      </c>
      <c r="C6" s="16">
        <v>73.568741327346075</v>
      </c>
      <c r="D6" s="16">
        <f t="shared" si="0"/>
        <v>6.8818818818818822E-2</v>
      </c>
      <c r="E6" s="16">
        <f t="shared" si="1"/>
        <v>6.8818818818818822E-2</v>
      </c>
      <c r="F6" s="16">
        <v>7.2654545454545447</v>
      </c>
      <c r="G6" s="16">
        <v>1069.0206921602723</v>
      </c>
      <c r="H6" s="16">
        <v>1069.0206921602723</v>
      </c>
      <c r="I6" s="15">
        <v>12</v>
      </c>
      <c r="K6" s="26"/>
      <c r="L6" s="26"/>
      <c r="M6" s="26"/>
    </row>
    <row r="7" spans="1:23" s="3" customFormat="1" x14ac:dyDescent="0.4">
      <c r="A7" s="15" t="s">
        <v>5</v>
      </c>
      <c r="B7" s="15" t="s">
        <v>6</v>
      </c>
      <c r="C7" s="16">
        <v>71.637334408244655</v>
      </c>
      <c r="D7" s="16">
        <f t="shared" si="0"/>
        <v>6.6091732758399427E-2</v>
      </c>
      <c r="E7" s="16">
        <f t="shared" si="1"/>
        <v>6.6091732758399427E-2</v>
      </c>
      <c r="F7" s="16">
        <v>7.5652427184466013</v>
      </c>
      <c r="G7" s="16">
        <v>1083.9076450017942</v>
      </c>
      <c r="H7" s="16">
        <v>1083.9076450017942</v>
      </c>
      <c r="I7" s="15">
        <v>13</v>
      </c>
      <c r="K7" s="26"/>
      <c r="L7" s="26"/>
      <c r="M7" s="26"/>
    </row>
    <row r="8" spans="1:23" s="3" customFormat="1" x14ac:dyDescent="0.4">
      <c r="A8" s="15" t="s">
        <v>5</v>
      </c>
      <c r="B8" s="15" t="s">
        <v>6</v>
      </c>
      <c r="C8" s="16">
        <v>66.756917702802198</v>
      </c>
      <c r="D8" s="16">
        <f t="shared" si="0"/>
        <v>6.9766736433403101E-2</v>
      </c>
      <c r="E8" s="16">
        <f t="shared" si="1"/>
        <v>6.9766736433403101E-2</v>
      </c>
      <c r="F8" s="16">
        <v>7.1667391304347827</v>
      </c>
      <c r="G8" s="16">
        <v>956.85882865577389</v>
      </c>
      <c r="H8" s="16">
        <v>956.85882865577389</v>
      </c>
      <c r="I8" s="15">
        <v>11</v>
      </c>
      <c r="K8" s="26"/>
      <c r="L8" s="26"/>
      <c r="M8" s="26"/>
    </row>
    <row r="9" spans="1:23" s="3" customFormat="1" x14ac:dyDescent="0.4">
      <c r="A9" s="15" t="s">
        <v>5</v>
      </c>
      <c r="B9" s="15" t="s">
        <v>6</v>
      </c>
      <c r="C9" s="16">
        <v>65.55370062630135</v>
      </c>
      <c r="D9" s="16">
        <f t="shared" si="0"/>
        <v>6.8658401991735327E-2</v>
      </c>
      <c r="E9" s="16">
        <f t="shared" si="1"/>
        <v>6.8658401991735327E-2</v>
      </c>
      <c r="F9" s="16">
        <v>7.2824299065420561</v>
      </c>
      <c r="G9" s="16">
        <v>954.78045985096333</v>
      </c>
      <c r="H9" s="16">
        <v>954.78045985096333</v>
      </c>
      <c r="I9" s="15">
        <v>13</v>
      </c>
      <c r="K9" s="26"/>
      <c r="L9" s="26"/>
      <c r="M9" s="26"/>
    </row>
    <row r="10" spans="1:23" s="3" customFormat="1" x14ac:dyDescent="0.4">
      <c r="A10" s="15" t="s">
        <v>5</v>
      </c>
      <c r="B10" s="15" t="s">
        <v>6</v>
      </c>
      <c r="C10" s="16">
        <v>69.726042130338328</v>
      </c>
      <c r="D10" s="16">
        <f t="shared" si="0"/>
        <v>6.8250068250068255E-2</v>
      </c>
      <c r="E10" s="16">
        <f t="shared" si="1"/>
        <v>6.8250068250068255E-2</v>
      </c>
      <c r="F10" s="16">
        <v>7.3259999999999996</v>
      </c>
      <c r="G10" s="16">
        <v>1021.6259692937172</v>
      </c>
      <c r="H10" s="16">
        <v>1021.6259692937172</v>
      </c>
      <c r="I10" s="15">
        <v>11</v>
      </c>
      <c r="K10" s="26"/>
      <c r="L10" s="26"/>
      <c r="M10" s="26"/>
    </row>
    <row r="11" spans="1:23" s="3" customFormat="1" x14ac:dyDescent="0.4">
      <c r="A11" s="15" t="s">
        <v>5</v>
      </c>
      <c r="B11" s="15" t="s">
        <v>6</v>
      </c>
      <c r="C11" s="16">
        <v>71.872654978057568</v>
      </c>
      <c r="D11" s="16">
        <f t="shared" si="0"/>
        <v>7.0904237570904236E-2</v>
      </c>
      <c r="E11" s="16">
        <f t="shared" si="1"/>
        <v>7.0904237570904236E-2</v>
      </c>
      <c r="F11" s="16">
        <v>7.0517647058823529</v>
      </c>
      <c r="G11" s="16">
        <v>1013.6581033846519</v>
      </c>
      <c r="H11" s="16">
        <v>1013.6581033846519</v>
      </c>
      <c r="I11" s="15">
        <v>10</v>
      </c>
      <c r="K11" s="26"/>
      <c r="L11" s="26"/>
      <c r="M11" s="26"/>
    </row>
    <row r="12" spans="1:23" s="3" customFormat="1" x14ac:dyDescent="0.4">
      <c r="A12" s="11" t="s">
        <v>5</v>
      </c>
      <c r="B12" s="11" t="s">
        <v>14</v>
      </c>
      <c r="C12" s="12">
        <v>83.472696059758931</v>
      </c>
      <c r="D12" s="12">
        <v>0.14166666666666666</v>
      </c>
      <c r="E12" s="12">
        <v>0.22916666666666666</v>
      </c>
      <c r="F12" s="12">
        <v>2.696629213483146</v>
      </c>
      <c r="G12" s="12">
        <v>589.21903101006308</v>
      </c>
      <c r="H12" s="12">
        <v>364.24449189712988</v>
      </c>
      <c r="I12" s="11">
        <v>2.5</v>
      </c>
      <c r="K12" s="26"/>
      <c r="L12" s="26"/>
      <c r="M12" s="26"/>
    </row>
    <row r="13" spans="1:23" s="3" customFormat="1" x14ac:dyDescent="0.4">
      <c r="A13" s="15" t="s">
        <v>5</v>
      </c>
      <c r="B13" s="15" t="s">
        <v>14</v>
      </c>
      <c r="C13" s="16">
        <v>99.642626188393621</v>
      </c>
      <c r="D13" s="16">
        <v>0.13125000000000001</v>
      </c>
      <c r="E13" s="16">
        <v>0.17083333333333334</v>
      </c>
      <c r="F13" s="16">
        <v>3.3103448275862064</v>
      </c>
      <c r="G13" s="16">
        <v>759.18191381633233</v>
      </c>
      <c r="H13" s="16">
        <v>583.27390939547479</v>
      </c>
      <c r="I13" s="15">
        <v>4</v>
      </c>
      <c r="K13" s="26"/>
      <c r="L13" s="26"/>
      <c r="M13" s="26"/>
    </row>
    <row r="14" spans="1:23" s="3" customFormat="1" x14ac:dyDescent="0.4">
      <c r="A14" s="15" t="s">
        <v>5</v>
      </c>
      <c r="B14" s="15" t="s">
        <v>14</v>
      </c>
      <c r="C14" s="16">
        <v>95.459047330561503</v>
      </c>
      <c r="D14" s="16">
        <v>0.15166666666666667</v>
      </c>
      <c r="E14" s="16">
        <v>0.15666666666666668</v>
      </c>
      <c r="F14" s="16">
        <v>3.243243243243243</v>
      </c>
      <c r="G14" s="16">
        <v>629.40031206963624</v>
      </c>
      <c r="H14" s="16">
        <v>609.31306806741384</v>
      </c>
      <c r="I14" s="15">
        <v>5</v>
      </c>
      <c r="K14" s="26"/>
      <c r="L14" s="26"/>
      <c r="M14" s="26"/>
    </row>
    <row r="15" spans="1:23" s="3" customFormat="1" x14ac:dyDescent="0.4">
      <c r="A15" s="15" t="s">
        <v>5</v>
      </c>
      <c r="B15" s="15" t="s">
        <v>14</v>
      </c>
      <c r="C15" s="16">
        <v>86.300191755085962</v>
      </c>
      <c r="D15" s="16">
        <v>0.15833333333333333</v>
      </c>
      <c r="E15" s="16">
        <v>0.18214285714285713</v>
      </c>
      <c r="F15" s="16">
        <v>2.9370629370629371</v>
      </c>
      <c r="G15" s="16">
        <v>545.05384266370083</v>
      </c>
      <c r="H15" s="16">
        <v>473.80497434164846</v>
      </c>
      <c r="I15" s="15">
        <v>7</v>
      </c>
      <c r="K15" s="26"/>
      <c r="L15" s="26"/>
      <c r="M15" s="26"/>
    </row>
    <row r="16" spans="1:23" s="3" customFormat="1" x14ac:dyDescent="0.4">
      <c r="A16" s="15" t="s">
        <v>5</v>
      </c>
      <c r="B16" s="15" t="s">
        <v>14</v>
      </c>
      <c r="C16" s="16">
        <v>75.151635876861164</v>
      </c>
      <c r="D16" s="16">
        <v>0.20277777777777778</v>
      </c>
      <c r="E16" s="16">
        <v>0.37638888888888888</v>
      </c>
      <c r="F16" s="16">
        <v>1.7266187050359714</v>
      </c>
      <c r="G16" s="16">
        <v>370.61080706397286</v>
      </c>
      <c r="H16" s="16">
        <v>199.66486284627319</v>
      </c>
      <c r="I16" s="15">
        <v>6</v>
      </c>
      <c r="K16" s="17"/>
    </row>
    <row r="17" spans="1:9" s="3" customFormat="1" x14ac:dyDescent="0.4">
      <c r="A17" s="15" t="s">
        <v>5</v>
      </c>
      <c r="B17" s="15" t="s">
        <v>14</v>
      </c>
      <c r="C17" s="16">
        <v>121.62593025779651</v>
      </c>
      <c r="D17" s="16">
        <v>0.16250000000000001</v>
      </c>
      <c r="E17" s="16">
        <v>0.34166666666666667</v>
      </c>
      <c r="F17" s="16">
        <v>1.9834710743801653</v>
      </c>
      <c r="G17" s="16">
        <v>748.46726312490159</v>
      </c>
      <c r="H17" s="16">
        <v>355.97833246184342</v>
      </c>
      <c r="I17" s="15">
        <v>2</v>
      </c>
    </row>
    <row r="18" spans="1:9" s="3" customFormat="1" x14ac:dyDescent="0.4">
      <c r="A18" s="15" t="s">
        <v>5</v>
      </c>
      <c r="B18" s="15" t="s">
        <v>14</v>
      </c>
      <c r="C18" s="16">
        <v>102.29285833263208</v>
      </c>
      <c r="D18" s="16">
        <v>0.15416666666666667</v>
      </c>
      <c r="E18" s="16">
        <v>0.28888888888888886</v>
      </c>
      <c r="F18" s="16">
        <v>2.2570532915360504</v>
      </c>
      <c r="G18" s="16">
        <v>663.52124323869452</v>
      </c>
      <c r="H18" s="16">
        <v>354.09066345911106</v>
      </c>
      <c r="I18" s="15">
        <v>2.5</v>
      </c>
    </row>
    <row r="19" spans="1:9" s="3" customFormat="1" x14ac:dyDescent="0.4">
      <c r="A19" s="15" t="s">
        <v>5</v>
      </c>
      <c r="B19" s="15" t="s">
        <v>14</v>
      </c>
      <c r="C19" s="16">
        <v>87.912073889300231</v>
      </c>
      <c r="D19" s="16">
        <v>0.13409090909090909</v>
      </c>
      <c r="E19" s="16">
        <v>0.14090909090909093</v>
      </c>
      <c r="F19" s="16">
        <v>3.6363636363636362</v>
      </c>
      <c r="G19" s="16">
        <v>655.61546629308646</v>
      </c>
      <c r="H19" s="16">
        <v>623.89213727890478</v>
      </c>
      <c r="I19" s="15">
        <v>11</v>
      </c>
    </row>
    <row r="20" spans="1:9" s="3" customFormat="1" x14ac:dyDescent="0.4">
      <c r="A20" s="15" t="s">
        <v>5</v>
      </c>
      <c r="B20" s="15" t="s">
        <v>14</v>
      </c>
      <c r="C20" s="16">
        <v>92.772369395750999</v>
      </c>
      <c r="D20" s="16">
        <v>0.16666666666666666</v>
      </c>
      <c r="E20" s="16">
        <v>0.28055555555555556</v>
      </c>
      <c r="F20" s="16">
        <v>2.2360248447204971</v>
      </c>
      <c r="G20" s="16">
        <v>556.63421637450608</v>
      </c>
      <c r="H20" s="16">
        <v>330.67379190564714</v>
      </c>
      <c r="I20" s="15">
        <v>3.5</v>
      </c>
    </row>
    <row r="21" spans="1:9" s="3" customFormat="1" x14ac:dyDescent="0.4">
      <c r="A21" s="15" t="s">
        <v>5</v>
      </c>
      <c r="B21" s="15" t="s">
        <v>14</v>
      </c>
      <c r="C21" s="16">
        <v>91.957772273142197</v>
      </c>
      <c r="D21" s="16">
        <v>0.18541666666666667</v>
      </c>
      <c r="E21" s="16">
        <v>0.21249999999999999</v>
      </c>
      <c r="F21" s="16">
        <v>2.5130890052356021</v>
      </c>
      <c r="G21" s="16">
        <v>495.95203023717136</v>
      </c>
      <c r="H21" s="16">
        <v>432.7424577559633</v>
      </c>
      <c r="I21" s="15">
        <v>4</v>
      </c>
    </row>
    <row r="22" spans="1:9" s="3" customFormat="1" x14ac:dyDescent="0.4">
      <c r="A22" s="4" t="s">
        <v>9</v>
      </c>
      <c r="B22" s="4" t="s">
        <v>6</v>
      </c>
      <c r="C22" s="5">
        <v>60.834039523694386</v>
      </c>
      <c r="D22" s="5">
        <f t="shared" ref="D22:D32" si="2">0.5*1/F22</f>
        <v>5.8391725058391727E-2</v>
      </c>
      <c r="E22" s="5">
        <f t="shared" ref="E22:E32" si="3">0.5*1/F22</f>
        <v>5.8391725058391727E-2</v>
      </c>
      <c r="F22" s="5">
        <v>8.5628571428571423</v>
      </c>
      <c r="G22" s="5">
        <v>1041.8263797286404</v>
      </c>
      <c r="H22" s="5">
        <v>1041.8263797286404</v>
      </c>
      <c r="I22" s="4">
        <v>14</v>
      </c>
    </row>
    <row r="23" spans="1:9" s="3" customFormat="1" x14ac:dyDescent="0.4">
      <c r="A23" s="4" t="s">
        <v>9</v>
      </c>
      <c r="B23" s="4" t="s">
        <v>6</v>
      </c>
      <c r="C23" s="5">
        <v>63.21538592821733</v>
      </c>
      <c r="D23" s="5">
        <f t="shared" si="2"/>
        <v>5.9033392366725695E-2</v>
      </c>
      <c r="E23" s="5">
        <f t="shared" si="3"/>
        <v>5.9033392366725695E-2</v>
      </c>
      <c r="F23" s="5">
        <v>8.4697826086956525</v>
      </c>
      <c r="G23" s="5">
        <v>1070.8411526735981</v>
      </c>
      <c r="H23" s="5">
        <v>1070.8411526735981</v>
      </c>
      <c r="I23" s="4">
        <v>13</v>
      </c>
    </row>
    <row r="24" spans="1:9" s="3" customFormat="1" x14ac:dyDescent="0.4">
      <c r="A24" s="4" t="s">
        <v>9</v>
      </c>
      <c r="B24" s="4" t="s">
        <v>6</v>
      </c>
      <c r="C24" s="5">
        <v>51.72055817392355</v>
      </c>
      <c r="D24" s="5">
        <f t="shared" si="2"/>
        <v>5.4220887554220887E-2</v>
      </c>
      <c r="E24" s="5">
        <f t="shared" si="3"/>
        <v>5.4220887554220887E-2</v>
      </c>
      <c r="F24" s="5">
        <v>9.2215384615384615</v>
      </c>
      <c r="G24" s="5">
        <v>953.88623290614692</v>
      </c>
      <c r="H24" s="5">
        <v>953.88623290614692</v>
      </c>
      <c r="I24" s="4">
        <v>8</v>
      </c>
    </row>
    <row r="25" spans="1:9" s="3" customFormat="1" x14ac:dyDescent="0.4">
      <c r="A25" s="4" t="s">
        <v>9</v>
      </c>
      <c r="B25" s="4" t="s">
        <v>6</v>
      </c>
      <c r="C25" s="5">
        <v>53.41637451905779</v>
      </c>
      <c r="D25" s="5">
        <f t="shared" si="2"/>
        <v>5.6008389341722677E-2</v>
      </c>
      <c r="E25" s="5">
        <f t="shared" si="3"/>
        <v>5.6008389341722677E-2</v>
      </c>
      <c r="F25" s="5">
        <v>8.9272340425531915</v>
      </c>
      <c r="G25" s="5">
        <v>953.72095407260713</v>
      </c>
      <c r="H25" s="5">
        <v>953.72095407260713</v>
      </c>
      <c r="I25" s="4">
        <v>14</v>
      </c>
    </row>
    <row r="26" spans="1:9" s="3" customFormat="1" x14ac:dyDescent="0.4">
      <c r="A26" s="4" t="s">
        <v>9</v>
      </c>
      <c r="B26" s="4" t="s">
        <v>6</v>
      </c>
      <c r="C26" s="5">
        <v>70.066075681617932</v>
      </c>
      <c r="D26" s="5">
        <f t="shared" si="2"/>
        <v>5.5183388516721853E-2</v>
      </c>
      <c r="E26" s="5">
        <f t="shared" si="3"/>
        <v>5.5183388516721853E-2</v>
      </c>
      <c r="F26" s="5">
        <v>9.0606976744186039</v>
      </c>
      <c r="G26" s="5">
        <v>1269.695057968147</v>
      </c>
      <c r="H26" s="5">
        <v>1269.695057968147</v>
      </c>
      <c r="I26" s="4">
        <v>13</v>
      </c>
    </row>
    <row r="27" spans="1:9" s="3" customFormat="1" x14ac:dyDescent="0.4">
      <c r="A27" s="4" t="s">
        <v>9</v>
      </c>
      <c r="B27" s="4" t="s">
        <v>6</v>
      </c>
      <c r="C27" s="5">
        <v>62.102129443395903</v>
      </c>
      <c r="D27" s="5">
        <f t="shared" si="2"/>
        <v>5.2616719283385953E-2</v>
      </c>
      <c r="E27" s="5">
        <f t="shared" si="3"/>
        <v>5.2616719283385953E-2</v>
      </c>
      <c r="F27" s="5">
        <v>9.5026829268292676</v>
      </c>
      <c r="G27" s="5">
        <v>1180.2736903629989</v>
      </c>
      <c r="H27" s="5">
        <v>1180.2736903629989</v>
      </c>
      <c r="I27" s="4">
        <v>13</v>
      </c>
    </row>
    <row r="28" spans="1:9" s="3" customFormat="1" x14ac:dyDescent="0.4">
      <c r="A28" s="4" t="s">
        <v>9</v>
      </c>
      <c r="B28" s="4" t="s">
        <v>6</v>
      </c>
      <c r="C28" s="5">
        <v>61.729331853243316</v>
      </c>
      <c r="D28" s="5">
        <f t="shared" si="2"/>
        <v>5.0050050050050046E-2</v>
      </c>
      <c r="E28" s="5">
        <f t="shared" si="3"/>
        <v>5.0050050050050046E-2</v>
      </c>
      <c r="F28" s="5">
        <v>9.99</v>
      </c>
      <c r="G28" s="5">
        <v>1233.3520504278015</v>
      </c>
      <c r="H28" s="5">
        <v>1233.3520504278015</v>
      </c>
      <c r="I28" s="4">
        <v>16</v>
      </c>
    </row>
    <row r="29" spans="1:9" s="3" customFormat="1" x14ac:dyDescent="0.4">
      <c r="A29" s="4" t="s">
        <v>9</v>
      </c>
      <c r="B29" s="4" t="s">
        <v>6</v>
      </c>
      <c r="C29" s="5">
        <v>60.574365733168889</v>
      </c>
      <c r="D29" s="5">
        <f t="shared" si="2"/>
        <v>6.0245430615800982E-2</v>
      </c>
      <c r="E29" s="5">
        <f t="shared" si="3"/>
        <v>6.0245430615800982E-2</v>
      </c>
      <c r="F29" s="5">
        <v>8.299384615384616</v>
      </c>
      <c r="G29" s="5">
        <v>1005.4599181050859</v>
      </c>
      <c r="H29" s="5">
        <v>1005.4599181050859</v>
      </c>
      <c r="I29" s="4">
        <v>18</v>
      </c>
    </row>
    <row r="30" spans="1:9" s="3" customFormat="1" x14ac:dyDescent="0.4">
      <c r="A30" s="4" t="s">
        <v>9</v>
      </c>
      <c r="B30" s="4" t="s">
        <v>6</v>
      </c>
      <c r="C30" s="5">
        <v>68.936507682246699</v>
      </c>
      <c r="D30" s="5">
        <f t="shared" si="2"/>
        <v>6.2562562562562568E-2</v>
      </c>
      <c r="E30" s="5">
        <f t="shared" si="3"/>
        <v>6.2562562562562568E-2</v>
      </c>
      <c r="F30" s="5">
        <v>7.9919999999999991</v>
      </c>
      <c r="G30" s="5">
        <v>1101.8811387930311</v>
      </c>
      <c r="H30" s="5">
        <v>1101.8811387930311</v>
      </c>
      <c r="I30" s="4">
        <v>16</v>
      </c>
    </row>
    <row r="31" spans="1:9" s="3" customFormat="1" x14ac:dyDescent="0.4">
      <c r="A31" s="4" t="s">
        <v>9</v>
      </c>
      <c r="B31" s="4" t="s">
        <v>6</v>
      </c>
      <c r="C31" s="5">
        <v>73.231097662365997</v>
      </c>
      <c r="D31" s="5">
        <f t="shared" si="2"/>
        <v>5.8882411823588304E-2</v>
      </c>
      <c r="E31" s="5">
        <f t="shared" si="3"/>
        <v>5.8882411823588304E-2</v>
      </c>
      <c r="F31" s="5">
        <v>8.4914999999999985</v>
      </c>
      <c r="G31" s="5">
        <v>1243.6837315999614</v>
      </c>
      <c r="H31" s="5">
        <v>1243.6837315999614</v>
      </c>
      <c r="I31" s="4">
        <v>17</v>
      </c>
    </row>
    <row r="32" spans="1:9" s="3" customFormat="1" x14ac:dyDescent="0.4">
      <c r="A32" s="4" t="s">
        <v>9</v>
      </c>
      <c r="B32" s="4" t="s">
        <v>6</v>
      </c>
      <c r="C32" s="5">
        <v>64.412737377908357</v>
      </c>
      <c r="D32" s="5">
        <f t="shared" si="2"/>
        <v>5.6538019500982452E-2</v>
      </c>
      <c r="E32" s="5">
        <f t="shared" si="3"/>
        <v>5.6538019500982452E-2</v>
      </c>
      <c r="F32" s="5">
        <v>8.8436065573770506</v>
      </c>
      <c r="G32" s="5">
        <v>1139.2818133077524</v>
      </c>
      <c r="H32" s="5">
        <v>1139.2818133077524</v>
      </c>
      <c r="I32" s="4">
        <v>18</v>
      </c>
    </row>
    <row r="33" spans="1:9" s="3" customFormat="1" x14ac:dyDescent="0.4">
      <c r="A33" s="9" t="s">
        <v>9</v>
      </c>
      <c r="B33" s="9" t="s">
        <v>14</v>
      </c>
      <c r="C33" s="10">
        <v>102.34279692184234</v>
      </c>
      <c r="D33" s="10">
        <v>0.20416666666666666</v>
      </c>
      <c r="E33" s="10">
        <v>0.29375000000000001</v>
      </c>
      <c r="F33" s="10">
        <v>2.00836820083682</v>
      </c>
      <c r="G33" s="10">
        <v>501.27084206616655</v>
      </c>
      <c r="H33" s="10">
        <v>348.4010107977611</v>
      </c>
      <c r="I33" s="9">
        <v>4</v>
      </c>
    </row>
    <row r="34" spans="1:9" s="3" customFormat="1" x14ac:dyDescent="0.4">
      <c r="A34" s="4" t="s">
        <v>9</v>
      </c>
      <c r="B34" s="4" t="s">
        <v>14</v>
      </c>
      <c r="C34" s="5">
        <v>104.25134053929357</v>
      </c>
      <c r="D34" s="5">
        <v>0.14583333333333334</v>
      </c>
      <c r="E34" s="5">
        <v>0.22083333333333333</v>
      </c>
      <c r="F34" s="5">
        <v>2.7272727272727271</v>
      </c>
      <c r="G34" s="5">
        <v>714.86633512658443</v>
      </c>
      <c r="H34" s="5">
        <v>472.08154206472557</v>
      </c>
      <c r="I34" s="4">
        <v>6</v>
      </c>
    </row>
    <row r="35" spans="1:9" s="3" customFormat="1" x14ac:dyDescent="0.4">
      <c r="A35" s="4" t="s">
        <v>9</v>
      </c>
      <c r="B35" s="4" t="s">
        <v>14</v>
      </c>
      <c r="C35" s="5">
        <v>93.124089745841019</v>
      </c>
      <c r="D35" s="5">
        <v>0.1875</v>
      </c>
      <c r="E35" s="5">
        <v>0.26354166666666667</v>
      </c>
      <c r="F35" s="5">
        <v>2.2170900692840645</v>
      </c>
      <c r="G35" s="5">
        <v>496.66181197781879</v>
      </c>
      <c r="H35" s="5">
        <v>353.35622986564181</v>
      </c>
      <c r="I35" s="4">
        <v>8</v>
      </c>
    </row>
    <row r="36" spans="1:9" s="3" customFormat="1" x14ac:dyDescent="0.4">
      <c r="A36" s="4" t="s">
        <v>9</v>
      </c>
      <c r="B36" s="4" t="s">
        <v>14</v>
      </c>
      <c r="C36" s="5">
        <v>104.25134053929357</v>
      </c>
      <c r="D36" s="5">
        <v>0.14583333333333334</v>
      </c>
      <c r="E36" s="5">
        <v>0.22083333333333333</v>
      </c>
      <c r="F36" s="5">
        <v>2.7272727272727271</v>
      </c>
      <c r="G36" s="5">
        <v>714.86633512658443</v>
      </c>
      <c r="H36" s="5">
        <v>472.08154206472557</v>
      </c>
      <c r="I36" s="4">
        <v>6</v>
      </c>
    </row>
    <row r="37" spans="1:9" s="3" customFormat="1" x14ac:dyDescent="0.4">
      <c r="A37" s="4" t="s">
        <v>9</v>
      </c>
      <c r="B37" s="4" t="s">
        <v>14</v>
      </c>
      <c r="C37" s="5">
        <v>85.946256237290598</v>
      </c>
      <c r="D37" s="5">
        <v>0.20250000000000001</v>
      </c>
      <c r="E37" s="5">
        <v>0.22083333333333333</v>
      </c>
      <c r="F37" s="5">
        <v>2.3622047244094486</v>
      </c>
      <c r="G37" s="5">
        <v>424.42595672736093</v>
      </c>
      <c r="H37" s="5">
        <v>389.19059428207066</v>
      </c>
      <c r="I37" s="4">
        <v>10</v>
      </c>
    </row>
    <row r="38" spans="1:9" s="3" customFormat="1" x14ac:dyDescent="0.4">
      <c r="A38" s="4" t="s">
        <v>9</v>
      </c>
      <c r="B38" s="4" t="s">
        <v>14</v>
      </c>
      <c r="C38" s="5">
        <v>106.77584806334886</v>
      </c>
      <c r="D38" s="5">
        <v>0.20357142857142857</v>
      </c>
      <c r="E38" s="5">
        <v>0.19523809523809524</v>
      </c>
      <c r="F38" s="5">
        <v>2.5074626865671639</v>
      </c>
      <c r="G38" s="5">
        <v>524.51293785504708</v>
      </c>
      <c r="H38" s="5">
        <v>546.9006852025185</v>
      </c>
      <c r="I38" s="4">
        <v>7</v>
      </c>
    </row>
    <row r="39" spans="1:9" s="3" customFormat="1" x14ac:dyDescent="0.4">
      <c r="A39" s="4" t="s">
        <v>9</v>
      </c>
      <c r="B39" s="4" t="s">
        <v>14</v>
      </c>
      <c r="C39" s="5">
        <v>92.688718500909928</v>
      </c>
      <c r="D39" s="5">
        <v>0.14166666666666666</v>
      </c>
      <c r="E39" s="5">
        <v>0.25833333333333336</v>
      </c>
      <c r="F39" s="5">
        <v>2.5</v>
      </c>
      <c r="G39" s="5">
        <v>654.27330706524663</v>
      </c>
      <c r="H39" s="5">
        <v>358.79503935836095</v>
      </c>
      <c r="I39" s="4">
        <v>4</v>
      </c>
    </row>
    <row r="40" spans="1:9" s="3" customFormat="1" x14ac:dyDescent="0.4">
      <c r="A40" s="4" t="s">
        <v>9</v>
      </c>
      <c r="B40" s="4" t="s">
        <v>14</v>
      </c>
      <c r="C40" s="5">
        <v>94.963956808914091</v>
      </c>
      <c r="D40" s="5">
        <v>0.15555555555555556</v>
      </c>
      <c r="E40" s="5">
        <v>0.25833333333333336</v>
      </c>
      <c r="F40" s="5">
        <v>2.4161073825503352</v>
      </c>
      <c r="G40" s="5">
        <v>610.48257948587627</v>
      </c>
      <c r="H40" s="5">
        <v>367.60241345386095</v>
      </c>
      <c r="I40" s="4">
        <v>3</v>
      </c>
    </row>
    <row r="41" spans="1:9" s="3" customFormat="1" x14ac:dyDescent="0.4">
      <c r="A41" s="4" t="s">
        <v>9</v>
      </c>
      <c r="B41" s="4" t="s">
        <v>14</v>
      </c>
      <c r="C41" s="5">
        <v>96.77827446685798</v>
      </c>
      <c r="D41" s="5">
        <v>0.16875000000000001</v>
      </c>
      <c r="E41" s="5">
        <v>0.43958333333333333</v>
      </c>
      <c r="F41" s="5">
        <v>1.6438356164383561</v>
      </c>
      <c r="G41" s="5">
        <v>573.5008857295287</v>
      </c>
      <c r="H41" s="5">
        <v>220.1591077919044</v>
      </c>
      <c r="I41" s="4">
        <v>4</v>
      </c>
    </row>
    <row r="42" spans="1:9" s="3" customFormat="1" x14ac:dyDescent="0.4">
      <c r="A42" s="4" t="s">
        <v>9</v>
      </c>
      <c r="B42" s="4" t="s">
        <v>14</v>
      </c>
      <c r="C42" s="5">
        <v>84.077503738161127</v>
      </c>
      <c r="D42" s="5">
        <v>0.16666666666666666</v>
      </c>
      <c r="E42" s="5">
        <v>0.28333333333333333</v>
      </c>
      <c r="F42" s="5">
        <v>2.2222222222222223</v>
      </c>
      <c r="G42" s="5">
        <v>504.46502242896679</v>
      </c>
      <c r="H42" s="5">
        <v>296.74413084056869</v>
      </c>
      <c r="I42" s="4">
        <v>3.5</v>
      </c>
    </row>
    <row r="43" spans="1:9" s="3" customFormat="1" x14ac:dyDescent="0.4">
      <c r="A43" s="18" t="s">
        <v>7</v>
      </c>
      <c r="B43" s="18" t="s">
        <v>6</v>
      </c>
      <c r="C43" s="19">
        <v>73.827238579507551</v>
      </c>
      <c r="D43" s="19">
        <f t="shared" ref="D43:D52" si="4">0.5*1/F43</f>
        <v>5.1875000000000004E-2</v>
      </c>
      <c r="E43" s="19">
        <f t="shared" ref="E43:E52" si="5">0.5*1/F43</f>
        <v>5.1875000000000004E-2</v>
      </c>
      <c r="F43" s="19">
        <v>9.6385542168674689</v>
      </c>
      <c r="G43" s="19">
        <v>1423.1756834603864</v>
      </c>
      <c r="H43" s="19">
        <v>1423.1756834603864</v>
      </c>
      <c r="I43" s="18">
        <v>10</v>
      </c>
    </row>
    <row r="44" spans="1:9" s="3" customFormat="1" x14ac:dyDescent="0.4">
      <c r="A44" s="18" t="s">
        <v>7</v>
      </c>
      <c r="B44" s="18" t="s">
        <v>6</v>
      </c>
      <c r="C44" s="19">
        <v>76.254494236487773</v>
      </c>
      <c r="D44" s="19">
        <f t="shared" si="4"/>
        <v>4.8511904761904763E-2</v>
      </c>
      <c r="E44" s="19">
        <f t="shared" si="5"/>
        <v>4.8511904761904763E-2</v>
      </c>
      <c r="F44" s="19">
        <v>10.306748466257668</v>
      </c>
      <c r="G44" s="19">
        <v>1571.8717830343492</v>
      </c>
      <c r="H44" s="19">
        <v>1571.8717830343492</v>
      </c>
      <c r="I44" s="18">
        <v>7</v>
      </c>
    </row>
    <row r="45" spans="1:9" s="3" customFormat="1" x14ac:dyDescent="0.4">
      <c r="A45" s="18" t="s">
        <v>7</v>
      </c>
      <c r="B45" s="18" t="s">
        <v>6</v>
      </c>
      <c r="C45" s="19">
        <v>63.842843255222007</v>
      </c>
      <c r="D45" s="19">
        <f t="shared" si="4"/>
        <v>0.05</v>
      </c>
      <c r="E45" s="19">
        <f t="shared" si="5"/>
        <v>0.05</v>
      </c>
      <c r="F45" s="19">
        <v>10</v>
      </c>
      <c r="G45" s="19">
        <v>1276.85686510444</v>
      </c>
      <c r="H45" s="19">
        <v>1276.85686510444</v>
      </c>
      <c r="I45" s="18">
        <v>5</v>
      </c>
    </row>
    <row r="46" spans="1:9" s="3" customFormat="1" x14ac:dyDescent="0.4">
      <c r="A46" s="18" t="s">
        <v>7</v>
      </c>
      <c r="B46" s="18" t="s">
        <v>6</v>
      </c>
      <c r="C46" s="19">
        <v>61.353712810706348</v>
      </c>
      <c r="D46" s="19">
        <f t="shared" si="4"/>
        <v>4.1071428571428571E-2</v>
      </c>
      <c r="E46" s="19">
        <f t="shared" si="5"/>
        <v>4.1071428571428571E-2</v>
      </c>
      <c r="F46" s="19">
        <v>12.173913043478262</v>
      </c>
      <c r="G46" s="19">
        <v>1493.8295293041547</v>
      </c>
      <c r="H46" s="19">
        <v>1493.8295293041547</v>
      </c>
      <c r="I46" s="18">
        <v>7</v>
      </c>
    </row>
    <row r="47" spans="1:9" s="3" customFormat="1" x14ac:dyDescent="0.4">
      <c r="A47" s="18" t="s">
        <v>7</v>
      </c>
      <c r="B47" s="18" t="s">
        <v>6</v>
      </c>
      <c r="C47" s="19">
        <v>83.415942590025125</v>
      </c>
      <c r="D47" s="19">
        <f t="shared" si="4"/>
        <v>4.2361111111111106E-2</v>
      </c>
      <c r="E47" s="19">
        <f t="shared" si="5"/>
        <v>4.2361111111111106E-2</v>
      </c>
      <c r="F47" s="19">
        <v>11.803278688524591</v>
      </c>
      <c r="G47" s="19">
        <v>1969.1632349120687</v>
      </c>
      <c r="H47" s="19">
        <v>1969.1632349120687</v>
      </c>
      <c r="I47" s="18">
        <v>6</v>
      </c>
    </row>
    <row r="48" spans="1:9" s="3" customFormat="1" x14ac:dyDescent="0.4">
      <c r="A48" s="18" t="s">
        <v>7</v>
      </c>
      <c r="B48" s="18" t="s">
        <v>6</v>
      </c>
      <c r="C48" s="19">
        <v>80.652103353953024</v>
      </c>
      <c r="D48" s="19">
        <f t="shared" si="4"/>
        <v>4.9107142857142856E-2</v>
      </c>
      <c r="E48" s="19">
        <f t="shared" si="5"/>
        <v>4.9107142857142856E-2</v>
      </c>
      <c r="F48" s="19">
        <v>10.181818181818182</v>
      </c>
      <c r="G48" s="19">
        <v>1642.3701046623162</v>
      </c>
      <c r="H48" s="19">
        <v>1642.3701046623162</v>
      </c>
      <c r="I48" s="18">
        <v>7</v>
      </c>
    </row>
    <row r="49" spans="1:9" s="3" customFormat="1" x14ac:dyDescent="0.4">
      <c r="A49" s="18" t="s">
        <v>7</v>
      </c>
      <c r="B49" s="18" t="s">
        <v>6</v>
      </c>
      <c r="C49" s="19">
        <v>81.83243903244913</v>
      </c>
      <c r="D49" s="19">
        <f t="shared" si="4"/>
        <v>4.7569444444444435E-2</v>
      </c>
      <c r="E49" s="19">
        <f t="shared" si="5"/>
        <v>4.7569444444444435E-2</v>
      </c>
      <c r="F49" s="19">
        <v>10.51094890510949</v>
      </c>
      <c r="G49" s="19">
        <v>1720.2731709011207</v>
      </c>
      <c r="H49" s="19">
        <v>1720.2731709011207</v>
      </c>
      <c r="I49" s="18">
        <v>6</v>
      </c>
    </row>
    <row r="50" spans="1:9" s="3" customFormat="1" x14ac:dyDescent="0.4">
      <c r="A50" s="18" t="s">
        <v>7</v>
      </c>
      <c r="B50" s="18" t="s">
        <v>6</v>
      </c>
      <c r="C50" s="19">
        <v>65.391732260684293</v>
      </c>
      <c r="D50" s="19">
        <f t="shared" si="4"/>
        <v>4.401041666666667E-2</v>
      </c>
      <c r="E50" s="19">
        <f t="shared" si="5"/>
        <v>4.401041666666667E-2</v>
      </c>
      <c r="F50" s="19">
        <v>11.36094674556213</v>
      </c>
      <c r="G50" s="19">
        <v>1485.8239756273827</v>
      </c>
      <c r="H50" s="19">
        <v>1485.8239756273827</v>
      </c>
      <c r="I50" s="18">
        <v>8</v>
      </c>
    </row>
    <row r="51" spans="1:9" s="3" customFormat="1" x14ac:dyDescent="0.4">
      <c r="A51" s="18" t="s">
        <v>7</v>
      </c>
      <c r="B51" s="18" t="s">
        <v>6</v>
      </c>
      <c r="C51" s="19">
        <v>105.73747842401239</v>
      </c>
      <c r="D51" s="19">
        <f t="shared" si="4"/>
        <v>3.8095238095238099E-2</v>
      </c>
      <c r="E51" s="19">
        <f t="shared" si="5"/>
        <v>3.8095238095238099E-2</v>
      </c>
      <c r="F51" s="19">
        <v>13.125</v>
      </c>
      <c r="G51" s="19">
        <v>2775.6088086303253</v>
      </c>
      <c r="H51" s="19">
        <v>2775.6088086303253</v>
      </c>
      <c r="I51" s="18">
        <v>7</v>
      </c>
    </row>
    <row r="52" spans="1:9" s="3" customFormat="1" x14ac:dyDescent="0.4">
      <c r="A52" s="18" t="s">
        <v>7</v>
      </c>
      <c r="B52" s="18" t="s">
        <v>6</v>
      </c>
      <c r="C52" s="19">
        <v>122.18684969813452</v>
      </c>
      <c r="D52" s="19">
        <f t="shared" si="4"/>
        <v>3.8095238095238099E-2</v>
      </c>
      <c r="E52" s="19">
        <f t="shared" si="5"/>
        <v>3.8095238095238099E-2</v>
      </c>
      <c r="F52" s="19">
        <v>13.125</v>
      </c>
      <c r="G52" s="19">
        <v>3207.404804576031</v>
      </c>
      <c r="H52" s="19">
        <v>3207.404804576031</v>
      </c>
      <c r="I52" s="18">
        <v>7</v>
      </c>
    </row>
    <row r="53" spans="1:9" s="3" customFormat="1" x14ac:dyDescent="0.4">
      <c r="A53" s="13" t="s">
        <v>7</v>
      </c>
      <c r="B53" s="13" t="s">
        <v>14</v>
      </c>
      <c r="C53" s="14">
        <v>116.48453225112074</v>
      </c>
      <c r="D53" s="14">
        <v>0.1875</v>
      </c>
      <c r="E53" s="14">
        <v>0.20208333333333334</v>
      </c>
      <c r="F53" s="14">
        <v>2.5668449197860963</v>
      </c>
      <c r="G53" s="14">
        <v>621.25083867264391</v>
      </c>
      <c r="H53" s="14">
        <v>576.41830392307168</v>
      </c>
      <c r="I53" s="13">
        <v>4</v>
      </c>
    </row>
    <row r="54" spans="1:9" s="3" customFormat="1" x14ac:dyDescent="0.4">
      <c r="A54" s="18" t="s">
        <v>7</v>
      </c>
      <c r="B54" s="18" t="s">
        <v>14</v>
      </c>
      <c r="C54" s="19">
        <v>91.185780877705284</v>
      </c>
      <c r="D54" s="19">
        <v>0.16363636363636364</v>
      </c>
      <c r="E54" s="19">
        <v>0.23484848484848486</v>
      </c>
      <c r="F54" s="19">
        <v>2.5095057034220534</v>
      </c>
      <c r="G54" s="19">
        <v>557.2464386970878</v>
      </c>
      <c r="H54" s="19">
        <v>388.2749379308741</v>
      </c>
      <c r="I54" s="18">
        <v>11</v>
      </c>
    </row>
    <row r="55" spans="1:9" s="3" customFormat="1" x14ac:dyDescent="0.4">
      <c r="A55" s="18" t="s">
        <v>7</v>
      </c>
      <c r="B55" s="18" t="s">
        <v>14</v>
      </c>
      <c r="C55" s="19">
        <v>93.235328344949124</v>
      </c>
      <c r="D55" s="19">
        <v>0.16666666666666666</v>
      </c>
      <c r="E55" s="19">
        <v>0.23583333333333334</v>
      </c>
      <c r="F55" s="19">
        <v>2.4844720496894412</v>
      </c>
      <c r="G55" s="19">
        <v>559.4119700696948</v>
      </c>
      <c r="H55" s="19">
        <v>395.34414845914824</v>
      </c>
      <c r="I55" s="18">
        <v>10</v>
      </c>
    </row>
    <row r="56" spans="1:9" s="3" customFormat="1" x14ac:dyDescent="0.4">
      <c r="A56" s="18" t="s">
        <v>7</v>
      </c>
      <c r="B56" s="18" t="s">
        <v>14</v>
      </c>
      <c r="C56" s="19">
        <v>84.761869185802141</v>
      </c>
      <c r="D56" s="19">
        <v>0.17272727272727273</v>
      </c>
      <c r="E56" s="19">
        <v>0.16515151515151513</v>
      </c>
      <c r="F56" s="19">
        <v>2.9596412556053813</v>
      </c>
      <c r="G56" s="19">
        <v>490.72661107569661</v>
      </c>
      <c r="H56" s="19">
        <v>513.23700607916896</v>
      </c>
      <c r="I56" s="18">
        <v>11</v>
      </c>
    </row>
    <row r="57" spans="1:9" s="3" customFormat="1" x14ac:dyDescent="0.4">
      <c r="A57" s="18" t="s">
        <v>7</v>
      </c>
      <c r="B57" s="18" t="s">
        <v>14</v>
      </c>
      <c r="C57" s="19">
        <v>94.441474354960476</v>
      </c>
      <c r="D57" s="19">
        <v>0.13020833333333334</v>
      </c>
      <c r="E57" s="19">
        <v>0.18214285714285713</v>
      </c>
      <c r="F57" s="19">
        <v>3.2015245354930921</v>
      </c>
      <c r="G57" s="19">
        <v>725.31052304609636</v>
      </c>
      <c r="H57" s="19">
        <v>518.50221214488113</v>
      </c>
      <c r="I57" s="18">
        <v>7.5</v>
      </c>
    </row>
    <row r="58" spans="1:9" s="3" customFormat="1" x14ac:dyDescent="0.4">
      <c r="A58" s="18" t="s">
        <v>7</v>
      </c>
      <c r="B58" s="18" t="s">
        <v>14</v>
      </c>
      <c r="C58" s="19">
        <v>83.983178948460974</v>
      </c>
      <c r="D58" s="19">
        <v>0.12166666666666666</v>
      </c>
      <c r="E58" s="19">
        <v>0.19499999999999998</v>
      </c>
      <c r="F58" s="19">
        <v>3.1578947368421053</v>
      </c>
      <c r="G58" s="19">
        <v>690.27270368598067</v>
      </c>
      <c r="H58" s="19">
        <v>430.6829689664666</v>
      </c>
      <c r="I58" s="18">
        <v>5</v>
      </c>
    </row>
    <row r="59" spans="1:9" s="3" customFormat="1" x14ac:dyDescent="0.4">
      <c r="A59" s="18" t="s">
        <v>7</v>
      </c>
      <c r="B59" s="18" t="s">
        <v>14</v>
      </c>
      <c r="C59" s="19">
        <v>98.558174662155693</v>
      </c>
      <c r="D59" s="19">
        <v>0.18541666666666667</v>
      </c>
      <c r="E59" s="19">
        <v>0.21041666666666667</v>
      </c>
      <c r="F59" s="19">
        <v>2.5263157894736841</v>
      </c>
      <c r="G59" s="19">
        <v>531.54970604308687</v>
      </c>
      <c r="H59" s="19">
        <v>468.39528552311617</v>
      </c>
      <c r="I59" s="18">
        <v>4</v>
      </c>
    </row>
    <row r="60" spans="1:9" s="3" customFormat="1" x14ac:dyDescent="0.4">
      <c r="A60" s="18" t="s">
        <v>7</v>
      </c>
      <c r="B60" s="18" t="s">
        <v>14</v>
      </c>
      <c r="C60" s="19">
        <v>110.4859021113769</v>
      </c>
      <c r="D60" s="19">
        <v>0.18055555555555555</v>
      </c>
      <c r="E60" s="19">
        <v>0.2</v>
      </c>
      <c r="F60" s="19">
        <v>2.6277372262773726</v>
      </c>
      <c r="G60" s="19">
        <v>611.92191938608744</v>
      </c>
      <c r="H60" s="19">
        <v>552.42951055688445</v>
      </c>
      <c r="I60" s="18">
        <v>3</v>
      </c>
    </row>
    <row r="61" spans="1:9" s="3" customFormat="1" x14ac:dyDescent="0.4">
      <c r="A61" s="18" t="s">
        <v>7</v>
      </c>
      <c r="B61" s="18" t="s">
        <v>14</v>
      </c>
      <c r="C61" s="19">
        <v>93.458043851748243</v>
      </c>
      <c r="D61" s="19">
        <v>0.14166666666666666</v>
      </c>
      <c r="E61" s="19">
        <v>0.20166666666666666</v>
      </c>
      <c r="F61" s="19">
        <v>2.912621359223301</v>
      </c>
      <c r="G61" s="19">
        <v>659.70383895351699</v>
      </c>
      <c r="H61" s="19">
        <v>463.42831662023923</v>
      </c>
      <c r="I61" s="18">
        <v>5</v>
      </c>
    </row>
    <row r="62" spans="1:9" s="3" customFormat="1" x14ac:dyDescent="0.4">
      <c r="A62" s="20" t="s">
        <v>7</v>
      </c>
      <c r="B62" s="20" t="s">
        <v>14</v>
      </c>
      <c r="C62" s="21">
        <v>94.206668825079888</v>
      </c>
      <c r="D62" s="21">
        <v>0.1125</v>
      </c>
      <c r="E62" s="21">
        <v>0.18888888888888891</v>
      </c>
      <c r="F62" s="21">
        <v>3.3179723502304141</v>
      </c>
      <c r="G62" s="21">
        <v>837.39261177848789</v>
      </c>
      <c r="H62" s="21">
        <v>498.74118789748172</v>
      </c>
      <c r="I62" s="20">
        <v>3.5</v>
      </c>
    </row>
    <row r="63" spans="1:9" s="3" customFormat="1" x14ac:dyDescent="0.4">
      <c r="A63" s="20" t="s">
        <v>8</v>
      </c>
      <c r="B63" s="20" t="s">
        <v>6</v>
      </c>
      <c r="C63" s="21">
        <v>57.902273908115845</v>
      </c>
      <c r="D63" s="21">
        <f t="shared" ref="D63:D71" si="6">0.5*1/F63</f>
        <v>5.6723390056723388E-2</v>
      </c>
      <c r="E63" s="21">
        <f t="shared" ref="E63:E71" si="7">0.5*1/F63</f>
        <v>5.6723390056723388E-2</v>
      </c>
      <c r="F63" s="21">
        <v>8.8147058823529409</v>
      </c>
      <c r="G63" s="21">
        <v>1020.7830288389599</v>
      </c>
      <c r="H63" s="21">
        <v>1020.7830288389599</v>
      </c>
      <c r="I63" s="20">
        <v>10</v>
      </c>
    </row>
    <row r="64" spans="1:9" s="3" customFormat="1" x14ac:dyDescent="0.4">
      <c r="A64" s="20" t="s">
        <v>8</v>
      </c>
      <c r="B64" s="20" t="s">
        <v>6</v>
      </c>
      <c r="C64" s="21">
        <v>58.962974130813549</v>
      </c>
      <c r="D64" s="21">
        <f t="shared" si="6"/>
        <v>5.317817817817818E-2</v>
      </c>
      <c r="E64" s="21">
        <f t="shared" si="7"/>
        <v>5.317817817817818E-2</v>
      </c>
      <c r="F64" s="21">
        <v>9.4023529411764706</v>
      </c>
      <c r="G64" s="21">
        <v>1108.7813864787338</v>
      </c>
      <c r="H64" s="21">
        <v>1108.7813864787338</v>
      </c>
      <c r="I64" s="20">
        <v>16</v>
      </c>
    </row>
    <row r="65" spans="1:9" s="3" customFormat="1" x14ac:dyDescent="0.4">
      <c r="A65" s="20" t="s">
        <v>8</v>
      </c>
      <c r="B65" s="20" t="s">
        <v>6</v>
      </c>
      <c r="C65" s="21">
        <v>60.237578767537101</v>
      </c>
      <c r="D65" s="21">
        <f t="shared" si="6"/>
        <v>5.3975544171622605E-2</v>
      </c>
      <c r="E65" s="21">
        <f t="shared" si="7"/>
        <v>5.3975544171622605E-2</v>
      </c>
      <c r="F65" s="21">
        <v>9.2634545454545449</v>
      </c>
      <c r="G65" s="21">
        <v>1116.0161456826354</v>
      </c>
      <c r="H65" s="21">
        <v>1116.0161456826354</v>
      </c>
      <c r="I65" s="20">
        <v>17</v>
      </c>
    </row>
    <row r="66" spans="1:9" s="3" customFormat="1" x14ac:dyDescent="0.4">
      <c r="A66" s="20" t="s">
        <v>8</v>
      </c>
      <c r="B66" s="20" t="s">
        <v>6</v>
      </c>
      <c r="C66" s="21">
        <v>67.356364013436959</v>
      </c>
      <c r="D66" s="21">
        <f t="shared" si="6"/>
        <v>5.7835613391168952E-2</v>
      </c>
      <c r="E66" s="21">
        <f t="shared" si="7"/>
        <v>5.7835613391168952E-2</v>
      </c>
      <c r="F66" s="21">
        <v>8.645192307692307</v>
      </c>
      <c r="G66" s="21">
        <v>1164.6174400861762</v>
      </c>
      <c r="H66" s="21">
        <v>1164.6174400861762</v>
      </c>
      <c r="I66" s="20">
        <v>15</v>
      </c>
    </row>
    <row r="67" spans="1:9" s="3" customFormat="1" x14ac:dyDescent="0.4">
      <c r="A67" s="20" t="s">
        <v>8</v>
      </c>
      <c r="B67" s="20" t="s">
        <v>6</v>
      </c>
      <c r="C67" s="21">
        <v>63.405468887156246</v>
      </c>
      <c r="D67" s="21">
        <f t="shared" si="6"/>
        <v>5.4956917702015738E-2</v>
      </c>
      <c r="E67" s="21">
        <f t="shared" si="7"/>
        <v>5.4956917702015738E-2</v>
      </c>
      <c r="F67" s="21">
        <v>9.0980357142857144</v>
      </c>
      <c r="G67" s="21">
        <v>1153.7304408327584</v>
      </c>
      <c r="H67" s="21">
        <v>1153.7304408327584</v>
      </c>
      <c r="I67" s="20">
        <v>17</v>
      </c>
    </row>
    <row r="68" spans="1:9" s="3" customFormat="1" x14ac:dyDescent="0.4">
      <c r="A68" s="20" t="s">
        <v>8</v>
      </c>
      <c r="B68" s="20" t="s">
        <v>6</v>
      </c>
      <c r="C68" s="21">
        <v>59.655798572199892</v>
      </c>
      <c r="D68" s="21">
        <f t="shared" si="6"/>
        <v>5.4220887554220887E-2</v>
      </c>
      <c r="E68" s="21">
        <f t="shared" si="7"/>
        <v>5.4220887554220887E-2</v>
      </c>
      <c r="F68" s="21">
        <v>9.2215384615384615</v>
      </c>
      <c r="G68" s="21">
        <v>1100.2364819746651</v>
      </c>
      <c r="H68" s="21">
        <v>1100.2364819746651</v>
      </c>
      <c r="I68" s="20">
        <v>16</v>
      </c>
    </row>
    <row r="69" spans="1:9" s="3" customFormat="1" x14ac:dyDescent="0.4">
      <c r="A69" s="20" t="s">
        <v>8</v>
      </c>
      <c r="B69" s="20" t="s">
        <v>6</v>
      </c>
      <c r="C69" s="21">
        <v>69.022154149825155</v>
      </c>
      <c r="D69" s="21">
        <f t="shared" si="6"/>
        <v>5.986378535398143E-2</v>
      </c>
      <c r="E69" s="21">
        <f t="shared" si="7"/>
        <v>5.986378535398143E-2</v>
      </c>
      <c r="F69" s="21">
        <v>8.3522950819672133</v>
      </c>
      <c r="G69" s="21">
        <v>1152.9867973047351</v>
      </c>
      <c r="H69" s="21">
        <v>1152.9867973047351</v>
      </c>
      <c r="I69" s="20">
        <v>17</v>
      </c>
    </row>
    <row r="70" spans="1:9" s="3" customFormat="1" x14ac:dyDescent="0.4">
      <c r="A70" s="20" t="s">
        <v>8</v>
      </c>
      <c r="B70" s="20" t="s">
        <v>6</v>
      </c>
      <c r="C70" s="21">
        <v>66.777924950084568</v>
      </c>
      <c r="D70" s="21">
        <f t="shared" si="6"/>
        <v>5.5611166722277838E-2</v>
      </c>
      <c r="E70" s="21">
        <f t="shared" si="7"/>
        <v>5.5611166722277838E-2</v>
      </c>
      <c r="F70" s="21">
        <v>8.9909999999999997</v>
      </c>
      <c r="G70" s="21">
        <v>1200.8006464524206</v>
      </c>
      <c r="H70" s="21">
        <v>1200.8006464524206</v>
      </c>
      <c r="I70" s="20">
        <v>15</v>
      </c>
    </row>
    <row r="71" spans="1:9" s="3" customFormat="1" x14ac:dyDescent="0.4">
      <c r="A71" s="20" t="s">
        <v>8</v>
      </c>
      <c r="B71" s="20" t="s">
        <v>6</v>
      </c>
      <c r="C71" s="21">
        <v>60.210478881435726</v>
      </c>
      <c r="D71" s="21">
        <f t="shared" si="6"/>
        <v>5.6723390056723388E-2</v>
      </c>
      <c r="E71" s="21">
        <f t="shared" si="7"/>
        <v>5.6723390056723388E-2</v>
      </c>
      <c r="F71" s="21">
        <v>8.8147058823529409</v>
      </c>
      <c r="G71" s="21">
        <v>1061.4753247509582</v>
      </c>
      <c r="H71" s="21">
        <v>1061.4753247509582</v>
      </c>
      <c r="I71" s="20">
        <v>15</v>
      </c>
    </row>
    <row r="72" spans="1:9" s="3" customFormat="1" x14ac:dyDescent="0.4">
      <c r="A72" s="7" t="s">
        <v>8</v>
      </c>
      <c r="B72" s="7" t="s">
        <v>14</v>
      </c>
      <c r="C72" s="8">
        <v>96.769952696689103</v>
      </c>
      <c r="D72" s="8">
        <v>0.17430555555555557</v>
      </c>
      <c r="E72" s="8">
        <v>0.22272727272727272</v>
      </c>
      <c r="F72" s="8">
        <v>2.518683415487359</v>
      </c>
      <c r="G72" s="8">
        <v>555.17423061048726</v>
      </c>
      <c r="H72" s="8">
        <v>434.47733863819599</v>
      </c>
      <c r="I72" s="7">
        <v>11.5</v>
      </c>
    </row>
    <row r="73" spans="1:9" s="3" customFormat="1" x14ac:dyDescent="0.4">
      <c r="A73" s="20" t="s">
        <v>8</v>
      </c>
      <c r="B73" s="20" t="s">
        <v>14</v>
      </c>
      <c r="C73" s="21">
        <v>75.279698807073004</v>
      </c>
      <c r="D73" s="21">
        <v>0.18000000000000002</v>
      </c>
      <c r="E73" s="21">
        <v>0.40833333333333333</v>
      </c>
      <c r="F73" s="21">
        <v>1.6997167138810196</v>
      </c>
      <c r="G73" s="21">
        <v>418.22054892818329</v>
      </c>
      <c r="H73" s="21">
        <v>184.35844605813799</v>
      </c>
      <c r="I73" s="20">
        <v>4.5</v>
      </c>
    </row>
    <row r="74" spans="1:9" s="3" customFormat="1" x14ac:dyDescent="0.4">
      <c r="A74" s="20" t="s">
        <v>8</v>
      </c>
      <c r="B74" s="20" t="s">
        <v>14</v>
      </c>
      <c r="C74" s="21">
        <v>86.074076735261272</v>
      </c>
      <c r="D74" s="21">
        <v>0.18333333333333332</v>
      </c>
      <c r="E74" s="21">
        <v>0.32291666666666669</v>
      </c>
      <c r="F74" s="21">
        <v>1.9753086419753088</v>
      </c>
      <c r="G74" s="21">
        <v>469.49496401051607</v>
      </c>
      <c r="H74" s="21">
        <v>266.55197956726067</v>
      </c>
      <c r="I74" s="20">
        <v>4</v>
      </c>
    </row>
    <row r="75" spans="1:9" s="3" customFormat="1" x14ac:dyDescent="0.4">
      <c r="A75" s="20" t="s">
        <v>8</v>
      </c>
      <c r="B75" s="20" t="s">
        <v>14</v>
      </c>
      <c r="C75" s="21">
        <v>76.119917066599498</v>
      </c>
      <c r="D75" s="21">
        <v>0.14895833333333333</v>
      </c>
      <c r="E75" s="21">
        <v>0.22916666666666666</v>
      </c>
      <c r="F75" s="21">
        <v>2.6446280991735538</v>
      </c>
      <c r="G75" s="21">
        <v>511.01482785968892</v>
      </c>
      <c r="H75" s="21">
        <v>332.15963810879782</v>
      </c>
      <c r="I75" s="20">
        <v>8</v>
      </c>
    </row>
    <row r="76" spans="1:9" s="3" customFormat="1" x14ac:dyDescent="0.4">
      <c r="A76" s="20" t="s">
        <v>8</v>
      </c>
      <c r="B76" s="20" t="s">
        <v>14</v>
      </c>
      <c r="C76" s="21">
        <v>90.500252047558718</v>
      </c>
      <c r="D76" s="21">
        <v>0.2</v>
      </c>
      <c r="E76" s="21">
        <v>0.22916666666666666</v>
      </c>
      <c r="F76" s="21">
        <v>2.3300970873786406</v>
      </c>
      <c r="G76" s="21">
        <v>452.50126023779359</v>
      </c>
      <c r="H76" s="21">
        <v>394.91019075298351</v>
      </c>
      <c r="I76" s="20">
        <v>4</v>
      </c>
    </row>
    <row r="77" spans="1:9" s="3" customFormat="1" x14ac:dyDescent="0.4">
      <c r="A77" s="20" t="s">
        <v>8</v>
      </c>
      <c r="B77" s="20" t="s">
        <v>14</v>
      </c>
      <c r="C77" s="21">
        <v>82.869988675733126</v>
      </c>
      <c r="D77" s="21">
        <v>0.1875</v>
      </c>
      <c r="E77" s="21">
        <v>0.26458333333333334</v>
      </c>
      <c r="F77" s="21">
        <v>2.2119815668202767</v>
      </c>
      <c r="G77" s="21">
        <v>441.97327293724334</v>
      </c>
      <c r="H77" s="21">
        <v>313.20940601851891</v>
      </c>
      <c r="I77" s="20">
        <v>4</v>
      </c>
    </row>
    <row r="78" spans="1:9" s="3" customFormat="1" x14ac:dyDescent="0.4">
      <c r="A78" s="20" t="s">
        <v>8</v>
      </c>
      <c r="B78" s="20" t="s">
        <v>14</v>
      </c>
      <c r="C78" s="21">
        <v>66.672022002856707</v>
      </c>
      <c r="D78" s="21">
        <v>0.15</v>
      </c>
      <c r="E78" s="21">
        <v>0.24166666666666667</v>
      </c>
      <c r="F78" s="21">
        <v>2.5531914893617023</v>
      </c>
      <c r="G78" s="21">
        <v>444.48014668571142</v>
      </c>
      <c r="H78" s="21">
        <v>275.88422897733807</v>
      </c>
      <c r="I78" s="20">
        <v>2</v>
      </c>
    </row>
    <row r="79" spans="1:9" s="3" customFormat="1" x14ac:dyDescent="0.4">
      <c r="A79" s="20" t="s">
        <v>8</v>
      </c>
      <c r="B79" s="20" t="s">
        <v>14</v>
      </c>
      <c r="C79" s="21">
        <v>83.789598115227093</v>
      </c>
      <c r="D79" s="21">
        <v>0.17916666666666667</v>
      </c>
      <c r="E79" s="21">
        <v>0.33333333333333331</v>
      </c>
      <c r="F79" s="21">
        <v>1.9512195121951221</v>
      </c>
      <c r="G79" s="21">
        <v>467.66287320126747</v>
      </c>
      <c r="H79" s="21">
        <v>251.36879434568129</v>
      </c>
      <c r="I79" s="20">
        <v>4</v>
      </c>
    </row>
    <row r="80" spans="1:9" s="3" customFormat="1" x14ac:dyDescent="0.4">
      <c r="A80" s="20" t="s">
        <v>8</v>
      </c>
      <c r="B80" s="20" t="s">
        <v>14</v>
      </c>
      <c r="C80" s="21">
        <v>77.622536823249234</v>
      </c>
      <c r="D80" s="21">
        <v>0.16944444444444443</v>
      </c>
      <c r="E80" s="21">
        <v>0.36666666666666664</v>
      </c>
      <c r="F80" s="21">
        <v>1.8652849740932642</v>
      </c>
      <c r="G80" s="21">
        <v>458.10021731753653</v>
      </c>
      <c r="H80" s="21">
        <v>211.69782769977064</v>
      </c>
      <c r="I80" s="20">
        <v>3</v>
      </c>
    </row>
    <row r="81" spans="1:9" s="3" customFormat="1" x14ac:dyDescent="0.4">
      <c r="A81" s="20" t="s">
        <v>8</v>
      </c>
      <c r="B81" s="20" t="s">
        <v>14</v>
      </c>
      <c r="C81" s="21">
        <v>82.523873417899964</v>
      </c>
      <c r="D81" s="21">
        <v>0.14285714285714285</v>
      </c>
      <c r="E81" s="21">
        <v>0.23571428571428571</v>
      </c>
      <c r="F81" s="21">
        <v>2.6415094339622645</v>
      </c>
      <c r="G81" s="21">
        <v>577.66711392529976</v>
      </c>
      <c r="H81" s="21">
        <v>350.10128116684831</v>
      </c>
      <c r="I81" s="20">
        <v>7</v>
      </c>
    </row>
  </sheetData>
  <sortState xmlns:xlrd2="http://schemas.microsoft.com/office/spreadsheetml/2017/richdata2" ref="A2:I81">
    <sortCondition ref="A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64C3-19E7-432A-B7E0-01E2038246EB}">
  <dimension ref="A1:B41"/>
  <sheetViews>
    <sheetView workbookViewId="0">
      <selection activeCell="M17" sqref="M17"/>
    </sheetView>
  </sheetViews>
  <sheetFormatPr defaultRowHeight="14.6" x14ac:dyDescent="0.4"/>
  <cols>
    <col min="1" max="1" width="17.3046875" customWidth="1"/>
    <col min="2" max="2" width="20.3046875" customWidth="1"/>
  </cols>
  <sheetData>
    <row r="1" spans="1:2" x14ac:dyDescent="0.4">
      <c r="A1" s="28" t="s">
        <v>2</v>
      </c>
      <c r="B1" s="28"/>
    </row>
    <row r="2" spans="1:2" x14ac:dyDescent="0.4">
      <c r="A2" s="24" t="s">
        <v>0</v>
      </c>
      <c r="B2" s="24" t="s">
        <v>26</v>
      </c>
    </row>
    <row r="3" spans="1:2" x14ac:dyDescent="0.4">
      <c r="A3" s="25" t="s">
        <v>5</v>
      </c>
      <c r="B3" s="27">
        <v>2.1742733659520366E-5</v>
      </c>
    </row>
    <row r="4" spans="1:2" x14ac:dyDescent="0.4">
      <c r="A4" s="25" t="s">
        <v>9</v>
      </c>
      <c r="B4" s="27">
        <v>1.5551842243851917E-9</v>
      </c>
    </row>
    <row r="5" spans="1:2" x14ac:dyDescent="0.4">
      <c r="A5" s="25" t="s">
        <v>24</v>
      </c>
      <c r="B5" s="27">
        <v>5.7093552809567516E-2</v>
      </c>
    </row>
    <row r="6" spans="1:2" x14ac:dyDescent="0.4">
      <c r="A6" s="25" t="s">
        <v>25</v>
      </c>
      <c r="B6" s="27">
        <v>1.5875968464318503E-3</v>
      </c>
    </row>
    <row r="8" spans="1:2" x14ac:dyDescent="0.4">
      <c r="A8" s="28" t="s">
        <v>27</v>
      </c>
      <c r="B8" s="28"/>
    </row>
    <row r="9" spans="1:2" x14ac:dyDescent="0.4">
      <c r="A9" s="24" t="s">
        <v>0</v>
      </c>
      <c r="B9" s="24" t="s">
        <v>26</v>
      </c>
    </row>
    <row r="10" spans="1:2" x14ac:dyDescent="0.4">
      <c r="A10" s="25" t="s">
        <v>5</v>
      </c>
      <c r="B10" s="27">
        <v>1.4574530915005421E-12</v>
      </c>
    </row>
    <row r="11" spans="1:2" x14ac:dyDescent="0.4">
      <c r="A11" s="25" t="s">
        <v>9</v>
      </c>
      <c r="B11" s="27">
        <v>7.7958771650880238E-18</v>
      </c>
    </row>
    <row r="12" spans="1:2" x14ac:dyDescent="0.4">
      <c r="A12" s="25" t="s">
        <v>24</v>
      </c>
      <c r="B12" s="27">
        <v>5.8105828734353106E-13</v>
      </c>
    </row>
    <row r="13" spans="1:2" x14ac:dyDescent="0.4">
      <c r="A13" s="25" t="s">
        <v>25</v>
      </c>
      <c r="B13" s="27">
        <v>3.8707443638703903E-9</v>
      </c>
    </row>
    <row r="15" spans="1:2" x14ac:dyDescent="0.4">
      <c r="A15" s="28" t="s">
        <v>29</v>
      </c>
      <c r="B15" s="28"/>
    </row>
    <row r="16" spans="1:2" x14ac:dyDescent="0.4">
      <c r="A16" s="24" t="s">
        <v>0</v>
      </c>
      <c r="B16" s="24" t="s">
        <v>26</v>
      </c>
    </row>
    <row r="17" spans="1:2" x14ac:dyDescent="0.4">
      <c r="A17" s="25" t="s">
        <v>5</v>
      </c>
      <c r="B17" s="27">
        <v>4.2739857752806498E-6</v>
      </c>
    </row>
    <row r="18" spans="1:2" x14ac:dyDescent="0.4">
      <c r="A18" s="25" t="s">
        <v>9</v>
      </c>
      <c r="B18" s="27">
        <v>4.5352783361536549E-9</v>
      </c>
    </row>
    <row r="19" spans="1:2" x14ac:dyDescent="0.4">
      <c r="A19" s="25" t="s">
        <v>24</v>
      </c>
      <c r="B19" s="27">
        <v>8.665337054579687E-14</v>
      </c>
    </row>
    <row r="20" spans="1:2" x14ac:dyDescent="0.4">
      <c r="A20" s="25" t="s">
        <v>25</v>
      </c>
      <c r="B20" s="27">
        <v>8.1290788368951069E-8</v>
      </c>
    </row>
    <row r="22" spans="1:2" x14ac:dyDescent="0.4">
      <c r="A22" s="28" t="s">
        <v>30</v>
      </c>
      <c r="B22" s="28"/>
    </row>
    <row r="23" spans="1:2" x14ac:dyDescent="0.4">
      <c r="A23" s="24" t="s">
        <v>0</v>
      </c>
      <c r="B23" s="24" t="s">
        <v>26</v>
      </c>
    </row>
    <row r="24" spans="1:2" x14ac:dyDescent="0.4">
      <c r="A24" s="25" t="s">
        <v>5</v>
      </c>
      <c r="B24" s="27">
        <v>5.4279033167657233E-10</v>
      </c>
    </row>
    <row r="25" spans="1:2" x14ac:dyDescent="0.4">
      <c r="A25" s="25" t="s">
        <v>9</v>
      </c>
      <c r="B25" s="27">
        <v>5.7499606727672306E-12</v>
      </c>
    </row>
    <row r="26" spans="1:2" x14ac:dyDescent="0.4">
      <c r="A26" s="25" t="s">
        <v>24</v>
      </c>
      <c r="B26" s="27">
        <v>3.8442456975443135E-11</v>
      </c>
    </row>
    <row r="27" spans="1:2" x14ac:dyDescent="0.4">
      <c r="A27" s="25" t="s">
        <v>25</v>
      </c>
      <c r="B27" s="27">
        <v>8.3377751557118758E-11</v>
      </c>
    </row>
    <row r="29" spans="1:2" x14ac:dyDescent="0.4">
      <c r="A29" s="28" t="s">
        <v>28</v>
      </c>
      <c r="B29" s="28"/>
    </row>
    <row r="30" spans="1:2" x14ac:dyDescent="0.4">
      <c r="A30" s="24" t="s">
        <v>0</v>
      </c>
      <c r="B30" s="24" t="s">
        <v>26</v>
      </c>
    </row>
    <row r="31" spans="1:2" x14ac:dyDescent="0.4">
      <c r="A31" s="25" t="s">
        <v>5</v>
      </c>
      <c r="B31" s="27">
        <v>4.3633086872999411E-9</v>
      </c>
    </row>
    <row r="32" spans="1:2" x14ac:dyDescent="0.4">
      <c r="A32" s="25" t="s">
        <v>9</v>
      </c>
      <c r="B32" s="27">
        <v>2.1831310694574323E-12</v>
      </c>
    </row>
    <row r="33" spans="1:2" x14ac:dyDescent="0.4">
      <c r="A33" s="25" t="s">
        <v>24</v>
      </c>
      <c r="B33" s="27">
        <v>5.7899022097020092E-6</v>
      </c>
    </row>
    <row r="34" spans="1:2" x14ac:dyDescent="0.4">
      <c r="A34" s="25" t="s">
        <v>25</v>
      </c>
      <c r="B34" s="27">
        <v>2.1113334157615389E-9</v>
      </c>
    </row>
    <row r="36" spans="1:2" x14ac:dyDescent="0.4">
      <c r="A36" s="28" t="s">
        <v>31</v>
      </c>
      <c r="B36" s="28"/>
    </row>
    <row r="37" spans="1:2" x14ac:dyDescent="0.4">
      <c r="A37" s="24" t="s">
        <v>0</v>
      </c>
      <c r="B37" s="24" t="s">
        <v>26</v>
      </c>
    </row>
    <row r="38" spans="1:2" x14ac:dyDescent="0.4">
      <c r="A38" s="25" t="s">
        <v>5</v>
      </c>
      <c r="B38" s="27">
        <v>2.0630571412349694E-7</v>
      </c>
    </row>
    <row r="39" spans="1:2" x14ac:dyDescent="0.4">
      <c r="A39" s="25" t="s">
        <v>9</v>
      </c>
      <c r="B39" s="27">
        <v>5.7184783596884482E-10</v>
      </c>
    </row>
    <row r="40" spans="1:2" x14ac:dyDescent="0.4">
      <c r="A40" s="25" t="s">
        <v>24</v>
      </c>
      <c r="B40" s="27">
        <v>1.8807475340871764E-5</v>
      </c>
    </row>
    <row r="41" spans="1:2" x14ac:dyDescent="0.4">
      <c r="A41" s="25" t="s">
        <v>25</v>
      </c>
      <c r="B41" s="27">
        <v>2.0642086051721731E-12</v>
      </c>
    </row>
  </sheetData>
  <mergeCells count="6">
    <mergeCell ref="A36:B36"/>
    <mergeCell ref="A1:B1"/>
    <mergeCell ref="A8:B8"/>
    <mergeCell ref="A15:B15"/>
    <mergeCell ref="A22:B22"/>
    <mergeCell ref="A29: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BC2C-0F63-4DF4-8505-22CF78A24AD2}">
  <dimension ref="A1:I5"/>
  <sheetViews>
    <sheetView workbookViewId="0">
      <selection activeCell="I16" sqref="I16"/>
    </sheetView>
  </sheetViews>
  <sheetFormatPr defaultRowHeight="14.6" x14ac:dyDescent="0.4"/>
  <cols>
    <col min="2" max="2" width="8.07421875" customWidth="1"/>
    <col min="3" max="3" width="24.765625" customWidth="1"/>
    <col min="4" max="4" width="16" customWidth="1"/>
    <col min="5" max="5" width="16.23046875" customWidth="1"/>
    <col min="6" max="6" width="22" customWidth="1"/>
    <col min="7" max="7" width="22.15234375" customWidth="1"/>
    <col min="8" max="8" width="18.921875" customWidth="1"/>
    <col min="9" max="9" width="20.15234375" customWidth="1"/>
  </cols>
  <sheetData>
    <row r="1" spans="1:9" x14ac:dyDescent="0.4">
      <c r="A1" t="s">
        <v>15</v>
      </c>
    </row>
    <row r="2" spans="1:9" x14ac:dyDescent="0.4">
      <c r="A2" t="s">
        <v>23</v>
      </c>
    </row>
    <row r="4" spans="1:9" x14ac:dyDescent="0.4">
      <c r="A4" s="22" t="s">
        <v>0</v>
      </c>
      <c r="B4" s="22" t="s">
        <v>1</v>
      </c>
      <c r="C4" s="22" t="s">
        <v>2</v>
      </c>
      <c r="D4" s="22" t="s">
        <v>12</v>
      </c>
      <c r="E4" s="22" t="s">
        <v>13</v>
      </c>
      <c r="F4" s="22" t="s">
        <v>3</v>
      </c>
      <c r="G4" s="22" t="s">
        <v>11</v>
      </c>
      <c r="H4" s="22" t="s">
        <v>10</v>
      </c>
      <c r="I4" s="22" t="s">
        <v>4</v>
      </c>
    </row>
    <row r="5" spans="1:9" ht="140.6" customHeight="1" x14ac:dyDescent="0.4">
      <c r="C5" s="23" t="s">
        <v>21</v>
      </c>
      <c r="D5" s="23" t="s">
        <v>19</v>
      </c>
      <c r="E5" s="23" t="s">
        <v>20</v>
      </c>
      <c r="F5" s="23" t="s">
        <v>22</v>
      </c>
      <c r="G5" s="23" t="s">
        <v>16</v>
      </c>
      <c r="H5" s="23" t="s">
        <v>17</v>
      </c>
      <c r="I5" s="2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ttests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Lapsansky</dc:creator>
  <cp:lastModifiedBy>Anthony Lapsansky</cp:lastModifiedBy>
  <dcterms:created xsi:type="dcterms:W3CDTF">2019-04-12T18:32:05Z</dcterms:created>
  <dcterms:modified xsi:type="dcterms:W3CDTF">2020-03-11T21:36:46Z</dcterms:modified>
</cp:coreProperties>
</file>