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19\Wingbeat-based Data\Aquatic Angles\"/>
    </mc:Choice>
  </mc:AlternateContent>
  <xr:revisionPtr revIDLastSave="0" documentId="13_ncr:1_{52A3A9B8-ABA6-4009-9ACE-FAFB1526F779}" xr6:coauthVersionLast="36" xr6:coauthVersionMax="36" xr10:uidLastSave="{00000000-0000-0000-0000-000000000000}"/>
  <bookViews>
    <workbookView xWindow="0" yWindow="0" windowWidth="10714" windowHeight="3214" xr2:uid="{0A638D99-E002-4569-8126-5117B35462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8" i="1" l="1"/>
  <c r="J38" i="1"/>
  <c r="I39" i="1"/>
  <c r="J39" i="1"/>
  <c r="I40" i="1"/>
  <c r="J40" i="1"/>
  <c r="I41" i="1"/>
  <c r="J41" i="1"/>
  <c r="I42" i="1"/>
  <c r="J42" i="1"/>
  <c r="I43" i="1"/>
  <c r="J43" i="1"/>
  <c r="I46" i="1"/>
  <c r="J46" i="1"/>
  <c r="I47" i="1"/>
  <c r="J47" i="1"/>
  <c r="I48" i="1"/>
  <c r="J48" i="1"/>
  <c r="I49" i="1"/>
  <c r="J49" i="1"/>
  <c r="I52" i="1"/>
  <c r="J52" i="1"/>
  <c r="I53" i="1"/>
  <c r="J53" i="1"/>
  <c r="I54" i="1"/>
  <c r="J54" i="1"/>
  <c r="I55" i="1"/>
  <c r="J55" i="1"/>
  <c r="I56" i="1"/>
  <c r="J56" i="1"/>
  <c r="I57" i="1"/>
  <c r="J57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6" i="1"/>
  <c r="G46" i="1"/>
  <c r="F47" i="1"/>
  <c r="G47" i="1"/>
  <c r="F48" i="1"/>
  <c r="G48" i="1"/>
  <c r="F49" i="1"/>
  <c r="G49" i="1"/>
  <c r="F50" i="1"/>
  <c r="G50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J35" i="1" l="1"/>
  <c r="F3" i="1" l="1"/>
  <c r="G3" i="1"/>
  <c r="I3" i="1"/>
  <c r="J3" i="1"/>
  <c r="F4" i="1"/>
  <c r="G4" i="1"/>
  <c r="I4" i="1"/>
  <c r="J4" i="1"/>
  <c r="F5" i="1"/>
  <c r="G5" i="1"/>
  <c r="I5" i="1"/>
  <c r="J5" i="1"/>
  <c r="F6" i="1"/>
  <c r="G6" i="1"/>
  <c r="I6" i="1"/>
  <c r="J6" i="1"/>
  <c r="F7" i="1"/>
  <c r="G7" i="1"/>
  <c r="I7" i="1"/>
  <c r="J7" i="1"/>
  <c r="F8" i="1"/>
  <c r="G8" i="1"/>
  <c r="I8" i="1"/>
  <c r="J8" i="1"/>
  <c r="F9" i="1"/>
  <c r="G9" i="1"/>
  <c r="I9" i="1"/>
  <c r="J9" i="1"/>
  <c r="F10" i="1"/>
  <c r="G10" i="1"/>
  <c r="I10" i="1"/>
  <c r="J10" i="1"/>
  <c r="F11" i="1"/>
  <c r="G11" i="1"/>
  <c r="F13" i="1"/>
  <c r="G13" i="1"/>
  <c r="I13" i="1"/>
  <c r="J13" i="1"/>
  <c r="F14" i="1"/>
  <c r="G14" i="1"/>
  <c r="I14" i="1"/>
  <c r="J14" i="1"/>
  <c r="F15" i="1"/>
  <c r="G15" i="1"/>
  <c r="F17" i="1"/>
  <c r="G17" i="1"/>
  <c r="I17" i="1"/>
  <c r="J17" i="1"/>
  <c r="F18" i="1"/>
  <c r="G18" i="1"/>
  <c r="I18" i="1"/>
  <c r="J18" i="1"/>
  <c r="F19" i="1"/>
  <c r="G19" i="1"/>
  <c r="I19" i="1"/>
  <c r="J19" i="1"/>
  <c r="F20" i="1"/>
  <c r="G20" i="1"/>
  <c r="I20" i="1"/>
  <c r="J20" i="1"/>
  <c r="F21" i="1"/>
  <c r="G21" i="1"/>
  <c r="I21" i="1"/>
  <c r="J21" i="1"/>
  <c r="F22" i="1"/>
  <c r="G22" i="1"/>
  <c r="I22" i="1"/>
  <c r="J22" i="1"/>
  <c r="F23" i="1"/>
  <c r="G23" i="1"/>
  <c r="I23" i="1"/>
  <c r="J23" i="1"/>
  <c r="F24" i="1"/>
  <c r="G24" i="1"/>
  <c r="I24" i="1"/>
  <c r="J24" i="1"/>
  <c r="F25" i="1"/>
  <c r="G25" i="1"/>
  <c r="I25" i="1"/>
  <c r="J25" i="1"/>
  <c r="F26" i="1"/>
  <c r="G26" i="1"/>
  <c r="I26" i="1"/>
  <c r="J26" i="1"/>
  <c r="F27" i="1"/>
  <c r="G27" i="1"/>
  <c r="F28" i="1"/>
  <c r="G28" i="1"/>
  <c r="I28" i="1"/>
  <c r="J28" i="1"/>
  <c r="F29" i="1"/>
  <c r="G29" i="1"/>
  <c r="I29" i="1"/>
  <c r="J29" i="1"/>
  <c r="F30" i="1"/>
  <c r="G30" i="1"/>
  <c r="I30" i="1"/>
  <c r="J30" i="1"/>
  <c r="F31" i="1"/>
  <c r="G31" i="1"/>
  <c r="I31" i="1"/>
  <c r="J31" i="1"/>
  <c r="F32" i="1"/>
  <c r="G32" i="1"/>
  <c r="I32" i="1"/>
  <c r="J32" i="1"/>
  <c r="F33" i="1"/>
  <c r="G33" i="1"/>
  <c r="I33" i="1"/>
  <c r="J33" i="1"/>
  <c r="F34" i="1"/>
  <c r="G34" i="1"/>
  <c r="I34" i="1"/>
  <c r="J34" i="1"/>
  <c r="F35" i="1"/>
  <c r="G35" i="1"/>
  <c r="I35" i="1"/>
  <c r="F36" i="1"/>
  <c r="G36" i="1"/>
  <c r="J2" i="1"/>
  <c r="I2" i="1"/>
  <c r="G2" i="1"/>
  <c r="F2" i="1"/>
</calcChain>
</file>

<file path=xl/sharedStrings.xml><?xml version="1.0" encoding="utf-8"?>
<sst xmlns="http://schemas.openxmlformats.org/spreadsheetml/2006/main" count="92" uniqueCount="12">
  <si>
    <t>pt1_cam1_X</t>
  </si>
  <si>
    <t>pt1_cam1_Y</t>
  </si>
  <si>
    <t>pt2_cam1_X</t>
  </si>
  <si>
    <t>pt2_cam1_Y</t>
  </si>
  <si>
    <t>wristx</t>
  </si>
  <si>
    <t>wristy</t>
  </si>
  <si>
    <t>wristang</t>
  </si>
  <si>
    <t>length</t>
  </si>
  <si>
    <t>stroke</t>
  </si>
  <si>
    <t>down</t>
  </si>
  <si>
    <t>up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</si>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</sst>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6217-45EC-460A-9CD3-4F04C8BC7F5D}">
  <dimension ref="A1:K103"/>
  <sheetViews>
    <sheetView tabSelected="1" workbookViewId="0">
      <selection activeCell="K95" sqref="K95:K102"/>
    </sheetView>
  </sheetViews>
  <sheetFormatPr defaultRowHeight="14.6" x14ac:dyDescent="0.4"/>
  <sheetData>
    <row r="1" spans="1:1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6</v>
      </c>
      <c r="J1" t="s">
        <v>7</v>
      </c>
      <c r="K1" t="s">
        <v>11</v>
      </c>
    </row>
    <row r="2" spans="1:11" x14ac:dyDescent="0.4">
      <c r="A2">
        <v>4098</v>
      </c>
      <c r="B2">
        <v>519.52017599999999</v>
      </c>
      <c r="C2">
        <v>598.71741799999995</v>
      </c>
      <c r="D2">
        <v>530.55763300000001</v>
      </c>
      <c r="E2">
        <v>605.37326499999995</v>
      </c>
      <c r="F2">
        <f>D2-B2</f>
        <v>11.037457000000018</v>
      </c>
      <c r="G2">
        <f>E2-C2</f>
        <v>6.6558469999999943</v>
      </c>
      <c r="H2" t="s">
        <v>9</v>
      </c>
      <c r="I2">
        <f>DEGREES(ACOS(SUMPRODUCT(F2:G2,F3:G3)/SQRT(SUMSQ(F2:G2))/SQRT(SUMSQ(F3:G3))))</f>
        <v>72.727661254274878</v>
      </c>
      <c r="J2">
        <f>A3-A2</f>
        <v>15</v>
      </c>
      <c r="K2">
        <v>1</v>
      </c>
    </row>
    <row r="3" spans="1:11" x14ac:dyDescent="0.4">
      <c r="A3">
        <v>4113</v>
      </c>
      <c r="B3">
        <v>517.38535999999999</v>
      </c>
      <c r="C3">
        <v>591.60682299999996</v>
      </c>
      <c r="D3">
        <v>523.24474999999995</v>
      </c>
      <c r="E3">
        <v>586.39789900000005</v>
      </c>
      <c r="F3">
        <f t="shared" ref="F3:F36" si="0">D3-B3</f>
        <v>5.8593899999999621</v>
      </c>
      <c r="G3">
        <f t="shared" ref="G3:G36" si="1">E3-C3</f>
        <v>-5.2089239999999108</v>
      </c>
      <c r="H3" t="s">
        <v>10</v>
      </c>
      <c r="I3">
        <f t="shared" ref="I3:I35" si="2">DEGREES(ACOS(SUMPRODUCT(F3:G3,F4:G4)/SQRT(SUMSQ(F3:G3))/SQRT(SUMSQ(F4:G4))))</f>
        <v>71.435642662645506</v>
      </c>
      <c r="J3">
        <f t="shared" ref="J3:J34" si="3">A4-A3</f>
        <v>19</v>
      </c>
      <c r="K3">
        <v>1</v>
      </c>
    </row>
    <row r="4" spans="1:11" x14ac:dyDescent="0.4">
      <c r="A4">
        <v>4132</v>
      </c>
      <c r="B4">
        <v>515.15970000000004</v>
      </c>
      <c r="C4">
        <v>587.05934999999999</v>
      </c>
      <c r="D4">
        <v>523.24474999999995</v>
      </c>
      <c r="E4">
        <v>591.68950500000005</v>
      </c>
      <c r="F4">
        <f t="shared" si="0"/>
        <v>8.0850499999999101</v>
      </c>
      <c r="G4">
        <f t="shared" si="1"/>
        <v>4.6301550000000589</v>
      </c>
      <c r="H4" t="s">
        <v>9</v>
      </c>
      <c r="I4">
        <f t="shared" si="2"/>
        <v>75.244612171838014</v>
      </c>
      <c r="J4">
        <f t="shared" si="3"/>
        <v>15</v>
      </c>
      <c r="K4">
        <v>1</v>
      </c>
    </row>
    <row r="5" spans="1:11" x14ac:dyDescent="0.4">
      <c r="A5">
        <v>4147</v>
      </c>
      <c r="B5">
        <v>519.51405399999999</v>
      </c>
      <c r="C5">
        <v>577.49481200000002</v>
      </c>
      <c r="D5">
        <v>525.08577400000001</v>
      </c>
      <c r="E5">
        <v>571.835734</v>
      </c>
      <c r="F5">
        <f t="shared" si="0"/>
        <v>5.5717200000000275</v>
      </c>
      <c r="G5">
        <f t="shared" si="1"/>
        <v>-5.6590780000000223</v>
      </c>
      <c r="H5" t="s">
        <v>10</v>
      </c>
      <c r="I5">
        <f t="shared" si="2"/>
        <v>79.903152273594358</v>
      </c>
      <c r="J5">
        <f t="shared" si="3"/>
        <v>25</v>
      </c>
      <c r="K5">
        <v>1</v>
      </c>
    </row>
    <row r="6" spans="1:11" x14ac:dyDescent="0.4">
      <c r="A6">
        <v>4172</v>
      </c>
      <c r="B6">
        <v>526.78151500000001</v>
      </c>
      <c r="C6">
        <v>576.39239399999997</v>
      </c>
      <c r="D6">
        <v>534.49309900000003</v>
      </c>
      <c r="E6">
        <v>581.68399899999997</v>
      </c>
      <c r="F6">
        <f t="shared" si="0"/>
        <v>7.7115840000000162</v>
      </c>
      <c r="G6">
        <f t="shared" si="1"/>
        <v>5.2916050000000041</v>
      </c>
      <c r="H6" t="s">
        <v>9</v>
      </c>
      <c r="I6">
        <f t="shared" si="2"/>
        <v>79.592252522801886</v>
      </c>
      <c r="J6">
        <f t="shared" si="3"/>
        <v>15</v>
      </c>
      <c r="K6">
        <v>1</v>
      </c>
    </row>
    <row r="7" spans="1:11" x14ac:dyDescent="0.4">
      <c r="A7">
        <v>4187</v>
      </c>
      <c r="B7">
        <v>534.37743799999998</v>
      </c>
      <c r="C7">
        <v>569.36325399999998</v>
      </c>
      <c r="D7">
        <v>541.74658299999999</v>
      </c>
      <c r="E7">
        <v>561.95936200000006</v>
      </c>
      <c r="F7">
        <f t="shared" si="0"/>
        <v>7.3691450000000032</v>
      </c>
      <c r="G7">
        <f t="shared" si="1"/>
        <v>-7.403891999999928</v>
      </c>
      <c r="H7" t="s">
        <v>10</v>
      </c>
      <c r="I7">
        <f t="shared" si="2"/>
        <v>72.259565808170294</v>
      </c>
      <c r="J7">
        <f t="shared" si="3"/>
        <v>26</v>
      </c>
      <c r="K7">
        <v>1</v>
      </c>
    </row>
    <row r="8" spans="1:11" x14ac:dyDescent="0.4">
      <c r="A8">
        <v>4213</v>
      </c>
      <c r="B8">
        <v>549.737799</v>
      </c>
      <c r="C8">
        <v>571.06179399999996</v>
      </c>
      <c r="D8">
        <v>558.494641</v>
      </c>
      <c r="E8">
        <v>575.54768100000001</v>
      </c>
      <c r="F8">
        <f t="shared" si="0"/>
        <v>8.756842000000006</v>
      </c>
      <c r="G8">
        <f t="shared" si="1"/>
        <v>4.4858870000000479</v>
      </c>
      <c r="H8" t="s">
        <v>9</v>
      </c>
      <c r="I8">
        <f t="shared" si="2"/>
        <v>57.94544001897485</v>
      </c>
      <c r="J8">
        <f t="shared" si="3"/>
        <v>16</v>
      </c>
      <c r="K8">
        <v>1</v>
      </c>
    </row>
    <row r="9" spans="1:11" x14ac:dyDescent="0.4">
      <c r="A9">
        <v>4229</v>
      </c>
      <c r="B9">
        <v>561.60112000000004</v>
      </c>
      <c r="C9">
        <v>565.26551400000005</v>
      </c>
      <c r="D9">
        <v>570.49088300000005</v>
      </c>
      <c r="E9">
        <v>559.96181100000001</v>
      </c>
      <c r="F9">
        <f t="shared" si="0"/>
        <v>8.8897630000000163</v>
      </c>
      <c r="G9">
        <f t="shared" si="1"/>
        <v>-5.3037030000000414</v>
      </c>
      <c r="H9" t="s">
        <v>10</v>
      </c>
      <c r="I9">
        <f t="shared" si="2"/>
        <v>68.177111563232955</v>
      </c>
      <c r="J9">
        <f t="shared" si="3"/>
        <v>22</v>
      </c>
      <c r="K9">
        <v>1</v>
      </c>
    </row>
    <row r="10" spans="1:11" x14ac:dyDescent="0.4">
      <c r="A10">
        <v>4251</v>
      </c>
      <c r="B10">
        <v>576.74349099999995</v>
      </c>
      <c r="C10">
        <v>573.66627000000005</v>
      </c>
      <c r="D10">
        <v>588.61068699999998</v>
      </c>
      <c r="E10">
        <v>582.72514999999999</v>
      </c>
      <c r="F10">
        <f t="shared" si="0"/>
        <v>11.867196000000035</v>
      </c>
      <c r="G10">
        <f t="shared" si="1"/>
        <v>9.058879999999931</v>
      </c>
      <c r="H10" t="s">
        <v>9</v>
      </c>
      <c r="I10">
        <f t="shared" si="2"/>
        <v>81.649342337354398</v>
      </c>
      <c r="J10">
        <f t="shared" si="3"/>
        <v>15</v>
      </c>
      <c r="K10">
        <v>1</v>
      </c>
    </row>
    <row r="11" spans="1:11" x14ac:dyDescent="0.4">
      <c r="A11">
        <v>4266</v>
      </c>
      <c r="B11">
        <v>576.02040099999999</v>
      </c>
      <c r="C11">
        <v>577.00312899999994</v>
      </c>
      <c r="D11">
        <v>583.63412100000005</v>
      </c>
      <c r="E11">
        <v>569.57506100000001</v>
      </c>
      <c r="F11">
        <f t="shared" si="0"/>
        <v>7.6137200000000576</v>
      </c>
      <c r="G11">
        <f t="shared" si="1"/>
        <v>-7.4280679999999393</v>
      </c>
    </row>
    <row r="13" spans="1:11" x14ac:dyDescent="0.4">
      <c r="A13">
        <v>3599</v>
      </c>
      <c r="B13">
        <v>1123.6190899999999</v>
      </c>
      <c r="C13">
        <v>598.01658099999997</v>
      </c>
      <c r="D13">
        <v>1129.0606780000001</v>
      </c>
      <c r="E13">
        <v>600.83407499999998</v>
      </c>
      <c r="F13">
        <f t="shared" si="0"/>
        <v>5.441588000000138</v>
      </c>
      <c r="G13">
        <f t="shared" si="1"/>
        <v>2.8174940000000106</v>
      </c>
      <c r="H13" t="s">
        <v>9</v>
      </c>
      <c r="I13">
        <f t="shared" si="2"/>
        <v>69.13757379368505</v>
      </c>
      <c r="J13">
        <f t="shared" si="3"/>
        <v>16</v>
      </c>
      <c r="K13">
        <v>2</v>
      </c>
    </row>
    <row r="14" spans="1:11" x14ac:dyDescent="0.4">
      <c r="A14">
        <v>3615</v>
      </c>
      <c r="B14">
        <v>1126.404665</v>
      </c>
      <c r="C14">
        <v>592.56534099999999</v>
      </c>
      <c r="D14">
        <v>1129.9028290000001</v>
      </c>
      <c r="E14">
        <v>589.441598</v>
      </c>
      <c r="F14">
        <f t="shared" si="0"/>
        <v>3.498164000000088</v>
      </c>
      <c r="G14">
        <f t="shared" si="1"/>
        <v>-3.1237429999999904</v>
      </c>
      <c r="H14" t="s">
        <v>10</v>
      </c>
      <c r="I14">
        <f t="shared" si="2"/>
        <v>71.587374676369123</v>
      </c>
      <c r="J14">
        <f t="shared" si="3"/>
        <v>34</v>
      </c>
      <c r="K14">
        <v>2</v>
      </c>
    </row>
    <row r="15" spans="1:11" x14ac:dyDescent="0.4">
      <c r="A15">
        <v>3649</v>
      </c>
      <c r="B15">
        <v>1130.39689</v>
      </c>
      <c r="C15">
        <v>589.66009399999996</v>
      </c>
      <c r="D15">
        <v>1135.8816650000001</v>
      </c>
      <c r="E15">
        <v>592.80425400000001</v>
      </c>
      <c r="F15">
        <f t="shared" si="0"/>
        <v>5.484775000000127</v>
      </c>
      <c r="G15">
        <f t="shared" si="1"/>
        <v>3.1441600000000562</v>
      </c>
    </row>
    <row r="17" spans="1:11" x14ac:dyDescent="0.4">
      <c r="A17">
        <v>36596</v>
      </c>
      <c r="B17">
        <v>1029.441</v>
      </c>
      <c r="C17">
        <v>643.81056999999998</v>
      </c>
      <c r="D17">
        <v>1033.283111</v>
      </c>
      <c r="E17">
        <v>645.240903</v>
      </c>
      <c r="F17">
        <f t="shared" si="0"/>
        <v>3.8421109999999317</v>
      </c>
      <c r="G17">
        <f t="shared" si="1"/>
        <v>1.4303330000000187</v>
      </c>
      <c r="H17" t="s">
        <v>9</v>
      </c>
      <c r="I17">
        <f t="shared" si="2"/>
        <v>86.738276299208195</v>
      </c>
      <c r="J17">
        <f t="shared" si="3"/>
        <v>15</v>
      </c>
      <c r="K17">
        <v>3</v>
      </c>
    </row>
    <row r="18" spans="1:11" x14ac:dyDescent="0.4">
      <c r="A18">
        <v>36611</v>
      </c>
      <c r="B18">
        <v>1022.921055</v>
      </c>
      <c r="C18">
        <v>639.40514599999995</v>
      </c>
      <c r="D18">
        <v>1025.831745</v>
      </c>
      <c r="E18">
        <v>632.76840200000004</v>
      </c>
      <c r="F18">
        <f t="shared" si="0"/>
        <v>2.9106899999999314</v>
      </c>
      <c r="G18">
        <f t="shared" si="1"/>
        <v>-6.6367439999999078</v>
      </c>
      <c r="H18" t="s">
        <v>10</v>
      </c>
      <c r="I18">
        <f t="shared" si="2"/>
        <v>81.534002264199501</v>
      </c>
      <c r="J18">
        <f t="shared" si="3"/>
        <v>16</v>
      </c>
      <c r="K18">
        <v>3</v>
      </c>
    </row>
    <row r="19" spans="1:11" x14ac:dyDescent="0.4">
      <c r="A19">
        <v>36627</v>
      </c>
      <c r="B19">
        <v>1011.511151</v>
      </c>
      <c r="C19">
        <v>632.99725599999999</v>
      </c>
      <c r="D19">
        <v>1020.767145</v>
      </c>
      <c r="E19">
        <v>635.51464099999998</v>
      </c>
      <c r="F19">
        <f t="shared" si="0"/>
        <v>9.255993999999987</v>
      </c>
      <c r="G19">
        <f t="shared" si="1"/>
        <v>2.5173849999999902</v>
      </c>
      <c r="H19" t="s">
        <v>9</v>
      </c>
      <c r="I19">
        <f t="shared" si="2"/>
        <v>78.658193192790847</v>
      </c>
      <c r="J19">
        <f t="shared" si="3"/>
        <v>13</v>
      </c>
      <c r="K19">
        <v>3</v>
      </c>
    </row>
    <row r="20" spans="1:11" x14ac:dyDescent="0.4">
      <c r="A20">
        <v>36640</v>
      </c>
      <c r="B20">
        <v>1006.039054</v>
      </c>
      <c r="C20">
        <v>627.16149900000005</v>
      </c>
      <c r="D20">
        <v>1009.299027</v>
      </c>
      <c r="E20">
        <v>620.63918200000001</v>
      </c>
      <c r="F20">
        <f t="shared" si="0"/>
        <v>3.2599730000000591</v>
      </c>
      <c r="G20">
        <f t="shared" si="1"/>
        <v>-6.5223170000000437</v>
      </c>
      <c r="H20" t="s">
        <v>10</v>
      </c>
      <c r="I20">
        <f t="shared" si="2"/>
        <v>86.710062700085359</v>
      </c>
      <c r="J20">
        <f t="shared" si="3"/>
        <v>14</v>
      </c>
      <c r="K20">
        <v>3</v>
      </c>
    </row>
    <row r="21" spans="1:11" x14ac:dyDescent="0.4">
      <c r="A21">
        <v>36654</v>
      </c>
      <c r="B21">
        <v>998.82054400000004</v>
      </c>
      <c r="C21">
        <v>620.29590199999996</v>
      </c>
      <c r="D21">
        <v>1007.2033300000001</v>
      </c>
      <c r="E21">
        <v>623.90034000000003</v>
      </c>
      <c r="F21">
        <f t="shared" si="0"/>
        <v>8.3827860000000101</v>
      </c>
      <c r="G21">
        <f t="shared" si="1"/>
        <v>3.6044380000000729</v>
      </c>
      <c r="H21" t="s">
        <v>9</v>
      </c>
      <c r="I21">
        <f t="shared" si="2"/>
        <v>70.350941936604926</v>
      </c>
      <c r="J21">
        <f t="shared" si="3"/>
        <v>18</v>
      </c>
      <c r="K21">
        <v>3</v>
      </c>
    </row>
    <row r="22" spans="1:11" x14ac:dyDescent="0.4">
      <c r="A22">
        <v>36672</v>
      </c>
      <c r="B22">
        <v>995.43204300000002</v>
      </c>
      <c r="C22">
        <v>608.69995700000004</v>
      </c>
      <c r="D22">
        <v>1000.917076</v>
      </c>
      <c r="E22">
        <v>602.80062999999996</v>
      </c>
      <c r="F22">
        <f t="shared" si="0"/>
        <v>5.4850329999999303</v>
      </c>
      <c r="G22">
        <f t="shared" si="1"/>
        <v>-5.8993270000000848</v>
      </c>
      <c r="H22" t="s">
        <v>10</v>
      </c>
      <c r="I22">
        <f t="shared" si="2"/>
        <v>74.726835335479379</v>
      </c>
      <c r="J22">
        <f t="shared" si="3"/>
        <v>12</v>
      </c>
      <c r="K22">
        <v>3</v>
      </c>
    </row>
    <row r="23" spans="1:11" x14ac:dyDescent="0.4">
      <c r="A23">
        <v>36684</v>
      </c>
      <c r="B23">
        <v>994.241894</v>
      </c>
      <c r="C23">
        <v>601.02066000000002</v>
      </c>
      <c r="D23">
        <v>1002.107225</v>
      </c>
      <c r="E23">
        <v>605.14001800000005</v>
      </c>
      <c r="F23">
        <f t="shared" si="0"/>
        <v>7.8653309999999692</v>
      </c>
      <c r="G23">
        <f t="shared" si="1"/>
        <v>4.1193580000000338</v>
      </c>
      <c r="H23" t="s">
        <v>9</v>
      </c>
      <c r="I23">
        <f t="shared" si="2"/>
        <v>61.166714848218028</v>
      </c>
      <c r="J23">
        <f t="shared" si="3"/>
        <v>14</v>
      </c>
      <c r="K23">
        <v>3</v>
      </c>
    </row>
    <row r="24" spans="1:11" x14ac:dyDescent="0.4">
      <c r="A24">
        <v>36698</v>
      </c>
      <c r="B24">
        <v>998.12281399999995</v>
      </c>
      <c r="C24">
        <v>592.62937599999998</v>
      </c>
      <c r="D24">
        <v>1005.10847</v>
      </c>
      <c r="E24">
        <v>588.00145499999996</v>
      </c>
      <c r="F24">
        <f t="shared" si="0"/>
        <v>6.9856560000000627</v>
      </c>
      <c r="G24">
        <f t="shared" si="1"/>
        <v>-4.6279210000000148</v>
      </c>
      <c r="H24" t="s">
        <v>10</v>
      </c>
      <c r="I24">
        <f t="shared" si="2"/>
        <v>43.238879680124171</v>
      </c>
      <c r="J24">
        <f t="shared" si="3"/>
        <v>20</v>
      </c>
      <c r="K24">
        <v>3</v>
      </c>
    </row>
    <row r="25" spans="1:11" x14ac:dyDescent="0.4">
      <c r="A25">
        <v>36718</v>
      </c>
      <c r="B25">
        <v>1003.607847</v>
      </c>
      <c r="C25">
        <v>588.00145499999996</v>
      </c>
      <c r="D25">
        <v>1011.628415</v>
      </c>
      <c r="E25">
        <v>589.37457400000005</v>
      </c>
      <c r="F25">
        <f t="shared" si="0"/>
        <v>8.0205680000000257</v>
      </c>
      <c r="G25">
        <f t="shared" si="1"/>
        <v>1.3731190000000879</v>
      </c>
      <c r="H25" t="s">
        <v>9</v>
      </c>
      <c r="I25">
        <f t="shared" si="2"/>
        <v>65.137690286199529</v>
      </c>
      <c r="J25">
        <f t="shared" si="3"/>
        <v>28</v>
      </c>
      <c r="K25">
        <v>3</v>
      </c>
    </row>
    <row r="26" spans="1:11" x14ac:dyDescent="0.4">
      <c r="A26">
        <v>36746</v>
      </c>
      <c r="B26">
        <v>1011.731906</v>
      </c>
      <c r="C26">
        <v>586.06891700000006</v>
      </c>
      <c r="D26">
        <v>1016.078536</v>
      </c>
      <c r="E26">
        <v>579.76273900000001</v>
      </c>
      <c r="F26">
        <f t="shared" si="0"/>
        <v>4.3466300000000047</v>
      </c>
      <c r="G26">
        <f t="shared" si="1"/>
        <v>-6.3061780000000454</v>
      </c>
      <c r="H26" t="s">
        <v>10</v>
      </c>
      <c r="I26">
        <f t="shared" si="2"/>
        <v>84.022523501067639</v>
      </c>
      <c r="J26">
        <f t="shared" si="3"/>
        <v>21</v>
      </c>
      <c r="K26">
        <v>3</v>
      </c>
    </row>
    <row r="27" spans="1:11" x14ac:dyDescent="0.4">
      <c r="A27">
        <v>36767</v>
      </c>
      <c r="B27">
        <v>1016.595992</v>
      </c>
      <c r="C27">
        <v>588.91686800000002</v>
      </c>
      <c r="D27">
        <v>1023.685139</v>
      </c>
      <c r="E27">
        <v>592.78194399999995</v>
      </c>
      <c r="F27">
        <f t="shared" si="0"/>
        <v>7.0891470000000254</v>
      </c>
      <c r="G27">
        <f t="shared" si="1"/>
        <v>3.8650759999999309</v>
      </c>
    </row>
    <row r="28" spans="1:11" x14ac:dyDescent="0.4">
      <c r="A28">
        <v>40794</v>
      </c>
      <c r="B28">
        <v>873.47885699999995</v>
      </c>
      <c r="C28">
        <v>632.32807500000001</v>
      </c>
      <c r="D28">
        <v>881.39515200000005</v>
      </c>
      <c r="E28">
        <v>634.30983500000002</v>
      </c>
      <c r="F28">
        <f t="shared" si="0"/>
        <v>7.9162950000001047</v>
      </c>
      <c r="G28">
        <f t="shared" si="1"/>
        <v>1.9817600000000084</v>
      </c>
      <c r="H28" t="s">
        <v>9</v>
      </c>
      <c r="I28">
        <f t="shared" si="2"/>
        <v>82.783611143555319</v>
      </c>
      <c r="J28">
        <f t="shared" si="3"/>
        <v>15</v>
      </c>
      <c r="K28">
        <v>4</v>
      </c>
    </row>
    <row r="29" spans="1:11" x14ac:dyDescent="0.4">
      <c r="A29">
        <v>40809</v>
      </c>
      <c r="B29">
        <v>881.69388000000004</v>
      </c>
      <c r="C29">
        <v>628.65814999999998</v>
      </c>
      <c r="D29">
        <v>884.97988899999996</v>
      </c>
      <c r="E29">
        <v>620.21732099999997</v>
      </c>
      <c r="F29">
        <f t="shared" si="0"/>
        <v>3.2860089999999218</v>
      </c>
      <c r="G29">
        <f t="shared" si="1"/>
        <v>-8.4408290000000079</v>
      </c>
      <c r="H29" t="s">
        <v>10</v>
      </c>
      <c r="I29">
        <f t="shared" si="2"/>
        <v>89.027298468436257</v>
      </c>
      <c r="J29">
        <f t="shared" si="3"/>
        <v>18</v>
      </c>
      <c r="K29">
        <v>4</v>
      </c>
    </row>
    <row r="30" spans="1:11" x14ac:dyDescent="0.4">
      <c r="A30">
        <v>40827</v>
      </c>
      <c r="B30">
        <v>894.53918899999996</v>
      </c>
      <c r="C30">
        <v>627.11678099999995</v>
      </c>
      <c r="D30">
        <v>901.48461799999995</v>
      </c>
      <c r="E30">
        <v>629.68572900000004</v>
      </c>
      <c r="F30">
        <f t="shared" si="0"/>
        <v>6.9454289999999901</v>
      </c>
      <c r="G30">
        <f t="shared" si="1"/>
        <v>2.5689480000000913</v>
      </c>
      <c r="H30" t="s">
        <v>9</v>
      </c>
      <c r="I30">
        <f t="shared" si="2"/>
        <v>90.327677629908891</v>
      </c>
      <c r="J30">
        <f t="shared" si="3"/>
        <v>17</v>
      </c>
      <c r="K30">
        <v>4</v>
      </c>
    </row>
    <row r="31" spans="1:11" x14ac:dyDescent="0.4">
      <c r="A31">
        <v>40844</v>
      </c>
      <c r="B31">
        <v>903.79975999999999</v>
      </c>
      <c r="C31">
        <v>621.97888499999999</v>
      </c>
      <c r="D31">
        <v>906.41363100000001</v>
      </c>
      <c r="E31">
        <v>614.78583200000003</v>
      </c>
      <c r="F31">
        <f t="shared" si="0"/>
        <v>2.6138710000000174</v>
      </c>
      <c r="G31">
        <f t="shared" si="1"/>
        <v>-7.1930529999999635</v>
      </c>
      <c r="H31" t="s">
        <v>10</v>
      </c>
      <c r="I31">
        <f t="shared" si="2"/>
        <v>93.004389686128604</v>
      </c>
      <c r="J31">
        <f t="shared" si="3"/>
        <v>19</v>
      </c>
      <c r="K31">
        <v>4</v>
      </c>
    </row>
    <row r="32" spans="1:11" x14ac:dyDescent="0.4">
      <c r="A32">
        <v>40863</v>
      </c>
      <c r="B32">
        <v>912.76160400000003</v>
      </c>
      <c r="C32">
        <v>619.703532</v>
      </c>
      <c r="D32">
        <v>920.37917100000004</v>
      </c>
      <c r="E32">
        <v>622.93306600000005</v>
      </c>
      <c r="F32">
        <f t="shared" si="0"/>
        <v>7.6175670000000082</v>
      </c>
      <c r="G32">
        <f t="shared" si="1"/>
        <v>3.2295340000000579</v>
      </c>
      <c r="H32" t="s">
        <v>9</v>
      </c>
      <c r="I32">
        <f t="shared" si="2"/>
        <v>84.152107155345149</v>
      </c>
      <c r="J32">
        <f t="shared" si="3"/>
        <v>15</v>
      </c>
      <c r="K32">
        <v>4</v>
      </c>
    </row>
    <row r="33" spans="1:11" x14ac:dyDescent="0.4">
      <c r="A33">
        <v>40878</v>
      </c>
      <c r="B33">
        <v>916.42102299999999</v>
      </c>
      <c r="C33">
        <v>616.62079400000005</v>
      </c>
      <c r="D33">
        <v>920.37917100000004</v>
      </c>
      <c r="E33">
        <v>609.42774099999997</v>
      </c>
      <c r="F33">
        <f t="shared" si="0"/>
        <v>3.9581480000000511</v>
      </c>
      <c r="G33">
        <f t="shared" si="1"/>
        <v>-7.1930530000000772</v>
      </c>
      <c r="H33" t="s">
        <v>10</v>
      </c>
      <c r="I33">
        <f t="shared" si="2"/>
        <v>104.92021868336849</v>
      </c>
      <c r="J33">
        <f t="shared" si="3"/>
        <v>24</v>
      </c>
      <c r="K33">
        <v>4</v>
      </c>
    </row>
    <row r="34" spans="1:11" x14ac:dyDescent="0.4">
      <c r="A34">
        <v>40902</v>
      </c>
      <c r="B34">
        <v>922.76899500000002</v>
      </c>
      <c r="C34">
        <v>612.21688400000005</v>
      </c>
      <c r="D34">
        <v>912.68692199999998</v>
      </c>
      <c r="E34">
        <v>609.72133499999995</v>
      </c>
      <c r="F34">
        <f t="shared" si="0"/>
        <v>-10.082073000000037</v>
      </c>
      <c r="G34">
        <f t="shared" si="1"/>
        <v>-2.4955490000000964</v>
      </c>
      <c r="H34" t="s">
        <v>9</v>
      </c>
      <c r="I34">
        <f t="shared" si="2"/>
        <v>89.675690861879218</v>
      </c>
      <c r="J34">
        <f t="shared" si="3"/>
        <v>20</v>
      </c>
      <c r="K34">
        <v>4</v>
      </c>
    </row>
    <row r="35" spans="1:11" x14ac:dyDescent="0.4">
      <c r="A35">
        <v>40922</v>
      </c>
      <c r="B35">
        <v>898.90114900000003</v>
      </c>
      <c r="C35">
        <v>600.09983</v>
      </c>
      <c r="D35">
        <v>902.02119800000003</v>
      </c>
      <c r="E35">
        <v>587.181693</v>
      </c>
      <c r="F35">
        <f t="shared" si="0"/>
        <v>3.1200489999999945</v>
      </c>
      <c r="G35">
        <f t="shared" si="1"/>
        <v>-12.918137000000002</v>
      </c>
      <c r="H35" t="s">
        <v>10</v>
      </c>
      <c r="I35">
        <f t="shared" si="2"/>
        <v>123.21693803393599</v>
      </c>
      <c r="J35">
        <f>A36-A35</f>
        <v>16</v>
      </c>
      <c r="K35">
        <v>4</v>
      </c>
    </row>
    <row r="36" spans="1:11" x14ac:dyDescent="0.4">
      <c r="A36">
        <v>40938</v>
      </c>
      <c r="B36">
        <v>879.78255000000001</v>
      </c>
      <c r="C36">
        <v>594.94562399999995</v>
      </c>
      <c r="D36">
        <v>886.15541599999995</v>
      </c>
      <c r="E36">
        <v>601.730908</v>
      </c>
      <c r="F36">
        <f t="shared" si="0"/>
        <v>6.3728659999999309</v>
      </c>
      <c r="G36">
        <f t="shared" si="1"/>
        <v>6.7852840000000469</v>
      </c>
    </row>
    <row r="38" spans="1:11" x14ac:dyDescent="0.4">
      <c r="A38">
        <v>7150</v>
      </c>
      <c r="B38">
        <v>712.793316</v>
      </c>
      <c r="C38">
        <v>638.77273700000001</v>
      </c>
      <c r="D38">
        <v>716.72955000000002</v>
      </c>
      <c r="E38">
        <v>631.97120700000005</v>
      </c>
      <c r="F38">
        <f t="shared" ref="F37:F100" si="4">D38-B38</f>
        <v>3.9362340000000131</v>
      </c>
      <c r="G38">
        <f t="shared" ref="G37:G100" si="5">E38-C38</f>
        <v>-6.801529999999957</v>
      </c>
      <c r="H38" t="s">
        <v>10</v>
      </c>
      <c r="I38">
        <f t="shared" ref="I36:I99" si="6">DEGREES(ACOS(SUMPRODUCT(F38:G38,F39:G39)/SQRT(SUMSQ(F38:G38))/SQRT(SUMSQ(F39:G39))))</f>
        <v>75.786929296303867</v>
      </c>
      <c r="J38">
        <f t="shared" ref="J36:J99" si="7">A39-A38</f>
        <v>22</v>
      </c>
      <c r="K38">
        <v>5</v>
      </c>
    </row>
    <row r="39" spans="1:11" x14ac:dyDescent="0.4">
      <c r="A39">
        <v>7172</v>
      </c>
      <c r="B39">
        <v>722.37994900000001</v>
      </c>
      <c r="C39">
        <v>622.74478199999999</v>
      </c>
      <c r="D39">
        <v>730.50636699999995</v>
      </c>
      <c r="E39">
        <v>625.05138799999997</v>
      </c>
      <c r="F39">
        <f t="shared" si="4"/>
        <v>8.1264179999999442</v>
      </c>
      <c r="G39">
        <f t="shared" si="5"/>
        <v>2.3066059999999879</v>
      </c>
      <c r="H39" t="s">
        <v>9</v>
      </c>
      <c r="I39">
        <f t="shared" si="6"/>
        <v>74.402109150278633</v>
      </c>
      <c r="J39">
        <f t="shared" si="7"/>
        <v>18</v>
      </c>
      <c r="K39">
        <v>5</v>
      </c>
    </row>
    <row r="40" spans="1:11" x14ac:dyDescent="0.4">
      <c r="A40">
        <v>7190</v>
      </c>
      <c r="B40">
        <v>727.71291099999996</v>
      </c>
      <c r="C40">
        <v>614.34637099999998</v>
      </c>
      <c r="D40">
        <v>730.56985399999996</v>
      </c>
      <c r="E40">
        <v>609.67401500000005</v>
      </c>
      <c r="F40">
        <f t="shared" si="4"/>
        <v>2.8569430000000011</v>
      </c>
      <c r="G40">
        <f t="shared" si="5"/>
        <v>-4.6723559999999225</v>
      </c>
      <c r="H40" t="s">
        <v>10</v>
      </c>
      <c r="I40">
        <f t="shared" si="6"/>
        <v>76.121517201615546</v>
      </c>
      <c r="J40">
        <f t="shared" si="7"/>
        <v>30</v>
      </c>
      <c r="K40">
        <v>5</v>
      </c>
    </row>
    <row r="41" spans="1:11" x14ac:dyDescent="0.4">
      <c r="A41">
        <v>7220</v>
      </c>
      <c r="B41">
        <v>733.04587200000003</v>
      </c>
      <c r="C41">
        <v>601.21645999999998</v>
      </c>
      <c r="D41">
        <v>739.58509800000002</v>
      </c>
      <c r="E41">
        <v>603.28649099999996</v>
      </c>
      <c r="F41">
        <f t="shared" si="4"/>
        <v>6.5392259999999851</v>
      </c>
      <c r="G41">
        <f t="shared" si="5"/>
        <v>2.0700309999999718</v>
      </c>
      <c r="H41" t="s">
        <v>9</v>
      </c>
      <c r="I41">
        <f t="shared" si="6"/>
        <v>74.164524745289427</v>
      </c>
      <c r="J41">
        <f t="shared" si="7"/>
        <v>17</v>
      </c>
      <c r="K41">
        <v>5</v>
      </c>
    </row>
    <row r="42" spans="1:11" x14ac:dyDescent="0.4">
      <c r="A42">
        <v>7237</v>
      </c>
      <c r="B42">
        <v>730.70992200000001</v>
      </c>
      <c r="C42">
        <v>591.65169500000002</v>
      </c>
      <c r="D42">
        <v>735.56319900000005</v>
      </c>
      <c r="E42">
        <v>584.29158500000005</v>
      </c>
      <c r="F42">
        <f t="shared" si="4"/>
        <v>4.8532770000000482</v>
      </c>
      <c r="G42">
        <f t="shared" si="5"/>
        <v>-7.3601099999999633</v>
      </c>
      <c r="H42" t="s">
        <v>10</v>
      </c>
      <c r="I42">
        <f t="shared" si="6"/>
        <v>60.152836596934357</v>
      </c>
      <c r="J42">
        <f t="shared" si="7"/>
        <v>28</v>
      </c>
      <c r="K42">
        <v>5</v>
      </c>
    </row>
    <row r="43" spans="1:11" x14ac:dyDescent="0.4">
      <c r="A43">
        <v>7265</v>
      </c>
      <c r="B43">
        <v>722.696371</v>
      </c>
      <c r="C43">
        <v>576.35317999999995</v>
      </c>
      <c r="D43">
        <v>733.70089499999995</v>
      </c>
      <c r="E43">
        <v>577.03661899999997</v>
      </c>
      <c r="F43">
        <f t="shared" si="4"/>
        <v>11.004523999999947</v>
      </c>
      <c r="G43">
        <f t="shared" si="5"/>
        <v>0.68343900000002122</v>
      </c>
      <c r="H43" t="s">
        <v>9</v>
      </c>
      <c r="I43">
        <f t="shared" si="6"/>
        <v>73.865814125968356</v>
      </c>
      <c r="J43">
        <f t="shared" si="7"/>
        <v>23</v>
      </c>
      <c r="K43">
        <v>5</v>
      </c>
    </row>
    <row r="44" spans="1:11" x14ac:dyDescent="0.4">
      <c r="A44">
        <v>7288</v>
      </c>
      <c r="B44">
        <v>705.70990200000006</v>
      </c>
      <c r="C44">
        <v>563.47298699999999</v>
      </c>
      <c r="D44">
        <v>708.080107</v>
      </c>
      <c r="E44">
        <v>556.84888699999999</v>
      </c>
      <c r="F44">
        <f t="shared" si="4"/>
        <v>2.3702049999999417</v>
      </c>
      <c r="G44">
        <f t="shared" si="5"/>
        <v>-6.6240999999999985</v>
      </c>
    </row>
    <row r="46" spans="1:11" x14ac:dyDescent="0.4">
      <c r="A46">
        <v>6877</v>
      </c>
      <c r="B46">
        <v>333.50634000000002</v>
      </c>
      <c r="C46">
        <v>661.301603</v>
      </c>
      <c r="D46">
        <v>334.65041100000002</v>
      </c>
      <c r="E46">
        <v>648.57697199999996</v>
      </c>
      <c r="F46">
        <f t="shared" si="4"/>
        <v>1.1440709999999967</v>
      </c>
      <c r="G46">
        <f t="shared" si="5"/>
        <v>-12.724631000000045</v>
      </c>
      <c r="H46" t="s">
        <v>10</v>
      </c>
      <c r="I46">
        <f t="shared" si="6"/>
        <v>111.93766104390869</v>
      </c>
      <c r="J46">
        <f t="shared" si="7"/>
        <v>26</v>
      </c>
      <c r="K46">
        <v>6</v>
      </c>
    </row>
    <row r="47" spans="1:11" x14ac:dyDescent="0.4">
      <c r="A47">
        <v>6903</v>
      </c>
      <c r="B47">
        <v>286.02742899999998</v>
      </c>
      <c r="C47">
        <v>649.947317</v>
      </c>
      <c r="D47">
        <v>304.218144</v>
      </c>
      <c r="E47">
        <v>659.24608599999999</v>
      </c>
      <c r="F47">
        <f t="shared" si="4"/>
        <v>18.190715000000012</v>
      </c>
      <c r="G47">
        <f t="shared" si="5"/>
        <v>9.298768999999993</v>
      </c>
      <c r="H47" t="s">
        <v>9</v>
      </c>
      <c r="I47">
        <f t="shared" si="6"/>
        <v>84.340137456500926</v>
      </c>
      <c r="J47">
        <f t="shared" si="7"/>
        <v>19</v>
      </c>
      <c r="K47">
        <v>6</v>
      </c>
    </row>
    <row r="48" spans="1:11" x14ac:dyDescent="0.4">
      <c r="A48">
        <v>6922</v>
      </c>
      <c r="B48">
        <v>282.82403199999999</v>
      </c>
      <c r="C48">
        <v>644.85746400000005</v>
      </c>
      <c r="D48">
        <v>289.11641800000001</v>
      </c>
      <c r="E48">
        <v>635.06928700000003</v>
      </c>
      <c r="F48">
        <f t="shared" si="4"/>
        <v>6.2923860000000218</v>
      </c>
      <c r="G48">
        <f t="shared" si="5"/>
        <v>-9.7881770000000188</v>
      </c>
      <c r="H48" t="s">
        <v>10</v>
      </c>
      <c r="I48">
        <f t="shared" si="6"/>
        <v>78.981072318865287</v>
      </c>
      <c r="J48">
        <f t="shared" si="7"/>
        <v>26</v>
      </c>
      <c r="K48">
        <v>6</v>
      </c>
    </row>
    <row r="49" spans="1:11" x14ac:dyDescent="0.4">
      <c r="A49">
        <v>6948</v>
      </c>
      <c r="B49">
        <v>284.76895100000002</v>
      </c>
      <c r="C49">
        <v>642.11677499999996</v>
      </c>
      <c r="D49">
        <v>298.040165</v>
      </c>
      <c r="E49">
        <v>647.40239099999997</v>
      </c>
      <c r="F49">
        <f t="shared" si="4"/>
        <v>13.271213999999986</v>
      </c>
      <c r="G49">
        <f t="shared" si="5"/>
        <v>5.2856160000000045</v>
      </c>
      <c r="H49" t="s">
        <v>9</v>
      </c>
      <c r="I49">
        <f t="shared" si="6"/>
        <v>73.2272801842212</v>
      </c>
      <c r="J49">
        <f t="shared" si="7"/>
        <v>15</v>
      </c>
      <c r="K49">
        <v>6</v>
      </c>
    </row>
    <row r="50" spans="1:11" x14ac:dyDescent="0.4">
      <c r="A50">
        <v>6963</v>
      </c>
      <c r="B50">
        <v>292.77744300000001</v>
      </c>
      <c r="C50">
        <v>635.754459</v>
      </c>
      <c r="D50">
        <v>304.218144</v>
      </c>
      <c r="E50">
        <v>621.36583800000005</v>
      </c>
      <c r="F50">
        <f t="shared" si="4"/>
        <v>11.44070099999999</v>
      </c>
      <c r="G50">
        <f t="shared" si="5"/>
        <v>-14.388620999999944</v>
      </c>
    </row>
    <row r="52" spans="1:11" x14ac:dyDescent="0.4">
      <c r="A52">
        <v>7210</v>
      </c>
      <c r="B52">
        <v>874.66508799999997</v>
      </c>
      <c r="C52">
        <v>616.11492899999996</v>
      </c>
      <c r="D52">
        <v>881.267831</v>
      </c>
      <c r="E52">
        <v>602.80140700000004</v>
      </c>
      <c r="F52">
        <f t="shared" si="4"/>
        <v>6.6027430000000322</v>
      </c>
      <c r="G52">
        <f t="shared" si="5"/>
        <v>-13.313521999999921</v>
      </c>
      <c r="H52" t="s">
        <v>10</v>
      </c>
      <c r="I52">
        <f t="shared" si="6"/>
        <v>66.037067474248616</v>
      </c>
      <c r="J52">
        <f t="shared" si="7"/>
        <v>22</v>
      </c>
      <c r="K52">
        <v>7</v>
      </c>
    </row>
    <row r="53" spans="1:11" x14ac:dyDescent="0.4">
      <c r="A53">
        <v>7232</v>
      </c>
      <c r="B53">
        <v>913.940023</v>
      </c>
      <c r="C53">
        <v>622.24337500000001</v>
      </c>
      <c r="D53">
        <v>926.46246499999995</v>
      </c>
      <c r="E53">
        <v>622.77168900000004</v>
      </c>
      <c r="F53">
        <f t="shared" si="4"/>
        <v>12.522441999999955</v>
      </c>
      <c r="G53">
        <f t="shared" si="5"/>
        <v>0.52831400000002304</v>
      </c>
      <c r="H53" t="s">
        <v>9</v>
      </c>
      <c r="I53">
        <f t="shared" si="6"/>
        <v>58.396769400807131</v>
      </c>
      <c r="J53">
        <f t="shared" si="7"/>
        <v>16</v>
      </c>
      <c r="K53">
        <v>7</v>
      </c>
    </row>
    <row r="54" spans="1:11" x14ac:dyDescent="0.4">
      <c r="A54">
        <v>7248</v>
      </c>
      <c r="B54">
        <v>940.80635500000005</v>
      </c>
      <c r="C54">
        <v>620.02445499999999</v>
      </c>
      <c r="D54">
        <v>946.72605499999997</v>
      </c>
      <c r="E54">
        <v>611.25443700000005</v>
      </c>
      <c r="F54">
        <f t="shared" si="4"/>
        <v>5.9196999999999207</v>
      </c>
      <c r="G54">
        <f t="shared" si="5"/>
        <v>-8.7700179999999364</v>
      </c>
      <c r="H54" t="s">
        <v>10</v>
      </c>
      <c r="I54">
        <f t="shared" si="6"/>
        <v>73.64355826022782</v>
      </c>
      <c r="J54">
        <f t="shared" si="7"/>
        <v>23</v>
      </c>
      <c r="K54">
        <v>7</v>
      </c>
    </row>
    <row r="55" spans="1:11" x14ac:dyDescent="0.4">
      <c r="A55">
        <v>7271</v>
      </c>
      <c r="B55">
        <v>973.13089500000001</v>
      </c>
      <c r="C55">
        <v>626.23979199999997</v>
      </c>
      <c r="D55">
        <v>986.99412500000005</v>
      </c>
      <c r="E55">
        <v>630.65415199999995</v>
      </c>
      <c r="F55">
        <f t="shared" si="4"/>
        <v>13.863230000000044</v>
      </c>
      <c r="G55">
        <f t="shared" si="5"/>
        <v>4.4143599999999878</v>
      </c>
      <c r="H55" t="s">
        <v>9</v>
      </c>
      <c r="I55">
        <f t="shared" si="6"/>
        <v>67.93159510034009</v>
      </c>
      <c r="J55">
        <f t="shared" si="7"/>
        <v>14</v>
      </c>
      <c r="K55">
        <v>7</v>
      </c>
    </row>
    <row r="56" spans="1:11" x14ac:dyDescent="0.4">
      <c r="A56">
        <v>7285</v>
      </c>
      <c r="B56">
        <v>991.64893199999995</v>
      </c>
      <c r="C56">
        <v>625.95802500000002</v>
      </c>
      <c r="D56">
        <v>997.11327100000005</v>
      </c>
      <c r="E56">
        <v>619.38344600000005</v>
      </c>
      <c r="F56">
        <f t="shared" si="4"/>
        <v>5.4643390000001091</v>
      </c>
      <c r="G56">
        <f t="shared" si="5"/>
        <v>-6.5745789999999715</v>
      </c>
      <c r="H56" t="s">
        <v>10</v>
      </c>
      <c r="I56">
        <f t="shared" si="6"/>
        <v>72.137983319851941</v>
      </c>
      <c r="J56">
        <f t="shared" si="7"/>
        <v>33</v>
      </c>
      <c r="K56">
        <v>7</v>
      </c>
    </row>
    <row r="57" spans="1:11" x14ac:dyDescent="0.4">
      <c r="A57">
        <v>7318</v>
      </c>
      <c r="B57">
        <v>1024.030199</v>
      </c>
      <c r="C57">
        <v>639.95248500000002</v>
      </c>
      <c r="D57">
        <v>1039.0065340000001</v>
      </c>
      <c r="E57">
        <v>645.963528</v>
      </c>
      <c r="F57">
        <f t="shared" si="4"/>
        <v>14.976335000000063</v>
      </c>
      <c r="G57">
        <f t="shared" si="5"/>
        <v>6.0110429999999724</v>
      </c>
      <c r="H57" t="s">
        <v>9</v>
      </c>
      <c r="I57">
        <f t="shared" si="6"/>
        <v>62.771044773213397</v>
      </c>
      <c r="J57">
        <f t="shared" si="7"/>
        <v>15</v>
      </c>
      <c r="K57">
        <v>7</v>
      </c>
    </row>
    <row r="58" spans="1:11" x14ac:dyDescent="0.4">
      <c r="A58">
        <v>7333</v>
      </c>
      <c r="B58">
        <v>1030.5064520000001</v>
      </c>
      <c r="C58">
        <v>642.67623900000001</v>
      </c>
      <c r="D58">
        <v>1039.613683</v>
      </c>
      <c r="E58">
        <v>634.786744</v>
      </c>
      <c r="F58">
        <f t="shared" si="4"/>
        <v>9.1072309999999561</v>
      </c>
      <c r="G58">
        <f t="shared" si="5"/>
        <v>-7.8894950000000108</v>
      </c>
    </row>
    <row r="60" spans="1:11" x14ac:dyDescent="0.4">
      <c r="A60">
        <v>36235</v>
      </c>
      <c r="B60">
        <v>736.12056500000006</v>
      </c>
      <c r="C60">
        <v>611.16197</v>
      </c>
      <c r="D60">
        <v>745.64007100000003</v>
      </c>
      <c r="E60">
        <v>615.01623099999995</v>
      </c>
      <c r="F60">
        <f t="shared" si="4"/>
        <v>9.5195059999999785</v>
      </c>
      <c r="G60">
        <f t="shared" si="5"/>
        <v>3.8542609999999513</v>
      </c>
      <c r="H60" t="s">
        <v>9</v>
      </c>
      <c r="I60">
        <f t="shared" si="6"/>
        <v>91.084475310391426</v>
      </c>
      <c r="J60">
        <f t="shared" si="7"/>
        <v>17</v>
      </c>
      <c r="K60">
        <v>8</v>
      </c>
    </row>
    <row r="61" spans="1:11" x14ac:dyDescent="0.4">
      <c r="A61">
        <v>36252</v>
      </c>
      <c r="B61">
        <v>731.89762599999995</v>
      </c>
      <c r="C61">
        <v>607.11499700000002</v>
      </c>
      <c r="D61">
        <v>734.25960899999995</v>
      </c>
      <c r="E61">
        <v>600.94817899999998</v>
      </c>
      <c r="F61">
        <f t="shared" si="4"/>
        <v>2.3619830000000093</v>
      </c>
      <c r="G61">
        <f t="shared" si="5"/>
        <v>-6.1668180000000348</v>
      </c>
      <c r="H61" t="s">
        <v>10</v>
      </c>
      <c r="I61">
        <f t="shared" si="6"/>
        <v>111.65404253308941</v>
      </c>
      <c r="J61">
        <f t="shared" si="7"/>
        <v>21</v>
      </c>
      <c r="K61">
        <v>8</v>
      </c>
    </row>
    <row r="62" spans="1:11" x14ac:dyDescent="0.4">
      <c r="A62">
        <v>36273</v>
      </c>
      <c r="B62">
        <v>728.60516500000006</v>
      </c>
      <c r="C62">
        <v>598.69986100000006</v>
      </c>
      <c r="D62">
        <v>734.33118400000001</v>
      </c>
      <c r="E62">
        <v>603.96735000000001</v>
      </c>
      <c r="F62">
        <f t="shared" si="4"/>
        <v>5.7260189999999511</v>
      </c>
      <c r="G62">
        <f t="shared" si="5"/>
        <v>5.267488999999955</v>
      </c>
      <c r="H62" t="s">
        <v>9</v>
      </c>
      <c r="I62">
        <f t="shared" si="6"/>
        <v>103.25741947369664</v>
      </c>
      <c r="J62">
        <f t="shared" si="7"/>
        <v>19</v>
      </c>
      <c r="K62">
        <v>8</v>
      </c>
    </row>
    <row r="63" spans="1:11" x14ac:dyDescent="0.4">
      <c r="A63">
        <v>36292</v>
      </c>
      <c r="B63">
        <v>735.33323700000005</v>
      </c>
      <c r="C63">
        <v>587.77945499999998</v>
      </c>
      <c r="D63">
        <v>739.12672499999996</v>
      </c>
      <c r="E63">
        <v>581.03449899999998</v>
      </c>
      <c r="F63">
        <f t="shared" si="4"/>
        <v>3.7934879999999112</v>
      </c>
      <c r="G63">
        <f t="shared" si="5"/>
        <v>-6.7449560000000019</v>
      </c>
      <c r="H63" t="s">
        <v>10</v>
      </c>
      <c r="I63">
        <f t="shared" si="6"/>
        <v>98.270148693843055</v>
      </c>
      <c r="J63">
        <f t="shared" si="7"/>
        <v>20</v>
      </c>
      <c r="K63">
        <v>8</v>
      </c>
    </row>
    <row r="64" spans="1:11" x14ac:dyDescent="0.4">
      <c r="A64">
        <v>36312</v>
      </c>
      <c r="B64">
        <v>755.302727</v>
      </c>
      <c r="C64">
        <v>576.08819700000004</v>
      </c>
      <c r="D64">
        <v>761.38662199999999</v>
      </c>
      <c r="E64">
        <v>580.77754800000002</v>
      </c>
      <c r="F64">
        <f t="shared" si="4"/>
        <v>6.0838949999999841</v>
      </c>
      <c r="G64">
        <f t="shared" si="5"/>
        <v>4.6893509999999878</v>
      </c>
      <c r="H64" t="s">
        <v>9</v>
      </c>
      <c r="I64">
        <f t="shared" si="6"/>
        <v>80.064727023355871</v>
      </c>
      <c r="J64">
        <f t="shared" si="7"/>
        <v>16</v>
      </c>
      <c r="K64">
        <v>8</v>
      </c>
    </row>
    <row r="65" spans="1:11" x14ac:dyDescent="0.4">
      <c r="A65">
        <v>36328</v>
      </c>
      <c r="B65">
        <v>768.65056900000002</v>
      </c>
      <c r="C65">
        <v>564.17893600000002</v>
      </c>
      <c r="D65">
        <v>772.022558</v>
      </c>
      <c r="E65">
        <v>561.09552699999995</v>
      </c>
      <c r="F65">
        <f t="shared" si="4"/>
        <v>3.371988999999985</v>
      </c>
      <c r="G65">
        <f t="shared" si="5"/>
        <v>-3.0834090000000742</v>
      </c>
      <c r="H65" t="s">
        <v>10</v>
      </c>
      <c r="I65">
        <f t="shared" si="6"/>
        <v>50.555534487050906</v>
      </c>
      <c r="J65">
        <f t="shared" si="7"/>
        <v>22</v>
      </c>
      <c r="K65">
        <v>8</v>
      </c>
    </row>
    <row r="66" spans="1:11" x14ac:dyDescent="0.4">
      <c r="A66">
        <v>36350</v>
      </c>
      <c r="B66">
        <v>792.31811200000004</v>
      </c>
      <c r="C66">
        <v>556.69881499999997</v>
      </c>
      <c r="D66">
        <v>799.12571200000002</v>
      </c>
      <c r="E66">
        <v>557.66951800000004</v>
      </c>
      <c r="F66">
        <f t="shared" si="4"/>
        <v>6.8075999999999794</v>
      </c>
      <c r="G66">
        <f t="shared" si="5"/>
        <v>0.97070300000007137</v>
      </c>
      <c r="H66" t="s">
        <v>9</v>
      </c>
      <c r="I66">
        <f t="shared" si="6"/>
        <v>72.127158827568522</v>
      </c>
      <c r="J66">
        <f t="shared" si="7"/>
        <v>14</v>
      </c>
      <c r="K66">
        <v>8</v>
      </c>
    </row>
    <row r="67" spans="1:11" x14ac:dyDescent="0.4">
      <c r="A67">
        <v>36364</v>
      </c>
      <c r="B67">
        <v>807.14213800000005</v>
      </c>
      <c r="C67">
        <v>548.30509199999995</v>
      </c>
      <c r="D67">
        <v>810.70499400000006</v>
      </c>
      <c r="E67">
        <v>540.99627099999998</v>
      </c>
      <c r="F67">
        <f t="shared" si="4"/>
        <v>3.5628560000000107</v>
      </c>
      <c r="G67">
        <f t="shared" si="5"/>
        <v>-7.3088209999999663</v>
      </c>
      <c r="H67" t="s">
        <v>10</v>
      </c>
      <c r="I67">
        <f t="shared" si="6"/>
        <v>98.392751548637435</v>
      </c>
      <c r="J67">
        <f t="shared" si="7"/>
        <v>22</v>
      </c>
      <c r="K67">
        <v>8</v>
      </c>
    </row>
    <row r="68" spans="1:11" x14ac:dyDescent="0.4">
      <c r="A68">
        <v>36386</v>
      </c>
      <c r="B68">
        <v>831.191416</v>
      </c>
      <c r="C68">
        <v>541.11047199999996</v>
      </c>
      <c r="D68">
        <v>837.61728100000005</v>
      </c>
      <c r="E68">
        <v>545.50718400000005</v>
      </c>
      <c r="F68">
        <f t="shared" si="4"/>
        <v>6.4258650000000443</v>
      </c>
      <c r="G68">
        <f t="shared" si="5"/>
        <v>4.3967120000000932</v>
      </c>
      <c r="H68" t="s">
        <v>9</v>
      </c>
      <c r="I68">
        <f t="shared" si="6"/>
        <v>80.937283955947947</v>
      </c>
      <c r="J68">
        <f t="shared" si="7"/>
        <v>20</v>
      </c>
      <c r="K68">
        <v>8</v>
      </c>
    </row>
    <row r="69" spans="1:11" x14ac:dyDescent="0.4">
      <c r="A69">
        <v>36406</v>
      </c>
      <c r="B69">
        <v>837.42641400000002</v>
      </c>
      <c r="C69">
        <v>543.679979</v>
      </c>
      <c r="D69">
        <v>842.83432000000005</v>
      </c>
      <c r="E69">
        <v>537.96996300000001</v>
      </c>
      <c r="F69">
        <f t="shared" si="4"/>
        <v>5.4079060000000254</v>
      </c>
      <c r="G69">
        <f t="shared" si="5"/>
        <v>-5.710015999999996</v>
      </c>
      <c r="H69" t="s">
        <v>10</v>
      </c>
      <c r="I69">
        <f t="shared" si="6"/>
        <v>80.716795313385447</v>
      </c>
      <c r="J69">
        <f t="shared" si="7"/>
        <v>19</v>
      </c>
      <c r="K69">
        <v>8</v>
      </c>
    </row>
    <row r="70" spans="1:11" x14ac:dyDescent="0.4">
      <c r="A70">
        <v>36425</v>
      </c>
      <c r="B70">
        <v>845.956052</v>
      </c>
      <c r="C70">
        <v>553.85428100000001</v>
      </c>
      <c r="D70">
        <v>855.23078799999996</v>
      </c>
      <c r="E70">
        <v>560.14798699999994</v>
      </c>
      <c r="F70">
        <f t="shared" si="4"/>
        <v>9.2747359999999617</v>
      </c>
      <c r="G70">
        <f t="shared" si="5"/>
        <v>6.2937059999999292</v>
      </c>
      <c r="H70" t="s">
        <v>9</v>
      </c>
      <c r="I70">
        <f t="shared" si="6"/>
        <v>105.53251192764648</v>
      </c>
      <c r="J70">
        <f t="shared" si="7"/>
        <v>13</v>
      </c>
      <c r="K70">
        <v>8</v>
      </c>
    </row>
    <row r="71" spans="1:11" x14ac:dyDescent="0.4">
      <c r="A71">
        <v>36438</v>
      </c>
      <c r="B71">
        <v>852.063805</v>
      </c>
      <c r="C71">
        <v>560.96007799999995</v>
      </c>
      <c r="D71">
        <v>854.09972300000004</v>
      </c>
      <c r="E71">
        <v>554.92015000000004</v>
      </c>
      <c r="F71">
        <f t="shared" si="4"/>
        <v>2.0359180000000379</v>
      </c>
      <c r="G71">
        <f t="shared" si="5"/>
        <v>-6.039927999999918</v>
      </c>
    </row>
    <row r="73" spans="1:11" x14ac:dyDescent="0.4">
      <c r="A73">
        <v>40797</v>
      </c>
      <c r="B73">
        <v>875.43427099999997</v>
      </c>
      <c r="C73">
        <v>632.045165</v>
      </c>
      <c r="D73">
        <v>883.88767900000005</v>
      </c>
      <c r="E73">
        <v>633.63253499999996</v>
      </c>
      <c r="F73">
        <f t="shared" si="4"/>
        <v>8.4534080000000813</v>
      </c>
      <c r="G73">
        <f t="shared" si="5"/>
        <v>1.5873699999999644</v>
      </c>
      <c r="H73" t="s">
        <v>9</v>
      </c>
      <c r="I73">
        <f t="shared" si="6"/>
        <v>79.726221137415209</v>
      </c>
      <c r="J73">
        <f t="shared" si="7"/>
        <v>13</v>
      </c>
      <c r="K73">
        <v>9</v>
      </c>
    </row>
    <row r="74" spans="1:11" x14ac:dyDescent="0.4">
      <c r="A74">
        <v>40810</v>
      </c>
      <c r="B74">
        <v>883.56988100000001</v>
      </c>
      <c r="C74">
        <v>628.44305699999995</v>
      </c>
      <c r="D74">
        <v>886.11225899999999</v>
      </c>
      <c r="E74">
        <v>621.78831500000001</v>
      </c>
      <c r="F74">
        <f t="shared" si="4"/>
        <v>2.5423779999999851</v>
      </c>
      <c r="G74">
        <f t="shared" si="5"/>
        <v>-6.654741999999942</v>
      </c>
      <c r="H74" t="s">
        <v>10</v>
      </c>
      <c r="I74">
        <f t="shared" si="6"/>
        <v>88.579530545075286</v>
      </c>
      <c r="J74">
        <f t="shared" si="7"/>
        <v>21</v>
      </c>
      <c r="K74">
        <v>9</v>
      </c>
    </row>
    <row r="75" spans="1:11" x14ac:dyDescent="0.4">
      <c r="A75">
        <v>40831</v>
      </c>
      <c r="B75">
        <v>896.79024800000002</v>
      </c>
      <c r="C75">
        <v>625.45147599999996</v>
      </c>
      <c r="D75">
        <v>904.036025</v>
      </c>
      <c r="E75">
        <v>628.01568799999995</v>
      </c>
      <c r="F75">
        <f t="shared" si="4"/>
        <v>7.2457769999999755</v>
      </c>
      <c r="G75">
        <f t="shared" si="5"/>
        <v>2.5642119999999977</v>
      </c>
      <c r="H75" t="s">
        <v>9</v>
      </c>
      <c r="I75">
        <f t="shared" si="6"/>
        <v>85.381168386800553</v>
      </c>
      <c r="J75">
        <f t="shared" si="7"/>
        <v>14</v>
      </c>
      <c r="K75">
        <v>9</v>
      </c>
    </row>
    <row r="76" spans="1:11" x14ac:dyDescent="0.4">
      <c r="A76">
        <v>40845</v>
      </c>
      <c r="B76">
        <v>904.036025</v>
      </c>
      <c r="C76">
        <v>622.88726299999996</v>
      </c>
      <c r="D76">
        <v>907.15043900000001</v>
      </c>
      <c r="E76">
        <v>615.92725700000005</v>
      </c>
      <c r="F76">
        <f t="shared" si="4"/>
        <v>3.1144140000000107</v>
      </c>
      <c r="G76">
        <f t="shared" si="5"/>
        <v>-6.9600059999999075</v>
      </c>
      <c r="H76" t="s">
        <v>10</v>
      </c>
      <c r="I76">
        <f t="shared" si="6"/>
        <v>76.983974692534332</v>
      </c>
      <c r="J76">
        <f t="shared" si="7"/>
        <v>21</v>
      </c>
      <c r="K76">
        <v>9</v>
      </c>
    </row>
    <row r="77" spans="1:11" x14ac:dyDescent="0.4">
      <c r="A77">
        <v>40866</v>
      </c>
      <c r="B77">
        <v>914.39621599999998</v>
      </c>
      <c r="C77">
        <v>618.55252299999995</v>
      </c>
      <c r="D77">
        <v>923.73945600000002</v>
      </c>
      <c r="E77">
        <v>620.38410299999998</v>
      </c>
      <c r="F77">
        <f t="shared" si="4"/>
        <v>9.3432400000000371</v>
      </c>
      <c r="G77">
        <f t="shared" si="5"/>
        <v>1.8315800000000309</v>
      </c>
      <c r="H77" t="s">
        <v>9</v>
      </c>
      <c r="I77">
        <f t="shared" si="6"/>
        <v>69.919784384333539</v>
      </c>
      <c r="J77">
        <f t="shared" si="7"/>
        <v>13</v>
      </c>
      <c r="K77">
        <v>9</v>
      </c>
    </row>
    <row r="78" spans="1:11" x14ac:dyDescent="0.4">
      <c r="A78">
        <v>40879</v>
      </c>
      <c r="B78">
        <v>915.60384599999998</v>
      </c>
      <c r="C78">
        <v>617.27041599999995</v>
      </c>
      <c r="D78">
        <v>921.06995900000004</v>
      </c>
      <c r="E78">
        <v>608.23461899999995</v>
      </c>
      <c r="F78">
        <f t="shared" si="4"/>
        <v>5.4661130000000639</v>
      </c>
      <c r="G78">
        <f t="shared" si="5"/>
        <v>-9.0357970000000023</v>
      </c>
      <c r="H78" t="s">
        <v>10</v>
      </c>
      <c r="I78">
        <f t="shared" si="6"/>
        <v>70.61035449642317</v>
      </c>
      <c r="J78">
        <f t="shared" si="7"/>
        <v>25</v>
      </c>
      <c r="K78">
        <v>9</v>
      </c>
    </row>
    <row r="79" spans="1:11" x14ac:dyDescent="0.4">
      <c r="A79">
        <v>40904</v>
      </c>
      <c r="B79">
        <v>912.04451600000004</v>
      </c>
      <c r="C79">
        <v>608.90619900000002</v>
      </c>
      <c r="D79">
        <v>923.16742099999999</v>
      </c>
      <c r="E79">
        <v>611.22620099999995</v>
      </c>
      <c r="F79">
        <f t="shared" si="4"/>
        <v>11.122904999999946</v>
      </c>
      <c r="G79">
        <f t="shared" si="5"/>
        <v>2.3200019999999313</v>
      </c>
      <c r="H79" t="s">
        <v>9</v>
      </c>
      <c r="I79">
        <f t="shared" si="6"/>
        <v>98.377306126374577</v>
      </c>
      <c r="J79">
        <f t="shared" si="7"/>
        <v>16</v>
      </c>
      <c r="K79">
        <v>9</v>
      </c>
    </row>
    <row r="80" spans="1:11" x14ac:dyDescent="0.4">
      <c r="A80">
        <v>40920</v>
      </c>
      <c r="B80">
        <v>903.71822799999995</v>
      </c>
      <c r="C80">
        <v>603.71672100000001</v>
      </c>
      <c r="D80">
        <v>904.60806000000002</v>
      </c>
      <c r="E80">
        <v>588.75881400000003</v>
      </c>
      <c r="F80">
        <f t="shared" si="4"/>
        <v>0.88983200000006946</v>
      </c>
      <c r="G80">
        <f t="shared" si="5"/>
        <v>-14.957906999999977</v>
      </c>
      <c r="H80" t="s">
        <v>10</v>
      </c>
      <c r="I80">
        <f t="shared" si="6"/>
        <v>105.53043689450351</v>
      </c>
      <c r="J80">
        <f t="shared" si="7"/>
        <v>18</v>
      </c>
      <c r="K80">
        <v>9</v>
      </c>
    </row>
    <row r="81" spans="1:11" x14ac:dyDescent="0.4">
      <c r="A81">
        <v>40938</v>
      </c>
      <c r="B81">
        <v>882.80716800000005</v>
      </c>
      <c r="C81">
        <v>596.87882100000002</v>
      </c>
      <c r="D81">
        <v>893.48515599999996</v>
      </c>
      <c r="E81">
        <v>600.54198099999996</v>
      </c>
      <c r="F81">
        <f t="shared" si="4"/>
        <v>10.677987999999914</v>
      </c>
      <c r="G81">
        <f t="shared" si="5"/>
        <v>3.663159999999948</v>
      </c>
    </row>
    <row r="83" spans="1:11" x14ac:dyDescent="0.4">
      <c r="A83">
        <v>41651</v>
      </c>
      <c r="B83">
        <v>1223.943614</v>
      </c>
      <c r="C83">
        <v>633.023641</v>
      </c>
      <c r="D83">
        <v>1230.492066</v>
      </c>
      <c r="E83">
        <v>625.50065700000005</v>
      </c>
      <c r="F83">
        <f t="shared" si="4"/>
        <v>6.5484519999999975</v>
      </c>
      <c r="G83">
        <f t="shared" si="5"/>
        <v>-7.5229839999999513</v>
      </c>
      <c r="H83" t="s">
        <v>10</v>
      </c>
      <c r="I83">
        <f t="shared" si="6"/>
        <v>77.928514363692187</v>
      </c>
      <c r="J83">
        <f t="shared" si="7"/>
        <v>17</v>
      </c>
      <c r="K83">
        <v>10</v>
      </c>
    </row>
    <row r="84" spans="1:11" x14ac:dyDescent="0.4">
      <c r="A84">
        <v>41668</v>
      </c>
      <c r="B84">
        <v>1218.570526</v>
      </c>
      <c r="C84">
        <v>624.66010000000006</v>
      </c>
      <c r="D84">
        <v>1227.3017950000001</v>
      </c>
      <c r="E84">
        <v>629.49330199999997</v>
      </c>
      <c r="F84">
        <f t="shared" si="4"/>
        <v>8.7312690000001112</v>
      </c>
      <c r="G84">
        <f t="shared" si="5"/>
        <v>4.8332019999999147</v>
      </c>
      <c r="H84" t="s">
        <v>9</v>
      </c>
      <c r="I84">
        <f t="shared" si="6"/>
        <v>94.909266036290347</v>
      </c>
      <c r="J84">
        <f t="shared" si="7"/>
        <v>18</v>
      </c>
      <c r="K84">
        <v>10</v>
      </c>
    </row>
    <row r="85" spans="1:11" x14ac:dyDescent="0.4">
      <c r="A85">
        <v>41686</v>
      </c>
      <c r="B85">
        <v>1212.357892</v>
      </c>
      <c r="C85">
        <v>613.73286099999996</v>
      </c>
      <c r="D85">
        <v>1214.83455</v>
      </c>
      <c r="E85">
        <v>608.18518500000005</v>
      </c>
      <c r="F85">
        <f t="shared" si="4"/>
        <v>2.4766580000000431</v>
      </c>
      <c r="G85">
        <f t="shared" si="5"/>
        <v>-5.5476759999999103</v>
      </c>
      <c r="H85" t="s">
        <v>10</v>
      </c>
      <c r="I85">
        <f t="shared" si="6"/>
        <v>94.42844062397441</v>
      </c>
      <c r="J85">
        <f t="shared" si="7"/>
        <v>17</v>
      </c>
      <c r="K85">
        <v>10</v>
      </c>
    </row>
    <row r="86" spans="1:11" x14ac:dyDescent="0.4">
      <c r="A86">
        <v>41703</v>
      </c>
      <c r="B86">
        <v>1205.7612220000001</v>
      </c>
      <c r="C86">
        <v>601.93663700000002</v>
      </c>
      <c r="D86">
        <v>1212.278579</v>
      </c>
      <c r="E86">
        <v>605.47320200000001</v>
      </c>
      <c r="F86">
        <f t="shared" si="4"/>
        <v>6.5173569999999472</v>
      </c>
      <c r="G86">
        <f t="shared" si="5"/>
        <v>3.536564999999996</v>
      </c>
      <c r="H86" t="s">
        <v>9</v>
      </c>
      <c r="I86">
        <f t="shared" si="6"/>
        <v>87.552618365759542</v>
      </c>
      <c r="J86">
        <f t="shared" si="7"/>
        <v>15</v>
      </c>
      <c r="K86">
        <v>10</v>
      </c>
    </row>
    <row r="87" spans="1:11" x14ac:dyDescent="0.4">
      <c r="A87">
        <v>41718</v>
      </c>
      <c r="B87">
        <v>1198.7961069999999</v>
      </c>
      <c r="C87">
        <v>590.97826599999996</v>
      </c>
      <c r="D87">
        <v>1202.5274179999999</v>
      </c>
      <c r="E87">
        <v>584.75191900000004</v>
      </c>
      <c r="F87">
        <f t="shared" si="4"/>
        <v>3.7313110000000052</v>
      </c>
      <c r="G87">
        <f t="shared" si="5"/>
        <v>-6.2263469999999188</v>
      </c>
      <c r="H87" t="s">
        <v>10</v>
      </c>
      <c r="I87">
        <f t="shared" si="6"/>
        <v>85.51846977124265</v>
      </c>
      <c r="J87">
        <f t="shared" si="7"/>
        <v>20</v>
      </c>
      <c r="K87">
        <v>10</v>
      </c>
    </row>
    <row r="88" spans="1:11" x14ac:dyDescent="0.4">
      <c r="A88">
        <v>41738</v>
      </c>
      <c r="B88">
        <v>1192.8621410000001</v>
      </c>
      <c r="C88">
        <v>577.40227100000004</v>
      </c>
      <c r="D88">
        <v>1200.0704820000001</v>
      </c>
      <c r="E88">
        <v>580.98864700000001</v>
      </c>
      <c r="F88">
        <f t="shared" si="4"/>
        <v>7.2083410000000185</v>
      </c>
      <c r="G88">
        <f t="shared" si="5"/>
        <v>3.5863759999999729</v>
      </c>
      <c r="H88" t="s">
        <v>9</v>
      </c>
      <c r="I88">
        <f t="shared" si="6"/>
        <v>85.457483276505357</v>
      </c>
      <c r="J88">
        <f t="shared" si="7"/>
        <v>15</v>
      </c>
      <c r="K88">
        <v>10</v>
      </c>
    </row>
    <row r="89" spans="1:11" x14ac:dyDescent="0.4">
      <c r="A89">
        <v>41753</v>
      </c>
      <c r="B89">
        <v>1186.0518070000001</v>
      </c>
      <c r="C89">
        <v>566.73169499999995</v>
      </c>
      <c r="D89">
        <v>1189.7223120000001</v>
      </c>
      <c r="E89">
        <v>560.62157300000001</v>
      </c>
      <c r="F89">
        <f t="shared" si="4"/>
        <v>3.6705050000000483</v>
      </c>
      <c r="G89">
        <f t="shared" si="5"/>
        <v>-6.110121999999933</v>
      </c>
      <c r="H89" t="s">
        <v>10</v>
      </c>
      <c r="I89">
        <f t="shared" si="6"/>
        <v>82.251110090654038</v>
      </c>
      <c r="J89">
        <f t="shared" si="7"/>
        <v>21</v>
      </c>
      <c r="K89">
        <v>10</v>
      </c>
    </row>
    <row r="90" spans="1:11" x14ac:dyDescent="0.4">
      <c r="A90">
        <v>41774</v>
      </c>
      <c r="B90">
        <v>1174.260579</v>
      </c>
      <c r="C90">
        <v>551.82459900000003</v>
      </c>
      <c r="D90">
        <v>1186.721624</v>
      </c>
      <c r="E90">
        <v>557.17710499999998</v>
      </c>
      <c r="F90">
        <f t="shared" si="4"/>
        <v>12.461045000000013</v>
      </c>
      <c r="G90">
        <f t="shared" si="5"/>
        <v>5.3525059999999485</v>
      </c>
      <c r="H90" t="s">
        <v>9</v>
      </c>
      <c r="I90">
        <f t="shared" si="6"/>
        <v>91.801259307830648</v>
      </c>
      <c r="J90">
        <f t="shared" si="7"/>
        <v>16</v>
      </c>
      <c r="K90">
        <v>10</v>
      </c>
    </row>
    <row r="91" spans="1:11" x14ac:dyDescent="0.4">
      <c r="A91">
        <v>41790</v>
      </c>
      <c r="B91">
        <v>1165.55729</v>
      </c>
      <c r="C91">
        <v>542.68811100000005</v>
      </c>
      <c r="D91">
        <v>1168.003201</v>
      </c>
      <c r="E91">
        <v>536.46101199999998</v>
      </c>
      <c r="F91">
        <f t="shared" si="4"/>
        <v>2.4459110000000237</v>
      </c>
      <c r="G91">
        <f t="shared" si="5"/>
        <v>-6.2270990000000666</v>
      </c>
      <c r="H91" t="s">
        <v>10</v>
      </c>
      <c r="I91">
        <f t="shared" si="6"/>
        <v>94.718211760213407</v>
      </c>
      <c r="J91">
        <f t="shared" si="7"/>
        <v>23</v>
      </c>
      <c r="K91">
        <v>10</v>
      </c>
    </row>
    <row r="92" spans="1:11" x14ac:dyDescent="0.4">
      <c r="A92">
        <v>41813</v>
      </c>
      <c r="B92">
        <v>1150.0432229999999</v>
      </c>
      <c r="C92">
        <v>534.88674600000002</v>
      </c>
      <c r="D92">
        <v>1157.520724</v>
      </c>
      <c r="E92">
        <v>538.56003399999997</v>
      </c>
      <c r="F92">
        <f t="shared" si="4"/>
        <v>7.4775010000000748</v>
      </c>
      <c r="G92">
        <f t="shared" si="5"/>
        <v>3.6732879999999568</v>
      </c>
      <c r="H92" t="s">
        <v>9</v>
      </c>
      <c r="I92">
        <f t="shared" si="6"/>
        <v>80.657324709113396</v>
      </c>
      <c r="J92">
        <f t="shared" si="7"/>
        <v>15</v>
      </c>
      <c r="K92">
        <v>10</v>
      </c>
    </row>
    <row r="93" spans="1:11" x14ac:dyDescent="0.4">
      <c r="A93">
        <v>41828</v>
      </c>
      <c r="B93">
        <v>1145.1823850000001</v>
      </c>
      <c r="C93">
        <v>537.75452399999995</v>
      </c>
      <c r="D93">
        <v>1149.5306720000001</v>
      </c>
      <c r="E93">
        <v>531.65958499999999</v>
      </c>
      <c r="F93">
        <f t="shared" si="4"/>
        <v>4.3482870000000275</v>
      </c>
      <c r="G93">
        <f t="shared" si="5"/>
        <v>-6.0949389999999539</v>
      </c>
    </row>
    <row r="95" spans="1:11" x14ac:dyDescent="0.4">
      <c r="A95">
        <v>42981</v>
      </c>
      <c r="B95">
        <v>907.57936600000005</v>
      </c>
      <c r="C95">
        <v>639.93575999999996</v>
      </c>
      <c r="D95">
        <v>918.39957200000003</v>
      </c>
      <c r="E95">
        <v>635.88492699999995</v>
      </c>
      <c r="F95">
        <f t="shared" si="4"/>
        <v>10.820205999999985</v>
      </c>
      <c r="G95">
        <f t="shared" si="5"/>
        <v>-4.0508330000000115</v>
      </c>
      <c r="H95" t="s">
        <v>10</v>
      </c>
      <c r="I95">
        <f t="shared" si="6"/>
        <v>52.784876138686357</v>
      </c>
      <c r="J95">
        <f t="shared" si="7"/>
        <v>21</v>
      </c>
      <c r="K95">
        <v>11</v>
      </c>
    </row>
    <row r="96" spans="1:11" x14ac:dyDescent="0.4">
      <c r="A96">
        <v>43002</v>
      </c>
      <c r="B96">
        <v>892.56357000000003</v>
      </c>
      <c r="C96">
        <v>633.163273</v>
      </c>
      <c r="D96">
        <v>899.48261400000001</v>
      </c>
      <c r="E96">
        <v>637.53057799999999</v>
      </c>
      <c r="F96">
        <f t="shared" si="4"/>
        <v>6.9190439999999853</v>
      </c>
      <c r="G96">
        <f t="shared" si="5"/>
        <v>4.3673049999999876</v>
      </c>
      <c r="H96" t="s">
        <v>9</v>
      </c>
      <c r="I96">
        <f t="shared" si="6"/>
        <v>89.634994967533402</v>
      </c>
      <c r="J96">
        <f t="shared" si="7"/>
        <v>13</v>
      </c>
      <c r="K96">
        <v>11</v>
      </c>
    </row>
    <row r="97" spans="1:11" x14ac:dyDescent="0.4">
      <c r="A97">
        <v>43015</v>
      </c>
      <c r="B97">
        <v>891.23864700000001</v>
      </c>
      <c r="C97">
        <v>633.54303900000002</v>
      </c>
      <c r="D97">
        <v>895.65505800000005</v>
      </c>
      <c r="E97">
        <v>626.64396399999998</v>
      </c>
      <c r="F97">
        <f t="shared" si="4"/>
        <v>4.4164110000000392</v>
      </c>
      <c r="G97">
        <f t="shared" si="5"/>
        <v>-6.8990750000000389</v>
      </c>
      <c r="H97" t="s">
        <v>10</v>
      </c>
      <c r="I97">
        <f t="shared" si="6"/>
        <v>92.295044171250296</v>
      </c>
      <c r="J97">
        <f t="shared" si="7"/>
        <v>17</v>
      </c>
      <c r="K97">
        <v>11</v>
      </c>
    </row>
    <row r="98" spans="1:11" x14ac:dyDescent="0.4">
      <c r="A98">
        <v>43032</v>
      </c>
      <c r="B98">
        <v>886.38059599999997</v>
      </c>
      <c r="C98">
        <v>638.29010900000003</v>
      </c>
      <c r="D98">
        <v>893.814887</v>
      </c>
      <c r="E98">
        <v>643.48023899999998</v>
      </c>
      <c r="F98">
        <f t="shared" si="4"/>
        <v>7.4342910000000302</v>
      </c>
      <c r="G98">
        <f t="shared" si="5"/>
        <v>5.1901299999999537</v>
      </c>
      <c r="H98" t="s">
        <v>9</v>
      </c>
      <c r="I98">
        <f t="shared" si="6"/>
        <v>93.534418187862286</v>
      </c>
      <c r="J98">
        <f t="shared" si="7"/>
        <v>14</v>
      </c>
      <c r="K98">
        <v>11</v>
      </c>
    </row>
    <row r="99" spans="1:11" x14ac:dyDescent="0.4">
      <c r="A99">
        <v>43046</v>
      </c>
      <c r="B99">
        <v>886.82223699999997</v>
      </c>
      <c r="C99">
        <v>629.11243999999999</v>
      </c>
      <c r="D99">
        <v>891.53307500000005</v>
      </c>
      <c r="E99">
        <v>621.39053899999999</v>
      </c>
      <c r="F99">
        <f t="shared" si="4"/>
        <v>4.7108380000000807</v>
      </c>
      <c r="G99">
        <f t="shared" si="5"/>
        <v>-7.7219010000000026</v>
      </c>
      <c r="H99" t="s">
        <v>10</v>
      </c>
      <c r="I99">
        <f t="shared" si="6"/>
        <v>86.242469622699033</v>
      </c>
      <c r="J99">
        <f t="shared" si="7"/>
        <v>17</v>
      </c>
      <c r="K99">
        <v>11</v>
      </c>
    </row>
    <row r="100" spans="1:11" x14ac:dyDescent="0.4">
      <c r="A100">
        <v>43063</v>
      </c>
      <c r="B100">
        <v>893.594066</v>
      </c>
      <c r="C100">
        <v>620.25124200000005</v>
      </c>
      <c r="D100">
        <v>903.75181099999998</v>
      </c>
      <c r="E100">
        <v>625.56796099999997</v>
      </c>
      <c r="F100">
        <f t="shared" si="4"/>
        <v>10.157744999999977</v>
      </c>
      <c r="G100">
        <f t="shared" si="5"/>
        <v>5.3167189999999209</v>
      </c>
      <c r="H100" t="s">
        <v>9</v>
      </c>
      <c r="I100">
        <f t="shared" ref="I100:I103" si="8">DEGREES(ACOS(SUMPRODUCT(F100:G100,F101:G101)/SQRT(SUMSQ(F100:G100))/SQRT(SUMSQ(F101:G101))))</f>
        <v>86.349522198303546</v>
      </c>
      <c r="J100">
        <f t="shared" ref="J100:J103" si="9">A101-A100</f>
        <v>15</v>
      </c>
      <c r="K100">
        <v>11</v>
      </c>
    </row>
    <row r="101" spans="1:11" x14ac:dyDescent="0.4">
      <c r="A101">
        <v>43078</v>
      </c>
      <c r="B101">
        <v>903.08934899999997</v>
      </c>
      <c r="C101">
        <v>609.36462800000004</v>
      </c>
      <c r="D101">
        <v>908.24182800000005</v>
      </c>
      <c r="E101">
        <v>600.883196</v>
      </c>
      <c r="F101">
        <f t="shared" ref="F101:F103" si="10">D101-B101</f>
        <v>5.1524790000000849</v>
      </c>
      <c r="G101">
        <f t="shared" ref="G101:G103" si="11">E101-C101</f>
        <v>-8.4814320000000407</v>
      </c>
      <c r="H101" t="s">
        <v>10</v>
      </c>
      <c r="I101">
        <f t="shared" si="8"/>
        <v>75.113847923758385</v>
      </c>
      <c r="J101">
        <f t="shared" si="9"/>
        <v>27</v>
      </c>
      <c r="K101">
        <v>11</v>
      </c>
    </row>
    <row r="102" spans="1:11" x14ac:dyDescent="0.4">
      <c r="A102">
        <v>43105</v>
      </c>
      <c r="B102">
        <v>919.79762100000005</v>
      </c>
      <c r="C102">
        <v>591.57873900000004</v>
      </c>
      <c r="D102">
        <v>929.74272299999996</v>
      </c>
      <c r="E102">
        <v>594.50434099999995</v>
      </c>
      <c r="F102">
        <f t="shared" si="10"/>
        <v>9.9451019999999062</v>
      </c>
      <c r="G102">
        <f t="shared" si="11"/>
        <v>2.9256019999999126</v>
      </c>
      <c r="H102" t="s">
        <v>9</v>
      </c>
      <c r="I102">
        <f t="shared" si="8"/>
        <v>90.077271143710576</v>
      </c>
      <c r="J102">
        <f t="shared" si="9"/>
        <v>26</v>
      </c>
      <c r="K102">
        <v>11</v>
      </c>
    </row>
    <row r="103" spans="1:11" x14ac:dyDescent="0.4">
      <c r="A103">
        <v>43131</v>
      </c>
      <c r="B103">
        <v>926.863878</v>
      </c>
      <c r="C103">
        <v>592.53518599999995</v>
      </c>
      <c r="D103">
        <v>929.28472499999998</v>
      </c>
      <c r="E103">
        <v>584.26473499999997</v>
      </c>
      <c r="F103">
        <f t="shared" si="10"/>
        <v>2.4208469999999807</v>
      </c>
      <c r="G103">
        <f t="shared" si="11"/>
        <v>-8.27045099999998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Lapsansky</dc:creator>
  <cp:lastModifiedBy>Anthony Lapsansky</cp:lastModifiedBy>
  <dcterms:created xsi:type="dcterms:W3CDTF">2019-01-28T23:38:20Z</dcterms:created>
  <dcterms:modified xsi:type="dcterms:W3CDTF">2019-02-22T17:49:02Z</dcterms:modified>
</cp:coreProperties>
</file>