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20\Paper 2\Perpendicual Data\Digitized Points_Zatz Footage\"/>
    </mc:Choice>
  </mc:AlternateContent>
  <xr:revisionPtr revIDLastSave="0" documentId="13_ncr:1_{330588FB-FF06-409E-8945-DD10AB225796}" xr6:coauthVersionLast="44" xr6:coauthVersionMax="44" xr10:uidLastSave="{00000000-0000-0000-0000-000000000000}"/>
  <bookViews>
    <workbookView xWindow="-103" yWindow="-103" windowWidth="22149" windowHeight="11949" xr2:uid="{00000000-000D-0000-FFFF-FFFF00000000}"/>
  </bookViews>
  <sheets>
    <sheet name="Dz100_071_tuftedpuffin_ 7 in 49" sheetId="1" r:id="rId1"/>
  </sheets>
  <definedNames>
    <definedName name="_xlnm._FilterDatabase" localSheetId="0" hidden="1">'Dz100_071_tuftedpuffin_ 7 in 49'!$U$1:$U$64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Q13" i="1" s="1"/>
  <c r="U13" i="1" s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R13" i="1" s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Q20" i="1" s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R26" i="1" s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Q33" i="1" s="1"/>
  <c r="P33" i="1"/>
  <c r="R33" i="1" s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Q40" i="1" s="1"/>
  <c r="U40" i="1" s="1"/>
  <c r="P40" i="1"/>
  <c r="R40" i="1" s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Q47" i="1" s="1"/>
  <c r="P47" i="1"/>
  <c r="R47" i="1" s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Q54" i="1" s="1"/>
  <c r="U54" i="1" s="1"/>
  <c r="P54" i="1"/>
  <c r="R54" i="1" s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Q26" i="1" l="1"/>
  <c r="U26" i="1" s="1"/>
  <c r="U47" i="1"/>
  <c r="U33" i="1"/>
  <c r="R20" i="1"/>
  <c r="U20" i="1" s="1"/>
  <c r="P4" i="1"/>
  <c r="O4" i="1"/>
  <c r="N4" i="1"/>
  <c r="M4" i="1"/>
  <c r="L4" i="1"/>
  <c r="K4" i="1"/>
  <c r="P3" i="1"/>
  <c r="O3" i="1"/>
  <c r="N3" i="1"/>
  <c r="M3" i="1"/>
  <c r="L3" i="1"/>
  <c r="K3" i="1"/>
  <c r="P2" i="1"/>
  <c r="O2" i="1"/>
  <c r="N2" i="1"/>
  <c r="R6" i="1" s="1"/>
  <c r="M2" i="1"/>
  <c r="Q6" i="1" s="1"/>
  <c r="L2" i="1"/>
  <c r="K2" i="1"/>
  <c r="U6" i="1" l="1"/>
</calcChain>
</file>

<file path=xl/sharedStrings.xml><?xml version="1.0" encoding="utf-8"?>
<sst xmlns="http://schemas.openxmlformats.org/spreadsheetml/2006/main" count="309" uniqueCount="22">
  <si>
    <t>eyex</t>
  </si>
  <si>
    <t>eyey</t>
  </si>
  <si>
    <t>tailx</t>
  </si>
  <si>
    <t>taily</t>
  </si>
  <si>
    <t>upx</t>
  </si>
  <si>
    <t>upy</t>
  </si>
  <si>
    <t>downx</t>
  </si>
  <si>
    <t>downy</t>
  </si>
  <si>
    <t>stationx</t>
  </si>
  <si>
    <t>stationy</t>
  </si>
  <si>
    <t>NaN</t>
  </si>
  <si>
    <t>body_x</t>
  </si>
  <si>
    <t>body_y</t>
  </si>
  <si>
    <t>rel_up_x</t>
  </si>
  <si>
    <t>rel__up_y</t>
  </si>
  <si>
    <t>rel_down_x</t>
  </si>
  <si>
    <t>rel__down_y</t>
  </si>
  <si>
    <t>vec_x</t>
  </si>
  <si>
    <t>vec_y</t>
  </si>
  <si>
    <t>levelx</t>
  </si>
  <si>
    <t>levely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</si>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</sst>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"/>
  <sheetViews>
    <sheetView tabSelected="1" topLeftCell="D51" zoomScale="80" zoomScaleNormal="80" workbookViewId="0">
      <selection activeCell="Q61" sqref="Q61:T68"/>
    </sheetView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t="s">
        <v>19</v>
      </c>
      <c r="T1" t="s">
        <v>20</v>
      </c>
      <c r="U1" s="1" t="s">
        <v>21</v>
      </c>
    </row>
    <row r="2" spans="1:21" x14ac:dyDescent="0.4">
      <c r="A2">
        <v>894.69716800000003</v>
      </c>
      <c r="B2">
        <v>645.58529299999998</v>
      </c>
      <c r="C2">
        <v>1026.8117030000001</v>
      </c>
      <c r="D2">
        <v>619.88470299999994</v>
      </c>
      <c r="E2">
        <v>980.66263300000003</v>
      </c>
      <c r="F2">
        <v>686.69804899999997</v>
      </c>
      <c r="G2" t="s">
        <v>10</v>
      </c>
      <c r="H2" t="s">
        <v>10</v>
      </c>
      <c r="I2" t="s">
        <v>10</v>
      </c>
      <c r="J2" t="s">
        <v>10</v>
      </c>
      <c r="K2">
        <f>A2-C2</f>
        <v>-132.11453500000005</v>
      </c>
      <c r="L2">
        <f>B2-D2</f>
        <v>25.700590000000034</v>
      </c>
      <c r="M2">
        <f>E2-AVERAGE(A2,C2)</f>
        <v>19.908197500000028</v>
      </c>
      <c r="N2">
        <f>F2-AVERAGE(B2,D2)</f>
        <v>53.963051000000064</v>
      </c>
      <c r="O2" t="e">
        <f>G2-AVERAGE(A2,C2)</f>
        <v>#VALUE!</v>
      </c>
      <c r="P2" t="e">
        <f>H2-AVERAGE(B2,D2)</f>
        <v>#VALUE!</v>
      </c>
      <c r="S2">
        <v>-1</v>
      </c>
      <c r="T2">
        <v>0</v>
      </c>
    </row>
    <row r="3" spans="1:21" x14ac:dyDescent="0.4">
      <c r="A3">
        <v>893.77143999999998</v>
      </c>
      <c r="B3">
        <v>652.34300299999995</v>
      </c>
      <c r="C3">
        <v>1025.5992200000001</v>
      </c>
      <c r="D3">
        <v>624.529539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>
        <f t="shared" ref="K3:L4" si="0">A3-C3</f>
        <v>-131.82778000000008</v>
      </c>
      <c r="L3">
        <f t="shared" si="0"/>
        <v>27.813463999999954</v>
      </c>
      <c r="M3" t="e">
        <f t="shared" ref="M3:N4" si="1">E3-AVERAGE(A3,C3)</f>
        <v>#VALUE!</v>
      </c>
      <c r="N3" t="e">
        <f t="shared" si="1"/>
        <v>#VALUE!</v>
      </c>
      <c r="O3" t="e">
        <f t="shared" ref="O3:P4" si="2">G3-AVERAGE(A3,C3)</f>
        <v>#VALUE!</v>
      </c>
      <c r="P3" t="e">
        <f t="shared" si="2"/>
        <v>#VALUE!</v>
      </c>
      <c r="S3">
        <v>-1</v>
      </c>
      <c r="T3">
        <v>0</v>
      </c>
    </row>
    <row r="4" spans="1:21" x14ac:dyDescent="0.4">
      <c r="A4">
        <v>891.84284000000002</v>
      </c>
      <c r="B4">
        <v>660.89357600000005</v>
      </c>
      <c r="C4">
        <v>1023.00104</v>
      </c>
      <c r="D4">
        <v>629.48403099999996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>
        <f t="shared" si="0"/>
        <v>-131.15819999999997</v>
      </c>
      <c r="L4">
        <f t="shared" si="0"/>
        <v>31.409545000000094</v>
      </c>
      <c r="M4" t="e">
        <f t="shared" si="1"/>
        <v>#VALUE!</v>
      </c>
      <c r="N4" t="e">
        <f t="shared" si="1"/>
        <v>#VALUE!</v>
      </c>
      <c r="O4" t="e">
        <f t="shared" si="2"/>
        <v>#VALUE!</v>
      </c>
      <c r="P4" t="e">
        <f t="shared" si="2"/>
        <v>#VALUE!</v>
      </c>
      <c r="S4">
        <v>-1</v>
      </c>
      <c r="T4">
        <v>0</v>
      </c>
    </row>
    <row r="5" spans="1:21" x14ac:dyDescent="0.4">
      <c r="A5">
        <v>889.45137499999998</v>
      </c>
      <c r="B5">
        <v>668.61667299999999</v>
      </c>
      <c r="C5">
        <v>1020.51814</v>
      </c>
      <c r="D5">
        <v>642.30116099999998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>
        <f t="shared" ref="K5:K58" si="3">A5-C5</f>
        <v>-131.06676500000003</v>
      </c>
      <c r="L5">
        <f t="shared" ref="L5:L58" si="4">B5-D5</f>
        <v>26.315512000000012</v>
      </c>
      <c r="M5" t="e">
        <f t="shared" ref="M5:M58" si="5">E5-AVERAGE(A5,C5)</f>
        <v>#VALUE!</v>
      </c>
      <c r="N5" t="e">
        <f t="shared" ref="N5:N58" si="6">F5-AVERAGE(B5,D5)</f>
        <v>#VALUE!</v>
      </c>
      <c r="O5" t="e">
        <f t="shared" ref="O5:O58" si="7">G5-AVERAGE(A5,C5)</f>
        <v>#VALUE!</v>
      </c>
      <c r="P5" t="e">
        <f t="shared" ref="P5:P58" si="8">H5-AVERAGE(B5,D5)</f>
        <v>#VALUE!</v>
      </c>
      <c r="S5">
        <v>-1</v>
      </c>
      <c r="T5">
        <v>0</v>
      </c>
    </row>
    <row r="6" spans="1:21" x14ac:dyDescent="0.4">
      <c r="A6">
        <v>886.59704699999998</v>
      </c>
      <c r="B6">
        <v>676.06394599999999</v>
      </c>
      <c r="C6">
        <v>1018.114824</v>
      </c>
      <c r="D6">
        <v>649.67483800000002</v>
      </c>
      <c r="E6" t="s">
        <v>10</v>
      </c>
      <c r="F6" t="s">
        <v>10</v>
      </c>
      <c r="G6">
        <v>931.94968700000004</v>
      </c>
      <c r="H6">
        <v>554.95775800000001</v>
      </c>
      <c r="I6" t="s">
        <v>10</v>
      </c>
      <c r="J6" t="s">
        <v>10</v>
      </c>
      <c r="K6">
        <f t="shared" si="3"/>
        <v>-131.51777700000002</v>
      </c>
      <c r="L6">
        <f t="shared" si="4"/>
        <v>26.389107999999965</v>
      </c>
      <c r="M6" t="e">
        <f t="shared" si="5"/>
        <v>#VALUE!</v>
      </c>
      <c r="N6" t="e">
        <f t="shared" si="6"/>
        <v>#VALUE!</v>
      </c>
      <c r="O6">
        <f t="shared" si="7"/>
        <v>-20.406248499999947</v>
      </c>
      <c r="P6">
        <f t="shared" si="8"/>
        <v>-107.91163400000005</v>
      </c>
      <c r="Q6">
        <f>O6-M2</f>
        <v>-40.314445999999975</v>
      </c>
      <c r="R6">
        <f>P6-N2</f>
        <v>-161.87468500000011</v>
      </c>
      <c r="S6">
        <v>-1</v>
      </c>
      <c r="T6">
        <v>0</v>
      </c>
      <c r="U6">
        <f>DEGREES(ACOS(SUMPRODUCT(S6:T6,Q6:R6)/SQRT(SUMSQ(S6:T6))/SQRT(SUMSQ(Q6:R6))))</f>
        <v>76.015145215685692</v>
      </c>
    </row>
    <row r="7" spans="1:21" x14ac:dyDescent="0.4">
      <c r="A7">
        <v>883.97415000000001</v>
      </c>
      <c r="B7">
        <v>681.99418200000002</v>
      </c>
      <c r="C7">
        <v>1016.490962</v>
      </c>
      <c r="D7">
        <v>656.75821399999995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>
        <f t="shared" si="3"/>
        <v>-132.51681199999996</v>
      </c>
      <c r="L7">
        <f t="shared" si="4"/>
        <v>25.235968000000071</v>
      </c>
      <c r="M7" t="e">
        <f t="shared" si="5"/>
        <v>#VALUE!</v>
      </c>
      <c r="N7" t="e">
        <f t="shared" si="6"/>
        <v>#VALUE!</v>
      </c>
      <c r="O7" t="e">
        <f t="shared" si="7"/>
        <v>#VALUE!</v>
      </c>
      <c r="P7" t="e">
        <f t="shared" si="8"/>
        <v>#VALUE!</v>
      </c>
      <c r="S7">
        <v>-1</v>
      </c>
      <c r="T7">
        <v>0</v>
      </c>
    </row>
    <row r="8" spans="1:21" x14ac:dyDescent="0.4">
      <c r="A8">
        <v>882.12269400000002</v>
      </c>
      <c r="B8">
        <v>687.16589899999997</v>
      </c>
      <c r="C8">
        <v>1014.7371910000001</v>
      </c>
      <c r="D8">
        <v>662.273957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>
        <f t="shared" si="3"/>
        <v>-132.61449700000003</v>
      </c>
      <c r="L8">
        <f t="shared" si="4"/>
        <v>24.891941999999972</v>
      </c>
      <c r="M8" t="e">
        <f t="shared" si="5"/>
        <v>#VALUE!</v>
      </c>
      <c r="N8" t="e">
        <f t="shared" si="6"/>
        <v>#VALUE!</v>
      </c>
      <c r="O8" t="e">
        <f t="shared" si="7"/>
        <v>#VALUE!</v>
      </c>
      <c r="P8" t="e">
        <f t="shared" si="8"/>
        <v>#VALUE!</v>
      </c>
      <c r="S8">
        <v>-1</v>
      </c>
      <c r="T8">
        <v>0</v>
      </c>
    </row>
    <row r="9" spans="1:21" x14ac:dyDescent="0.4">
      <c r="A9">
        <v>880.30902600000002</v>
      </c>
      <c r="B9">
        <v>691.481087</v>
      </c>
      <c r="C9">
        <v>1011.944148</v>
      </c>
      <c r="D9">
        <v>666.74461199999996</v>
      </c>
      <c r="E9">
        <v>964.51441599999998</v>
      </c>
      <c r="F9">
        <v>730.45919000000004</v>
      </c>
      <c r="G9" t="s">
        <v>10</v>
      </c>
      <c r="H9" t="s">
        <v>10</v>
      </c>
      <c r="I9" t="s">
        <v>10</v>
      </c>
      <c r="J9" t="s">
        <v>10</v>
      </c>
      <c r="K9">
        <f t="shared" si="3"/>
        <v>-131.63512200000002</v>
      </c>
      <c r="L9">
        <f t="shared" si="4"/>
        <v>24.736475000000041</v>
      </c>
      <c r="M9">
        <f t="shared" si="5"/>
        <v>18.387829000000011</v>
      </c>
      <c r="N9">
        <f t="shared" si="6"/>
        <v>51.346340499999997</v>
      </c>
      <c r="O9" t="e">
        <f t="shared" si="7"/>
        <v>#VALUE!</v>
      </c>
      <c r="P9" t="e">
        <f t="shared" si="8"/>
        <v>#VALUE!</v>
      </c>
      <c r="S9">
        <v>-1</v>
      </c>
      <c r="T9">
        <v>0</v>
      </c>
    </row>
    <row r="10" spans="1:21" x14ac:dyDescent="0.4">
      <c r="A10">
        <v>878.52614200000005</v>
      </c>
      <c r="B10">
        <v>696.93629099999998</v>
      </c>
      <c r="C10">
        <v>1010.6450579999999</v>
      </c>
      <c r="D10">
        <v>669.35733200000004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>
        <f t="shared" si="3"/>
        <v>-132.1189159999999</v>
      </c>
      <c r="L10">
        <f t="shared" si="4"/>
        <v>27.578958999999941</v>
      </c>
      <c r="M10" t="e">
        <f t="shared" si="5"/>
        <v>#VALUE!</v>
      </c>
      <c r="N10" t="e">
        <f t="shared" si="6"/>
        <v>#VALUE!</v>
      </c>
      <c r="O10" t="e">
        <f t="shared" si="7"/>
        <v>#VALUE!</v>
      </c>
      <c r="P10" t="e">
        <f t="shared" si="8"/>
        <v>#VALUE!</v>
      </c>
      <c r="S10">
        <v>-1</v>
      </c>
      <c r="T10">
        <v>0</v>
      </c>
    </row>
    <row r="11" spans="1:21" x14ac:dyDescent="0.4">
      <c r="A11">
        <v>876.12610600000005</v>
      </c>
      <c r="B11">
        <v>702.575378</v>
      </c>
      <c r="C11">
        <v>1007.657152</v>
      </c>
      <c r="D11">
        <v>672.20229400000005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>
        <f t="shared" si="3"/>
        <v>-131.53104599999995</v>
      </c>
      <c r="L11">
        <f t="shared" si="4"/>
        <v>30.373083999999949</v>
      </c>
      <c r="M11" t="e">
        <f t="shared" si="5"/>
        <v>#VALUE!</v>
      </c>
      <c r="N11" t="e">
        <f t="shared" si="6"/>
        <v>#VALUE!</v>
      </c>
      <c r="O11" t="e">
        <f t="shared" si="7"/>
        <v>#VALUE!</v>
      </c>
      <c r="P11" t="e">
        <f t="shared" si="8"/>
        <v>#VALUE!</v>
      </c>
      <c r="S11">
        <v>-1</v>
      </c>
      <c r="T11">
        <v>0</v>
      </c>
    </row>
    <row r="12" spans="1:21" x14ac:dyDescent="0.4">
      <c r="A12">
        <v>873.93178699999999</v>
      </c>
      <c r="B12">
        <v>707.96928800000001</v>
      </c>
      <c r="C12">
        <v>1004.7950499999999</v>
      </c>
      <c r="D12">
        <v>681.30539999999996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>
        <f t="shared" si="3"/>
        <v>-130.86326299999996</v>
      </c>
      <c r="L12">
        <f t="shared" si="4"/>
        <v>26.663888000000043</v>
      </c>
      <c r="M12" t="e">
        <f t="shared" si="5"/>
        <v>#VALUE!</v>
      </c>
      <c r="N12" t="e">
        <f t="shared" si="6"/>
        <v>#VALUE!</v>
      </c>
      <c r="O12" t="e">
        <f t="shared" si="7"/>
        <v>#VALUE!</v>
      </c>
      <c r="P12" t="e">
        <f t="shared" si="8"/>
        <v>#VALUE!</v>
      </c>
      <c r="S12">
        <v>-1</v>
      </c>
      <c r="T12">
        <v>0</v>
      </c>
    </row>
    <row r="13" spans="1:21" x14ac:dyDescent="0.4">
      <c r="A13">
        <v>870.36602000000005</v>
      </c>
      <c r="B13">
        <v>712.68895899999995</v>
      </c>
      <c r="C13">
        <v>1002.968206</v>
      </c>
      <c r="D13">
        <v>687.18402100000003</v>
      </c>
      <c r="E13" t="s">
        <v>10</v>
      </c>
      <c r="F13" t="s">
        <v>10</v>
      </c>
      <c r="G13">
        <v>921.86843499999998</v>
      </c>
      <c r="H13">
        <v>581.99155099999996</v>
      </c>
      <c r="I13">
        <v>644.87403700000004</v>
      </c>
      <c r="J13">
        <v>589.286384</v>
      </c>
      <c r="K13">
        <f t="shared" si="3"/>
        <v>-132.60218599999996</v>
      </c>
      <c r="L13">
        <f t="shared" si="4"/>
        <v>25.504937999999925</v>
      </c>
      <c r="M13" t="e">
        <f t="shared" si="5"/>
        <v>#VALUE!</v>
      </c>
      <c r="N13" t="e">
        <f t="shared" si="6"/>
        <v>#VALUE!</v>
      </c>
      <c r="O13">
        <f t="shared" si="7"/>
        <v>-14.798677999999995</v>
      </c>
      <c r="P13">
        <f t="shared" si="8"/>
        <v>-117.94493900000009</v>
      </c>
      <c r="Q13">
        <f>O13-M9</f>
        <v>-33.186507000000006</v>
      </c>
      <c r="R13">
        <f>P13-N9</f>
        <v>-169.29127950000009</v>
      </c>
      <c r="S13">
        <v>-1</v>
      </c>
      <c r="T13">
        <v>0</v>
      </c>
      <c r="U13">
        <f>DEGREES(ACOS(SUMPRODUCT(S13:T13,Q13:R13)/SQRT(SUMSQ(S13:T13))/SQRT(SUMSQ(Q13:R13))))</f>
        <v>78.90883919810291</v>
      </c>
    </row>
    <row r="14" spans="1:21" x14ac:dyDescent="0.4">
      <c r="A14">
        <v>867.00596900000005</v>
      </c>
      <c r="B14">
        <v>715.93756299999995</v>
      </c>
      <c r="C14">
        <v>1002.237468</v>
      </c>
      <c r="D14">
        <v>690.38460399999997</v>
      </c>
      <c r="E14" t="s">
        <v>10</v>
      </c>
      <c r="F14" t="s">
        <v>10</v>
      </c>
      <c r="G14" t="s">
        <v>10</v>
      </c>
      <c r="H14" t="s">
        <v>10</v>
      </c>
      <c r="I14">
        <v>725.52405299999998</v>
      </c>
      <c r="J14">
        <v>590.57370800000001</v>
      </c>
      <c r="K14">
        <f t="shared" si="3"/>
        <v>-135.23149899999999</v>
      </c>
      <c r="L14">
        <f t="shared" si="4"/>
        <v>25.552958999999987</v>
      </c>
      <c r="M14" t="e">
        <f t="shared" si="5"/>
        <v>#VALUE!</v>
      </c>
      <c r="N14" t="e">
        <f t="shared" si="6"/>
        <v>#VALUE!</v>
      </c>
      <c r="O14" t="e">
        <f t="shared" si="7"/>
        <v>#VALUE!</v>
      </c>
      <c r="P14" t="e">
        <f t="shared" si="8"/>
        <v>#VALUE!</v>
      </c>
      <c r="S14">
        <v>-1</v>
      </c>
      <c r="T14">
        <v>0</v>
      </c>
    </row>
    <row r="15" spans="1:21" x14ac:dyDescent="0.4">
      <c r="A15">
        <v>865.42880300000002</v>
      </c>
      <c r="B15">
        <v>718.45063500000003</v>
      </c>
      <c r="C15">
        <v>1000.55677</v>
      </c>
      <c r="D15">
        <v>693.38923199999999</v>
      </c>
      <c r="E15" t="s">
        <v>10</v>
      </c>
      <c r="F15" t="s">
        <v>10</v>
      </c>
      <c r="G15" t="s">
        <v>10</v>
      </c>
      <c r="H15" t="s">
        <v>10</v>
      </c>
      <c r="I15">
        <v>819.61573699999997</v>
      </c>
      <c r="J15">
        <v>592.29013899999995</v>
      </c>
      <c r="K15">
        <f t="shared" si="3"/>
        <v>-135.12796700000001</v>
      </c>
      <c r="L15">
        <f t="shared" si="4"/>
        <v>25.061403000000041</v>
      </c>
      <c r="M15" t="e">
        <f t="shared" si="5"/>
        <v>#VALUE!</v>
      </c>
      <c r="N15" t="e">
        <f t="shared" si="6"/>
        <v>#VALUE!</v>
      </c>
      <c r="O15" t="e">
        <f t="shared" si="7"/>
        <v>#VALUE!</v>
      </c>
      <c r="P15" t="e">
        <f t="shared" si="8"/>
        <v>#VALUE!</v>
      </c>
      <c r="S15">
        <v>-1</v>
      </c>
      <c r="T15">
        <v>0</v>
      </c>
    </row>
    <row r="16" spans="1:21" x14ac:dyDescent="0.4">
      <c r="A16">
        <v>863.50877400000002</v>
      </c>
      <c r="B16">
        <v>720.16687899999999</v>
      </c>
      <c r="C16">
        <v>998.36455599999999</v>
      </c>
      <c r="D16">
        <v>695.67536299999995</v>
      </c>
      <c r="E16">
        <v>944.77770799999996</v>
      </c>
      <c r="F16">
        <v>770.783593</v>
      </c>
      <c r="G16" t="s">
        <v>10</v>
      </c>
      <c r="H16" t="s">
        <v>10</v>
      </c>
      <c r="I16">
        <v>899.30563299999994</v>
      </c>
      <c r="J16">
        <v>592.719247</v>
      </c>
      <c r="K16">
        <f t="shared" si="3"/>
        <v>-134.85578199999998</v>
      </c>
      <c r="L16">
        <f t="shared" si="4"/>
        <v>24.491516000000047</v>
      </c>
      <c r="M16">
        <f t="shared" si="5"/>
        <v>13.841043000000013</v>
      </c>
      <c r="N16">
        <f t="shared" si="6"/>
        <v>62.862472000000025</v>
      </c>
      <c r="O16" t="e">
        <f t="shared" si="7"/>
        <v>#VALUE!</v>
      </c>
      <c r="P16" t="e">
        <f t="shared" si="8"/>
        <v>#VALUE!</v>
      </c>
      <c r="S16">
        <v>-1</v>
      </c>
      <c r="T16">
        <v>0</v>
      </c>
    </row>
    <row r="17" spans="1:21" x14ac:dyDescent="0.4">
      <c r="A17">
        <v>860.76587600000005</v>
      </c>
      <c r="B17">
        <v>722.61865599999999</v>
      </c>
      <c r="C17">
        <v>996.31849</v>
      </c>
      <c r="D17">
        <v>696.58981500000004</v>
      </c>
      <c r="E17" t="s">
        <v>10</v>
      </c>
      <c r="F17" t="s">
        <v>10</v>
      </c>
      <c r="G17" t="s">
        <v>10</v>
      </c>
      <c r="H17" t="s">
        <v>10</v>
      </c>
      <c r="I17">
        <v>981.87588700000003</v>
      </c>
      <c r="J17">
        <v>595.72300199999995</v>
      </c>
      <c r="K17">
        <f t="shared" si="3"/>
        <v>-135.55261399999995</v>
      </c>
      <c r="L17">
        <f t="shared" si="4"/>
        <v>26.028840999999943</v>
      </c>
      <c r="M17" t="e">
        <f t="shared" si="5"/>
        <v>#VALUE!</v>
      </c>
      <c r="N17" t="e">
        <f t="shared" si="6"/>
        <v>#VALUE!</v>
      </c>
      <c r="O17" t="e">
        <f t="shared" si="7"/>
        <v>#VALUE!</v>
      </c>
      <c r="P17" t="e">
        <f t="shared" si="8"/>
        <v>#VALUE!</v>
      </c>
      <c r="S17">
        <v>-1</v>
      </c>
      <c r="T17">
        <v>0</v>
      </c>
    </row>
    <row r="18" spans="1:21" x14ac:dyDescent="0.4">
      <c r="A18">
        <v>858.36584000000005</v>
      </c>
      <c r="B18">
        <v>725.37690499999997</v>
      </c>
      <c r="C18">
        <v>991.86098800000002</v>
      </c>
      <c r="D18">
        <v>697.43894899999998</v>
      </c>
      <c r="E18" t="s">
        <v>10</v>
      </c>
      <c r="F18" t="s">
        <v>10</v>
      </c>
      <c r="G18" t="s">
        <v>10</v>
      </c>
      <c r="H18" t="s">
        <v>10</v>
      </c>
      <c r="I18">
        <v>1073.5672729999999</v>
      </c>
      <c r="J18">
        <v>597.01032499999997</v>
      </c>
      <c r="K18">
        <f t="shared" si="3"/>
        <v>-133.49514799999997</v>
      </c>
      <c r="L18">
        <f t="shared" si="4"/>
        <v>27.937955999999986</v>
      </c>
      <c r="M18" t="e">
        <f t="shared" si="5"/>
        <v>#VALUE!</v>
      </c>
      <c r="N18" t="e">
        <f t="shared" si="6"/>
        <v>#VALUE!</v>
      </c>
      <c r="O18" t="e">
        <f t="shared" si="7"/>
        <v>#VALUE!</v>
      </c>
      <c r="P18" t="e">
        <f t="shared" si="8"/>
        <v>#VALUE!</v>
      </c>
      <c r="S18">
        <v>-1</v>
      </c>
      <c r="T18">
        <v>0</v>
      </c>
    </row>
    <row r="19" spans="1:21" x14ac:dyDescent="0.4">
      <c r="A19">
        <v>854.73149999999998</v>
      </c>
      <c r="B19">
        <v>727.95127100000002</v>
      </c>
      <c r="C19">
        <v>990.10721699999999</v>
      </c>
      <c r="D19">
        <v>701.29271100000005</v>
      </c>
      <c r="E19" t="s">
        <v>10</v>
      </c>
      <c r="F19" t="s">
        <v>10</v>
      </c>
      <c r="G19" t="s">
        <v>10</v>
      </c>
      <c r="H19" t="s">
        <v>10</v>
      </c>
      <c r="I19">
        <v>1163.3384209999999</v>
      </c>
      <c r="J19">
        <v>599.58497199999999</v>
      </c>
      <c r="K19">
        <f t="shared" si="3"/>
        <v>-135.37571700000001</v>
      </c>
      <c r="L19">
        <f t="shared" si="4"/>
        <v>26.658559999999966</v>
      </c>
      <c r="M19" t="e">
        <f t="shared" si="5"/>
        <v>#VALUE!</v>
      </c>
      <c r="N19" t="e">
        <f t="shared" si="6"/>
        <v>#VALUE!</v>
      </c>
      <c r="O19" t="e">
        <f t="shared" si="7"/>
        <v>#VALUE!</v>
      </c>
      <c r="P19" t="e">
        <f t="shared" si="8"/>
        <v>#VALUE!</v>
      </c>
      <c r="S19">
        <v>-1</v>
      </c>
      <c r="T19">
        <v>0</v>
      </c>
    </row>
    <row r="20" spans="1:21" x14ac:dyDescent="0.4">
      <c r="A20">
        <v>851.64573900000005</v>
      </c>
      <c r="B20">
        <v>729.60622000000001</v>
      </c>
      <c r="C20">
        <v>987.40348700000004</v>
      </c>
      <c r="D20">
        <v>706.45283400000005</v>
      </c>
      <c r="E20" t="s">
        <v>10</v>
      </c>
      <c r="F20" t="s">
        <v>10</v>
      </c>
      <c r="G20">
        <v>912.26724300000001</v>
      </c>
      <c r="H20">
        <v>610.31266800000003</v>
      </c>
      <c r="I20">
        <v>1240.628019</v>
      </c>
      <c r="J20">
        <v>601.73051099999998</v>
      </c>
      <c r="K20">
        <f t="shared" si="3"/>
        <v>-135.75774799999999</v>
      </c>
      <c r="L20">
        <f t="shared" si="4"/>
        <v>23.153385999999955</v>
      </c>
      <c r="M20" t="e">
        <f t="shared" si="5"/>
        <v>#VALUE!</v>
      </c>
      <c r="N20" t="e">
        <f t="shared" si="6"/>
        <v>#VALUE!</v>
      </c>
      <c r="O20">
        <f t="shared" si="7"/>
        <v>-7.2573700000000372</v>
      </c>
      <c r="P20">
        <f t="shared" si="8"/>
        <v>-107.716859</v>
      </c>
      <c r="Q20">
        <f>O20-M16</f>
        <v>-21.09841300000005</v>
      </c>
      <c r="R20">
        <f>P20-N16</f>
        <v>-170.57933100000002</v>
      </c>
      <c r="S20">
        <v>-1</v>
      </c>
      <c r="T20">
        <v>0</v>
      </c>
      <c r="U20">
        <f>DEGREES(ACOS(SUMPRODUCT(S20:T20,Q20:R20)/SQRT(SUMSQ(S20:T20))/SQRT(SUMSQ(Q20:R20))))</f>
        <v>82.94907838804744</v>
      </c>
    </row>
    <row r="21" spans="1:21" x14ac:dyDescent="0.4">
      <c r="A21">
        <v>848.97141299999998</v>
      </c>
      <c r="B21">
        <v>730.95469700000001</v>
      </c>
      <c r="C21">
        <v>985.72278900000003</v>
      </c>
      <c r="D21">
        <v>710.04532500000005</v>
      </c>
      <c r="E21" t="s">
        <v>10</v>
      </c>
      <c r="F21" t="s">
        <v>10</v>
      </c>
      <c r="G21" t="s">
        <v>10</v>
      </c>
      <c r="H21" t="s">
        <v>10</v>
      </c>
      <c r="I21">
        <v>1333.7595839999999</v>
      </c>
      <c r="J21">
        <v>601.73051099999998</v>
      </c>
      <c r="K21">
        <f t="shared" si="3"/>
        <v>-136.75137600000005</v>
      </c>
      <c r="L21">
        <f t="shared" si="4"/>
        <v>20.909371999999962</v>
      </c>
      <c r="M21" t="e">
        <f t="shared" si="5"/>
        <v>#VALUE!</v>
      </c>
      <c r="N21" t="e">
        <f t="shared" si="6"/>
        <v>#VALUE!</v>
      </c>
      <c r="O21" t="e">
        <f t="shared" si="7"/>
        <v>#VALUE!</v>
      </c>
      <c r="P21" t="e">
        <f t="shared" si="8"/>
        <v>#VALUE!</v>
      </c>
      <c r="S21">
        <v>-1</v>
      </c>
      <c r="T21">
        <v>0</v>
      </c>
    </row>
    <row r="22" spans="1:21" x14ac:dyDescent="0.4">
      <c r="A22">
        <v>847.53139199999998</v>
      </c>
      <c r="B22">
        <v>730.89340300000003</v>
      </c>
      <c r="C22">
        <v>984.33438699999999</v>
      </c>
      <c r="D22">
        <v>710.11064299999998</v>
      </c>
      <c r="E22" t="s">
        <v>10</v>
      </c>
      <c r="F22" t="s">
        <v>10</v>
      </c>
      <c r="G22" t="s">
        <v>10</v>
      </c>
      <c r="H22" t="s">
        <v>10</v>
      </c>
      <c r="I22">
        <v>1418.7301359999999</v>
      </c>
      <c r="J22">
        <v>604.30515800000001</v>
      </c>
      <c r="K22">
        <f t="shared" si="3"/>
        <v>-136.80299500000001</v>
      </c>
      <c r="L22">
        <f t="shared" si="4"/>
        <v>20.782760000000053</v>
      </c>
      <c r="M22" t="e">
        <f t="shared" si="5"/>
        <v>#VALUE!</v>
      </c>
      <c r="N22" t="e">
        <f t="shared" si="6"/>
        <v>#VALUE!</v>
      </c>
      <c r="O22" t="e">
        <f t="shared" si="7"/>
        <v>#VALUE!</v>
      </c>
      <c r="P22" t="e">
        <f t="shared" si="8"/>
        <v>#VALUE!</v>
      </c>
      <c r="S22">
        <v>-1</v>
      </c>
      <c r="T22">
        <v>0</v>
      </c>
    </row>
    <row r="23" spans="1:21" x14ac:dyDescent="0.4">
      <c r="A23">
        <v>845.40564500000005</v>
      </c>
      <c r="B23">
        <v>731.07728599999996</v>
      </c>
      <c r="C23">
        <v>982.79983700000003</v>
      </c>
      <c r="D23">
        <v>710.763823</v>
      </c>
      <c r="E23">
        <v>934.01223000000005</v>
      </c>
      <c r="F23">
        <v>785.44701199999997</v>
      </c>
      <c r="G23" t="s">
        <v>10</v>
      </c>
      <c r="H23" t="s">
        <v>10</v>
      </c>
      <c r="I23">
        <v>1494.0994949999999</v>
      </c>
      <c r="J23">
        <v>606.02158999999995</v>
      </c>
      <c r="K23">
        <f t="shared" si="3"/>
        <v>-137.39419199999998</v>
      </c>
      <c r="L23">
        <f t="shared" si="4"/>
        <v>20.313462999999956</v>
      </c>
      <c r="M23">
        <f t="shared" si="5"/>
        <v>19.909489000000008</v>
      </c>
      <c r="N23">
        <f t="shared" si="6"/>
        <v>64.526457499999992</v>
      </c>
      <c r="O23" t="e">
        <f t="shared" si="7"/>
        <v>#VALUE!</v>
      </c>
      <c r="P23" t="e">
        <f t="shared" si="8"/>
        <v>#VALUE!</v>
      </c>
      <c r="S23">
        <v>-1</v>
      </c>
      <c r="T23">
        <v>0</v>
      </c>
    </row>
    <row r="24" spans="1:21" x14ac:dyDescent="0.4">
      <c r="A24">
        <v>844.30848600000002</v>
      </c>
      <c r="B24">
        <v>731.75152500000002</v>
      </c>
      <c r="C24">
        <v>981.484509</v>
      </c>
      <c r="D24">
        <v>709.65341699999999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>
        <f t="shared" si="3"/>
        <v>-137.17602299999999</v>
      </c>
      <c r="L24">
        <f t="shared" si="4"/>
        <v>22.098108000000025</v>
      </c>
      <c r="M24" t="e">
        <f t="shared" si="5"/>
        <v>#VALUE!</v>
      </c>
      <c r="N24" t="e">
        <f t="shared" si="6"/>
        <v>#VALUE!</v>
      </c>
      <c r="O24" t="e">
        <f t="shared" si="7"/>
        <v>#VALUE!</v>
      </c>
      <c r="P24" t="e">
        <f t="shared" si="8"/>
        <v>#VALUE!</v>
      </c>
      <c r="S24">
        <v>-1</v>
      </c>
      <c r="T24">
        <v>0</v>
      </c>
    </row>
    <row r="25" spans="1:21" x14ac:dyDescent="0.4">
      <c r="A25">
        <v>843.21132699999998</v>
      </c>
      <c r="B25">
        <v>732.91611899999998</v>
      </c>
      <c r="C25">
        <v>979.73073799999997</v>
      </c>
      <c r="D25">
        <v>709.84937100000002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>
        <f t="shared" si="3"/>
        <v>-136.51941099999999</v>
      </c>
      <c r="L25">
        <f t="shared" si="4"/>
        <v>23.066747999999961</v>
      </c>
      <c r="M25" t="e">
        <f t="shared" si="5"/>
        <v>#VALUE!</v>
      </c>
      <c r="N25" t="e">
        <f t="shared" si="6"/>
        <v>#VALUE!</v>
      </c>
      <c r="O25" t="e">
        <f t="shared" si="7"/>
        <v>#VALUE!</v>
      </c>
      <c r="P25" t="e">
        <f t="shared" si="8"/>
        <v>#VALUE!</v>
      </c>
      <c r="S25">
        <v>-1</v>
      </c>
      <c r="T25">
        <v>0</v>
      </c>
    </row>
    <row r="26" spans="1:21" x14ac:dyDescent="0.4">
      <c r="A26">
        <v>840.53700100000003</v>
      </c>
      <c r="B26">
        <v>733.77424099999996</v>
      </c>
      <c r="C26">
        <v>977.39237600000001</v>
      </c>
      <c r="D26">
        <v>712.33145500000001</v>
      </c>
      <c r="E26" t="s">
        <v>10</v>
      </c>
      <c r="F26" t="s">
        <v>10</v>
      </c>
      <c r="G26">
        <v>874.342533</v>
      </c>
      <c r="H26">
        <v>625.33144200000004</v>
      </c>
      <c r="I26" t="s">
        <v>10</v>
      </c>
      <c r="J26" t="s">
        <v>10</v>
      </c>
      <c r="K26">
        <f t="shared" si="3"/>
        <v>-136.85537499999998</v>
      </c>
      <c r="L26">
        <f t="shared" si="4"/>
        <v>21.442785999999955</v>
      </c>
      <c r="M26" t="e">
        <f t="shared" si="5"/>
        <v>#VALUE!</v>
      </c>
      <c r="N26" t="e">
        <f t="shared" si="6"/>
        <v>#VALUE!</v>
      </c>
      <c r="O26">
        <f t="shared" si="7"/>
        <v>-34.622155499999963</v>
      </c>
      <c r="P26">
        <f t="shared" si="8"/>
        <v>-97.721406000000002</v>
      </c>
      <c r="Q26">
        <f>O26-M23</f>
        <v>-54.53164449999997</v>
      </c>
      <c r="R26">
        <f>P26-N23</f>
        <v>-162.24786349999999</v>
      </c>
      <c r="S26">
        <v>-1</v>
      </c>
      <c r="T26">
        <v>0</v>
      </c>
      <c r="U26">
        <f>DEGREES(ACOS(SUMPRODUCT(S26:T26,Q26:R26)/SQRT(SUMSQ(S26:T26))/SQRT(SUMSQ(Q26:R26))))</f>
        <v>71.422459642541341</v>
      </c>
    </row>
    <row r="27" spans="1:21" x14ac:dyDescent="0.4">
      <c r="A27">
        <v>837.93124799999998</v>
      </c>
      <c r="B27">
        <v>734.08071299999995</v>
      </c>
      <c r="C27">
        <v>975.34631000000002</v>
      </c>
      <c r="D27">
        <v>714.61758599999996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>
        <f t="shared" si="3"/>
        <v>-137.41506200000003</v>
      </c>
      <c r="L27">
        <f t="shared" si="4"/>
        <v>19.463126999999986</v>
      </c>
      <c r="M27" t="e">
        <f t="shared" si="5"/>
        <v>#VALUE!</v>
      </c>
      <c r="N27" t="e">
        <f t="shared" si="6"/>
        <v>#VALUE!</v>
      </c>
      <c r="O27" t="e">
        <f t="shared" si="7"/>
        <v>#VALUE!</v>
      </c>
      <c r="P27" t="e">
        <f t="shared" si="8"/>
        <v>#VALUE!</v>
      </c>
      <c r="S27">
        <v>-1</v>
      </c>
      <c r="T27">
        <v>0</v>
      </c>
    </row>
    <row r="28" spans="1:21" x14ac:dyDescent="0.4">
      <c r="A28">
        <v>835.32549400000005</v>
      </c>
      <c r="B28">
        <v>732.79353000000003</v>
      </c>
      <c r="C28">
        <v>973.59253899999999</v>
      </c>
      <c r="D28">
        <v>715.14013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  <c r="K28">
        <f t="shared" si="3"/>
        <v>-138.26704499999994</v>
      </c>
      <c r="L28">
        <f t="shared" si="4"/>
        <v>17.653400000000033</v>
      </c>
      <c r="M28" t="e">
        <f t="shared" si="5"/>
        <v>#VALUE!</v>
      </c>
      <c r="N28" t="e">
        <f t="shared" si="6"/>
        <v>#VALUE!</v>
      </c>
      <c r="O28" t="e">
        <f t="shared" si="7"/>
        <v>#VALUE!</v>
      </c>
      <c r="P28" t="e">
        <f t="shared" si="8"/>
        <v>#VALUE!</v>
      </c>
      <c r="S28">
        <v>-1</v>
      </c>
      <c r="T28">
        <v>0</v>
      </c>
    </row>
    <row r="29" spans="1:21" x14ac:dyDescent="0.4">
      <c r="A29">
        <v>833.47403799999995</v>
      </c>
      <c r="B29">
        <v>730.52563699999996</v>
      </c>
      <c r="C29">
        <v>971.73229700000002</v>
      </c>
      <c r="D29">
        <v>712.65380100000004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  <c r="K29">
        <f t="shared" si="3"/>
        <v>-138.25825900000007</v>
      </c>
      <c r="L29">
        <f t="shared" si="4"/>
        <v>17.871835999999917</v>
      </c>
      <c r="M29" t="e">
        <f t="shared" si="5"/>
        <v>#VALUE!</v>
      </c>
      <c r="N29" t="e">
        <f t="shared" si="6"/>
        <v>#VALUE!</v>
      </c>
      <c r="O29" t="e">
        <f t="shared" si="7"/>
        <v>#VALUE!</v>
      </c>
      <c r="P29" t="e">
        <f t="shared" si="8"/>
        <v>#VALUE!</v>
      </c>
      <c r="S29">
        <v>-1</v>
      </c>
      <c r="T29">
        <v>0</v>
      </c>
    </row>
    <row r="30" spans="1:21" x14ac:dyDescent="0.4">
      <c r="A30">
        <v>831.48543700000005</v>
      </c>
      <c r="B30">
        <v>728.93198099999995</v>
      </c>
      <c r="C30">
        <v>970.00592800000004</v>
      </c>
      <c r="D30">
        <v>710.30235300000004</v>
      </c>
      <c r="E30">
        <v>913.76288</v>
      </c>
      <c r="F30">
        <v>803.31805499999996</v>
      </c>
      <c r="G30" t="s">
        <v>10</v>
      </c>
      <c r="H30" t="s">
        <v>10</v>
      </c>
      <c r="I30" t="s">
        <v>10</v>
      </c>
      <c r="J30" t="s">
        <v>10</v>
      </c>
      <c r="K30">
        <f t="shared" si="3"/>
        <v>-138.52049099999999</v>
      </c>
      <c r="L30">
        <f t="shared" si="4"/>
        <v>18.629627999999911</v>
      </c>
      <c r="M30">
        <f t="shared" si="5"/>
        <v>13.017197499999952</v>
      </c>
      <c r="N30">
        <f t="shared" si="6"/>
        <v>83.700887999999964</v>
      </c>
      <c r="O30" t="e">
        <f t="shared" si="7"/>
        <v>#VALUE!</v>
      </c>
      <c r="P30" t="e">
        <f t="shared" si="8"/>
        <v>#VALUE!</v>
      </c>
      <c r="S30">
        <v>-1</v>
      </c>
      <c r="T30">
        <v>0</v>
      </c>
    </row>
    <row r="31" spans="1:21" x14ac:dyDescent="0.4">
      <c r="A31">
        <v>829.63397999999995</v>
      </c>
      <c r="B31">
        <v>727.21573799999999</v>
      </c>
      <c r="C31">
        <v>966.96423100000004</v>
      </c>
      <c r="D31">
        <v>706.40776600000004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  <c r="K31">
        <f t="shared" si="3"/>
        <v>-137.33025100000009</v>
      </c>
      <c r="L31">
        <f t="shared" si="4"/>
        <v>20.80797199999995</v>
      </c>
      <c r="M31" t="e">
        <f t="shared" si="5"/>
        <v>#VALUE!</v>
      </c>
      <c r="N31" t="e">
        <f t="shared" si="6"/>
        <v>#VALUE!</v>
      </c>
      <c r="O31" t="e">
        <f t="shared" si="7"/>
        <v>#VALUE!</v>
      </c>
      <c r="P31" t="e">
        <f t="shared" si="8"/>
        <v>#VALUE!</v>
      </c>
      <c r="S31">
        <v>-1</v>
      </c>
      <c r="T31">
        <v>0</v>
      </c>
    </row>
    <row r="32" spans="1:21" x14ac:dyDescent="0.4">
      <c r="A32">
        <v>826.68536500000005</v>
      </c>
      <c r="B32">
        <v>726.48020399999996</v>
      </c>
      <c r="C32">
        <v>963.26486999999997</v>
      </c>
      <c r="D32">
        <v>707.43652499999996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J32" t="s">
        <v>10</v>
      </c>
      <c r="K32">
        <f t="shared" si="3"/>
        <v>-136.57950499999993</v>
      </c>
      <c r="L32">
        <f t="shared" si="4"/>
        <v>19.043678999999997</v>
      </c>
      <c r="M32" t="e">
        <f t="shared" si="5"/>
        <v>#VALUE!</v>
      </c>
      <c r="N32" t="e">
        <f t="shared" si="6"/>
        <v>#VALUE!</v>
      </c>
      <c r="O32" t="e">
        <f t="shared" si="7"/>
        <v>#VALUE!</v>
      </c>
      <c r="P32" t="e">
        <f t="shared" si="8"/>
        <v>#VALUE!</v>
      </c>
      <c r="S32">
        <v>-1</v>
      </c>
      <c r="T32">
        <v>0</v>
      </c>
    </row>
    <row r="33" spans="1:21" x14ac:dyDescent="0.4">
      <c r="A33">
        <v>823.05102399999998</v>
      </c>
      <c r="B33">
        <v>725.74467100000004</v>
      </c>
      <c r="C33">
        <v>960.05875700000001</v>
      </c>
      <c r="D33">
        <v>708.75921500000004</v>
      </c>
      <c r="E33" t="s">
        <v>10</v>
      </c>
      <c r="F33" t="s">
        <v>10</v>
      </c>
      <c r="G33">
        <v>860.90086399999996</v>
      </c>
      <c r="H33">
        <v>628.76430500000004</v>
      </c>
      <c r="I33" t="s">
        <v>10</v>
      </c>
      <c r="J33" t="s">
        <v>10</v>
      </c>
      <c r="K33">
        <f t="shared" si="3"/>
        <v>-137.00773300000003</v>
      </c>
      <c r="L33">
        <f t="shared" si="4"/>
        <v>16.985455999999999</v>
      </c>
      <c r="M33" t="e">
        <f t="shared" si="5"/>
        <v>#VALUE!</v>
      </c>
      <c r="N33" t="e">
        <f t="shared" si="6"/>
        <v>#VALUE!</v>
      </c>
      <c r="O33">
        <f t="shared" si="7"/>
        <v>-30.6540265000001</v>
      </c>
      <c r="P33">
        <f t="shared" si="8"/>
        <v>-88.487637999999947</v>
      </c>
      <c r="Q33">
        <f>O33-M30</f>
        <v>-43.671224000000052</v>
      </c>
      <c r="R33">
        <f>P33-N30</f>
        <v>-172.18852599999991</v>
      </c>
      <c r="S33">
        <v>-1</v>
      </c>
      <c r="T33">
        <v>0</v>
      </c>
      <c r="U33">
        <f>DEGREES(ACOS(SUMPRODUCT(S33:T33,Q33:R33)/SQRT(SUMSQ(S33:T33))/SQRT(SUMSQ(Q33:R33))))</f>
        <v>75.768472581919085</v>
      </c>
    </row>
    <row r="34" spans="1:21" x14ac:dyDescent="0.4">
      <c r="A34">
        <v>818.35116500000004</v>
      </c>
      <c r="B34">
        <v>723.59507799999994</v>
      </c>
      <c r="C34">
        <v>955.78394000000003</v>
      </c>
      <c r="D34">
        <v>704.49721399999999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  <c r="J34" t="s">
        <v>10</v>
      </c>
      <c r="K34">
        <f t="shared" si="3"/>
        <v>-137.43277499999999</v>
      </c>
      <c r="L34">
        <f t="shared" si="4"/>
        <v>19.097863999999959</v>
      </c>
      <c r="M34" t="e">
        <f t="shared" si="5"/>
        <v>#VALUE!</v>
      </c>
      <c r="N34" t="e">
        <f t="shared" si="6"/>
        <v>#VALUE!</v>
      </c>
      <c r="O34" t="e">
        <f t="shared" si="7"/>
        <v>#VALUE!</v>
      </c>
      <c r="P34" t="e">
        <f t="shared" si="8"/>
        <v>#VALUE!</v>
      </c>
      <c r="S34">
        <v>-1</v>
      </c>
      <c r="T34">
        <v>0</v>
      </c>
    </row>
    <row r="35" spans="1:21" x14ac:dyDescent="0.4">
      <c r="A35">
        <v>814.54647599999998</v>
      </c>
      <c r="B35">
        <v>720.49554799999999</v>
      </c>
      <c r="C35">
        <v>952.33120299999996</v>
      </c>
      <c r="D35">
        <v>703.46845599999995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  <c r="K35">
        <f t="shared" si="3"/>
        <v>-137.78472699999998</v>
      </c>
      <c r="L35">
        <f t="shared" si="4"/>
        <v>17.027092000000039</v>
      </c>
      <c r="M35" t="e">
        <f t="shared" si="5"/>
        <v>#VALUE!</v>
      </c>
      <c r="N35" t="e">
        <f t="shared" si="6"/>
        <v>#VALUE!</v>
      </c>
      <c r="O35" t="e">
        <f t="shared" si="7"/>
        <v>#VALUE!</v>
      </c>
      <c r="P35" t="e">
        <f t="shared" si="8"/>
        <v>#VALUE!</v>
      </c>
      <c r="S35">
        <v>-1</v>
      </c>
      <c r="T35">
        <v>0</v>
      </c>
    </row>
    <row r="36" spans="1:21" x14ac:dyDescent="0.4">
      <c r="A36">
        <v>811.36787400000003</v>
      </c>
      <c r="B36">
        <v>716.36284000000001</v>
      </c>
      <c r="C36">
        <v>950.27600299999995</v>
      </c>
      <c r="D36">
        <v>700.38217999999995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  <c r="K36">
        <f t="shared" si="3"/>
        <v>-138.90812899999992</v>
      </c>
      <c r="L36">
        <f t="shared" si="4"/>
        <v>15.980660000000057</v>
      </c>
      <c r="M36" t="e">
        <f t="shared" si="5"/>
        <v>#VALUE!</v>
      </c>
      <c r="N36" t="e">
        <f t="shared" si="6"/>
        <v>#VALUE!</v>
      </c>
      <c r="O36" t="e">
        <f t="shared" si="7"/>
        <v>#VALUE!</v>
      </c>
      <c r="P36" t="e">
        <f t="shared" si="8"/>
        <v>#VALUE!</v>
      </c>
      <c r="S36">
        <v>-1</v>
      </c>
      <c r="T36">
        <v>0</v>
      </c>
    </row>
    <row r="37" spans="1:21" x14ac:dyDescent="0.4">
      <c r="A37">
        <v>808.38191500000005</v>
      </c>
      <c r="B37">
        <v>713.26331000000005</v>
      </c>
      <c r="C37">
        <v>946.57664199999999</v>
      </c>
      <c r="D37">
        <v>695.75276599999995</v>
      </c>
      <c r="E37">
        <v>881.46644700000002</v>
      </c>
      <c r="F37">
        <v>798.27750400000002</v>
      </c>
      <c r="G37" t="s">
        <v>10</v>
      </c>
      <c r="H37" t="s">
        <v>10</v>
      </c>
      <c r="I37" t="s">
        <v>10</v>
      </c>
      <c r="J37" t="s">
        <v>10</v>
      </c>
      <c r="K37">
        <f t="shared" si="3"/>
        <v>-138.19472699999994</v>
      </c>
      <c r="L37">
        <f t="shared" si="4"/>
        <v>17.510544000000095</v>
      </c>
      <c r="M37">
        <f t="shared" si="5"/>
        <v>3.9871685000000525</v>
      </c>
      <c r="N37">
        <f t="shared" si="6"/>
        <v>93.769466000000079</v>
      </c>
      <c r="O37" t="e">
        <f t="shared" si="7"/>
        <v>#VALUE!</v>
      </c>
      <c r="P37" t="e">
        <f t="shared" si="8"/>
        <v>#VALUE!</v>
      </c>
      <c r="S37">
        <v>-1</v>
      </c>
      <c r="T37">
        <v>0</v>
      </c>
    </row>
    <row r="38" spans="1:21" x14ac:dyDescent="0.4">
      <c r="A38">
        <v>804.62538600000005</v>
      </c>
      <c r="B38">
        <v>710.46512299999995</v>
      </c>
      <c r="C38">
        <v>941.39753599999995</v>
      </c>
      <c r="D38">
        <v>692.29907600000001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  <c r="K38">
        <f t="shared" si="3"/>
        <v>-136.7721499999999</v>
      </c>
      <c r="L38">
        <f t="shared" si="4"/>
        <v>18.166046999999935</v>
      </c>
      <c r="M38" t="e">
        <f t="shared" si="5"/>
        <v>#VALUE!</v>
      </c>
      <c r="N38" t="e">
        <f t="shared" si="6"/>
        <v>#VALUE!</v>
      </c>
      <c r="O38" t="e">
        <f t="shared" si="7"/>
        <v>#VALUE!</v>
      </c>
      <c r="P38" t="e">
        <f t="shared" si="8"/>
        <v>#VALUE!</v>
      </c>
      <c r="S38">
        <v>-1</v>
      </c>
      <c r="T38">
        <v>0</v>
      </c>
    </row>
    <row r="39" spans="1:21" x14ac:dyDescent="0.4">
      <c r="A39">
        <v>801.30230300000005</v>
      </c>
      <c r="B39">
        <v>708.65706299999999</v>
      </c>
      <c r="C39">
        <v>937.94479899999999</v>
      </c>
      <c r="D39">
        <v>692.66648999999995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  <c r="K39">
        <f t="shared" si="3"/>
        <v>-136.64249599999994</v>
      </c>
      <c r="L39">
        <f t="shared" si="4"/>
        <v>15.99057300000004</v>
      </c>
      <c r="M39" t="e">
        <f t="shared" si="5"/>
        <v>#VALUE!</v>
      </c>
      <c r="N39" t="e">
        <f t="shared" si="6"/>
        <v>#VALUE!</v>
      </c>
      <c r="O39" t="e">
        <f t="shared" si="7"/>
        <v>#VALUE!</v>
      </c>
      <c r="P39" t="e">
        <f t="shared" si="8"/>
        <v>#VALUE!</v>
      </c>
      <c r="S39">
        <v>-1</v>
      </c>
      <c r="T39">
        <v>0</v>
      </c>
    </row>
    <row r="40" spans="1:21" x14ac:dyDescent="0.4">
      <c r="A40">
        <v>796.14029800000003</v>
      </c>
      <c r="B40">
        <v>705.89201200000002</v>
      </c>
      <c r="C40">
        <v>933.916606</v>
      </c>
      <c r="D40">
        <v>690.31504099999995</v>
      </c>
      <c r="E40" t="s">
        <v>10</v>
      </c>
      <c r="F40" t="s">
        <v>10</v>
      </c>
      <c r="G40">
        <v>834.01752499999998</v>
      </c>
      <c r="H40">
        <v>620.61125600000003</v>
      </c>
      <c r="I40" t="s">
        <v>10</v>
      </c>
      <c r="J40" t="s">
        <v>10</v>
      </c>
      <c r="K40">
        <f t="shared" si="3"/>
        <v>-137.77630799999997</v>
      </c>
      <c r="L40">
        <f t="shared" si="4"/>
        <v>15.576971000000071</v>
      </c>
      <c r="M40" t="e">
        <f t="shared" si="5"/>
        <v>#VALUE!</v>
      </c>
      <c r="N40" t="e">
        <f t="shared" si="6"/>
        <v>#VALUE!</v>
      </c>
      <c r="O40">
        <f t="shared" si="7"/>
        <v>-31.010927000000038</v>
      </c>
      <c r="P40">
        <f t="shared" si="8"/>
        <v>-77.492270500000018</v>
      </c>
      <c r="Q40">
        <f>O40-M37</f>
        <v>-34.99809550000009</v>
      </c>
      <c r="R40">
        <f>P40-N37</f>
        <v>-171.2617365000001</v>
      </c>
      <c r="S40">
        <v>-1</v>
      </c>
      <c r="T40">
        <v>0</v>
      </c>
      <c r="U40">
        <f>DEGREES(ACOS(SUMPRODUCT(S40:T40,Q40:R40)/SQRT(SUMSQ(S40:T40))/SQRT(SUMSQ(Q40:R40))))</f>
        <v>78.450374660232413</v>
      </c>
    </row>
    <row r="41" spans="1:21" x14ac:dyDescent="0.4">
      <c r="A41">
        <v>792.001439</v>
      </c>
      <c r="B41">
        <v>702.72094800000002</v>
      </c>
      <c r="C41">
        <v>929.31295699999998</v>
      </c>
      <c r="D41">
        <v>684.95079999999996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  <c r="J41" t="s">
        <v>10</v>
      </c>
      <c r="K41">
        <f t="shared" si="3"/>
        <v>-137.31151799999998</v>
      </c>
      <c r="L41">
        <f t="shared" si="4"/>
        <v>17.770148000000063</v>
      </c>
      <c r="M41" t="e">
        <f t="shared" si="5"/>
        <v>#VALUE!</v>
      </c>
      <c r="N41" t="e">
        <f t="shared" si="6"/>
        <v>#VALUE!</v>
      </c>
      <c r="O41" t="e">
        <f t="shared" si="7"/>
        <v>#VALUE!</v>
      </c>
      <c r="P41" t="e">
        <f t="shared" si="8"/>
        <v>#VALUE!</v>
      </c>
      <c r="S41">
        <v>-1</v>
      </c>
      <c r="T41">
        <v>0</v>
      </c>
    </row>
    <row r="42" spans="1:21" x14ac:dyDescent="0.4">
      <c r="A42">
        <v>787.86258099999998</v>
      </c>
      <c r="B42">
        <v>698.64386500000001</v>
      </c>
      <c r="C42">
        <v>924.55668300000002</v>
      </c>
      <c r="D42">
        <v>681.27249500000005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  <c r="J42" t="s">
        <v>10</v>
      </c>
      <c r="K42">
        <f t="shared" si="3"/>
        <v>-136.69410200000004</v>
      </c>
      <c r="L42">
        <f t="shared" si="4"/>
        <v>17.371369999999956</v>
      </c>
      <c r="M42" t="e">
        <f t="shared" si="5"/>
        <v>#VALUE!</v>
      </c>
      <c r="N42" t="e">
        <f t="shared" si="6"/>
        <v>#VALUE!</v>
      </c>
      <c r="O42" t="e">
        <f t="shared" si="7"/>
        <v>#VALUE!</v>
      </c>
      <c r="P42" t="e">
        <f t="shared" si="8"/>
        <v>#VALUE!</v>
      </c>
      <c r="S42">
        <v>-1</v>
      </c>
      <c r="T42">
        <v>0</v>
      </c>
    </row>
    <row r="43" spans="1:21" x14ac:dyDescent="0.4">
      <c r="A43">
        <v>784.39945499999999</v>
      </c>
      <c r="B43">
        <v>693.62301400000001</v>
      </c>
      <c r="C43">
        <v>920.98063400000001</v>
      </c>
      <c r="D43">
        <v>675.87151200000005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  <c r="J43" t="s">
        <v>10</v>
      </c>
      <c r="K43">
        <f t="shared" si="3"/>
        <v>-136.58117900000002</v>
      </c>
      <c r="L43">
        <f t="shared" si="4"/>
        <v>17.751501999999959</v>
      </c>
      <c r="M43" t="e">
        <f t="shared" si="5"/>
        <v>#VALUE!</v>
      </c>
      <c r="N43" t="e">
        <f t="shared" si="6"/>
        <v>#VALUE!</v>
      </c>
      <c r="O43" t="e">
        <f t="shared" si="7"/>
        <v>#VALUE!</v>
      </c>
      <c r="P43" t="e">
        <f t="shared" si="8"/>
        <v>#VALUE!</v>
      </c>
      <c r="S43">
        <v>-1</v>
      </c>
      <c r="T43">
        <v>0</v>
      </c>
    </row>
    <row r="44" spans="1:21" x14ac:dyDescent="0.4">
      <c r="A44">
        <v>780.69124899999997</v>
      </c>
      <c r="B44">
        <v>689.02621099999999</v>
      </c>
      <c r="C44">
        <v>918.51439300000004</v>
      </c>
      <c r="D44">
        <v>668.541606</v>
      </c>
      <c r="E44">
        <v>853.27114900000004</v>
      </c>
      <c r="F44">
        <v>787.73817199999996</v>
      </c>
      <c r="G44" t="s">
        <v>10</v>
      </c>
      <c r="H44" t="s">
        <v>10</v>
      </c>
      <c r="I44" t="s">
        <v>10</v>
      </c>
      <c r="J44" t="s">
        <v>10</v>
      </c>
      <c r="K44">
        <f t="shared" si="3"/>
        <v>-137.82314400000007</v>
      </c>
      <c r="L44">
        <f t="shared" si="4"/>
        <v>20.484604999999988</v>
      </c>
      <c r="M44">
        <f t="shared" si="5"/>
        <v>3.6683280000000877</v>
      </c>
      <c r="N44">
        <f t="shared" si="6"/>
        <v>108.95426349999991</v>
      </c>
      <c r="O44" t="e">
        <f t="shared" si="7"/>
        <v>#VALUE!</v>
      </c>
      <c r="P44" t="e">
        <f t="shared" si="8"/>
        <v>#VALUE!</v>
      </c>
      <c r="S44">
        <v>-1</v>
      </c>
      <c r="T44">
        <v>0</v>
      </c>
    </row>
    <row r="45" spans="1:21" x14ac:dyDescent="0.4">
      <c r="A45">
        <v>777.19996700000002</v>
      </c>
      <c r="B45">
        <v>685.15046600000005</v>
      </c>
      <c r="C45">
        <v>913.02700700000003</v>
      </c>
      <c r="D45">
        <v>666.226899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  <c r="J45" t="s">
        <v>10</v>
      </c>
      <c r="K45">
        <f t="shared" si="3"/>
        <v>-135.82704000000001</v>
      </c>
      <c r="L45">
        <f t="shared" si="4"/>
        <v>18.923567000000048</v>
      </c>
      <c r="M45" t="e">
        <f t="shared" si="5"/>
        <v>#VALUE!</v>
      </c>
      <c r="N45" t="e">
        <f t="shared" si="6"/>
        <v>#VALUE!</v>
      </c>
      <c r="O45" t="e">
        <f t="shared" si="7"/>
        <v>#VALUE!</v>
      </c>
      <c r="P45" t="e">
        <f t="shared" si="8"/>
        <v>#VALUE!</v>
      </c>
      <c r="S45">
        <v>-1</v>
      </c>
      <c r="T45">
        <v>0</v>
      </c>
    </row>
    <row r="46" spans="1:21" x14ac:dyDescent="0.4">
      <c r="A46">
        <v>773.08926399999996</v>
      </c>
      <c r="B46">
        <v>682.28140800000006</v>
      </c>
      <c r="C46">
        <v>909.57427099999995</v>
      </c>
      <c r="D46">
        <v>664.95932200000004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  <c r="J46" t="s">
        <v>10</v>
      </c>
      <c r="K46">
        <f t="shared" si="3"/>
        <v>-136.485007</v>
      </c>
      <c r="L46">
        <f t="shared" si="4"/>
        <v>17.322086000000013</v>
      </c>
      <c r="M46" t="e">
        <f t="shared" si="5"/>
        <v>#VALUE!</v>
      </c>
      <c r="N46" t="e">
        <f t="shared" si="6"/>
        <v>#VALUE!</v>
      </c>
      <c r="O46" t="e">
        <f t="shared" si="7"/>
        <v>#VALUE!</v>
      </c>
      <c r="P46" t="e">
        <f t="shared" si="8"/>
        <v>#VALUE!</v>
      </c>
      <c r="S46">
        <v>-1</v>
      </c>
      <c r="T46">
        <v>0</v>
      </c>
    </row>
    <row r="47" spans="1:21" x14ac:dyDescent="0.4">
      <c r="A47">
        <v>768.56739500000003</v>
      </c>
      <c r="B47">
        <v>678.53027299999997</v>
      </c>
      <c r="C47">
        <v>905.99822200000006</v>
      </c>
      <c r="D47">
        <v>661.70771000000002</v>
      </c>
      <c r="E47" t="s">
        <v>10</v>
      </c>
      <c r="F47" t="s">
        <v>10</v>
      </c>
      <c r="G47">
        <v>816.25531999999998</v>
      </c>
      <c r="H47">
        <v>602.58872699999995</v>
      </c>
      <c r="I47" t="s">
        <v>10</v>
      </c>
      <c r="J47" t="s">
        <v>10</v>
      </c>
      <c r="K47">
        <f t="shared" si="3"/>
        <v>-137.43082700000002</v>
      </c>
      <c r="L47">
        <f t="shared" si="4"/>
        <v>16.822562999999946</v>
      </c>
      <c r="M47" t="e">
        <f t="shared" si="5"/>
        <v>#VALUE!</v>
      </c>
      <c r="N47" t="e">
        <f t="shared" si="6"/>
        <v>#VALUE!</v>
      </c>
      <c r="O47">
        <f t="shared" si="7"/>
        <v>-21.027488500000118</v>
      </c>
      <c r="P47">
        <f t="shared" si="8"/>
        <v>-67.530264500000044</v>
      </c>
      <c r="Q47">
        <f>O47-M44</f>
        <v>-24.695816500000205</v>
      </c>
      <c r="R47">
        <f>P47-N44</f>
        <v>-176.48452799999995</v>
      </c>
      <c r="S47">
        <v>-1</v>
      </c>
      <c r="T47">
        <v>0</v>
      </c>
      <c r="U47">
        <f>DEGREES(ACOS(SUMPRODUCT(S47:T47,Q47:R47)/SQRT(SUMSQ(S47:T47))/SQRT(SUMSQ(Q47:R47))))</f>
        <v>82.034216103474321</v>
      </c>
    </row>
    <row r="48" spans="1:21" x14ac:dyDescent="0.4">
      <c r="A48">
        <v>764.13790600000004</v>
      </c>
      <c r="B48">
        <v>674.05242599999997</v>
      </c>
      <c r="C48">
        <v>901.25070800000003</v>
      </c>
      <c r="D48">
        <v>655.31470899999999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  <c r="J48" t="s">
        <v>10</v>
      </c>
      <c r="K48">
        <f t="shared" si="3"/>
        <v>-137.11280199999999</v>
      </c>
      <c r="L48">
        <f t="shared" si="4"/>
        <v>18.737716999999975</v>
      </c>
      <c r="M48" t="e">
        <f t="shared" si="5"/>
        <v>#VALUE!</v>
      </c>
      <c r="N48" t="e">
        <f t="shared" si="6"/>
        <v>#VALUE!</v>
      </c>
      <c r="O48" t="e">
        <f t="shared" si="7"/>
        <v>#VALUE!</v>
      </c>
      <c r="P48" t="e">
        <f t="shared" si="8"/>
        <v>#VALUE!</v>
      </c>
      <c r="S48">
        <v>-1</v>
      </c>
      <c r="T48">
        <v>0</v>
      </c>
    </row>
    <row r="49" spans="1:21" x14ac:dyDescent="0.4">
      <c r="A49">
        <v>760.71032500000001</v>
      </c>
      <c r="B49">
        <v>668.77328</v>
      </c>
      <c r="C49">
        <v>897.29464499999995</v>
      </c>
      <c r="D49">
        <v>652.69507399999998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  <c r="J49" t="s">
        <v>10</v>
      </c>
      <c r="K49">
        <f t="shared" si="3"/>
        <v>-136.58431999999993</v>
      </c>
      <c r="L49">
        <f t="shared" si="4"/>
        <v>16.078206000000023</v>
      </c>
      <c r="M49" t="e">
        <f t="shared" si="5"/>
        <v>#VALUE!</v>
      </c>
      <c r="N49" t="e">
        <f t="shared" si="6"/>
        <v>#VALUE!</v>
      </c>
      <c r="O49" t="e">
        <f t="shared" si="7"/>
        <v>#VALUE!</v>
      </c>
      <c r="P49" t="e">
        <f t="shared" si="8"/>
        <v>#VALUE!</v>
      </c>
      <c r="S49">
        <v>-1</v>
      </c>
      <c r="T49">
        <v>0</v>
      </c>
    </row>
    <row r="50" spans="1:21" x14ac:dyDescent="0.4">
      <c r="A50">
        <v>757.28274299999998</v>
      </c>
      <c r="B50">
        <v>662.59856400000001</v>
      </c>
      <c r="C50">
        <v>893.75713099999996</v>
      </c>
      <c r="D50">
        <v>646.30896299999995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  <c r="J50" t="s">
        <v>10</v>
      </c>
      <c r="K50">
        <f t="shared" si="3"/>
        <v>-136.47438799999998</v>
      </c>
      <c r="L50">
        <f t="shared" si="4"/>
        <v>16.289601000000062</v>
      </c>
      <c r="M50" t="e">
        <f t="shared" si="5"/>
        <v>#VALUE!</v>
      </c>
      <c r="N50" t="e">
        <f t="shared" si="6"/>
        <v>#VALUE!</v>
      </c>
      <c r="O50" t="e">
        <f t="shared" si="7"/>
        <v>#VALUE!</v>
      </c>
      <c r="P50" t="e">
        <f t="shared" si="8"/>
        <v>#VALUE!</v>
      </c>
      <c r="S50">
        <v>-1</v>
      </c>
      <c r="T50">
        <v>0</v>
      </c>
    </row>
    <row r="51" spans="1:21" x14ac:dyDescent="0.4">
      <c r="A51">
        <v>754.32974999999999</v>
      </c>
      <c r="B51">
        <v>657.83790599999998</v>
      </c>
      <c r="C51">
        <v>889.87280199999998</v>
      </c>
      <c r="D51">
        <v>637.87681599999996</v>
      </c>
      <c r="E51">
        <v>823.53792499999997</v>
      </c>
      <c r="F51">
        <v>764.139231</v>
      </c>
      <c r="G51" t="s">
        <v>10</v>
      </c>
      <c r="H51" t="s">
        <v>10</v>
      </c>
      <c r="I51" t="s">
        <v>10</v>
      </c>
      <c r="J51" t="s">
        <v>10</v>
      </c>
      <c r="K51">
        <f t="shared" si="3"/>
        <v>-135.54305199999999</v>
      </c>
      <c r="L51">
        <f t="shared" si="4"/>
        <v>19.961090000000013</v>
      </c>
      <c r="M51">
        <f t="shared" si="5"/>
        <v>1.4366489999999885</v>
      </c>
      <c r="N51">
        <f t="shared" si="6"/>
        <v>116.28187000000003</v>
      </c>
      <c r="O51" t="e">
        <f t="shared" si="7"/>
        <v>#VALUE!</v>
      </c>
      <c r="P51" t="e">
        <f t="shared" si="8"/>
        <v>#VALUE!</v>
      </c>
      <c r="S51">
        <v>-1</v>
      </c>
      <c r="T51">
        <v>0</v>
      </c>
    </row>
    <row r="52" spans="1:21" x14ac:dyDescent="0.4">
      <c r="A52">
        <v>751.21856100000002</v>
      </c>
      <c r="B52">
        <v>653.69000500000004</v>
      </c>
      <c r="C52">
        <v>886.95955500000002</v>
      </c>
      <c r="D52">
        <v>635.89278200000001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>
        <f t="shared" si="3"/>
        <v>-135.740994</v>
      </c>
      <c r="L52">
        <f t="shared" si="4"/>
        <v>17.797223000000031</v>
      </c>
      <c r="M52" t="e">
        <f t="shared" si="5"/>
        <v>#VALUE!</v>
      </c>
      <c r="N52" t="e">
        <f t="shared" si="6"/>
        <v>#VALUE!</v>
      </c>
      <c r="O52" t="e">
        <f t="shared" si="7"/>
        <v>#VALUE!</v>
      </c>
      <c r="P52" t="e">
        <f t="shared" si="8"/>
        <v>#VALUE!</v>
      </c>
      <c r="S52">
        <v>-1</v>
      </c>
      <c r="T52">
        <v>0</v>
      </c>
    </row>
    <row r="53" spans="1:21" x14ac:dyDescent="0.4">
      <c r="A53">
        <v>747.42185600000005</v>
      </c>
      <c r="B53">
        <v>649.96632199999999</v>
      </c>
      <c r="C53">
        <v>884.04630799999995</v>
      </c>
      <c r="D53">
        <v>633.28873599999997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  <c r="J53" t="s">
        <v>10</v>
      </c>
      <c r="K53">
        <f t="shared" si="3"/>
        <v>-136.62445199999991</v>
      </c>
      <c r="L53">
        <f t="shared" si="4"/>
        <v>16.677586000000019</v>
      </c>
      <c r="M53" t="e">
        <f t="shared" si="5"/>
        <v>#VALUE!</v>
      </c>
      <c r="N53" t="e">
        <f t="shared" si="6"/>
        <v>#VALUE!</v>
      </c>
      <c r="O53" t="e">
        <f t="shared" si="7"/>
        <v>#VALUE!</v>
      </c>
      <c r="P53" t="e">
        <f t="shared" si="8"/>
        <v>#VALUE!</v>
      </c>
      <c r="S53">
        <v>-1</v>
      </c>
      <c r="T53">
        <v>0</v>
      </c>
    </row>
    <row r="54" spans="1:21" x14ac:dyDescent="0.4">
      <c r="A54">
        <v>742.62555299999997</v>
      </c>
      <c r="B54">
        <v>646.99304199999995</v>
      </c>
      <c r="C54">
        <v>879.46834899999999</v>
      </c>
      <c r="D54">
        <v>628.63865499999997</v>
      </c>
      <c r="E54" t="s">
        <v>10</v>
      </c>
      <c r="F54" t="s">
        <v>10</v>
      </c>
      <c r="G54">
        <v>777.850551</v>
      </c>
      <c r="H54">
        <v>553.670434</v>
      </c>
      <c r="I54" t="s">
        <v>10</v>
      </c>
      <c r="J54" t="s">
        <v>10</v>
      </c>
      <c r="K54">
        <f t="shared" si="3"/>
        <v>-136.84279600000002</v>
      </c>
      <c r="L54">
        <f t="shared" si="4"/>
        <v>18.354386999999974</v>
      </c>
      <c r="M54" t="e">
        <f t="shared" si="5"/>
        <v>#VALUE!</v>
      </c>
      <c r="N54" t="e">
        <f t="shared" si="6"/>
        <v>#VALUE!</v>
      </c>
      <c r="O54">
        <f t="shared" si="7"/>
        <v>-33.19640000000004</v>
      </c>
      <c r="P54">
        <f t="shared" si="8"/>
        <v>-84.145414499999902</v>
      </c>
      <c r="Q54">
        <f>O54-M51</f>
        <v>-34.633049000000028</v>
      </c>
      <c r="R54">
        <f>P54-N51</f>
        <v>-200.42728449999993</v>
      </c>
      <c r="S54">
        <v>-1</v>
      </c>
      <c r="T54">
        <v>0</v>
      </c>
      <c r="U54">
        <f>DEGREES(ACOS(SUMPRODUCT(S54:T54,Q54:R54)/SQRT(SUMSQ(S54:T54))/SQRT(SUMSQ(Q54:R54))))</f>
        <v>80.196323244921047</v>
      </c>
    </row>
    <row r="55" spans="1:21" x14ac:dyDescent="0.4">
      <c r="A55">
        <v>738.67397300000005</v>
      </c>
      <c r="B55">
        <v>643.378828</v>
      </c>
      <c r="C55">
        <v>875.79210899999998</v>
      </c>
      <c r="D55">
        <v>624.48458300000004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  <c r="J55" t="s">
        <v>10</v>
      </c>
      <c r="K55">
        <f t="shared" si="3"/>
        <v>-137.11813599999994</v>
      </c>
      <c r="L55">
        <f t="shared" si="4"/>
        <v>18.894244999999955</v>
      </c>
      <c r="M55" t="e">
        <f t="shared" si="5"/>
        <v>#VALUE!</v>
      </c>
      <c r="N55" t="e">
        <f t="shared" si="6"/>
        <v>#VALUE!</v>
      </c>
      <c r="O55" t="e">
        <f t="shared" si="7"/>
        <v>#VALUE!</v>
      </c>
      <c r="P55" t="e">
        <f t="shared" si="8"/>
        <v>#VALUE!</v>
      </c>
      <c r="S55">
        <v>-1</v>
      </c>
      <c r="T55">
        <v>0</v>
      </c>
    </row>
    <row r="56" spans="1:21" x14ac:dyDescent="0.4">
      <c r="A56">
        <v>734.32848799999999</v>
      </c>
      <c r="B56">
        <v>638.43521099999998</v>
      </c>
      <c r="C56">
        <v>871.21414900000002</v>
      </c>
      <c r="D56">
        <v>619.21449099999995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  <c r="K56">
        <f t="shared" si="3"/>
        <v>-136.88566100000003</v>
      </c>
      <c r="L56">
        <f t="shared" si="4"/>
        <v>19.220720000000028</v>
      </c>
      <c r="M56" t="e">
        <f t="shared" si="5"/>
        <v>#VALUE!</v>
      </c>
      <c r="N56" t="e">
        <f t="shared" si="6"/>
        <v>#VALUE!</v>
      </c>
      <c r="O56" t="e">
        <f t="shared" si="7"/>
        <v>#VALUE!</v>
      </c>
      <c r="P56" t="e">
        <f t="shared" si="8"/>
        <v>#VALUE!</v>
      </c>
      <c r="S56">
        <v>-1</v>
      </c>
      <c r="T56">
        <v>0</v>
      </c>
    </row>
    <row r="57" spans="1:21" x14ac:dyDescent="0.4">
      <c r="A57">
        <v>730.37804700000004</v>
      </c>
      <c r="B57">
        <v>633.43274099999996</v>
      </c>
      <c r="C57">
        <v>866.91364199999998</v>
      </c>
      <c r="D57">
        <v>613.51039200000002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  <c r="J57" t="s">
        <v>10</v>
      </c>
      <c r="K57">
        <f t="shared" si="3"/>
        <v>-136.53559499999994</v>
      </c>
      <c r="L57">
        <f t="shared" si="4"/>
        <v>19.92234899999994</v>
      </c>
      <c r="M57" t="e">
        <f t="shared" si="5"/>
        <v>#VALUE!</v>
      </c>
      <c r="N57" t="e">
        <f t="shared" si="6"/>
        <v>#VALUE!</v>
      </c>
      <c r="O57" t="e">
        <f t="shared" si="7"/>
        <v>#VALUE!</v>
      </c>
      <c r="P57" t="e">
        <f t="shared" si="8"/>
        <v>#VALUE!</v>
      </c>
      <c r="S57">
        <v>-1</v>
      </c>
      <c r="T57">
        <v>0</v>
      </c>
    </row>
    <row r="58" spans="1:21" x14ac:dyDescent="0.4">
      <c r="A58">
        <v>726.03256299999998</v>
      </c>
      <c r="B58">
        <v>629.66617599999995</v>
      </c>
      <c r="C58">
        <v>862.82122400000003</v>
      </c>
      <c r="D58">
        <v>606.56627100000003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  <c r="K58">
        <f t="shared" si="3"/>
        <v>-136.78866100000005</v>
      </c>
      <c r="L58">
        <f t="shared" si="4"/>
        <v>23.099904999999922</v>
      </c>
      <c r="M58" t="e">
        <f t="shared" si="5"/>
        <v>#VALUE!</v>
      </c>
      <c r="N58" t="e">
        <f t="shared" si="6"/>
        <v>#VALUE!</v>
      </c>
      <c r="O58" t="e">
        <f t="shared" si="7"/>
        <v>#VALUE!</v>
      </c>
      <c r="P58" t="e">
        <f t="shared" si="8"/>
        <v>#VALUE!</v>
      </c>
      <c r="S58">
        <v>-1</v>
      </c>
      <c r="T58">
        <v>0</v>
      </c>
    </row>
  </sheetData>
  <autoFilter ref="U1:U64" xr:uid="{91CE87DE-4563-490E-8294-AAF1BF0AC4E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Dz100_071_tuftedpuffin_ 7 in 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Lapsansky</cp:lastModifiedBy>
  <dcterms:created xsi:type="dcterms:W3CDTF">2019-10-14T19:42:59Z</dcterms:created>
  <dcterms:modified xsi:type="dcterms:W3CDTF">2020-02-25T21:32:10Z</dcterms:modified>
</cp:coreProperties>
</file>