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C13F15CD-4576-419B-865E-4B0C7374BEB0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91_014-7_tuftedpuffin_27 in 9" sheetId="1" r:id="rId1"/>
  </sheets>
  <definedNames>
    <definedName name="_xlnm._FilterDatabase" localSheetId="0" hidden="1">'Dz91_014-7_tuftedpuffin_27 in 9'!$U$1:$U$103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4" i="1"/>
  <c r="K7" i="1"/>
  <c r="L7" i="1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P2" i="1"/>
  <c r="O2" i="1"/>
  <c r="K3" i="1"/>
  <c r="L3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R11" i="1" s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Q17" i="1" s="1"/>
  <c r="N16" i="1"/>
  <c r="M17" i="1"/>
  <c r="N17" i="1"/>
  <c r="M18" i="1"/>
  <c r="N18" i="1"/>
  <c r="M19" i="1"/>
  <c r="N19" i="1"/>
  <c r="R21" i="1" s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Q34" i="1" s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R41" i="1" s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R55" i="1" s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R65" i="1" s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R79" i="1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R93" i="1" s="1"/>
  <c r="M92" i="1"/>
  <c r="N92" i="1"/>
  <c r="M93" i="1"/>
  <c r="N93" i="1"/>
  <c r="M94" i="1"/>
  <c r="N94" i="1"/>
  <c r="M95" i="1"/>
  <c r="N95" i="1"/>
  <c r="M96" i="1"/>
  <c r="N96" i="1"/>
  <c r="N2" i="1"/>
  <c r="M2" i="1"/>
  <c r="Q4" i="1" s="1"/>
  <c r="L2" i="1"/>
  <c r="K2" i="1"/>
  <c r="R89" i="1" l="1"/>
  <c r="Q58" i="1"/>
  <c r="Q72" i="1"/>
  <c r="Q38" i="1"/>
  <c r="Q28" i="1"/>
  <c r="Q93" i="1"/>
  <c r="U93" i="1" s="1"/>
  <c r="Q89" i="1"/>
  <c r="U89" i="1" s="1"/>
  <c r="Q79" i="1"/>
  <c r="U79" i="1" s="1"/>
  <c r="Q65" i="1"/>
  <c r="U65" i="1" s="1"/>
  <c r="Q55" i="1"/>
  <c r="U55" i="1" s="1"/>
  <c r="Q51" i="1"/>
  <c r="Q41" i="1"/>
  <c r="U41" i="1" s="1"/>
  <c r="Q21" i="1"/>
  <c r="U21" i="1" s="1"/>
  <c r="Q11" i="1"/>
  <c r="U11" i="1" s="1"/>
  <c r="R96" i="1"/>
  <c r="R86" i="1"/>
  <c r="R82" i="1"/>
  <c r="R76" i="1"/>
  <c r="R72" i="1"/>
  <c r="R62" i="1"/>
  <c r="R58" i="1"/>
  <c r="R48" i="1"/>
  <c r="R38" i="1"/>
  <c r="R34" i="1"/>
  <c r="U34" i="1" s="1"/>
  <c r="R28" i="1"/>
  <c r="R24" i="1"/>
  <c r="R14" i="1"/>
  <c r="R4" i="1"/>
  <c r="U4" i="1" s="1"/>
  <c r="Q69" i="1"/>
  <c r="Q45" i="1"/>
  <c r="Q31" i="1"/>
  <c r="U31" i="1" s="1"/>
  <c r="Q7" i="1"/>
  <c r="Q96" i="1"/>
  <c r="Q86" i="1"/>
  <c r="Q82" i="1"/>
  <c r="U82" i="1" s="1"/>
  <c r="Q76" i="1"/>
  <c r="Q62" i="1"/>
  <c r="Q48" i="1"/>
  <c r="U48" i="1" s="1"/>
  <c r="Q24" i="1"/>
  <c r="U24" i="1" s="1"/>
  <c r="Q14" i="1"/>
  <c r="R69" i="1"/>
  <c r="R51" i="1"/>
  <c r="R45" i="1"/>
  <c r="R31" i="1"/>
  <c r="R17" i="1"/>
  <c r="U17" i="1" s="1"/>
  <c r="R7" i="1"/>
  <c r="U51" i="1" l="1"/>
  <c r="U86" i="1"/>
  <c r="U62" i="1"/>
  <c r="U28" i="1"/>
  <c r="U45" i="1"/>
  <c r="U38" i="1"/>
  <c r="U96" i="1"/>
  <c r="U69" i="1"/>
  <c r="U72" i="1"/>
  <c r="U14" i="1"/>
  <c r="U76" i="1"/>
  <c r="U7" i="1"/>
  <c r="U58" i="1"/>
</calcChain>
</file>

<file path=xl/sharedStrings.xml><?xml version="1.0" encoding="utf-8"?>
<sst xmlns="http://schemas.openxmlformats.org/spreadsheetml/2006/main" count="463" uniqueCount="22">
  <si>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</si>
  <si>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</si>
  <si>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</si>
  <si>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</si>
  <si>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</si>
  <si>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</si>
  <si>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</si>
  <si>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</si>
  <si>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</si>
  <si>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</si>
  <si>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</si>
  <si>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</si>
  <si>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</si>
  <si>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</si>
  <si>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</si>
  <si>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</si>
  <si>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</si>
  <si>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vec_y</t>
  </si>
  <si>
    <t>vec_x</t>
  </si>
  <si>
    <t>SA</t>
  </si>
  <si>
    <t>levelx</t>
  </si>
  <si>
    <t>levely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</si>
</sst>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topLeftCell="J76" zoomScale="70" zoomScaleNormal="70" workbookViewId="0">
      <selection activeCell="T105" sqref="T105"/>
    </sheetView>
  </sheetViews>
  <sheetFormatPr defaultRowHeight="14.6" x14ac:dyDescent="0.4"/>
  <cols>
    <col min="11" max="11" width="14.921875" bestFit="1" customWidth="1"/>
    <col min="12" max="12" width="17.61328125" bestFit="1" customWidth="1"/>
    <col min="13" max="16" width="17.61328125" customWidth="1"/>
    <col min="17" max="17" width="18.15234375" customWidth="1"/>
    <col min="18" max="18" width="20.3046875" customWidth="1"/>
    <col min="19" max="19" width="17.61328125" bestFit="1" customWidth="1"/>
    <col min="21" max="21" width="12.765625" bestFit="1" customWidth="1"/>
  </cols>
  <sheetData>
    <row r="1" spans="1: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17</v>
      </c>
      <c r="S1" t="s">
        <v>20</v>
      </c>
      <c r="T1" t="s">
        <v>21</v>
      </c>
      <c r="U1" s="1" t="s">
        <v>19</v>
      </c>
    </row>
    <row r="2" spans="1:21" x14ac:dyDescent="0.4">
      <c r="A2">
        <v>989.80660499999999</v>
      </c>
      <c r="B2">
        <v>401.56737800000002</v>
      </c>
      <c r="C2">
        <v>841.00080700000001</v>
      </c>
      <c r="D2">
        <v>386.01230900000002</v>
      </c>
      <c r="E2">
        <v>845.911833</v>
      </c>
      <c r="F2">
        <v>527.62503600000002</v>
      </c>
      <c r="G2" t="s">
        <v>10</v>
      </c>
      <c r="H2" t="s">
        <v>10</v>
      </c>
      <c r="I2" t="s">
        <v>10</v>
      </c>
      <c r="J2" t="s">
        <v>10</v>
      </c>
      <c r="K2">
        <f>A2-C2</f>
        <v>148.80579799999998</v>
      </c>
      <c r="L2">
        <f>B2-D2</f>
        <v>15.555069000000003</v>
      </c>
      <c r="M2">
        <f>E2-AVERAGE(A2,C2)</f>
        <v>-69.491873000000055</v>
      </c>
      <c r="N2">
        <f>F2-AVERAGE(B2,D2)</f>
        <v>133.83519250000001</v>
      </c>
      <c r="O2" t="e">
        <f>G2-AVERAGE(A2,C2)</f>
        <v>#VALUE!</v>
      </c>
      <c r="P2" t="e">
        <f>H2-AVERAGE(B2,D2)</f>
        <v>#VALUE!</v>
      </c>
      <c r="S2">
        <v>1</v>
      </c>
      <c r="T2">
        <v>0</v>
      </c>
    </row>
    <row r="3" spans="1:21" x14ac:dyDescent="0.4">
      <c r="A3">
        <v>993.14855599999999</v>
      </c>
      <c r="B3">
        <v>396.41660899999999</v>
      </c>
      <c r="C3">
        <v>841.53509599999995</v>
      </c>
      <c r="D3">
        <v>381.20438999999999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K66" si="0">A3-C3</f>
        <v>151.61346000000003</v>
      </c>
      <c r="L3">
        <f t="shared" ref="L3:L66" si="1">B3-D3</f>
        <v>15.212219000000005</v>
      </c>
      <c r="M3" t="e">
        <f t="shared" ref="M3:M66" si="2">E3-AVERAGE(A3,C3)</f>
        <v>#VALUE!</v>
      </c>
      <c r="N3" t="e">
        <f t="shared" ref="N3:N66" si="3">F3-AVERAGE(B3,D3)</f>
        <v>#VALUE!</v>
      </c>
      <c r="O3" t="e">
        <f t="shared" ref="O3:O66" si="4">G3-AVERAGE(A3,C3)</f>
        <v>#VALUE!</v>
      </c>
      <c r="P3" t="e">
        <f t="shared" ref="P3:P66" si="5">H3-AVERAGE(B3,D3)</f>
        <v>#VALUE!</v>
      </c>
      <c r="S3">
        <v>1</v>
      </c>
      <c r="T3">
        <v>0</v>
      </c>
    </row>
    <row r="4" spans="1:21" x14ac:dyDescent="0.4">
      <c r="A4">
        <v>997.53486699999996</v>
      </c>
      <c r="B4">
        <v>391.627298</v>
      </c>
      <c r="C4">
        <v>845.59569699999997</v>
      </c>
      <c r="D4">
        <v>377.87583100000001</v>
      </c>
      <c r="E4" t="s">
        <v>10</v>
      </c>
      <c r="F4" t="s">
        <v>10</v>
      </c>
      <c r="G4">
        <v>861.61731999999995</v>
      </c>
      <c r="H4">
        <v>301.95331599999997</v>
      </c>
      <c r="I4" t="s">
        <v>10</v>
      </c>
      <c r="J4" t="s">
        <v>10</v>
      </c>
      <c r="K4">
        <f t="shared" si="0"/>
        <v>151.93916999999999</v>
      </c>
      <c r="L4">
        <f t="shared" si="1"/>
        <v>13.751466999999991</v>
      </c>
      <c r="M4" t="e">
        <f t="shared" si="2"/>
        <v>#VALUE!</v>
      </c>
      <c r="N4" t="e">
        <f t="shared" si="3"/>
        <v>#VALUE!</v>
      </c>
      <c r="O4">
        <f t="shared" si="4"/>
        <v>-59.947962000000075</v>
      </c>
      <c r="P4">
        <f t="shared" si="5"/>
        <v>-82.7982485</v>
      </c>
      <c r="Q4">
        <f>O4-M2</f>
        <v>9.54391099999998</v>
      </c>
      <c r="R4">
        <f>P4-N2</f>
        <v>-216.633441</v>
      </c>
      <c r="S4">
        <v>1</v>
      </c>
      <c r="T4">
        <v>0</v>
      </c>
      <c r="U4">
        <f>DEGREES(ACOS(SUMPRODUCT(S4:T4,Q4:R4)/SQRT(SUMSQ(S4:T4))/SQRT(SUMSQ(Q4:R4))))</f>
        <v>87.477432605512803</v>
      </c>
    </row>
    <row r="5" spans="1:21" x14ac:dyDescent="0.4">
      <c r="A5">
        <v>997.53486699999996</v>
      </c>
      <c r="B5">
        <v>383.67523299999999</v>
      </c>
      <c r="C5">
        <v>844.09968600000002</v>
      </c>
      <c r="D5">
        <v>368.62983400000002</v>
      </c>
      <c r="E5">
        <v>840.84597599999995</v>
      </c>
      <c r="F5">
        <v>504.247502</v>
      </c>
      <c r="G5" t="s">
        <v>10</v>
      </c>
      <c r="H5" t="s">
        <v>10</v>
      </c>
      <c r="I5" t="s">
        <v>10</v>
      </c>
      <c r="J5" t="s">
        <v>10</v>
      </c>
      <c r="K5">
        <f t="shared" si="0"/>
        <v>153.43518099999994</v>
      </c>
      <c r="L5">
        <f t="shared" si="1"/>
        <v>15.045398999999975</v>
      </c>
      <c r="M5">
        <f t="shared" si="2"/>
        <v>-79.971300499999984</v>
      </c>
      <c r="N5">
        <f t="shared" si="3"/>
        <v>128.09496849999999</v>
      </c>
      <c r="O5" t="e">
        <f t="shared" si="4"/>
        <v>#VALUE!</v>
      </c>
      <c r="P5" t="e">
        <f t="shared" si="5"/>
        <v>#VALUE!</v>
      </c>
      <c r="S5">
        <v>1</v>
      </c>
      <c r="T5">
        <v>0</v>
      </c>
    </row>
    <row r="6" spans="1:21" x14ac:dyDescent="0.4">
      <c r="A6">
        <v>996.49050699999998</v>
      </c>
      <c r="B6">
        <v>378.25337100000002</v>
      </c>
      <c r="C6">
        <v>842.60367499999995</v>
      </c>
      <c r="D6">
        <v>361.04811599999999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>
        <f t="shared" si="0"/>
        <v>153.88683200000003</v>
      </c>
      <c r="L6">
        <f t="shared" si="1"/>
        <v>17.205255000000022</v>
      </c>
      <c r="M6" t="e">
        <f t="shared" si="2"/>
        <v>#VALUE!</v>
      </c>
      <c r="N6" t="e">
        <f t="shared" si="3"/>
        <v>#VALUE!</v>
      </c>
      <c r="O6" t="e">
        <f t="shared" si="4"/>
        <v>#VALUE!</v>
      </c>
      <c r="P6" t="e">
        <f t="shared" si="5"/>
        <v>#VALUE!</v>
      </c>
      <c r="S6">
        <v>1</v>
      </c>
      <c r="T6">
        <v>0</v>
      </c>
    </row>
    <row r="7" spans="1:21" x14ac:dyDescent="0.4">
      <c r="A7">
        <v>998.26591900000005</v>
      </c>
      <c r="B7">
        <v>376.98827</v>
      </c>
      <c r="C7">
        <v>841.107665</v>
      </c>
      <c r="D7">
        <v>361.51041600000002</v>
      </c>
      <c r="E7" t="s">
        <v>10</v>
      </c>
      <c r="F7" t="s">
        <v>10</v>
      </c>
      <c r="G7">
        <v>869.50596900000005</v>
      </c>
      <c r="H7">
        <v>284.13055200000002</v>
      </c>
      <c r="I7" t="s">
        <v>10</v>
      </c>
      <c r="J7" t="s">
        <v>10</v>
      </c>
      <c r="K7">
        <f t="shared" si="0"/>
        <v>157.15825400000006</v>
      </c>
      <c r="L7">
        <f t="shared" si="1"/>
        <v>15.477853999999979</v>
      </c>
      <c r="M7" t="e">
        <f t="shared" si="2"/>
        <v>#VALUE!</v>
      </c>
      <c r="N7" t="e">
        <f t="shared" si="3"/>
        <v>#VALUE!</v>
      </c>
      <c r="O7">
        <f t="shared" si="4"/>
        <v>-50.180822999999918</v>
      </c>
      <c r="P7">
        <f t="shared" si="5"/>
        <v>-85.118790999999987</v>
      </c>
      <c r="Q7">
        <f>O7-M5</f>
        <v>29.790477500000065</v>
      </c>
      <c r="R7">
        <f>P7-N5</f>
        <v>-213.21375949999998</v>
      </c>
      <c r="S7">
        <v>1</v>
      </c>
      <c r="T7">
        <v>0</v>
      </c>
      <c r="U7">
        <f>DEGREES(ACOS(SUMPRODUCT(S7:T7,Q7:R7)/SQRT(SUMSQ(S7:T7))/SQRT(SUMSQ(Q7:R7))))</f>
        <v>82.046058469489466</v>
      </c>
    </row>
    <row r="8" spans="1:21" x14ac:dyDescent="0.4">
      <c r="A8">
        <v>1001.294562</v>
      </c>
      <c r="B8">
        <v>371.927865</v>
      </c>
      <c r="C8">
        <v>844.09968600000002</v>
      </c>
      <c r="D8">
        <v>356.97987699999999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0"/>
        <v>157.19487600000002</v>
      </c>
      <c r="L8">
        <f t="shared" si="1"/>
        <v>14.947988000000009</v>
      </c>
      <c r="M8" t="e">
        <f t="shared" si="2"/>
        <v>#VALUE!</v>
      </c>
      <c r="N8" t="e">
        <f t="shared" si="3"/>
        <v>#VALUE!</v>
      </c>
      <c r="O8" t="e">
        <f t="shared" si="4"/>
        <v>#VALUE!</v>
      </c>
      <c r="P8" t="e">
        <f t="shared" si="5"/>
        <v>#VALUE!</v>
      </c>
      <c r="S8">
        <v>1</v>
      </c>
      <c r="T8">
        <v>0</v>
      </c>
    </row>
    <row r="9" spans="1:21" x14ac:dyDescent="0.4">
      <c r="A9">
        <v>1003.383282</v>
      </c>
      <c r="B9">
        <v>366.05418100000003</v>
      </c>
      <c r="C9">
        <v>846.77113399999996</v>
      </c>
      <c r="D9">
        <v>349.86045899999999</v>
      </c>
      <c r="E9">
        <v>871.916563</v>
      </c>
      <c r="F9">
        <v>500.15643299999999</v>
      </c>
      <c r="G9" t="s">
        <v>10</v>
      </c>
      <c r="H9" t="s">
        <v>10</v>
      </c>
      <c r="I9" t="s">
        <v>10</v>
      </c>
      <c r="J9" t="s">
        <v>10</v>
      </c>
      <c r="K9">
        <f t="shared" si="0"/>
        <v>156.61214800000005</v>
      </c>
      <c r="L9">
        <f t="shared" si="1"/>
        <v>16.193722000000037</v>
      </c>
      <c r="M9">
        <f t="shared" si="2"/>
        <v>-53.160644999999931</v>
      </c>
      <c r="N9">
        <f t="shared" si="3"/>
        <v>142.19911300000001</v>
      </c>
      <c r="O9" t="e">
        <f t="shared" si="4"/>
        <v>#VALUE!</v>
      </c>
      <c r="P9" t="e">
        <f t="shared" si="5"/>
        <v>#VALUE!</v>
      </c>
      <c r="S9">
        <v>1</v>
      </c>
      <c r="T9">
        <v>0</v>
      </c>
    </row>
    <row r="10" spans="1:21" x14ac:dyDescent="0.4">
      <c r="A10">
        <v>1006.829669</v>
      </c>
      <c r="B10">
        <v>364.78908000000001</v>
      </c>
      <c r="C10">
        <v>851.47288200000003</v>
      </c>
      <c r="D10">
        <v>350.230299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0"/>
        <v>155.35678699999994</v>
      </c>
      <c r="L10">
        <f t="shared" si="1"/>
        <v>14.55878100000001</v>
      </c>
      <c r="M10" t="e">
        <f t="shared" si="2"/>
        <v>#VALUE!</v>
      </c>
      <c r="N10" t="e">
        <f t="shared" si="3"/>
        <v>#VALUE!</v>
      </c>
      <c r="O10" t="e">
        <f t="shared" si="4"/>
        <v>#VALUE!</v>
      </c>
      <c r="P10" t="e">
        <f t="shared" si="5"/>
        <v>#VALUE!</v>
      </c>
      <c r="S10">
        <v>1</v>
      </c>
      <c r="T10">
        <v>0</v>
      </c>
    </row>
    <row r="11" spans="1:21" x14ac:dyDescent="0.4">
      <c r="A11">
        <v>1014.140188</v>
      </c>
      <c r="B11">
        <v>363.16252100000003</v>
      </c>
      <c r="C11">
        <v>857.45692499999996</v>
      </c>
      <c r="D11">
        <v>348.19617899999997</v>
      </c>
      <c r="E11" t="s">
        <v>10</v>
      </c>
      <c r="F11" t="s">
        <v>10</v>
      </c>
      <c r="G11">
        <v>876.518101</v>
      </c>
      <c r="H11">
        <v>271.99590499999999</v>
      </c>
      <c r="I11" t="s">
        <v>10</v>
      </c>
      <c r="J11" t="s">
        <v>10</v>
      </c>
      <c r="K11">
        <f t="shared" si="0"/>
        <v>156.68326300000001</v>
      </c>
      <c r="L11">
        <f t="shared" si="1"/>
        <v>14.966342000000054</v>
      </c>
      <c r="M11" t="e">
        <f t="shared" si="2"/>
        <v>#VALUE!</v>
      </c>
      <c r="N11" t="e">
        <f t="shared" si="3"/>
        <v>#VALUE!</v>
      </c>
      <c r="O11">
        <f t="shared" si="4"/>
        <v>-59.280455499999903</v>
      </c>
      <c r="P11">
        <f t="shared" si="5"/>
        <v>-83.683445000000006</v>
      </c>
      <c r="Q11">
        <f>O11-M9</f>
        <v>-6.1198104999999714</v>
      </c>
      <c r="R11">
        <f>P11-N9</f>
        <v>-225.88255800000002</v>
      </c>
      <c r="S11">
        <v>1</v>
      </c>
      <c r="T11">
        <v>0</v>
      </c>
      <c r="U11">
        <f>DEGREES(ACOS(SUMPRODUCT(S11:T11,Q11:R11)/SQRT(SUMSQ(S11:T11))/SQRT(SUMSQ(Q11:R11))))</f>
        <v>91.551928406172877</v>
      </c>
    </row>
    <row r="12" spans="1:21" x14ac:dyDescent="0.4">
      <c r="A12">
        <v>1015.080112</v>
      </c>
      <c r="B12">
        <v>357.74065899999999</v>
      </c>
      <c r="C12">
        <v>858.95293600000002</v>
      </c>
      <c r="D12">
        <v>343.01841999999999</v>
      </c>
      <c r="E12">
        <v>781.40659100000005</v>
      </c>
      <c r="F12">
        <v>452.23248799999999</v>
      </c>
      <c r="G12" t="s">
        <v>10</v>
      </c>
      <c r="H12" t="s">
        <v>10</v>
      </c>
      <c r="I12" t="s">
        <v>10</v>
      </c>
      <c r="J12" t="s">
        <v>10</v>
      </c>
      <c r="K12">
        <f t="shared" si="0"/>
        <v>156.12717599999996</v>
      </c>
      <c r="L12">
        <f t="shared" si="1"/>
        <v>14.722239000000002</v>
      </c>
      <c r="M12">
        <f t="shared" si="2"/>
        <v>-155.60993299999996</v>
      </c>
      <c r="N12">
        <f t="shared" si="3"/>
        <v>101.85294850000002</v>
      </c>
      <c r="O12" t="e">
        <f t="shared" si="4"/>
        <v>#VALUE!</v>
      </c>
      <c r="P12" t="e">
        <f t="shared" si="5"/>
        <v>#VALUE!</v>
      </c>
      <c r="S12">
        <v>1</v>
      </c>
      <c r="T12">
        <v>0</v>
      </c>
    </row>
    <row r="13" spans="1:21" x14ac:dyDescent="0.4">
      <c r="A13">
        <v>998.37035500000002</v>
      </c>
      <c r="B13">
        <v>359.00576000000001</v>
      </c>
      <c r="C13">
        <v>841.74881200000004</v>
      </c>
      <c r="D13">
        <v>342.55612100000002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>
        <f t="shared" si="0"/>
        <v>156.62154299999997</v>
      </c>
      <c r="L13">
        <f t="shared" si="1"/>
        <v>16.449638999999991</v>
      </c>
      <c r="M13" t="e">
        <f t="shared" si="2"/>
        <v>#VALUE!</v>
      </c>
      <c r="N13" t="e">
        <f t="shared" si="3"/>
        <v>#VALUE!</v>
      </c>
      <c r="O13" t="e">
        <f t="shared" si="4"/>
        <v>#VALUE!</v>
      </c>
      <c r="P13" t="e">
        <f t="shared" si="5"/>
        <v>#VALUE!</v>
      </c>
      <c r="S13">
        <v>1</v>
      </c>
      <c r="T13">
        <v>0</v>
      </c>
    </row>
    <row r="14" spans="1:21" x14ac:dyDescent="0.4">
      <c r="A14">
        <v>966.53407100000004</v>
      </c>
      <c r="B14">
        <v>361.216768</v>
      </c>
      <c r="C14">
        <v>808.62285899999995</v>
      </c>
      <c r="D14">
        <v>344.96008</v>
      </c>
      <c r="E14" t="s">
        <v>10</v>
      </c>
      <c r="F14" t="s">
        <v>10</v>
      </c>
      <c r="G14">
        <v>849.34608900000001</v>
      </c>
      <c r="H14">
        <v>251.897896</v>
      </c>
      <c r="I14" t="s">
        <v>10</v>
      </c>
      <c r="J14" t="s">
        <v>10</v>
      </c>
      <c r="K14">
        <f t="shared" si="0"/>
        <v>157.91121200000009</v>
      </c>
      <c r="L14">
        <f t="shared" si="1"/>
        <v>16.256687999999997</v>
      </c>
      <c r="M14" t="e">
        <f t="shared" si="2"/>
        <v>#VALUE!</v>
      </c>
      <c r="N14" t="e">
        <f t="shared" si="3"/>
        <v>#VALUE!</v>
      </c>
      <c r="O14">
        <f t="shared" si="4"/>
        <v>-38.232376000000045</v>
      </c>
      <c r="P14">
        <f t="shared" si="5"/>
        <v>-101.19052800000003</v>
      </c>
      <c r="Q14">
        <f>O14-M12</f>
        <v>117.37755699999991</v>
      </c>
      <c r="R14">
        <f>P14-N12</f>
        <v>-203.04347650000005</v>
      </c>
      <c r="S14">
        <v>1</v>
      </c>
      <c r="T14">
        <v>0</v>
      </c>
      <c r="U14">
        <f>DEGREES(ACOS(SUMPRODUCT(S14:T14,Q14:R14)/SQRT(SUMSQ(S14:T14))/SQRT(SUMSQ(Q14:R14))))</f>
        <v>59.968190090232696</v>
      </c>
    </row>
    <row r="15" spans="1:21" x14ac:dyDescent="0.4">
      <c r="A15">
        <v>928.56578999999999</v>
      </c>
      <c r="B15">
        <v>359.048023</v>
      </c>
      <c r="C15">
        <v>772.28727300000003</v>
      </c>
      <c r="D15">
        <v>345.04869400000001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0"/>
        <v>156.27851699999997</v>
      </c>
      <c r="L15">
        <f t="shared" si="1"/>
        <v>13.999328999999989</v>
      </c>
      <c r="M15" t="e">
        <f t="shared" si="2"/>
        <v>#VALUE!</v>
      </c>
      <c r="N15" t="e">
        <f t="shared" si="3"/>
        <v>#VALUE!</v>
      </c>
      <c r="O15" t="e">
        <f t="shared" si="4"/>
        <v>#VALUE!</v>
      </c>
      <c r="P15" t="e">
        <f t="shared" si="5"/>
        <v>#VALUE!</v>
      </c>
      <c r="S15">
        <v>1</v>
      </c>
      <c r="T15">
        <v>0</v>
      </c>
    </row>
    <row r="16" spans="1:21" x14ac:dyDescent="0.4">
      <c r="A16">
        <v>895.11162400000001</v>
      </c>
      <c r="B16">
        <v>359.584067</v>
      </c>
      <c r="C16">
        <v>739.46853599999997</v>
      </c>
      <c r="D16">
        <v>344.84065900000002</v>
      </c>
      <c r="E16">
        <v>779.71797200000003</v>
      </c>
      <c r="F16">
        <v>449.01807700000001</v>
      </c>
      <c r="G16" t="s">
        <v>10</v>
      </c>
      <c r="H16" t="s">
        <v>10</v>
      </c>
      <c r="I16" t="s">
        <v>10</v>
      </c>
      <c r="J16" t="s">
        <v>10</v>
      </c>
      <c r="K16">
        <f t="shared" si="0"/>
        <v>155.64308800000003</v>
      </c>
      <c r="L16">
        <f t="shared" si="1"/>
        <v>14.743407999999988</v>
      </c>
      <c r="M16">
        <f t="shared" si="2"/>
        <v>-37.572107999999957</v>
      </c>
      <c r="N16">
        <f t="shared" si="3"/>
        <v>96.805714000000023</v>
      </c>
      <c r="O16" t="e">
        <f t="shared" si="4"/>
        <v>#VALUE!</v>
      </c>
      <c r="P16" t="e">
        <f t="shared" si="5"/>
        <v>#VALUE!</v>
      </c>
      <c r="S16">
        <v>1</v>
      </c>
      <c r="T16">
        <v>0</v>
      </c>
    </row>
    <row r="17" spans="1:21" x14ac:dyDescent="0.4">
      <c r="A17">
        <v>860.82567900000004</v>
      </c>
      <c r="B17">
        <v>364.296402</v>
      </c>
      <c r="C17">
        <v>701.84119299999998</v>
      </c>
      <c r="D17">
        <v>348.48126999999999</v>
      </c>
      <c r="E17" t="s">
        <v>10</v>
      </c>
      <c r="F17" t="s">
        <v>10</v>
      </c>
      <c r="G17">
        <v>759.50314800000001</v>
      </c>
      <c r="H17">
        <v>270.47907400000003</v>
      </c>
      <c r="I17" t="s">
        <v>10</v>
      </c>
      <c r="J17" t="s">
        <v>10</v>
      </c>
      <c r="K17">
        <f t="shared" si="0"/>
        <v>158.98448600000006</v>
      </c>
      <c r="L17">
        <f t="shared" si="1"/>
        <v>15.815132000000006</v>
      </c>
      <c r="M17" t="e">
        <f t="shared" si="2"/>
        <v>#VALUE!</v>
      </c>
      <c r="N17" t="e">
        <f t="shared" si="3"/>
        <v>#VALUE!</v>
      </c>
      <c r="O17">
        <f t="shared" si="4"/>
        <v>-21.830287999999996</v>
      </c>
      <c r="P17">
        <f t="shared" si="5"/>
        <v>-85.909761999999944</v>
      </c>
      <c r="Q17">
        <f>O17-M16</f>
        <v>15.741819999999962</v>
      </c>
      <c r="R17">
        <f>P17-N16</f>
        <v>-182.71547599999997</v>
      </c>
      <c r="S17">
        <v>1</v>
      </c>
      <c r="T17">
        <v>0</v>
      </c>
      <c r="U17">
        <f>DEGREES(ACOS(SUMPRODUCT(S17:T17,Q17:R17)/SQRT(SUMSQ(S17:T17))/SQRT(SUMSQ(Q17:R17))))</f>
        <v>85.075851493421538</v>
      </c>
    </row>
    <row r="18" spans="1:21" x14ac:dyDescent="0.4">
      <c r="A18">
        <v>830.37678900000003</v>
      </c>
      <c r="B18">
        <v>367.93775099999999</v>
      </c>
      <c r="C18">
        <v>670.34482200000002</v>
      </c>
      <c r="D18">
        <v>350.14555000000001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0"/>
        <v>160.03196700000001</v>
      </c>
      <c r="L18">
        <f t="shared" si="1"/>
        <v>17.792200999999977</v>
      </c>
      <c r="M18" t="e">
        <f t="shared" si="2"/>
        <v>#VALUE!</v>
      </c>
      <c r="N18" t="e">
        <f t="shared" si="3"/>
        <v>#VALUE!</v>
      </c>
      <c r="O18" t="e">
        <f t="shared" si="4"/>
        <v>#VALUE!</v>
      </c>
      <c r="P18" t="e">
        <f t="shared" si="5"/>
        <v>#VALUE!</v>
      </c>
      <c r="S18">
        <v>1</v>
      </c>
      <c r="T18">
        <v>0</v>
      </c>
    </row>
    <row r="19" spans="1:21" x14ac:dyDescent="0.4">
      <c r="A19">
        <v>798.44482900000003</v>
      </c>
      <c r="B19">
        <v>368.87483099999997</v>
      </c>
      <c r="C19">
        <v>639.651162</v>
      </c>
      <c r="D19">
        <v>346.607551</v>
      </c>
      <c r="E19">
        <v>659.70673599999998</v>
      </c>
      <c r="F19">
        <v>494.41549800000001</v>
      </c>
      <c r="G19" t="s">
        <v>10</v>
      </c>
      <c r="H19" t="s">
        <v>10</v>
      </c>
      <c r="I19" t="s">
        <v>10</v>
      </c>
      <c r="J19" t="s">
        <v>10</v>
      </c>
      <c r="K19">
        <f t="shared" si="0"/>
        <v>158.79366700000003</v>
      </c>
      <c r="L19">
        <f t="shared" si="1"/>
        <v>22.267279999999971</v>
      </c>
      <c r="M19">
        <f t="shared" si="2"/>
        <v>-59.341259500000092</v>
      </c>
      <c r="N19">
        <f t="shared" si="3"/>
        <v>136.67430700000006</v>
      </c>
      <c r="O19" t="e">
        <f t="shared" si="4"/>
        <v>#VALUE!</v>
      </c>
      <c r="P19" t="e">
        <f t="shared" si="5"/>
        <v>#VALUE!</v>
      </c>
      <c r="S19">
        <v>1</v>
      </c>
      <c r="T19">
        <v>0</v>
      </c>
    </row>
    <row r="20" spans="1:21" x14ac:dyDescent="0.4">
      <c r="A20">
        <v>764.94279800000004</v>
      </c>
      <c r="B20">
        <v>376.15753000000001</v>
      </c>
      <c r="C20">
        <v>609.08645999999999</v>
      </c>
      <c r="D20">
        <v>354.330849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0"/>
        <v>155.85633800000005</v>
      </c>
      <c r="L20">
        <f t="shared" si="1"/>
        <v>21.826681000000008</v>
      </c>
      <c r="M20" t="e">
        <f t="shared" si="2"/>
        <v>#VALUE!</v>
      </c>
      <c r="N20" t="e">
        <f t="shared" si="3"/>
        <v>#VALUE!</v>
      </c>
      <c r="O20" t="e">
        <f t="shared" si="4"/>
        <v>#VALUE!</v>
      </c>
      <c r="P20" t="e">
        <f t="shared" si="5"/>
        <v>#VALUE!</v>
      </c>
      <c r="S20">
        <v>1</v>
      </c>
      <c r="T20">
        <v>0</v>
      </c>
    </row>
    <row r="21" spans="1:21" x14ac:dyDescent="0.4">
      <c r="A21">
        <v>736.55684099999996</v>
      </c>
      <c r="B21">
        <v>381.58385399999997</v>
      </c>
      <c r="C21">
        <v>575.95215800000005</v>
      </c>
      <c r="D21">
        <v>361.46904799999999</v>
      </c>
      <c r="E21" t="s">
        <v>10</v>
      </c>
      <c r="F21" t="s">
        <v>10</v>
      </c>
      <c r="G21">
        <v>603.92147</v>
      </c>
      <c r="H21">
        <v>278.44243599999999</v>
      </c>
      <c r="I21" t="s">
        <v>10</v>
      </c>
      <c r="J21" t="s">
        <v>10</v>
      </c>
      <c r="K21">
        <f t="shared" si="0"/>
        <v>160.60468299999991</v>
      </c>
      <c r="L21">
        <f t="shared" si="1"/>
        <v>20.114805999999987</v>
      </c>
      <c r="M21" t="e">
        <f t="shared" si="2"/>
        <v>#VALUE!</v>
      </c>
      <c r="N21" t="e">
        <f t="shared" si="3"/>
        <v>#VALUE!</v>
      </c>
      <c r="O21">
        <f t="shared" si="4"/>
        <v>-52.333029500000066</v>
      </c>
      <c r="P21">
        <f t="shared" si="5"/>
        <v>-93.084014999999965</v>
      </c>
      <c r="Q21">
        <f>O21-M19</f>
        <v>7.0082300000000259</v>
      </c>
      <c r="R21">
        <f>P21-N19</f>
        <v>-229.75832200000002</v>
      </c>
      <c r="S21">
        <v>1</v>
      </c>
      <c r="T21">
        <v>0</v>
      </c>
      <c r="U21">
        <f>DEGREES(ACOS(SUMPRODUCT(S21:T21,Q21:R21)/SQRT(SUMSQ(S21:T21))/SQRT(SUMSQ(Q21:R21))))</f>
        <v>88.252870520684624</v>
      </c>
    </row>
    <row r="22" spans="1:21" x14ac:dyDescent="0.4">
      <c r="A22">
        <v>706.02543300000002</v>
      </c>
      <c r="B22">
        <v>382.86903699999999</v>
      </c>
      <c r="C22">
        <v>546.35830999999996</v>
      </c>
      <c r="D22">
        <v>365.02690000000001</v>
      </c>
      <c r="E22">
        <v>553.56382199999996</v>
      </c>
      <c r="F22">
        <v>487.41043000000002</v>
      </c>
      <c r="G22" t="s">
        <v>10</v>
      </c>
      <c r="H22" t="s">
        <v>10</v>
      </c>
      <c r="I22" t="s">
        <v>10</v>
      </c>
      <c r="J22" t="s">
        <v>10</v>
      </c>
      <c r="K22">
        <f t="shared" si="0"/>
        <v>159.66712300000006</v>
      </c>
      <c r="L22">
        <f t="shared" si="1"/>
        <v>17.84213699999998</v>
      </c>
      <c r="M22">
        <f t="shared" si="2"/>
        <v>-72.628049499999975</v>
      </c>
      <c r="N22">
        <f t="shared" si="3"/>
        <v>113.46246150000002</v>
      </c>
      <c r="O22" t="e">
        <f t="shared" si="4"/>
        <v>#VALUE!</v>
      </c>
      <c r="P22" t="e">
        <f t="shared" si="5"/>
        <v>#VALUE!</v>
      </c>
      <c r="S22">
        <v>1</v>
      </c>
      <c r="T22">
        <v>0</v>
      </c>
    </row>
    <row r="23" spans="1:21" x14ac:dyDescent="0.4">
      <c r="A23">
        <v>675.98913000000005</v>
      </c>
      <c r="B23">
        <v>387.29577499999999</v>
      </c>
      <c r="C23">
        <v>514.91453300000001</v>
      </c>
      <c r="D23">
        <v>369.590666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0"/>
        <v>161.07459700000004</v>
      </c>
      <c r="L23">
        <f t="shared" si="1"/>
        <v>17.705108999999993</v>
      </c>
      <c r="M23" t="e">
        <f t="shared" si="2"/>
        <v>#VALUE!</v>
      </c>
      <c r="N23" t="e">
        <f t="shared" si="3"/>
        <v>#VALUE!</v>
      </c>
      <c r="O23" t="e">
        <f t="shared" si="4"/>
        <v>#VALUE!</v>
      </c>
      <c r="P23" t="e">
        <f t="shared" si="5"/>
        <v>#VALUE!</v>
      </c>
      <c r="S23">
        <v>1</v>
      </c>
      <c r="T23">
        <v>0</v>
      </c>
    </row>
    <row r="24" spans="1:21" x14ac:dyDescent="0.4">
      <c r="A24">
        <v>649.75076300000001</v>
      </c>
      <c r="B24">
        <v>394.64812599999999</v>
      </c>
      <c r="C24">
        <v>486.81799799999999</v>
      </c>
      <c r="D24">
        <v>375.38313900000003</v>
      </c>
      <c r="E24" t="s">
        <v>10</v>
      </c>
      <c r="F24" t="s">
        <v>10</v>
      </c>
      <c r="G24">
        <v>523.52294500000005</v>
      </c>
      <c r="H24">
        <v>292.46839</v>
      </c>
      <c r="I24" t="s">
        <v>10</v>
      </c>
      <c r="J24" t="s">
        <v>10</v>
      </c>
      <c r="K24">
        <f t="shared" si="0"/>
        <v>162.93276500000002</v>
      </c>
      <c r="L24">
        <f t="shared" si="1"/>
        <v>19.264986999999962</v>
      </c>
      <c r="M24" t="e">
        <f t="shared" si="2"/>
        <v>#VALUE!</v>
      </c>
      <c r="N24" t="e">
        <f t="shared" si="3"/>
        <v>#VALUE!</v>
      </c>
      <c r="O24">
        <f t="shared" si="4"/>
        <v>-44.761435499999948</v>
      </c>
      <c r="P24">
        <f t="shared" si="5"/>
        <v>-92.547242500000038</v>
      </c>
      <c r="Q24">
        <f>O24-M22</f>
        <v>27.866614000000027</v>
      </c>
      <c r="R24">
        <f>P24-N22</f>
        <v>-206.00970400000006</v>
      </c>
      <c r="S24">
        <v>1</v>
      </c>
      <c r="T24">
        <v>0</v>
      </c>
      <c r="U24">
        <f>DEGREES(ACOS(SUMPRODUCT(S24:T24,Q24:R24)/SQRT(SUMSQ(S24:T24))/SQRT(SUMSQ(Q24:R24))))</f>
        <v>82.296446839465673</v>
      </c>
    </row>
    <row r="25" spans="1:21" x14ac:dyDescent="0.4">
      <c r="A25">
        <v>622.46503700000005</v>
      </c>
      <c r="B25">
        <v>399.72538900000001</v>
      </c>
      <c r="C25">
        <v>457.80857900000001</v>
      </c>
      <c r="D25">
        <v>378.454905</v>
      </c>
      <c r="E25" t="s">
        <v>10</v>
      </c>
      <c r="F25" t="s">
        <v>10</v>
      </c>
      <c r="G25" t="s">
        <v>10</v>
      </c>
      <c r="H25" t="s">
        <v>10</v>
      </c>
      <c r="I25">
        <v>1765.8591489999999</v>
      </c>
      <c r="J25">
        <v>62.225498999999999</v>
      </c>
      <c r="K25">
        <f t="shared" si="0"/>
        <v>164.65645800000004</v>
      </c>
      <c r="L25">
        <f t="shared" si="1"/>
        <v>21.27048400000001</v>
      </c>
      <c r="M25" t="e">
        <f t="shared" si="2"/>
        <v>#VALUE!</v>
      </c>
      <c r="N25" t="e">
        <f t="shared" si="3"/>
        <v>#VALUE!</v>
      </c>
      <c r="O25" t="e">
        <f t="shared" si="4"/>
        <v>#VALUE!</v>
      </c>
      <c r="P25" t="e">
        <f t="shared" si="5"/>
        <v>#VALUE!</v>
      </c>
      <c r="S25">
        <v>1</v>
      </c>
      <c r="T25">
        <v>0</v>
      </c>
    </row>
    <row r="26" spans="1:21" x14ac:dyDescent="0.4">
      <c r="A26">
        <v>596.79298200000005</v>
      </c>
      <c r="B26">
        <v>403.914131</v>
      </c>
      <c r="C26">
        <v>435.22882600000003</v>
      </c>
      <c r="D26">
        <v>382.58031399999999</v>
      </c>
      <c r="E26">
        <v>473.18569500000001</v>
      </c>
      <c r="F26">
        <v>521.863067</v>
      </c>
      <c r="G26" t="s">
        <v>10</v>
      </c>
      <c r="H26" t="s">
        <v>10</v>
      </c>
      <c r="I26">
        <v>1508.6212869999999</v>
      </c>
      <c r="J26">
        <v>69.319614000000001</v>
      </c>
      <c r="K26">
        <f t="shared" si="0"/>
        <v>161.56415600000003</v>
      </c>
      <c r="L26">
        <f t="shared" si="1"/>
        <v>21.33381700000001</v>
      </c>
      <c r="M26">
        <f t="shared" si="2"/>
        <v>-42.825208999999973</v>
      </c>
      <c r="N26">
        <f t="shared" si="3"/>
        <v>128.61584449999998</v>
      </c>
      <c r="O26" t="e">
        <f t="shared" si="4"/>
        <v>#VALUE!</v>
      </c>
      <c r="P26" t="e">
        <f t="shared" si="5"/>
        <v>#VALUE!</v>
      </c>
      <c r="S26">
        <v>1</v>
      </c>
      <c r="T26">
        <v>0</v>
      </c>
    </row>
    <row r="27" spans="1:21" x14ac:dyDescent="0.4">
      <c r="A27">
        <v>574.49496999999997</v>
      </c>
      <c r="B27">
        <v>412.79934100000003</v>
      </c>
      <c r="C27">
        <v>411.49384700000002</v>
      </c>
      <c r="D27">
        <v>393.93487699999997</v>
      </c>
      <c r="E27" t="s">
        <v>10</v>
      </c>
      <c r="F27" t="s">
        <v>10</v>
      </c>
      <c r="G27" t="s">
        <v>10</v>
      </c>
      <c r="H27" t="s">
        <v>10</v>
      </c>
      <c r="I27">
        <v>1262.656798</v>
      </c>
      <c r="J27">
        <v>78.187258</v>
      </c>
      <c r="K27">
        <f t="shared" si="0"/>
        <v>163.00112299999995</v>
      </c>
      <c r="L27">
        <f t="shared" si="1"/>
        <v>18.864464000000055</v>
      </c>
      <c r="M27" t="e">
        <f t="shared" si="2"/>
        <v>#VALUE!</v>
      </c>
      <c r="N27" t="e">
        <f t="shared" si="3"/>
        <v>#VALUE!</v>
      </c>
      <c r="O27" t="e">
        <f t="shared" si="4"/>
        <v>#VALUE!</v>
      </c>
      <c r="P27" t="e">
        <f t="shared" si="5"/>
        <v>#VALUE!</v>
      </c>
      <c r="S27">
        <v>1</v>
      </c>
    </row>
    <row r="28" spans="1:21" x14ac:dyDescent="0.4">
      <c r="A28">
        <v>561.438896</v>
      </c>
      <c r="B28">
        <v>420.79602999999997</v>
      </c>
      <c r="C28">
        <v>395.63249100000002</v>
      </c>
      <c r="D28">
        <v>400.747615</v>
      </c>
      <c r="E28" t="s">
        <v>10</v>
      </c>
      <c r="F28" t="s">
        <v>10</v>
      </c>
      <c r="G28">
        <v>415.05402900000001</v>
      </c>
      <c r="H28">
        <v>344.51465100000001</v>
      </c>
      <c r="I28">
        <v>1009.518344</v>
      </c>
      <c r="J28">
        <v>85.281373000000002</v>
      </c>
      <c r="K28">
        <f t="shared" si="0"/>
        <v>165.80640499999998</v>
      </c>
      <c r="L28">
        <f t="shared" si="1"/>
        <v>20.048414999999977</v>
      </c>
      <c r="M28" t="e">
        <f t="shared" si="2"/>
        <v>#VALUE!</v>
      </c>
      <c r="N28" t="e">
        <f t="shared" si="3"/>
        <v>#VALUE!</v>
      </c>
      <c r="O28">
        <f t="shared" si="4"/>
        <v>-63.481664499999965</v>
      </c>
      <c r="P28">
        <f t="shared" si="5"/>
        <v>-66.25717149999997</v>
      </c>
      <c r="Q28">
        <f>O28-M26</f>
        <v>-20.656455499999993</v>
      </c>
      <c r="R28">
        <f>P28-N26</f>
        <v>-194.87301599999995</v>
      </c>
      <c r="S28">
        <v>1</v>
      </c>
      <c r="T28">
        <v>0</v>
      </c>
      <c r="U28">
        <f>DEGREES(ACOS(SUMPRODUCT(S28:T28,Q28:R28)/SQRT(SUMSQ(S28:T28))/SQRT(SUMSQ(Q28:R28))))</f>
        <v>96.050733547703587</v>
      </c>
    </row>
    <row r="29" spans="1:21" x14ac:dyDescent="0.4">
      <c r="A29">
        <v>555.71769600000005</v>
      </c>
      <c r="B29">
        <v>425.23863399999999</v>
      </c>
      <c r="C29">
        <v>390.38340899999997</v>
      </c>
      <c r="D29">
        <v>405.98058800000001</v>
      </c>
      <c r="E29">
        <v>422.485434</v>
      </c>
      <c r="F29">
        <v>562.03779299999997</v>
      </c>
      <c r="G29" t="s">
        <v>10</v>
      </c>
      <c r="H29" t="s">
        <v>10</v>
      </c>
      <c r="I29">
        <v>772.77752399999997</v>
      </c>
      <c r="J29">
        <v>91.488724000000005</v>
      </c>
      <c r="K29">
        <f t="shared" si="0"/>
        <v>165.33428700000007</v>
      </c>
      <c r="L29">
        <f t="shared" si="1"/>
        <v>19.258045999999979</v>
      </c>
      <c r="M29">
        <f t="shared" si="2"/>
        <v>-50.565118499999983</v>
      </c>
      <c r="N29">
        <f t="shared" si="3"/>
        <v>146.42818199999999</v>
      </c>
      <c r="O29" t="e">
        <f t="shared" si="4"/>
        <v>#VALUE!</v>
      </c>
      <c r="P29" t="e">
        <f t="shared" si="5"/>
        <v>#VALUE!</v>
      </c>
      <c r="S29">
        <v>1</v>
      </c>
      <c r="T29">
        <v>0</v>
      </c>
    </row>
    <row r="30" spans="1:21" x14ac:dyDescent="0.4">
      <c r="A30">
        <v>554.54411600000003</v>
      </c>
      <c r="B30">
        <v>435.26622900000001</v>
      </c>
      <c r="C30">
        <v>390.04107699999997</v>
      </c>
      <c r="D30">
        <v>414.86676799999998</v>
      </c>
      <c r="E30" t="s">
        <v>10</v>
      </c>
      <c r="F30" t="s">
        <v>10</v>
      </c>
      <c r="G30" t="s">
        <v>10</v>
      </c>
      <c r="H30" t="s">
        <v>10</v>
      </c>
      <c r="I30">
        <v>545.26037099999996</v>
      </c>
      <c r="J30">
        <v>96.809309999999996</v>
      </c>
      <c r="K30">
        <f t="shared" si="0"/>
        <v>164.50303900000006</v>
      </c>
      <c r="L30">
        <f t="shared" si="1"/>
        <v>20.399461000000031</v>
      </c>
      <c r="M30" t="e">
        <f t="shared" si="2"/>
        <v>#VALUE!</v>
      </c>
      <c r="N30" t="e">
        <f t="shared" si="3"/>
        <v>#VALUE!</v>
      </c>
      <c r="O30" t="e">
        <f t="shared" si="4"/>
        <v>#VALUE!</v>
      </c>
      <c r="P30" t="e">
        <f t="shared" si="5"/>
        <v>#VALUE!</v>
      </c>
      <c r="S30">
        <v>1</v>
      </c>
      <c r="T30">
        <v>0</v>
      </c>
    </row>
    <row r="31" spans="1:21" x14ac:dyDescent="0.4">
      <c r="A31">
        <v>567.45349199999998</v>
      </c>
      <c r="B31">
        <v>446.05541199999999</v>
      </c>
      <c r="C31">
        <v>401.68034599999999</v>
      </c>
      <c r="D31">
        <v>427.10995000000003</v>
      </c>
      <c r="E31" t="s">
        <v>10</v>
      </c>
      <c r="F31" t="s">
        <v>10</v>
      </c>
      <c r="G31">
        <v>440.692136</v>
      </c>
      <c r="H31">
        <v>354.75326000000001</v>
      </c>
      <c r="I31">
        <v>313.64381100000003</v>
      </c>
      <c r="J31">
        <v>103.016661</v>
      </c>
      <c r="K31">
        <f t="shared" si="0"/>
        <v>165.773146</v>
      </c>
      <c r="L31">
        <f t="shared" si="1"/>
        <v>18.945461999999964</v>
      </c>
      <c r="M31" t="e">
        <f t="shared" si="2"/>
        <v>#VALUE!</v>
      </c>
      <c r="N31" t="e">
        <f t="shared" si="3"/>
        <v>#VALUE!</v>
      </c>
      <c r="O31">
        <f t="shared" si="4"/>
        <v>-43.874782999999979</v>
      </c>
      <c r="P31">
        <f t="shared" si="5"/>
        <v>-81.829420999999968</v>
      </c>
      <c r="Q31">
        <f>O31-M29</f>
        <v>6.6903355000000033</v>
      </c>
      <c r="R31">
        <f>P31-N29</f>
        <v>-228.25760299999996</v>
      </c>
      <c r="S31">
        <v>1</v>
      </c>
      <c r="T31">
        <v>0</v>
      </c>
      <c r="U31">
        <f>DEGREES(ACOS(SUMPRODUCT(S31:T31,Q31:R31)/SQRT(SUMSQ(S31:T31))/SQRT(SUMSQ(Q31:R31))))</f>
        <v>88.32111497521251</v>
      </c>
    </row>
    <row r="32" spans="1:21" x14ac:dyDescent="0.4">
      <c r="A32">
        <v>584.32369900000003</v>
      </c>
      <c r="B32">
        <v>453.16358000000002</v>
      </c>
      <c r="C32">
        <v>418.45458600000001</v>
      </c>
      <c r="D32">
        <v>432.24418700000001</v>
      </c>
      <c r="E32" t="s">
        <v>10</v>
      </c>
      <c r="F32" t="s">
        <v>10</v>
      </c>
      <c r="G32" t="s">
        <v>10</v>
      </c>
      <c r="H32" t="s">
        <v>10</v>
      </c>
      <c r="I32">
        <v>95.350326999999993</v>
      </c>
      <c r="J32">
        <v>100.356368</v>
      </c>
      <c r="K32">
        <f t="shared" si="0"/>
        <v>165.86911300000003</v>
      </c>
      <c r="L32">
        <f t="shared" si="1"/>
        <v>20.919393000000014</v>
      </c>
      <c r="M32" t="e">
        <f t="shared" si="2"/>
        <v>#VALUE!</v>
      </c>
      <c r="N32" t="e">
        <f t="shared" si="3"/>
        <v>#VALUE!</v>
      </c>
      <c r="O32" t="e">
        <f t="shared" si="4"/>
        <v>#VALUE!</v>
      </c>
      <c r="P32" t="e">
        <f t="shared" si="5"/>
        <v>#VALUE!</v>
      </c>
      <c r="S32">
        <v>1</v>
      </c>
      <c r="T32">
        <v>0</v>
      </c>
    </row>
    <row r="33" spans="1:21" x14ac:dyDescent="0.4">
      <c r="A33">
        <v>602.65085299999998</v>
      </c>
      <c r="B33">
        <v>463.051942</v>
      </c>
      <c r="C33">
        <v>436.71226300000001</v>
      </c>
      <c r="D33">
        <v>439.74807199999998</v>
      </c>
      <c r="E33">
        <v>488.66261700000001</v>
      </c>
      <c r="F33">
        <v>567.57913499999995</v>
      </c>
      <c r="G33" t="s">
        <v>10</v>
      </c>
      <c r="H33" t="s">
        <v>10</v>
      </c>
      <c r="I33" t="s">
        <v>10</v>
      </c>
      <c r="J33" t="s">
        <v>10</v>
      </c>
      <c r="K33">
        <f t="shared" si="0"/>
        <v>165.93858999999998</v>
      </c>
      <c r="L33">
        <f t="shared" si="1"/>
        <v>23.303870000000018</v>
      </c>
      <c r="M33">
        <f t="shared" si="2"/>
        <v>-31.018940999999984</v>
      </c>
      <c r="N33">
        <f t="shared" si="3"/>
        <v>116.17912799999999</v>
      </c>
      <c r="O33" t="e">
        <f t="shared" si="4"/>
        <v>#VALUE!</v>
      </c>
      <c r="P33" t="e">
        <f t="shared" si="5"/>
        <v>#VALUE!</v>
      </c>
      <c r="S33">
        <v>1</v>
      </c>
      <c r="T33">
        <v>0</v>
      </c>
    </row>
    <row r="34" spans="1:21" x14ac:dyDescent="0.4">
      <c r="A34">
        <v>622.29744500000004</v>
      </c>
      <c r="B34">
        <v>475.68868500000002</v>
      </c>
      <c r="C34">
        <v>454.95442500000001</v>
      </c>
      <c r="D34">
        <v>454.30280800000003</v>
      </c>
      <c r="E34" t="s">
        <v>10</v>
      </c>
      <c r="F34" t="s">
        <v>10</v>
      </c>
      <c r="G34">
        <v>523.60756900000001</v>
      </c>
      <c r="H34">
        <v>382.38585699999999</v>
      </c>
      <c r="I34" t="s">
        <v>10</v>
      </c>
      <c r="J34" t="s">
        <v>10</v>
      </c>
      <c r="K34">
        <f t="shared" si="0"/>
        <v>167.34302000000002</v>
      </c>
      <c r="L34">
        <f t="shared" si="1"/>
        <v>21.385876999999994</v>
      </c>
      <c r="M34" t="e">
        <f t="shared" si="2"/>
        <v>#VALUE!</v>
      </c>
      <c r="N34" t="e">
        <f t="shared" si="3"/>
        <v>#VALUE!</v>
      </c>
      <c r="O34">
        <f t="shared" si="4"/>
        <v>-15.018366000000015</v>
      </c>
      <c r="P34">
        <f t="shared" si="5"/>
        <v>-82.609889500000008</v>
      </c>
      <c r="Q34">
        <f>O34-M33</f>
        <v>16.000574999999969</v>
      </c>
      <c r="R34">
        <f>P34-N33</f>
        <v>-198.7890175</v>
      </c>
      <c r="S34">
        <v>1</v>
      </c>
      <c r="T34">
        <v>0</v>
      </c>
      <c r="U34">
        <f>DEGREES(ACOS(SUMPRODUCT(S34:T34,Q34:R34)/SQRT(SUMSQ(S34:T34))/SQRT(SUMSQ(Q34:R34))))</f>
        <v>85.398169979798723</v>
      </c>
    </row>
    <row r="35" spans="1:21" x14ac:dyDescent="0.4">
      <c r="A35">
        <v>644.03040099999998</v>
      </c>
      <c r="B35">
        <v>485.31668000000002</v>
      </c>
      <c r="C35">
        <v>474.724065</v>
      </c>
      <c r="D35">
        <v>464.29976099999999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0"/>
        <v>169.30633599999999</v>
      </c>
      <c r="L35">
        <f t="shared" si="1"/>
        <v>21.01691900000003</v>
      </c>
      <c r="M35" t="e">
        <f t="shared" si="2"/>
        <v>#VALUE!</v>
      </c>
      <c r="N35" t="e">
        <f t="shared" si="3"/>
        <v>#VALUE!</v>
      </c>
      <c r="O35" t="e">
        <f t="shared" si="4"/>
        <v>#VALUE!</v>
      </c>
      <c r="P35" t="e">
        <f t="shared" si="5"/>
        <v>#VALUE!</v>
      </c>
      <c r="S35">
        <v>1</v>
      </c>
      <c r="T35">
        <v>0</v>
      </c>
    </row>
    <row r="36" spans="1:21" x14ac:dyDescent="0.4">
      <c r="A36">
        <v>662.46477300000004</v>
      </c>
      <c r="B36">
        <v>492.91868099999999</v>
      </c>
      <c r="C36">
        <v>491.32713999999999</v>
      </c>
      <c r="D36">
        <v>471.55680799999999</v>
      </c>
      <c r="E36">
        <v>534.55969500000003</v>
      </c>
      <c r="F36">
        <v>613.756981</v>
      </c>
      <c r="G36" t="s">
        <v>10</v>
      </c>
      <c r="H36" t="s">
        <v>10</v>
      </c>
      <c r="I36" t="s">
        <v>10</v>
      </c>
      <c r="J36" t="s">
        <v>10</v>
      </c>
      <c r="K36">
        <f t="shared" si="0"/>
        <v>171.13763300000005</v>
      </c>
      <c r="L36">
        <f t="shared" si="1"/>
        <v>21.361873000000003</v>
      </c>
      <c r="M36">
        <f t="shared" si="2"/>
        <v>-42.336261499999978</v>
      </c>
      <c r="N36">
        <f t="shared" si="3"/>
        <v>131.51923650000003</v>
      </c>
      <c r="O36" t="e">
        <f t="shared" si="4"/>
        <v>#VALUE!</v>
      </c>
      <c r="P36" t="e">
        <f t="shared" si="5"/>
        <v>#VALUE!</v>
      </c>
      <c r="S36">
        <v>1</v>
      </c>
      <c r="T36">
        <v>0</v>
      </c>
    </row>
    <row r="37" spans="1:21" x14ac:dyDescent="0.4">
      <c r="A37">
        <v>681.24204599999996</v>
      </c>
      <c r="B37">
        <v>505.85629899999998</v>
      </c>
      <c r="C37">
        <v>512.38052300000004</v>
      </c>
      <c r="D37">
        <v>482.29427600000002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0"/>
        <v>168.86152299999992</v>
      </c>
      <c r="L37">
        <f t="shared" si="1"/>
        <v>23.562022999999954</v>
      </c>
      <c r="M37" t="e">
        <f t="shared" si="2"/>
        <v>#VALUE!</v>
      </c>
      <c r="N37" t="e">
        <f t="shared" si="3"/>
        <v>#VALUE!</v>
      </c>
      <c r="O37" t="e">
        <f t="shared" si="4"/>
        <v>#VALUE!</v>
      </c>
      <c r="P37" t="e">
        <f t="shared" si="5"/>
        <v>#VALUE!</v>
      </c>
      <c r="S37">
        <v>1</v>
      </c>
      <c r="T37">
        <v>0</v>
      </c>
    </row>
    <row r="38" spans="1:21" x14ac:dyDescent="0.4">
      <c r="A38">
        <v>704.42386599999998</v>
      </c>
      <c r="B38">
        <v>519.69654100000002</v>
      </c>
      <c r="C38">
        <v>533.17715699999997</v>
      </c>
      <c r="D38">
        <v>494.36466999999999</v>
      </c>
      <c r="E38" t="s">
        <v>10</v>
      </c>
      <c r="F38" t="s">
        <v>10</v>
      </c>
      <c r="G38">
        <v>589.88071400000001</v>
      </c>
      <c r="H38">
        <v>399.22725500000001</v>
      </c>
      <c r="I38" t="s">
        <v>10</v>
      </c>
      <c r="J38" t="s">
        <v>10</v>
      </c>
      <c r="K38">
        <f t="shared" si="0"/>
        <v>171.24670900000001</v>
      </c>
      <c r="L38">
        <f t="shared" si="1"/>
        <v>25.331871000000035</v>
      </c>
      <c r="M38" t="e">
        <f t="shared" si="2"/>
        <v>#VALUE!</v>
      </c>
      <c r="N38" t="e">
        <f t="shared" si="3"/>
        <v>#VALUE!</v>
      </c>
      <c r="O38">
        <f t="shared" si="4"/>
        <v>-28.919797499999959</v>
      </c>
      <c r="P38">
        <f t="shared" si="5"/>
        <v>-107.80335049999996</v>
      </c>
      <c r="Q38">
        <f>O38-M36</f>
        <v>13.416464000000019</v>
      </c>
      <c r="R38">
        <f>P38-N36</f>
        <v>-239.322587</v>
      </c>
      <c r="S38">
        <v>1</v>
      </c>
      <c r="T38">
        <v>0</v>
      </c>
      <c r="U38">
        <f>DEGREES(ACOS(SUMPRODUCT(S38:T38,Q38:R38)/SQRT(SUMSQ(S38:T38))/SQRT(SUMSQ(Q38:R38))))</f>
        <v>86.791347588672693</v>
      </c>
    </row>
    <row r="39" spans="1:21" x14ac:dyDescent="0.4">
      <c r="A39">
        <v>725.05568600000004</v>
      </c>
      <c r="B39">
        <v>527.51928699999996</v>
      </c>
      <c r="C39">
        <v>553.289129</v>
      </c>
      <c r="D39">
        <v>504.65782899999999</v>
      </c>
      <c r="E39">
        <v>586.86101699999995</v>
      </c>
      <c r="F39">
        <v>637.307682</v>
      </c>
      <c r="G39" t="s">
        <v>10</v>
      </c>
      <c r="H39" t="s">
        <v>10</v>
      </c>
      <c r="I39" t="s">
        <v>10</v>
      </c>
      <c r="J39" t="s">
        <v>10</v>
      </c>
      <c r="K39">
        <f t="shared" si="0"/>
        <v>171.76655700000003</v>
      </c>
      <c r="L39">
        <f t="shared" si="1"/>
        <v>22.861457999999971</v>
      </c>
      <c r="M39">
        <f t="shared" si="2"/>
        <v>-52.311390500000016</v>
      </c>
      <c r="N39">
        <f t="shared" si="3"/>
        <v>121.21912400000008</v>
      </c>
      <c r="O39" t="e">
        <f t="shared" si="4"/>
        <v>#VALUE!</v>
      </c>
      <c r="P39" t="e">
        <f t="shared" si="5"/>
        <v>#VALUE!</v>
      </c>
      <c r="S39">
        <v>1</v>
      </c>
      <c r="T39">
        <v>0</v>
      </c>
    </row>
    <row r="40" spans="1:21" x14ac:dyDescent="0.4">
      <c r="A40">
        <v>742.78977799999996</v>
      </c>
      <c r="B40">
        <v>539.15311399999996</v>
      </c>
      <c r="C40">
        <v>573.46146799999997</v>
      </c>
      <c r="D40">
        <v>514.04776400000003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0"/>
        <v>169.32830999999999</v>
      </c>
      <c r="L40">
        <f t="shared" si="1"/>
        <v>25.10534999999993</v>
      </c>
      <c r="M40" t="e">
        <f t="shared" si="2"/>
        <v>#VALUE!</v>
      </c>
      <c r="N40" t="e">
        <f t="shared" si="3"/>
        <v>#VALUE!</v>
      </c>
      <c r="O40" t="e">
        <f t="shared" si="4"/>
        <v>#VALUE!</v>
      </c>
      <c r="P40" t="e">
        <f t="shared" si="5"/>
        <v>#VALUE!</v>
      </c>
      <c r="S40">
        <v>1</v>
      </c>
      <c r="T40">
        <v>0</v>
      </c>
    </row>
    <row r="41" spans="1:21" x14ac:dyDescent="0.4">
      <c r="A41">
        <v>762.65757299999996</v>
      </c>
      <c r="B41">
        <v>552.75596700000006</v>
      </c>
      <c r="C41">
        <v>590.40687400000002</v>
      </c>
      <c r="D41">
        <v>529.709656</v>
      </c>
      <c r="E41" t="s">
        <v>10</v>
      </c>
      <c r="F41" t="s">
        <v>10</v>
      </c>
      <c r="G41">
        <v>664.76124500000003</v>
      </c>
      <c r="H41">
        <v>442.78133700000001</v>
      </c>
      <c r="I41" t="s">
        <v>10</v>
      </c>
      <c r="J41" t="s">
        <v>10</v>
      </c>
      <c r="K41">
        <f t="shared" si="0"/>
        <v>172.25069899999994</v>
      </c>
      <c r="L41">
        <f t="shared" si="1"/>
        <v>23.04631100000006</v>
      </c>
      <c r="M41" t="e">
        <f t="shared" si="2"/>
        <v>#VALUE!</v>
      </c>
      <c r="N41" t="e">
        <f t="shared" si="3"/>
        <v>#VALUE!</v>
      </c>
      <c r="O41">
        <f t="shared" si="4"/>
        <v>-11.770978499999956</v>
      </c>
      <c r="P41">
        <f t="shared" si="5"/>
        <v>-98.451474500000018</v>
      </c>
      <c r="Q41">
        <f>O41-M39</f>
        <v>40.54041200000006</v>
      </c>
      <c r="R41">
        <f>P41-N39</f>
        <v>-219.6705985000001</v>
      </c>
      <c r="S41">
        <v>1</v>
      </c>
      <c r="T41">
        <v>0</v>
      </c>
      <c r="U41">
        <f>DEGREES(ACOS(SUMPRODUCT(S41:T41,Q41:R41)/SQRT(SUMSQ(S41:T41))/SQRT(SUMSQ(Q41:R41))))</f>
        <v>79.543662521445114</v>
      </c>
    </row>
    <row r="42" spans="1:21" x14ac:dyDescent="0.4">
      <c r="A42">
        <v>782.439392</v>
      </c>
      <c r="B42">
        <v>561.40333299999998</v>
      </c>
      <c r="C42">
        <v>610.43326300000001</v>
      </c>
      <c r="D42">
        <v>539.53999299999998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0"/>
        <v>172.00612899999999</v>
      </c>
      <c r="L42">
        <f t="shared" si="1"/>
        <v>21.863339999999994</v>
      </c>
      <c r="M42" t="e">
        <f t="shared" si="2"/>
        <v>#VALUE!</v>
      </c>
      <c r="N42" t="e">
        <f t="shared" si="3"/>
        <v>#VALUE!</v>
      </c>
      <c r="O42" t="e">
        <f t="shared" si="4"/>
        <v>#VALUE!</v>
      </c>
      <c r="P42" t="e">
        <f t="shared" si="5"/>
        <v>#VALUE!</v>
      </c>
      <c r="S42">
        <v>1</v>
      </c>
      <c r="T42">
        <v>0</v>
      </c>
    </row>
    <row r="43" spans="1:21" x14ac:dyDescent="0.4">
      <c r="A43">
        <v>798.82121099999995</v>
      </c>
      <c r="B43">
        <v>568.98092099999997</v>
      </c>
      <c r="C43">
        <v>627.37866899999995</v>
      </c>
      <c r="D43">
        <v>545.62147300000004</v>
      </c>
      <c r="E43">
        <v>678.65517399999999</v>
      </c>
      <c r="F43">
        <v>690.87398299999995</v>
      </c>
      <c r="G43" t="s">
        <v>10</v>
      </c>
      <c r="H43" t="s">
        <v>10</v>
      </c>
      <c r="I43" t="s">
        <v>10</v>
      </c>
      <c r="J43" t="s">
        <v>10</v>
      </c>
      <c r="K43">
        <f t="shared" si="0"/>
        <v>171.442542</v>
      </c>
      <c r="L43">
        <f t="shared" si="1"/>
        <v>23.359447999999929</v>
      </c>
      <c r="M43">
        <f t="shared" si="2"/>
        <v>-34.444765999999959</v>
      </c>
      <c r="N43">
        <f t="shared" si="3"/>
        <v>133.57278599999995</v>
      </c>
      <c r="O43" t="e">
        <f t="shared" si="4"/>
        <v>#VALUE!</v>
      </c>
      <c r="P43" t="e">
        <f t="shared" si="5"/>
        <v>#VALUE!</v>
      </c>
      <c r="S43">
        <v>1</v>
      </c>
      <c r="T43">
        <v>0</v>
      </c>
    </row>
    <row r="44" spans="1:21" x14ac:dyDescent="0.4">
      <c r="A44">
        <v>814.89394000000004</v>
      </c>
      <c r="B44">
        <v>581.46165499999995</v>
      </c>
      <c r="C44">
        <v>643.26498700000002</v>
      </c>
      <c r="D44">
        <v>560.61690199999998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0"/>
        <v>171.62895300000002</v>
      </c>
      <c r="L44">
        <f t="shared" si="1"/>
        <v>20.844752999999969</v>
      </c>
      <c r="M44" t="e">
        <f t="shared" si="2"/>
        <v>#VALUE!</v>
      </c>
      <c r="N44" t="e">
        <f t="shared" si="3"/>
        <v>#VALUE!</v>
      </c>
      <c r="O44" t="e">
        <f t="shared" si="4"/>
        <v>#VALUE!</v>
      </c>
      <c r="P44" t="e">
        <f t="shared" si="5"/>
        <v>#VALUE!</v>
      </c>
      <c r="S44">
        <v>1</v>
      </c>
      <c r="T44">
        <v>0</v>
      </c>
    </row>
    <row r="45" spans="1:21" x14ac:dyDescent="0.4">
      <c r="A45">
        <v>832.20303200000001</v>
      </c>
      <c r="B45">
        <v>592.96175900000003</v>
      </c>
      <c r="C45">
        <v>661.75088500000004</v>
      </c>
      <c r="D45">
        <v>572.69655299999999</v>
      </c>
      <c r="E45" t="s">
        <v>10</v>
      </c>
      <c r="F45" t="s">
        <v>10</v>
      </c>
      <c r="G45">
        <v>706.77754200000004</v>
      </c>
      <c r="H45">
        <v>503.97302100000002</v>
      </c>
      <c r="I45" t="s">
        <v>10</v>
      </c>
      <c r="J45" t="s">
        <v>10</v>
      </c>
      <c r="K45">
        <f t="shared" si="0"/>
        <v>170.45214699999997</v>
      </c>
      <c r="L45">
        <f t="shared" si="1"/>
        <v>20.265206000000035</v>
      </c>
      <c r="M45" t="e">
        <f t="shared" si="2"/>
        <v>#VALUE!</v>
      </c>
      <c r="N45" t="e">
        <f t="shared" si="3"/>
        <v>#VALUE!</v>
      </c>
      <c r="O45">
        <f t="shared" si="4"/>
        <v>-40.199416499999984</v>
      </c>
      <c r="P45">
        <f t="shared" si="5"/>
        <v>-78.856134999999995</v>
      </c>
      <c r="Q45">
        <f>O45-M43</f>
        <v>-5.7546505000000252</v>
      </c>
      <c r="R45">
        <f>P45-N43</f>
        <v>-212.42892099999995</v>
      </c>
      <c r="S45">
        <v>1</v>
      </c>
      <c r="T45">
        <v>0</v>
      </c>
      <c r="U45">
        <f>DEGREES(ACOS(SUMPRODUCT(S45:T45,Q45:R45)/SQRT(SUMSQ(S45:T45))/SQRT(SUMSQ(Q45:R45))))</f>
        <v>91.551749946430576</v>
      </c>
    </row>
    <row r="46" spans="1:21" x14ac:dyDescent="0.4">
      <c r="A46">
        <v>847.82154500000001</v>
      </c>
      <c r="B46">
        <v>598.94435399999998</v>
      </c>
      <c r="C46">
        <v>676.26172999999994</v>
      </c>
      <c r="D46">
        <v>578.42859399999998</v>
      </c>
      <c r="E46">
        <v>716.99879599999997</v>
      </c>
      <c r="F46">
        <v>741.90864499999998</v>
      </c>
      <c r="G46" t="s">
        <v>10</v>
      </c>
      <c r="H46" t="s">
        <v>10</v>
      </c>
      <c r="I46" t="s">
        <v>10</v>
      </c>
      <c r="J46" t="s">
        <v>10</v>
      </c>
      <c r="K46">
        <f t="shared" si="0"/>
        <v>171.55981500000007</v>
      </c>
      <c r="L46">
        <f t="shared" si="1"/>
        <v>20.51576</v>
      </c>
      <c r="M46">
        <f t="shared" si="2"/>
        <v>-45.042841500000009</v>
      </c>
      <c r="N46">
        <f t="shared" si="3"/>
        <v>153.222171</v>
      </c>
      <c r="O46" t="e">
        <f t="shared" si="4"/>
        <v>#VALUE!</v>
      </c>
      <c r="P46" t="e">
        <f t="shared" si="5"/>
        <v>#VALUE!</v>
      </c>
      <c r="S46">
        <v>1</v>
      </c>
      <c r="T46">
        <v>0</v>
      </c>
    </row>
    <row r="47" spans="1:21" x14ac:dyDescent="0.4">
      <c r="A47">
        <v>862.84107500000005</v>
      </c>
      <c r="B47">
        <v>611.38546699999995</v>
      </c>
      <c r="C47">
        <v>692.18415300000004</v>
      </c>
      <c r="D47">
        <v>589.48772299999996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0"/>
        <v>170.65692200000001</v>
      </c>
      <c r="L47">
        <f t="shared" si="1"/>
        <v>21.897743999999989</v>
      </c>
      <c r="M47" t="e">
        <f t="shared" si="2"/>
        <v>#VALUE!</v>
      </c>
      <c r="N47" t="e">
        <f t="shared" si="3"/>
        <v>#VALUE!</v>
      </c>
      <c r="O47" t="e">
        <f t="shared" si="4"/>
        <v>#VALUE!</v>
      </c>
      <c r="P47" t="e">
        <f t="shared" si="5"/>
        <v>#VALUE!</v>
      </c>
      <c r="S47">
        <v>1</v>
      </c>
      <c r="T47">
        <v>0</v>
      </c>
    </row>
    <row r="48" spans="1:21" x14ac:dyDescent="0.4">
      <c r="A48">
        <v>880.42491399999994</v>
      </c>
      <c r="B48">
        <v>625.49067700000001</v>
      </c>
      <c r="C48">
        <v>711.68099800000005</v>
      </c>
      <c r="D48">
        <v>602.79616599999997</v>
      </c>
      <c r="E48" t="s">
        <v>10</v>
      </c>
      <c r="F48" t="s">
        <v>10</v>
      </c>
      <c r="G48">
        <v>771.25799900000004</v>
      </c>
      <c r="H48">
        <v>539.60817799999995</v>
      </c>
      <c r="I48" t="s">
        <v>10</v>
      </c>
      <c r="J48" t="s">
        <v>10</v>
      </c>
      <c r="K48">
        <f t="shared" si="0"/>
        <v>168.7439159999999</v>
      </c>
      <c r="L48">
        <f t="shared" si="1"/>
        <v>22.694511000000034</v>
      </c>
      <c r="M48" t="e">
        <f t="shared" si="2"/>
        <v>#VALUE!</v>
      </c>
      <c r="N48" t="e">
        <f t="shared" si="3"/>
        <v>#VALUE!</v>
      </c>
      <c r="O48">
        <f t="shared" si="4"/>
        <v>-24.794956999999954</v>
      </c>
      <c r="P48">
        <f t="shared" si="5"/>
        <v>-74.535243499999979</v>
      </c>
      <c r="Q48">
        <f>O48-M46</f>
        <v>20.247884500000055</v>
      </c>
      <c r="R48">
        <f>P48-N46</f>
        <v>-227.75741449999998</v>
      </c>
      <c r="S48">
        <v>1</v>
      </c>
      <c r="T48">
        <v>0</v>
      </c>
      <c r="U48">
        <f>DEGREES(ACOS(SUMPRODUCT(S48:T48,Q48:R48)/SQRT(SUMSQ(S48:T48))/SQRT(SUMSQ(Q48:R48))))</f>
        <v>84.919698025804564</v>
      </c>
    </row>
    <row r="49" spans="1:21" x14ac:dyDescent="0.4">
      <c r="A49">
        <v>895.25970600000005</v>
      </c>
      <c r="B49">
        <v>634.41086800000005</v>
      </c>
      <c r="C49">
        <v>722.83752600000003</v>
      </c>
      <c r="D49">
        <v>609.73155199999997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0"/>
        <v>172.42218000000003</v>
      </c>
      <c r="L49">
        <f t="shared" si="1"/>
        <v>24.679316000000085</v>
      </c>
      <c r="M49" t="e">
        <f t="shared" si="2"/>
        <v>#VALUE!</v>
      </c>
      <c r="N49" t="e">
        <f t="shared" si="3"/>
        <v>#VALUE!</v>
      </c>
      <c r="O49" t="e">
        <f t="shared" si="4"/>
        <v>#VALUE!</v>
      </c>
      <c r="P49" t="e">
        <f t="shared" si="5"/>
        <v>#VALUE!</v>
      </c>
      <c r="S49">
        <v>1</v>
      </c>
      <c r="T49">
        <v>0</v>
      </c>
    </row>
    <row r="50" spans="1:21" x14ac:dyDescent="0.4">
      <c r="A50">
        <v>903.074746</v>
      </c>
      <c r="B50">
        <v>644.02565600000003</v>
      </c>
      <c r="C50">
        <v>732.69426499999997</v>
      </c>
      <c r="D50">
        <v>617.51043100000004</v>
      </c>
      <c r="E50">
        <v>796.27436999999998</v>
      </c>
      <c r="F50">
        <v>768.90843299999995</v>
      </c>
      <c r="G50" t="s">
        <v>10</v>
      </c>
      <c r="H50" t="s">
        <v>10</v>
      </c>
      <c r="I50" t="s">
        <v>10</v>
      </c>
      <c r="J50" t="s">
        <v>10</v>
      </c>
      <c r="K50">
        <f t="shared" si="0"/>
        <v>170.38048100000003</v>
      </c>
      <c r="L50">
        <f t="shared" si="1"/>
        <v>26.515224999999987</v>
      </c>
      <c r="M50">
        <f t="shared" si="2"/>
        <v>-21.610135499999956</v>
      </c>
      <c r="N50">
        <f t="shared" si="3"/>
        <v>138.14038949999997</v>
      </c>
      <c r="O50" t="e">
        <f t="shared" si="4"/>
        <v>#VALUE!</v>
      </c>
      <c r="P50" t="e">
        <f t="shared" si="5"/>
        <v>#VALUE!</v>
      </c>
      <c r="S50">
        <v>1</v>
      </c>
      <c r="T50">
        <v>0</v>
      </c>
    </row>
    <row r="51" spans="1:21" x14ac:dyDescent="0.4">
      <c r="A51">
        <v>905.761166</v>
      </c>
      <c r="B51">
        <v>657.86672299999998</v>
      </c>
      <c r="C51">
        <v>735.40215999999998</v>
      </c>
      <c r="D51">
        <v>631.66236700000002</v>
      </c>
      <c r="E51" t="s">
        <v>10</v>
      </c>
      <c r="F51" t="s">
        <v>10</v>
      </c>
      <c r="G51">
        <v>826.170388</v>
      </c>
      <c r="H51">
        <v>584.96201499999995</v>
      </c>
      <c r="I51" t="s">
        <v>10</v>
      </c>
      <c r="J51" t="s">
        <v>10</v>
      </c>
      <c r="K51">
        <f t="shared" si="0"/>
        <v>170.35900600000002</v>
      </c>
      <c r="L51">
        <f t="shared" si="1"/>
        <v>26.204355999999962</v>
      </c>
      <c r="M51" t="e">
        <f t="shared" si="2"/>
        <v>#VALUE!</v>
      </c>
      <c r="N51" t="e">
        <f t="shared" si="3"/>
        <v>#VALUE!</v>
      </c>
      <c r="O51">
        <f t="shared" si="4"/>
        <v>5.5887250000000677</v>
      </c>
      <c r="P51">
        <f t="shared" si="5"/>
        <v>-59.802530000000047</v>
      </c>
      <c r="Q51">
        <f>O51-M50</f>
        <v>27.198860500000023</v>
      </c>
      <c r="R51">
        <f>P51-N50</f>
        <v>-197.94291950000002</v>
      </c>
      <c r="S51">
        <v>1</v>
      </c>
      <c r="T51">
        <v>0</v>
      </c>
      <c r="U51">
        <f>DEGREES(ACOS(SUMPRODUCT(S51:T51,Q51:R51)/SQRT(SUMSQ(S51:T51))/SQRT(SUMSQ(Q51:R51))))</f>
        <v>82.176119735501814</v>
      </c>
    </row>
    <row r="52" spans="1:21" x14ac:dyDescent="0.4">
      <c r="A52">
        <v>908.32547599999998</v>
      </c>
      <c r="B52">
        <v>669.06636600000002</v>
      </c>
      <c r="C52">
        <v>737.64385800000002</v>
      </c>
      <c r="D52">
        <v>643.98691899999994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0"/>
        <v>170.68161799999996</v>
      </c>
      <c r="L52">
        <f t="shared" si="1"/>
        <v>25.079447000000073</v>
      </c>
      <c r="M52" t="e">
        <f t="shared" si="2"/>
        <v>#VALUE!</v>
      </c>
      <c r="N52" t="e">
        <f t="shared" si="3"/>
        <v>#VALUE!</v>
      </c>
      <c r="O52" t="e">
        <f t="shared" si="4"/>
        <v>#VALUE!</v>
      </c>
      <c r="P52" t="e">
        <f t="shared" si="5"/>
        <v>#VALUE!</v>
      </c>
      <c r="S52">
        <v>1</v>
      </c>
      <c r="T52">
        <v>0</v>
      </c>
    </row>
    <row r="53" spans="1:21" x14ac:dyDescent="0.4">
      <c r="A53">
        <v>905.15061600000001</v>
      </c>
      <c r="B53">
        <v>675.30012899999997</v>
      </c>
      <c r="C53">
        <v>734.23190999999997</v>
      </c>
      <c r="D53">
        <v>650.17253400000004</v>
      </c>
      <c r="E53">
        <v>782.78065500000002</v>
      </c>
      <c r="F53">
        <v>798.09739200000001</v>
      </c>
      <c r="G53" t="s">
        <v>10</v>
      </c>
      <c r="H53" t="s">
        <v>10</v>
      </c>
      <c r="I53" t="s">
        <v>10</v>
      </c>
      <c r="J53" t="s">
        <v>10</v>
      </c>
      <c r="K53">
        <f t="shared" si="0"/>
        <v>170.91870600000004</v>
      </c>
      <c r="L53">
        <f t="shared" si="1"/>
        <v>25.127594999999928</v>
      </c>
      <c r="M53">
        <f t="shared" si="2"/>
        <v>-36.910607999999911</v>
      </c>
      <c r="N53">
        <f t="shared" si="3"/>
        <v>135.36106050000001</v>
      </c>
      <c r="O53" t="e">
        <f t="shared" si="4"/>
        <v>#VALUE!</v>
      </c>
      <c r="P53" t="e">
        <f t="shared" si="5"/>
        <v>#VALUE!</v>
      </c>
      <c r="S53">
        <v>1</v>
      </c>
      <c r="T53">
        <v>0</v>
      </c>
    </row>
    <row r="54" spans="1:21" x14ac:dyDescent="0.4">
      <c r="A54">
        <v>897.38500899999997</v>
      </c>
      <c r="B54">
        <v>686.93073200000003</v>
      </c>
      <c r="C54">
        <v>728.30161999999996</v>
      </c>
      <c r="D54">
        <v>662.19230700000003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0"/>
        <v>169.08338900000001</v>
      </c>
      <c r="L54">
        <f t="shared" si="1"/>
        <v>24.738425000000007</v>
      </c>
      <c r="M54" t="e">
        <f t="shared" si="2"/>
        <v>#VALUE!</v>
      </c>
      <c r="N54" t="e">
        <f t="shared" si="3"/>
        <v>#VALUE!</v>
      </c>
      <c r="O54" t="e">
        <f t="shared" si="4"/>
        <v>#VALUE!</v>
      </c>
      <c r="P54" t="e">
        <f t="shared" si="5"/>
        <v>#VALUE!</v>
      </c>
      <c r="S54">
        <v>1</v>
      </c>
      <c r="T54">
        <v>0</v>
      </c>
    </row>
    <row r="55" spans="1:21" x14ac:dyDescent="0.4">
      <c r="A55">
        <v>891.19810299999995</v>
      </c>
      <c r="B55">
        <v>699.13998600000002</v>
      </c>
      <c r="C55">
        <v>722.29009299999996</v>
      </c>
      <c r="D55">
        <v>675.33673799999997</v>
      </c>
      <c r="E55" t="s">
        <v>10</v>
      </c>
      <c r="F55" t="s">
        <v>10</v>
      </c>
      <c r="G55">
        <v>799.13019699999995</v>
      </c>
      <c r="H55">
        <v>586.40181900000005</v>
      </c>
      <c r="I55" t="s">
        <v>10</v>
      </c>
      <c r="J55" t="s">
        <v>10</v>
      </c>
      <c r="K55">
        <f t="shared" si="0"/>
        <v>168.90800999999999</v>
      </c>
      <c r="L55">
        <f t="shared" si="1"/>
        <v>23.803248000000053</v>
      </c>
      <c r="M55" t="e">
        <f t="shared" si="2"/>
        <v>#VALUE!</v>
      </c>
      <c r="N55" t="e">
        <f t="shared" si="3"/>
        <v>#VALUE!</v>
      </c>
      <c r="O55">
        <f t="shared" si="4"/>
        <v>-7.6139009999999416</v>
      </c>
      <c r="P55">
        <f t="shared" si="5"/>
        <v>-100.83654300000001</v>
      </c>
      <c r="Q55">
        <f>O55-M53</f>
        <v>29.296706999999969</v>
      </c>
      <c r="R55">
        <f>P55-N53</f>
        <v>-236.19760350000001</v>
      </c>
      <c r="S55">
        <v>1</v>
      </c>
      <c r="T55">
        <v>0</v>
      </c>
      <c r="U55">
        <f>DEGREES(ACOS(SUMPRODUCT(S55:T55,Q55:R55)/SQRT(SUMSQ(S55:T55))/SQRT(SUMSQ(Q55:R55))))</f>
        <v>82.929444897542496</v>
      </c>
    </row>
    <row r="56" spans="1:21" x14ac:dyDescent="0.4">
      <c r="A56">
        <v>883.60014799999999</v>
      </c>
      <c r="B56">
        <v>707.21687699999995</v>
      </c>
      <c r="C56">
        <v>713.16947600000003</v>
      </c>
      <c r="D56">
        <v>682.50274400000001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0"/>
        <v>170.43067199999996</v>
      </c>
      <c r="L56">
        <f t="shared" si="1"/>
        <v>24.714132999999947</v>
      </c>
      <c r="M56" t="e">
        <f t="shared" si="2"/>
        <v>#VALUE!</v>
      </c>
      <c r="N56" t="e">
        <f t="shared" si="3"/>
        <v>#VALUE!</v>
      </c>
      <c r="O56" t="e">
        <f t="shared" si="4"/>
        <v>#VALUE!</v>
      </c>
      <c r="P56" t="e">
        <f t="shared" si="5"/>
        <v>#VALUE!</v>
      </c>
      <c r="S56">
        <v>1</v>
      </c>
      <c r="T56">
        <v>0</v>
      </c>
    </row>
    <row r="57" spans="1:21" x14ac:dyDescent="0.4">
      <c r="A57">
        <v>874.80822799999999</v>
      </c>
      <c r="B57">
        <v>714.91809799999999</v>
      </c>
      <c r="C57">
        <v>702.93363299999999</v>
      </c>
      <c r="D57">
        <v>689.22432800000001</v>
      </c>
      <c r="E57">
        <v>778.56386899999995</v>
      </c>
      <c r="F57">
        <v>810.13783799999999</v>
      </c>
      <c r="G57" t="s">
        <v>10</v>
      </c>
      <c r="H57" t="s">
        <v>10</v>
      </c>
      <c r="I57" t="s">
        <v>10</v>
      </c>
      <c r="J57" t="s">
        <v>10</v>
      </c>
      <c r="K57">
        <f t="shared" si="0"/>
        <v>171.874595</v>
      </c>
      <c r="L57">
        <f t="shared" si="1"/>
        <v>25.693769999999972</v>
      </c>
      <c r="M57">
        <f t="shared" si="2"/>
        <v>-10.307061500000032</v>
      </c>
      <c r="N57">
        <f t="shared" si="3"/>
        <v>108.06662500000004</v>
      </c>
      <c r="O57" t="e">
        <f t="shared" si="4"/>
        <v>#VALUE!</v>
      </c>
      <c r="P57" t="e">
        <f t="shared" si="5"/>
        <v>#VALUE!</v>
      </c>
      <c r="S57">
        <v>1</v>
      </c>
      <c r="T57">
        <v>0</v>
      </c>
    </row>
    <row r="58" spans="1:21" x14ac:dyDescent="0.4">
      <c r="A58">
        <v>867.64444100000003</v>
      </c>
      <c r="B58">
        <v>727.878691</v>
      </c>
      <c r="C58">
        <v>693.88587800000005</v>
      </c>
      <c r="D58">
        <v>703.93273499999998</v>
      </c>
      <c r="E58" t="s">
        <v>10</v>
      </c>
      <c r="F58" t="s">
        <v>10</v>
      </c>
      <c r="G58">
        <v>800.37820499999998</v>
      </c>
      <c r="H58">
        <v>643.27409</v>
      </c>
      <c r="I58" t="s">
        <v>10</v>
      </c>
      <c r="J58" t="s">
        <v>10</v>
      </c>
      <c r="K58">
        <f t="shared" si="0"/>
        <v>173.75856299999998</v>
      </c>
      <c r="L58">
        <f t="shared" si="1"/>
        <v>23.945956000000024</v>
      </c>
      <c r="M58" t="e">
        <f t="shared" si="2"/>
        <v>#VALUE!</v>
      </c>
      <c r="N58" t="e">
        <f t="shared" si="3"/>
        <v>#VALUE!</v>
      </c>
      <c r="O58">
        <f t="shared" si="4"/>
        <v>19.613045499999998</v>
      </c>
      <c r="P58">
        <f t="shared" si="5"/>
        <v>-72.63162299999999</v>
      </c>
      <c r="Q58">
        <f>O58-M57</f>
        <v>29.92010700000003</v>
      </c>
      <c r="R58">
        <f>P58-N57</f>
        <v>-180.69824800000004</v>
      </c>
      <c r="S58">
        <v>1</v>
      </c>
      <c r="T58">
        <v>0</v>
      </c>
      <c r="U58">
        <f>DEGREES(ACOS(SUMPRODUCT(S58:T58,Q58:R58)/SQRT(SUMSQ(S58:T58))/SQRT(SUMSQ(Q58:R58))))</f>
        <v>80.598239005076579</v>
      </c>
    </row>
    <row r="59" spans="1:21" x14ac:dyDescent="0.4">
      <c r="A59">
        <v>861.56607699999995</v>
      </c>
      <c r="B59">
        <v>738.39743299999998</v>
      </c>
      <c r="C59">
        <v>687.21430199999998</v>
      </c>
      <c r="D59">
        <v>715.55712200000005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0"/>
        <v>174.35177499999998</v>
      </c>
      <c r="L59">
        <f t="shared" si="1"/>
        <v>22.840310999999929</v>
      </c>
      <c r="M59" t="e">
        <f t="shared" si="2"/>
        <v>#VALUE!</v>
      </c>
      <c r="N59" t="e">
        <f t="shared" si="3"/>
        <v>#VALUE!</v>
      </c>
      <c r="O59" t="e">
        <f t="shared" si="4"/>
        <v>#VALUE!</v>
      </c>
      <c r="P59" t="e">
        <f t="shared" si="5"/>
        <v>#VALUE!</v>
      </c>
      <c r="S59">
        <v>1</v>
      </c>
      <c r="T59">
        <v>0</v>
      </c>
    </row>
    <row r="60" spans="1:21" x14ac:dyDescent="0.4">
      <c r="A60">
        <v>853.42541100000005</v>
      </c>
      <c r="B60">
        <v>744.97164699999996</v>
      </c>
      <c r="C60">
        <v>679.17185300000006</v>
      </c>
      <c r="D60">
        <v>721.72516299999995</v>
      </c>
      <c r="E60">
        <v>737.66104600000006</v>
      </c>
      <c r="F60">
        <v>871.43465300000003</v>
      </c>
      <c r="G60" t="s">
        <v>10</v>
      </c>
      <c r="H60" t="s">
        <v>10</v>
      </c>
      <c r="I60" t="s">
        <v>10</v>
      </c>
      <c r="J60" t="s">
        <v>10</v>
      </c>
      <c r="K60">
        <f t="shared" si="0"/>
        <v>174.253558</v>
      </c>
      <c r="L60">
        <f t="shared" si="1"/>
        <v>23.246484000000009</v>
      </c>
      <c r="M60">
        <f t="shared" si="2"/>
        <v>-28.637585999999942</v>
      </c>
      <c r="N60">
        <f t="shared" si="3"/>
        <v>138.08624800000007</v>
      </c>
      <c r="O60" t="e">
        <f t="shared" si="4"/>
        <v>#VALUE!</v>
      </c>
      <c r="P60" t="e">
        <f t="shared" si="5"/>
        <v>#VALUE!</v>
      </c>
      <c r="S60">
        <v>1</v>
      </c>
      <c r="T60">
        <v>0</v>
      </c>
    </row>
    <row r="61" spans="1:21" x14ac:dyDescent="0.4">
      <c r="A61">
        <v>844.53170599999999</v>
      </c>
      <c r="B61">
        <v>756.85260200000005</v>
      </c>
      <c r="C61">
        <v>671.41134999999997</v>
      </c>
      <c r="D61">
        <v>734.61184200000002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>
        <f t="shared" si="0"/>
        <v>173.12035600000002</v>
      </c>
      <c r="L61">
        <f t="shared" si="1"/>
        <v>22.240760000000023</v>
      </c>
      <c r="M61" t="e">
        <f t="shared" si="2"/>
        <v>#VALUE!</v>
      </c>
      <c r="N61" t="e">
        <f t="shared" si="3"/>
        <v>#VALUE!</v>
      </c>
      <c r="O61" t="e">
        <f t="shared" si="4"/>
        <v>#VALUE!</v>
      </c>
      <c r="P61" t="e">
        <f t="shared" si="5"/>
        <v>#VALUE!</v>
      </c>
      <c r="S61">
        <v>1</v>
      </c>
      <c r="T61">
        <v>0</v>
      </c>
    </row>
    <row r="62" spans="1:21" x14ac:dyDescent="0.4">
      <c r="A62">
        <v>839.03223400000002</v>
      </c>
      <c r="B62">
        <v>769.79232400000001</v>
      </c>
      <c r="C62">
        <v>663.49456399999997</v>
      </c>
      <c r="D62">
        <v>747.51135299999999</v>
      </c>
      <c r="E62" t="s">
        <v>10</v>
      </c>
      <c r="F62" t="s">
        <v>10</v>
      </c>
      <c r="G62">
        <v>752.87174800000003</v>
      </c>
      <c r="H62">
        <v>652.22418900000002</v>
      </c>
      <c r="I62" t="s">
        <v>10</v>
      </c>
      <c r="J62" t="s">
        <v>10</v>
      </c>
      <c r="K62">
        <f t="shared" si="0"/>
        <v>175.53767000000005</v>
      </c>
      <c r="L62">
        <f t="shared" si="1"/>
        <v>22.280971000000022</v>
      </c>
      <c r="M62" t="e">
        <f t="shared" si="2"/>
        <v>#VALUE!</v>
      </c>
      <c r="N62" t="e">
        <f t="shared" si="3"/>
        <v>#VALUE!</v>
      </c>
      <c r="O62">
        <f t="shared" si="4"/>
        <v>1.6083490000000893</v>
      </c>
      <c r="P62">
        <f t="shared" si="5"/>
        <v>-106.42764949999992</v>
      </c>
      <c r="Q62">
        <f>O62-M60</f>
        <v>30.245935000000031</v>
      </c>
      <c r="R62">
        <f>P62-N60</f>
        <v>-244.51389749999998</v>
      </c>
      <c r="S62">
        <v>1</v>
      </c>
      <c r="T62">
        <v>0</v>
      </c>
      <c r="U62">
        <f>DEGREES(ACOS(SUMPRODUCT(S62:T62,Q62:R62)/SQRT(SUMSQ(S62:T62))/SQRT(SUMSQ(Q62:R62))))</f>
        <v>82.948434137218186</v>
      </c>
    </row>
    <row r="63" spans="1:21" x14ac:dyDescent="0.4">
      <c r="A63">
        <v>831.31367599999999</v>
      </c>
      <c r="B63">
        <v>777.72312099999999</v>
      </c>
      <c r="C63">
        <v>657.63408700000002</v>
      </c>
      <c r="D63">
        <v>754.89521000000002</v>
      </c>
      <c r="E63">
        <v>708.56522399999994</v>
      </c>
      <c r="F63">
        <v>884.93454599999995</v>
      </c>
      <c r="G63" t="s">
        <v>10</v>
      </c>
      <c r="H63" t="s">
        <v>10</v>
      </c>
      <c r="I63" t="s">
        <v>10</v>
      </c>
      <c r="J63" t="s">
        <v>10</v>
      </c>
      <c r="K63">
        <f t="shared" si="0"/>
        <v>173.67958899999996</v>
      </c>
      <c r="L63">
        <f t="shared" si="1"/>
        <v>22.827910999999972</v>
      </c>
      <c r="M63">
        <f t="shared" si="2"/>
        <v>-35.908657500000118</v>
      </c>
      <c r="N63">
        <f t="shared" si="3"/>
        <v>118.62538049999989</v>
      </c>
      <c r="O63" t="e">
        <f t="shared" si="4"/>
        <v>#VALUE!</v>
      </c>
      <c r="P63" t="e">
        <f t="shared" si="5"/>
        <v>#VALUE!</v>
      </c>
      <c r="S63">
        <v>1</v>
      </c>
      <c r="T63">
        <v>0</v>
      </c>
    </row>
    <row r="64" spans="1:21" x14ac:dyDescent="0.4">
      <c r="A64">
        <v>822.14788799999997</v>
      </c>
      <c r="B64">
        <v>788.07489899999996</v>
      </c>
      <c r="C64">
        <v>648.27788599999997</v>
      </c>
      <c r="D64">
        <v>763.25765100000001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f t="shared" si="0"/>
        <v>173.870002</v>
      </c>
      <c r="L64">
        <f t="shared" si="1"/>
        <v>24.81724799999995</v>
      </c>
      <c r="M64" t="e">
        <f t="shared" si="2"/>
        <v>#VALUE!</v>
      </c>
      <c r="N64" t="e">
        <f t="shared" si="3"/>
        <v>#VALUE!</v>
      </c>
      <c r="O64" t="e">
        <f t="shared" si="4"/>
        <v>#VALUE!</v>
      </c>
      <c r="P64" t="e">
        <f t="shared" si="5"/>
        <v>#VALUE!</v>
      </c>
      <c r="S64">
        <v>1</v>
      </c>
      <c r="T64">
        <v>0</v>
      </c>
    </row>
    <row r="65" spans="1:21" x14ac:dyDescent="0.4">
      <c r="A65">
        <v>814.81525799999997</v>
      </c>
      <c r="B65">
        <v>801.84944199999995</v>
      </c>
      <c r="C65">
        <v>640.36110099999996</v>
      </c>
      <c r="D65">
        <v>778.29225299999996</v>
      </c>
      <c r="E65" t="s">
        <v>10</v>
      </c>
      <c r="F65" t="s">
        <v>10</v>
      </c>
      <c r="G65">
        <v>739.76765599999999</v>
      </c>
      <c r="H65">
        <v>688.66923599999996</v>
      </c>
      <c r="I65" t="s">
        <v>10</v>
      </c>
      <c r="J65" t="s">
        <v>10</v>
      </c>
      <c r="K65">
        <f t="shared" si="0"/>
        <v>174.45415700000001</v>
      </c>
      <c r="L65">
        <f t="shared" si="1"/>
        <v>23.557188999999994</v>
      </c>
      <c r="M65" t="e">
        <f t="shared" si="2"/>
        <v>#VALUE!</v>
      </c>
      <c r="N65" t="e">
        <f t="shared" si="3"/>
        <v>#VALUE!</v>
      </c>
      <c r="O65">
        <f t="shared" si="4"/>
        <v>12.179476499999964</v>
      </c>
      <c r="P65">
        <f t="shared" si="5"/>
        <v>-101.40161149999994</v>
      </c>
      <c r="Q65">
        <f>O65-M63</f>
        <v>48.088134000000082</v>
      </c>
      <c r="R65">
        <f>P65-N63</f>
        <v>-220.02699199999984</v>
      </c>
      <c r="S65">
        <v>1</v>
      </c>
      <c r="T65">
        <v>0</v>
      </c>
      <c r="U65">
        <f>DEGREES(ACOS(SUMPRODUCT(S65:T65,Q65:R65)/SQRT(SUMSQ(S65:T65))/SQRT(SUMSQ(Q65:R65))))</f>
        <v>77.671542124160311</v>
      </c>
    </row>
    <row r="66" spans="1:21" x14ac:dyDescent="0.4">
      <c r="A66">
        <v>808.15800200000001</v>
      </c>
      <c r="B66">
        <v>812.36818400000004</v>
      </c>
      <c r="C66">
        <v>632.44431599999996</v>
      </c>
      <c r="D66">
        <v>788.43393700000001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0"/>
        <v>175.71368600000005</v>
      </c>
      <c r="L66">
        <f t="shared" si="1"/>
        <v>23.934247000000028</v>
      </c>
      <c r="M66" t="e">
        <f t="shared" si="2"/>
        <v>#VALUE!</v>
      </c>
      <c r="N66" t="e">
        <f t="shared" si="3"/>
        <v>#VALUE!</v>
      </c>
      <c r="O66" t="e">
        <f t="shared" si="4"/>
        <v>#VALUE!</v>
      </c>
      <c r="P66" t="e">
        <f t="shared" si="5"/>
        <v>#VALUE!</v>
      </c>
      <c r="S66">
        <v>1</v>
      </c>
      <c r="T66">
        <v>0</v>
      </c>
    </row>
    <row r="67" spans="1:21" x14ac:dyDescent="0.4">
      <c r="A67">
        <v>798.984599</v>
      </c>
      <c r="B67">
        <v>820.99477300000001</v>
      </c>
      <c r="C67">
        <v>625.24893999999995</v>
      </c>
      <c r="D67">
        <v>797.68547699999999</v>
      </c>
      <c r="E67">
        <v>686.81241999999997</v>
      </c>
      <c r="F67">
        <v>930.92817400000001</v>
      </c>
      <c r="G67" t="s">
        <v>10</v>
      </c>
      <c r="H67" t="s">
        <v>10</v>
      </c>
      <c r="I67" t="s">
        <v>10</v>
      </c>
      <c r="J67" t="s">
        <v>10</v>
      </c>
      <c r="K67">
        <f t="shared" ref="K67:K96" si="6">A67-C67</f>
        <v>173.73565900000006</v>
      </c>
      <c r="L67">
        <f t="shared" ref="L67:L96" si="7">B67-D67</f>
        <v>23.309296000000018</v>
      </c>
      <c r="M67">
        <f t="shared" ref="M67:M96" si="8">E67-AVERAGE(A67,C67)</f>
        <v>-25.304349499999944</v>
      </c>
      <c r="N67">
        <f t="shared" ref="N67:N96" si="9">F67-AVERAGE(B67,D67)</f>
        <v>121.58804900000007</v>
      </c>
      <c r="O67" t="e">
        <f t="shared" ref="O67:O96" si="10">G67-AVERAGE(A67,C67)</f>
        <v>#VALUE!</v>
      </c>
      <c r="P67" t="e">
        <f t="shared" ref="P67:P96" si="11">H67-AVERAGE(B67,D67)</f>
        <v>#VALUE!</v>
      </c>
      <c r="S67">
        <v>1</v>
      </c>
      <c r="T67">
        <v>0</v>
      </c>
    </row>
    <row r="68" spans="1:21" x14ac:dyDescent="0.4">
      <c r="A68">
        <v>789.03623500000003</v>
      </c>
      <c r="B68">
        <v>835.01976200000001</v>
      </c>
      <c r="C68">
        <v>615.53288599999996</v>
      </c>
      <c r="D68">
        <v>813.29833299999996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6"/>
        <v>173.50334900000007</v>
      </c>
      <c r="L68">
        <f t="shared" si="7"/>
        <v>21.721429000000057</v>
      </c>
      <c r="M68" t="e">
        <f t="shared" si="8"/>
        <v>#VALUE!</v>
      </c>
      <c r="N68" t="e">
        <f t="shared" si="9"/>
        <v>#VALUE!</v>
      </c>
      <c r="O68" t="e">
        <f t="shared" si="10"/>
        <v>#VALUE!</v>
      </c>
      <c r="P68" t="e">
        <f t="shared" si="11"/>
        <v>#VALUE!</v>
      </c>
      <c r="S68">
        <v>1</v>
      </c>
      <c r="T68">
        <v>0</v>
      </c>
    </row>
    <row r="69" spans="1:21" x14ac:dyDescent="0.4">
      <c r="A69">
        <v>782.34681899999998</v>
      </c>
      <c r="B69">
        <v>848.22848199999999</v>
      </c>
      <c r="C69">
        <v>606.85783700000002</v>
      </c>
      <c r="D69">
        <v>825.00797399999999</v>
      </c>
      <c r="E69" t="s">
        <v>10</v>
      </c>
      <c r="F69" t="s">
        <v>10</v>
      </c>
      <c r="G69">
        <v>681.73524499999996</v>
      </c>
      <c r="H69">
        <v>729.56867799999998</v>
      </c>
      <c r="I69" t="s">
        <v>10</v>
      </c>
      <c r="J69" t="s">
        <v>10</v>
      </c>
      <c r="K69">
        <f t="shared" si="6"/>
        <v>175.48898199999996</v>
      </c>
      <c r="L69">
        <f t="shared" si="7"/>
        <v>23.220507999999995</v>
      </c>
      <c r="M69" t="e">
        <f t="shared" si="8"/>
        <v>#VALUE!</v>
      </c>
      <c r="N69" t="e">
        <f t="shared" si="9"/>
        <v>#VALUE!</v>
      </c>
      <c r="O69">
        <f t="shared" si="10"/>
        <v>-12.86708299999998</v>
      </c>
      <c r="P69">
        <f t="shared" si="11"/>
        <v>-107.04955000000007</v>
      </c>
      <c r="Q69">
        <f>O69-M67</f>
        <v>12.437266499999964</v>
      </c>
      <c r="R69">
        <f>P69-N67</f>
        <v>-228.63759900000014</v>
      </c>
      <c r="S69">
        <v>1</v>
      </c>
      <c r="T69">
        <v>0</v>
      </c>
      <c r="U69">
        <f>DEGREES(ACOS(SUMPRODUCT(S69:T69,Q69:R69)/SQRT(SUMSQ(S69:T69))/SQRT(SUMSQ(Q69:R69))))</f>
        <v>86.886333446470957</v>
      </c>
    </row>
    <row r="70" spans="1:21" x14ac:dyDescent="0.4">
      <c r="A70">
        <v>772.30836799999997</v>
      </c>
      <c r="B70">
        <v>856.36219000000006</v>
      </c>
      <c r="C70">
        <v>600.26480000000004</v>
      </c>
      <c r="D70">
        <v>832.51415499999996</v>
      </c>
      <c r="E70">
        <v>636.21099000000004</v>
      </c>
      <c r="F70">
        <v>965.954925</v>
      </c>
      <c r="G70" t="s">
        <v>10</v>
      </c>
      <c r="H70" t="s">
        <v>10</v>
      </c>
      <c r="I70" t="s">
        <v>10</v>
      </c>
      <c r="J70" t="s">
        <v>10</v>
      </c>
      <c r="K70">
        <f t="shared" si="6"/>
        <v>172.04356799999994</v>
      </c>
      <c r="L70">
        <f t="shared" si="7"/>
        <v>23.848035000000095</v>
      </c>
      <c r="M70">
        <f t="shared" si="8"/>
        <v>-50.07559399999991</v>
      </c>
      <c r="N70">
        <f t="shared" si="9"/>
        <v>121.51675249999994</v>
      </c>
      <c r="O70" t="e">
        <f t="shared" si="10"/>
        <v>#VALUE!</v>
      </c>
      <c r="P70" t="e">
        <f t="shared" si="11"/>
        <v>#VALUE!</v>
      </c>
      <c r="S70">
        <v>1</v>
      </c>
      <c r="T70">
        <v>0</v>
      </c>
    </row>
    <row r="71" spans="1:21" x14ac:dyDescent="0.4">
      <c r="A71">
        <v>761.44521299999997</v>
      </c>
      <c r="B71">
        <v>867.83942999999999</v>
      </c>
      <c r="C71">
        <v>589.62340600000005</v>
      </c>
      <c r="D71">
        <v>844.12371399999995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6"/>
        <v>171.82180699999992</v>
      </c>
      <c r="L71">
        <f t="shared" si="7"/>
        <v>23.715716000000043</v>
      </c>
      <c r="M71" t="e">
        <f t="shared" si="8"/>
        <v>#VALUE!</v>
      </c>
      <c r="N71" t="e">
        <f t="shared" si="9"/>
        <v>#VALUE!</v>
      </c>
      <c r="O71" t="e">
        <f t="shared" si="10"/>
        <v>#VALUE!</v>
      </c>
      <c r="P71" t="e">
        <f t="shared" si="11"/>
        <v>#VALUE!</v>
      </c>
      <c r="S71">
        <v>1</v>
      </c>
      <c r="T71">
        <v>0</v>
      </c>
    </row>
    <row r="72" spans="1:21" x14ac:dyDescent="0.4">
      <c r="A72">
        <v>752.86903700000005</v>
      </c>
      <c r="B72">
        <v>881.29550400000005</v>
      </c>
      <c r="C72">
        <v>579.32901500000003</v>
      </c>
      <c r="D72">
        <v>857.93508599999996</v>
      </c>
      <c r="E72" t="s">
        <v>10</v>
      </c>
      <c r="F72" t="s">
        <v>10</v>
      </c>
      <c r="G72">
        <v>681.73524499999996</v>
      </c>
      <c r="H72">
        <v>769.25328500000001</v>
      </c>
      <c r="I72" t="s">
        <v>10</v>
      </c>
      <c r="J72" t="s">
        <v>10</v>
      </c>
      <c r="K72">
        <f t="shared" si="6"/>
        <v>173.54002200000002</v>
      </c>
      <c r="L72">
        <f t="shared" si="7"/>
        <v>23.360418000000095</v>
      </c>
      <c r="M72" t="e">
        <f t="shared" si="8"/>
        <v>#VALUE!</v>
      </c>
      <c r="N72" t="e">
        <f t="shared" si="9"/>
        <v>#VALUE!</v>
      </c>
      <c r="O72">
        <f t="shared" si="10"/>
        <v>15.636218999999869</v>
      </c>
      <c r="P72">
        <f t="shared" si="11"/>
        <v>-100.36201000000005</v>
      </c>
      <c r="Q72">
        <f>O72-M70</f>
        <v>65.711812999999779</v>
      </c>
      <c r="R72">
        <f>P72-N70</f>
        <v>-221.87876249999999</v>
      </c>
      <c r="S72">
        <v>1</v>
      </c>
      <c r="T72">
        <v>0</v>
      </c>
      <c r="U72">
        <f>DEGREES(ACOS(SUMPRODUCT(S72:T72,Q72:R72)/SQRT(SUMSQ(S72:T72))/SQRT(SUMSQ(Q72:R72))))</f>
        <v>73.502770664097142</v>
      </c>
    </row>
    <row r="73" spans="1:21" x14ac:dyDescent="0.4">
      <c r="A73">
        <v>744.06416400000001</v>
      </c>
      <c r="B73">
        <v>891.28861800000004</v>
      </c>
      <c r="C73">
        <v>569.95996200000002</v>
      </c>
      <c r="D73">
        <v>866.34200799999996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6"/>
        <v>174.10420199999999</v>
      </c>
      <c r="L73">
        <f t="shared" si="7"/>
        <v>24.946610000000078</v>
      </c>
      <c r="M73" t="e">
        <f t="shared" si="8"/>
        <v>#VALUE!</v>
      </c>
      <c r="N73" t="e">
        <f t="shared" si="9"/>
        <v>#VALUE!</v>
      </c>
      <c r="O73" t="e">
        <f t="shared" si="10"/>
        <v>#VALUE!</v>
      </c>
      <c r="P73" t="e">
        <f t="shared" si="11"/>
        <v>#VALUE!</v>
      </c>
      <c r="S73">
        <v>1</v>
      </c>
      <c r="T73">
        <v>0</v>
      </c>
    </row>
    <row r="74" spans="1:21" x14ac:dyDescent="0.4">
      <c r="A74">
        <v>733.65840500000002</v>
      </c>
      <c r="B74">
        <v>899.89654800000005</v>
      </c>
      <c r="C74">
        <v>561.05357900000001</v>
      </c>
      <c r="D74">
        <v>873.44785899999999</v>
      </c>
      <c r="E74">
        <v>636.21099000000004</v>
      </c>
      <c r="F74">
        <v>1003.251929</v>
      </c>
      <c r="G74" t="s">
        <v>10</v>
      </c>
      <c r="H74" t="s">
        <v>10</v>
      </c>
      <c r="I74" t="s">
        <v>10</v>
      </c>
      <c r="J74" t="s">
        <v>10</v>
      </c>
      <c r="K74">
        <f t="shared" si="6"/>
        <v>172.604826</v>
      </c>
      <c r="L74">
        <f t="shared" si="7"/>
        <v>26.448689000000059</v>
      </c>
      <c r="M74">
        <f t="shared" si="8"/>
        <v>-11.145001999999977</v>
      </c>
      <c r="N74">
        <f t="shared" si="9"/>
        <v>116.5797255</v>
      </c>
      <c r="O74" t="e">
        <f t="shared" si="10"/>
        <v>#VALUE!</v>
      </c>
      <c r="P74" t="e">
        <f t="shared" si="11"/>
        <v>#VALUE!</v>
      </c>
      <c r="S74">
        <v>1</v>
      </c>
      <c r="T74">
        <v>0</v>
      </c>
    </row>
    <row r="75" spans="1:21" x14ac:dyDescent="0.4">
      <c r="A75">
        <v>722.93664100000001</v>
      </c>
      <c r="B75">
        <v>911.93053699999996</v>
      </c>
      <c r="C75">
        <v>550.12246400000004</v>
      </c>
      <c r="D75">
        <v>887.19476899999995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6"/>
        <v>172.81417699999997</v>
      </c>
      <c r="L75">
        <f t="shared" si="7"/>
        <v>24.735768000000007</v>
      </c>
      <c r="M75" t="e">
        <f t="shared" si="8"/>
        <v>#VALUE!</v>
      </c>
      <c r="N75" t="e">
        <f t="shared" si="9"/>
        <v>#VALUE!</v>
      </c>
      <c r="O75" t="e">
        <f t="shared" si="10"/>
        <v>#VALUE!</v>
      </c>
      <c r="P75" t="e">
        <f t="shared" si="11"/>
        <v>#VALUE!</v>
      </c>
      <c r="S75">
        <v>1</v>
      </c>
      <c r="T75">
        <v>0</v>
      </c>
    </row>
    <row r="76" spans="1:21" x14ac:dyDescent="0.4">
      <c r="A76">
        <v>714.11239899999998</v>
      </c>
      <c r="B76">
        <v>922.45795699999996</v>
      </c>
      <c r="C76">
        <v>538.28102200000001</v>
      </c>
      <c r="D76">
        <v>898.67922499999997</v>
      </c>
      <c r="E76" t="s">
        <v>10</v>
      </c>
      <c r="F76" t="s">
        <v>10</v>
      </c>
      <c r="G76">
        <v>634.93491300000005</v>
      </c>
      <c r="H76">
        <v>810.15272700000003</v>
      </c>
      <c r="I76" t="s">
        <v>10</v>
      </c>
      <c r="J76" t="s">
        <v>10</v>
      </c>
      <c r="K76">
        <f t="shared" si="6"/>
        <v>175.83137699999997</v>
      </c>
      <c r="L76">
        <f t="shared" si="7"/>
        <v>23.778731999999991</v>
      </c>
      <c r="M76" t="e">
        <f t="shared" si="8"/>
        <v>#VALUE!</v>
      </c>
      <c r="N76" t="e">
        <f t="shared" si="9"/>
        <v>#VALUE!</v>
      </c>
      <c r="O76">
        <f t="shared" si="10"/>
        <v>8.7382025000000567</v>
      </c>
      <c r="P76">
        <f t="shared" si="11"/>
        <v>-100.41586399999994</v>
      </c>
      <c r="Q76">
        <f>O76-M74</f>
        <v>19.883204500000033</v>
      </c>
      <c r="R76">
        <f>P76-N74</f>
        <v>-216.99558949999994</v>
      </c>
      <c r="S76">
        <v>1</v>
      </c>
      <c r="T76">
        <v>0</v>
      </c>
      <c r="U76">
        <f>DEGREES(ACOS(SUMPRODUCT(S76:T76,Q76:R76)/SQRT(SUMSQ(S76:T76))/SQRT(SUMSQ(Q76:R76))))</f>
        <v>84.764633821466532</v>
      </c>
    </row>
    <row r="77" spans="1:21" x14ac:dyDescent="0.4">
      <c r="A77">
        <v>702.88154599999996</v>
      </c>
      <c r="B77">
        <v>927.31676600000003</v>
      </c>
      <c r="C77">
        <v>529.82285000000002</v>
      </c>
      <c r="D77">
        <v>903.63330399999995</v>
      </c>
      <c r="E77">
        <v>582.236131</v>
      </c>
      <c r="F77">
        <v>1045.0894370000001</v>
      </c>
      <c r="G77" t="s">
        <v>10</v>
      </c>
      <c r="H77" t="s">
        <v>10</v>
      </c>
      <c r="I77" t="s">
        <v>10</v>
      </c>
      <c r="J77" t="s">
        <v>10</v>
      </c>
      <c r="K77">
        <f t="shared" si="6"/>
        <v>173.05869599999994</v>
      </c>
      <c r="L77">
        <f t="shared" si="7"/>
        <v>23.683462000000077</v>
      </c>
      <c r="M77">
        <f t="shared" si="8"/>
        <v>-34.116067000000044</v>
      </c>
      <c r="N77">
        <f t="shared" si="9"/>
        <v>129.61440200000015</v>
      </c>
      <c r="O77" t="e">
        <f t="shared" si="10"/>
        <v>#VALUE!</v>
      </c>
      <c r="P77" t="e">
        <f t="shared" si="11"/>
        <v>#VALUE!</v>
      </c>
      <c r="S77">
        <v>1</v>
      </c>
      <c r="T77">
        <v>0</v>
      </c>
    </row>
    <row r="78" spans="1:21" x14ac:dyDescent="0.4">
      <c r="A78">
        <v>691.51699199999996</v>
      </c>
      <c r="B78">
        <v>937.03438400000005</v>
      </c>
      <c r="C78">
        <v>519.80316800000003</v>
      </c>
      <c r="D78">
        <v>913.65405499999997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6"/>
        <v>171.71382399999993</v>
      </c>
      <c r="L78">
        <f t="shared" si="7"/>
        <v>23.380329000000074</v>
      </c>
      <c r="M78" t="e">
        <f t="shared" si="8"/>
        <v>#VALUE!</v>
      </c>
      <c r="N78" t="e">
        <f t="shared" si="9"/>
        <v>#VALUE!</v>
      </c>
      <c r="O78" t="e">
        <f t="shared" si="10"/>
        <v>#VALUE!</v>
      </c>
      <c r="P78" t="e">
        <f t="shared" si="11"/>
        <v>#VALUE!</v>
      </c>
      <c r="S78">
        <v>1</v>
      </c>
      <c r="T78">
        <v>0</v>
      </c>
    </row>
    <row r="79" spans="1:21" x14ac:dyDescent="0.4">
      <c r="A79">
        <v>682.96015199999999</v>
      </c>
      <c r="B79">
        <v>947.44611799999996</v>
      </c>
      <c r="C79">
        <v>509.523235</v>
      </c>
      <c r="D79">
        <v>924.68814099999997</v>
      </c>
      <c r="E79" t="s">
        <v>10</v>
      </c>
      <c r="F79" t="s">
        <v>10</v>
      </c>
      <c r="G79">
        <v>605.45070399999997</v>
      </c>
      <c r="H79">
        <v>826.35052599999995</v>
      </c>
      <c r="I79" t="s">
        <v>10</v>
      </c>
      <c r="J79" t="s">
        <v>10</v>
      </c>
      <c r="K79">
        <f t="shared" si="6"/>
        <v>173.43691699999999</v>
      </c>
      <c r="L79">
        <f t="shared" si="7"/>
        <v>22.757976999999983</v>
      </c>
      <c r="M79" t="e">
        <f t="shared" si="8"/>
        <v>#VALUE!</v>
      </c>
      <c r="N79" t="e">
        <f t="shared" si="9"/>
        <v>#VALUE!</v>
      </c>
      <c r="O79">
        <f t="shared" si="10"/>
        <v>9.2090104999999767</v>
      </c>
      <c r="P79">
        <f t="shared" si="11"/>
        <v>-109.71660350000002</v>
      </c>
      <c r="Q79">
        <f>O79-M77</f>
        <v>43.32507750000002</v>
      </c>
      <c r="R79">
        <f>P79-N77</f>
        <v>-239.33100550000017</v>
      </c>
      <c r="S79">
        <v>1</v>
      </c>
      <c r="T79">
        <v>0</v>
      </c>
      <c r="U79">
        <f>DEGREES(ACOS(SUMPRODUCT(S79:T79,Q79:R79)/SQRT(SUMSQ(S79:T79))/SQRT(SUMSQ(Q79:R79))))</f>
        <v>79.73910912279203</v>
      </c>
    </row>
    <row r="80" spans="1:21" x14ac:dyDescent="0.4">
      <c r="A80">
        <v>675.20551499999999</v>
      </c>
      <c r="B80">
        <v>953.230414</v>
      </c>
      <c r="C80">
        <v>501.71569199999999</v>
      </c>
      <c r="D80">
        <v>926.82740200000001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6"/>
        <v>173.489823</v>
      </c>
      <c r="L80">
        <f t="shared" si="7"/>
        <v>26.40301199999999</v>
      </c>
      <c r="M80" t="e">
        <f t="shared" si="8"/>
        <v>#VALUE!</v>
      </c>
      <c r="N80" t="e">
        <f t="shared" si="9"/>
        <v>#VALUE!</v>
      </c>
      <c r="O80" t="e">
        <f t="shared" si="10"/>
        <v>#VALUE!</v>
      </c>
      <c r="P80" t="e">
        <f t="shared" si="11"/>
        <v>#VALUE!</v>
      </c>
      <c r="S80">
        <v>1</v>
      </c>
      <c r="T80">
        <v>0</v>
      </c>
    </row>
    <row r="81" spans="1:21" x14ac:dyDescent="0.4">
      <c r="A81">
        <v>669.188986</v>
      </c>
      <c r="B81">
        <v>957.51079400000003</v>
      </c>
      <c r="C81">
        <v>497.42154199999999</v>
      </c>
      <c r="D81">
        <v>930.20518300000003</v>
      </c>
      <c r="E81">
        <v>583.59707300000002</v>
      </c>
      <c r="F81">
        <v>1053.123957</v>
      </c>
      <c r="G81" t="s">
        <v>10</v>
      </c>
      <c r="H81" t="s">
        <v>10</v>
      </c>
      <c r="I81" t="s">
        <v>10</v>
      </c>
      <c r="J81" t="s">
        <v>10</v>
      </c>
      <c r="K81">
        <f t="shared" si="6"/>
        <v>171.76744400000001</v>
      </c>
      <c r="L81">
        <f t="shared" si="7"/>
        <v>27.305610999999999</v>
      </c>
      <c r="M81">
        <f t="shared" si="8"/>
        <v>0.29180900000005749</v>
      </c>
      <c r="N81">
        <f t="shared" si="9"/>
        <v>109.26596849999999</v>
      </c>
      <c r="O81" t="e">
        <f t="shared" si="10"/>
        <v>#VALUE!</v>
      </c>
      <c r="P81" t="e">
        <f t="shared" si="11"/>
        <v>#VALUE!</v>
      </c>
      <c r="S81">
        <v>1</v>
      </c>
      <c r="T81">
        <v>0</v>
      </c>
    </row>
    <row r="82" spans="1:21" x14ac:dyDescent="0.4">
      <c r="A82">
        <v>669.188986</v>
      </c>
      <c r="B82">
        <v>965.37743699999999</v>
      </c>
      <c r="C82">
        <v>496.25041099999999</v>
      </c>
      <c r="D82">
        <v>937.29852400000004</v>
      </c>
      <c r="E82" t="s">
        <v>10</v>
      </c>
      <c r="F82" t="s">
        <v>10</v>
      </c>
      <c r="G82">
        <v>612.00275099999999</v>
      </c>
      <c r="H82">
        <v>867.65491299999996</v>
      </c>
      <c r="I82" t="s">
        <v>10</v>
      </c>
      <c r="J82" t="s">
        <v>10</v>
      </c>
      <c r="K82">
        <f t="shared" si="6"/>
        <v>172.93857500000001</v>
      </c>
      <c r="L82">
        <f t="shared" si="7"/>
        <v>28.078912999999943</v>
      </c>
      <c r="M82" t="e">
        <f t="shared" si="8"/>
        <v>#VALUE!</v>
      </c>
      <c r="N82" t="e">
        <f t="shared" si="9"/>
        <v>#VALUE!</v>
      </c>
      <c r="O82">
        <f t="shared" si="10"/>
        <v>29.28305249999994</v>
      </c>
      <c r="P82">
        <f t="shared" si="11"/>
        <v>-83.683067499999993</v>
      </c>
      <c r="Q82">
        <f>O82-M81</f>
        <v>28.991243499999882</v>
      </c>
      <c r="R82">
        <f>P82-N81</f>
        <v>-192.94903599999998</v>
      </c>
      <c r="S82">
        <v>1</v>
      </c>
      <c r="T82">
        <v>0</v>
      </c>
      <c r="U82">
        <f>DEGREES(ACOS(SUMPRODUCT(S82:T82,Q82:R82)/SQRT(SUMSQ(S82:T82))/SQRT(SUMSQ(Q82:R82))))</f>
        <v>81.455037157031484</v>
      </c>
    </row>
    <row r="83" spans="1:21" x14ac:dyDescent="0.4">
      <c r="A83">
        <v>678.27640199999996</v>
      </c>
      <c r="B83">
        <v>969.14245900000003</v>
      </c>
      <c r="C83">
        <v>504.05795499999999</v>
      </c>
      <c r="D83">
        <v>942.02741800000001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>
        <f t="shared" si="6"/>
        <v>174.21844699999997</v>
      </c>
      <c r="L83">
        <f t="shared" si="7"/>
        <v>27.115041000000019</v>
      </c>
      <c r="M83" t="e">
        <f t="shared" si="8"/>
        <v>#VALUE!</v>
      </c>
      <c r="N83" t="e">
        <f t="shared" si="9"/>
        <v>#VALUE!</v>
      </c>
      <c r="O83" t="e">
        <f t="shared" si="10"/>
        <v>#VALUE!</v>
      </c>
      <c r="P83" t="e">
        <f t="shared" si="11"/>
        <v>#VALUE!</v>
      </c>
      <c r="S83">
        <v>1</v>
      </c>
      <c r="T83">
        <v>0</v>
      </c>
    </row>
    <row r="84" spans="1:21" x14ac:dyDescent="0.4">
      <c r="A84">
        <v>692.18126800000005</v>
      </c>
      <c r="B84">
        <v>968.062724</v>
      </c>
      <c r="C84">
        <v>518.11153400000001</v>
      </c>
      <c r="D84">
        <v>942.36519599999997</v>
      </c>
      <c r="E84">
        <v>578.93257900000003</v>
      </c>
      <c r="F84">
        <v>1073.8805500000001</v>
      </c>
      <c r="G84" t="s">
        <v>10</v>
      </c>
      <c r="H84" t="s">
        <v>10</v>
      </c>
      <c r="I84" t="s">
        <v>10</v>
      </c>
      <c r="J84" t="s">
        <v>10</v>
      </c>
      <c r="K84">
        <f t="shared" si="6"/>
        <v>174.06973400000004</v>
      </c>
      <c r="L84">
        <f t="shared" si="7"/>
        <v>25.697528000000034</v>
      </c>
      <c r="M84">
        <f t="shared" si="8"/>
        <v>-26.213821999999936</v>
      </c>
      <c r="N84">
        <f t="shared" si="9"/>
        <v>118.66659000000004</v>
      </c>
      <c r="O84" t="e">
        <f t="shared" si="10"/>
        <v>#VALUE!</v>
      </c>
      <c r="P84" t="e">
        <f t="shared" si="11"/>
        <v>#VALUE!</v>
      </c>
      <c r="S84">
        <v>1</v>
      </c>
      <c r="T84">
        <v>0</v>
      </c>
    </row>
    <row r="85" spans="1:21" x14ac:dyDescent="0.4">
      <c r="A85">
        <v>711.07762400000001</v>
      </c>
      <c r="B85">
        <v>970.99343399999998</v>
      </c>
      <c r="C85">
        <v>535.54838199999995</v>
      </c>
      <c r="D85">
        <v>943.60371599999996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6"/>
        <v>175.52924200000007</v>
      </c>
      <c r="L85">
        <f t="shared" si="7"/>
        <v>27.389718000000016</v>
      </c>
      <c r="M85" t="e">
        <f t="shared" si="8"/>
        <v>#VALUE!</v>
      </c>
      <c r="N85" t="e">
        <f t="shared" si="9"/>
        <v>#VALUE!</v>
      </c>
      <c r="O85" t="e">
        <f t="shared" si="10"/>
        <v>#VALUE!</v>
      </c>
      <c r="P85" t="e">
        <f t="shared" si="11"/>
        <v>#VALUE!</v>
      </c>
      <c r="S85">
        <v>1</v>
      </c>
      <c r="T85">
        <v>0</v>
      </c>
    </row>
    <row r="86" spans="1:21" x14ac:dyDescent="0.4">
      <c r="A86">
        <v>737.01554699999997</v>
      </c>
      <c r="B86">
        <v>974.84963200000004</v>
      </c>
      <c r="C86">
        <v>559.99722099999997</v>
      </c>
      <c r="D86">
        <v>947.79036900000006</v>
      </c>
      <c r="E86" t="s">
        <v>10</v>
      </c>
      <c r="F86" t="s">
        <v>10</v>
      </c>
      <c r="G86">
        <v>649.44301599999994</v>
      </c>
      <c r="H86">
        <v>854.69667400000003</v>
      </c>
      <c r="I86" t="s">
        <v>10</v>
      </c>
      <c r="J86" t="s">
        <v>10</v>
      </c>
      <c r="K86">
        <f t="shared" si="6"/>
        <v>177.018326</v>
      </c>
      <c r="L86">
        <f t="shared" si="7"/>
        <v>27.059262999999987</v>
      </c>
      <c r="M86" t="e">
        <f t="shared" si="8"/>
        <v>#VALUE!</v>
      </c>
      <c r="N86" t="e">
        <f t="shared" si="9"/>
        <v>#VALUE!</v>
      </c>
      <c r="O86">
        <f t="shared" si="10"/>
        <v>0.93663199999991775</v>
      </c>
      <c r="P86">
        <f t="shared" si="11"/>
        <v>-106.62332650000008</v>
      </c>
      <c r="Q86">
        <f>O86-M84</f>
        <v>27.150453999999854</v>
      </c>
      <c r="R86">
        <f>P86-N84</f>
        <v>-225.28991650000012</v>
      </c>
      <c r="S86">
        <v>1</v>
      </c>
      <c r="T86">
        <v>0</v>
      </c>
      <c r="U86">
        <f>DEGREES(ACOS(SUMPRODUCT(S86:T86,Q86:R86)/SQRT(SUMSQ(S86:T86))/SQRT(SUMSQ(Q86:R86))))</f>
        <v>83.128230225715441</v>
      </c>
    </row>
    <row r="87" spans="1:21" x14ac:dyDescent="0.4">
      <c r="A87">
        <v>767.76669200000003</v>
      </c>
      <c r="B87">
        <v>974.61825999999996</v>
      </c>
      <c r="C87">
        <v>589.86107600000003</v>
      </c>
      <c r="D87">
        <v>947.41036899999995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>
        <f t="shared" si="6"/>
        <v>177.90561600000001</v>
      </c>
      <c r="L87">
        <f t="shared" si="7"/>
        <v>27.207891000000018</v>
      </c>
      <c r="M87" t="e">
        <f t="shared" si="8"/>
        <v>#VALUE!</v>
      </c>
      <c r="N87" t="e">
        <f t="shared" si="9"/>
        <v>#VALUE!</v>
      </c>
      <c r="O87" t="e">
        <f t="shared" si="10"/>
        <v>#VALUE!</v>
      </c>
      <c r="P87" t="e">
        <f t="shared" si="11"/>
        <v>#VALUE!</v>
      </c>
      <c r="S87">
        <v>1</v>
      </c>
      <c r="T87">
        <v>0</v>
      </c>
    </row>
    <row r="88" spans="1:21" x14ac:dyDescent="0.4">
      <c r="A88">
        <v>799.262338</v>
      </c>
      <c r="B88">
        <v>974.41654600000004</v>
      </c>
      <c r="C88">
        <v>623.67750100000001</v>
      </c>
      <c r="D88">
        <v>945.13036599999998</v>
      </c>
      <c r="E88">
        <v>712.20383500000003</v>
      </c>
      <c r="F88">
        <v>1069.2679740000001</v>
      </c>
      <c r="G88" t="s">
        <v>10</v>
      </c>
      <c r="H88" t="s">
        <v>10</v>
      </c>
      <c r="I88" t="s">
        <v>10</v>
      </c>
      <c r="J88" t="s">
        <v>10</v>
      </c>
      <c r="K88">
        <f t="shared" si="6"/>
        <v>175.58483699999999</v>
      </c>
      <c r="L88">
        <f t="shared" si="7"/>
        <v>29.286180000000058</v>
      </c>
      <c r="M88">
        <f t="shared" si="8"/>
        <v>0.73391549999996641</v>
      </c>
      <c r="N88">
        <f t="shared" si="9"/>
        <v>109.49451800000008</v>
      </c>
      <c r="O88" t="e">
        <f t="shared" si="10"/>
        <v>#VALUE!</v>
      </c>
      <c r="P88" t="e">
        <f t="shared" si="11"/>
        <v>#VALUE!</v>
      </c>
      <c r="S88">
        <v>1</v>
      </c>
      <c r="T88">
        <v>0</v>
      </c>
    </row>
    <row r="89" spans="1:21" x14ac:dyDescent="0.4">
      <c r="A89">
        <v>832.01074000000006</v>
      </c>
      <c r="B89">
        <v>978.52982299999996</v>
      </c>
      <c r="C89">
        <v>655.15166199999999</v>
      </c>
      <c r="D89">
        <v>951.843706</v>
      </c>
      <c r="E89" t="s">
        <v>10</v>
      </c>
      <c r="F89" t="s">
        <v>10</v>
      </c>
      <c r="G89">
        <v>778.13688000000002</v>
      </c>
      <c r="H89">
        <v>884.84464100000002</v>
      </c>
      <c r="I89" t="s">
        <v>10</v>
      </c>
      <c r="J89" t="s">
        <v>10</v>
      </c>
      <c r="K89">
        <f t="shared" si="6"/>
        <v>176.85907800000007</v>
      </c>
      <c r="L89">
        <f t="shared" si="7"/>
        <v>26.686116999999967</v>
      </c>
      <c r="M89" t="e">
        <f t="shared" si="8"/>
        <v>#VALUE!</v>
      </c>
      <c r="N89" t="e">
        <f t="shared" si="9"/>
        <v>#VALUE!</v>
      </c>
      <c r="O89">
        <f t="shared" si="10"/>
        <v>34.555679000000055</v>
      </c>
      <c r="P89">
        <f t="shared" si="11"/>
        <v>-80.342123499999957</v>
      </c>
      <c r="Q89">
        <f>O89-M88</f>
        <v>33.821763500000088</v>
      </c>
      <c r="R89">
        <f>P89-N88</f>
        <v>-189.83664150000004</v>
      </c>
      <c r="S89">
        <v>1</v>
      </c>
      <c r="T89">
        <v>0</v>
      </c>
      <c r="U89">
        <f>DEGREES(ACOS(SUMPRODUCT(S89:T89,Q89:R89)/SQRT(SUMSQ(S89:T89))/SQRT(SUMSQ(Q89:R89))))</f>
        <v>79.898037882277876</v>
      </c>
    </row>
    <row r="90" spans="1:21" x14ac:dyDescent="0.4">
      <c r="A90">
        <v>866.55502200000001</v>
      </c>
      <c r="B90">
        <v>980.63216499999999</v>
      </c>
      <c r="C90">
        <v>686.91860699999995</v>
      </c>
      <c r="D90">
        <v>953.23704099999998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6"/>
        <v>179.63641500000006</v>
      </c>
      <c r="L90">
        <f t="shared" si="7"/>
        <v>27.39512400000001</v>
      </c>
      <c r="M90" t="e">
        <f t="shared" si="8"/>
        <v>#VALUE!</v>
      </c>
      <c r="N90" t="e">
        <f t="shared" si="9"/>
        <v>#VALUE!</v>
      </c>
      <c r="O90" t="e">
        <f t="shared" si="10"/>
        <v>#VALUE!</v>
      </c>
      <c r="P90" t="e">
        <f t="shared" si="11"/>
        <v>#VALUE!</v>
      </c>
      <c r="S90">
        <v>1</v>
      </c>
      <c r="T90">
        <v>0</v>
      </c>
    </row>
    <row r="91" spans="1:21" x14ac:dyDescent="0.4">
      <c r="A91">
        <v>896.97934399999997</v>
      </c>
      <c r="B91">
        <v>978.89544799999999</v>
      </c>
      <c r="C91">
        <v>719.76592200000005</v>
      </c>
      <c r="D91">
        <v>951.40489700000001</v>
      </c>
      <c r="E91">
        <v>781.83806700000002</v>
      </c>
      <c r="F91">
        <v>1097.2317169999999</v>
      </c>
      <c r="G91" t="s">
        <v>10</v>
      </c>
      <c r="H91" t="s">
        <v>10</v>
      </c>
      <c r="I91" t="s">
        <v>10</v>
      </c>
      <c r="J91" t="s">
        <v>10</v>
      </c>
      <c r="K91">
        <f t="shared" si="6"/>
        <v>177.21342199999992</v>
      </c>
      <c r="L91">
        <f t="shared" si="7"/>
        <v>27.490550999999982</v>
      </c>
      <c r="M91">
        <f t="shared" si="8"/>
        <v>-26.534565999999927</v>
      </c>
      <c r="N91">
        <f t="shared" si="9"/>
        <v>132.08154449999984</v>
      </c>
      <c r="O91" t="e">
        <f t="shared" si="10"/>
        <v>#VALUE!</v>
      </c>
      <c r="P91" t="e">
        <f t="shared" si="11"/>
        <v>#VALUE!</v>
      </c>
      <c r="S91">
        <v>1</v>
      </c>
      <c r="T91">
        <v>0</v>
      </c>
    </row>
    <row r="92" spans="1:21" x14ac:dyDescent="0.4">
      <c r="A92">
        <v>925.80556200000001</v>
      </c>
      <c r="B92">
        <v>981.59452399999998</v>
      </c>
      <c r="C92">
        <v>750.39833199999998</v>
      </c>
      <c r="D92">
        <v>954.06489999999997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6"/>
        <v>175.40723000000003</v>
      </c>
      <c r="L92">
        <f t="shared" si="7"/>
        <v>27.529624000000013</v>
      </c>
      <c r="M92" t="e">
        <f t="shared" si="8"/>
        <v>#VALUE!</v>
      </c>
      <c r="N92" t="e">
        <f t="shared" si="9"/>
        <v>#VALUE!</v>
      </c>
      <c r="O92" t="e">
        <f t="shared" si="10"/>
        <v>#VALUE!</v>
      </c>
      <c r="P92" t="e">
        <f t="shared" si="11"/>
        <v>#VALUE!</v>
      </c>
      <c r="S92">
        <v>1</v>
      </c>
      <c r="T92">
        <v>0</v>
      </c>
    </row>
    <row r="93" spans="1:21" x14ac:dyDescent="0.4">
      <c r="A93">
        <v>957.26280899999995</v>
      </c>
      <c r="B93">
        <v>986.63201900000001</v>
      </c>
      <c r="C93">
        <v>779.82301299999995</v>
      </c>
      <c r="D93">
        <v>959.764905</v>
      </c>
      <c r="E93" t="s">
        <v>10</v>
      </c>
      <c r="F93" t="s">
        <v>10</v>
      </c>
      <c r="G93">
        <v>888.30778499999997</v>
      </c>
      <c r="H93">
        <v>863.703666</v>
      </c>
      <c r="I93" t="s">
        <v>10</v>
      </c>
      <c r="J93" t="s">
        <v>10</v>
      </c>
      <c r="K93">
        <f t="shared" si="6"/>
        <v>177.439796</v>
      </c>
      <c r="L93">
        <f t="shared" si="7"/>
        <v>26.867114000000015</v>
      </c>
      <c r="M93" t="e">
        <f t="shared" si="8"/>
        <v>#VALUE!</v>
      </c>
      <c r="N93" t="e">
        <f t="shared" si="9"/>
        <v>#VALUE!</v>
      </c>
      <c r="O93">
        <f t="shared" si="10"/>
        <v>19.764873999999963</v>
      </c>
      <c r="P93">
        <f t="shared" si="11"/>
        <v>-109.49479600000006</v>
      </c>
      <c r="Q93">
        <f>O93-M91</f>
        <v>46.29943999999989</v>
      </c>
      <c r="R93">
        <f>P93-N91</f>
        <v>-241.5763404999999</v>
      </c>
      <c r="S93">
        <v>1</v>
      </c>
      <c r="T93">
        <v>0</v>
      </c>
      <c r="U93">
        <f>DEGREES(ACOS(SUMPRODUCT(S93:T93,Q93:R93)/SQRT(SUMSQ(S93:T93))/SQRT(SUMSQ(Q93:R93))))</f>
        <v>79.15051120543427</v>
      </c>
    </row>
    <row r="94" spans="1:21" x14ac:dyDescent="0.4">
      <c r="A94">
        <v>987.02981499999999</v>
      </c>
      <c r="B94">
        <v>985.33202100000005</v>
      </c>
      <c r="C94">
        <v>811.22397899999999</v>
      </c>
      <c r="D94">
        <v>961.379907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>
        <f t="shared" si="6"/>
        <v>175.805836</v>
      </c>
      <c r="L94">
        <f t="shared" si="7"/>
        <v>23.952114000000051</v>
      </c>
      <c r="M94" t="e">
        <f t="shared" si="8"/>
        <v>#VALUE!</v>
      </c>
      <c r="N94" t="e">
        <f t="shared" si="9"/>
        <v>#VALUE!</v>
      </c>
      <c r="O94" t="e">
        <f t="shared" si="10"/>
        <v>#VALUE!</v>
      </c>
      <c r="P94" t="e">
        <f t="shared" si="11"/>
        <v>#VALUE!</v>
      </c>
      <c r="S94">
        <v>1</v>
      </c>
      <c r="T94">
        <v>0</v>
      </c>
    </row>
    <row r="95" spans="1:21" x14ac:dyDescent="0.4">
      <c r="A95">
        <v>1014.63707</v>
      </c>
      <c r="B95">
        <v>984.92577100000005</v>
      </c>
      <c r="C95">
        <v>838.56258200000002</v>
      </c>
      <c r="D95">
        <v>962.13990799999999</v>
      </c>
      <c r="E95">
        <v>934.10047699999996</v>
      </c>
      <c r="F95">
        <v>1085.9885630000001</v>
      </c>
      <c r="G95" t="s">
        <v>10</v>
      </c>
      <c r="H95" t="s">
        <v>10</v>
      </c>
      <c r="I95" t="s">
        <v>10</v>
      </c>
      <c r="J95" t="s">
        <v>10</v>
      </c>
      <c r="K95">
        <f t="shared" si="6"/>
        <v>176.07448799999997</v>
      </c>
      <c r="L95">
        <f t="shared" si="7"/>
        <v>22.785863000000063</v>
      </c>
      <c r="M95">
        <f t="shared" si="8"/>
        <v>7.500650999999948</v>
      </c>
      <c r="N95">
        <f t="shared" si="9"/>
        <v>112.45572350000009</v>
      </c>
      <c r="O95" t="e">
        <f t="shared" si="10"/>
        <v>#VALUE!</v>
      </c>
      <c r="P95" t="e">
        <f t="shared" si="11"/>
        <v>#VALUE!</v>
      </c>
      <c r="S95">
        <v>1</v>
      </c>
      <c r="T95">
        <v>0</v>
      </c>
    </row>
    <row r="96" spans="1:21" x14ac:dyDescent="0.4">
      <c r="A96">
        <v>1043.369751</v>
      </c>
      <c r="B96">
        <v>989.06971399999998</v>
      </c>
      <c r="C96">
        <v>867.21870799999999</v>
      </c>
      <c r="D96">
        <v>968.21991400000002</v>
      </c>
      <c r="E96" t="s">
        <v>10</v>
      </c>
      <c r="F96" t="s">
        <v>10</v>
      </c>
      <c r="G96">
        <v>1011.361578</v>
      </c>
      <c r="H96">
        <v>897.14484400000003</v>
      </c>
      <c r="I96" t="s">
        <v>10</v>
      </c>
      <c r="J96" t="s">
        <v>10</v>
      </c>
      <c r="K96">
        <f t="shared" si="6"/>
        <v>176.15104299999996</v>
      </c>
      <c r="L96">
        <f t="shared" si="7"/>
        <v>20.849799999999959</v>
      </c>
      <c r="M96" t="e">
        <f t="shared" si="8"/>
        <v>#VALUE!</v>
      </c>
      <c r="N96" t="e">
        <f t="shared" si="9"/>
        <v>#VALUE!</v>
      </c>
      <c r="O96">
        <f t="shared" si="10"/>
        <v>56.06734849999998</v>
      </c>
      <c r="P96">
        <f t="shared" si="11"/>
        <v>-81.499969999999962</v>
      </c>
      <c r="Q96">
        <f>O96-M95</f>
        <v>48.566697500000032</v>
      </c>
      <c r="R96">
        <f>P96-N95</f>
        <v>-193.95569350000005</v>
      </c>
      <c r="S96">
        <v>1</v>
      </c>
      <c r="T96">
        <v>0</v>
      </c>
      <c r="U96">
        <f>DEGREES(ACOS(SUMPRODUCT(S96:T96,Q96:R96)/SQRT(SUMSQ(S96:T96))/SQRT(SUMSQ(Q96:R96))))</f>
        <v>75.942135057950665</v>
      </c>
    </row>
  </sheetData>
  <autoFilter ref="U1:U103" xr:uid="{E86862F6-7C39-4EFD-8FE5-98C9BB871C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Dz91_014-7_tuftedpuffin_27 in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2019-10-14T18:24:50Z</dcterms:created>
  <dcterms:modified xsi:type="dcterms:W3CDTF">2020-02-25T21:30:09Z</dcterms:modified>
</cp:coreProperties>
</file>