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103253BD-0CC7-4838-90BC-8F75B039783B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91_079_hornedpuffin_12 in 94_" sheetId="1" r:id="rId1"/>
  </sheets>
  <definedNames>
    <definedName name="_xlnm._FilterDatabase" localSheetId="0" hidden="1">'Dz91_079_hornedpuffin_12 in 94_'!$U$1:$U$105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3" i="1" l="1"/>
  <c r="L93" i="1"/>
  <c r="L21" i="1"/>
  <c r="K21" i="1"/>
  <c r="K6" i="1"/>
  <c r="L6" i="1"/>
  <c r="K14" i="1"/>
  <c r="L14" i="1"/>
  <c r="K5" i="1" l="1"/>
  <c r="L5" i="1"/>
  <c r="M5" i="1"/>
  <c r="N5" i="1"/>
  <c r="O5" i="1"/>
  <c r="P5" i="1"/>
  <c r="M6" i="1"/>
  <c r="N6" i="1"/>
  <c r="O6" i="1"/>
  <c r="P6" i="1"/>
  <c r="R6" i="1" s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M14" i="1"/>
  <c r="N14" i="1"/>
  <c r="O14" i="1"/>
  <c r="Q14" i="1" s="1"/>
  <c r="P14" i="1"/>
  <c r="R14" i="1" s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Q37" i="1" s="1"/>
  <c r="U37" i="1" s="1"/>
  <c r="P37" i="1"/>
  <c r="R37" i="1" s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Q45" i="1" s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Q61" i="1" s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Q84" i="1" s="1"/>
  <c r="P84" i="1"/>
  <c r="R84" i="1" s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M93" i="1"/>
  <c r="N93" i="1"/>
  <c r="O93" i="1"/>
  <c r="P93" i="1"/>
  <c r="R93" i="1" s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M2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L2" i="1"/>
  <c r="K2" i="1"/>
  <c r="Q93" i="1" l="1"/>
  <c r="Q77" i="1"/>
  <c r="U14" i="1"/>
  <c r="U93" i="1"/>
  <c r="Q6" i="1"/>
  <c r="U6" i="1" s="1"/>
  <c r="R100" i="1"/>
  <c r="R77" i="1"/>
  <c r="R69" i="1"/>
  <c r="R61" i="1"/>
  <c r="U61" i="1" s="1"/>
  <c r="R53" i="1"/>
  <c r="R45" i="1"/>
  <c r="U45" i="1" s="1"/>
  <c r="R29" i="1"/>
  <c r="R21" i="1"/>
  <c r="U84" i="1"/>
  <c r="Q100" i="1"/>
  <c r="Q69" i="1"/>
  <c r="Q53" i="1"/>
  <c r="Q29" i="1"/>
  <c r="Q21" i="1"/>
  <c r="U100" i="1" l="1"/>
  <c r="U21" i="1"/>
  <c r="U69" i="1"/>
  <c r="U77" i="1"/>
  <c r="U29" i="1"/>
  <c r="U53" i="1"/>
</calcChain>
</file>

<file path=xl/sharedStrings.xml><?xml version="1.0" encoding="utf-8"?>
<sst xmlns="http://schemas.openxmlformats.org/spreadsheetml/2006/main" count="537" uniqueCount="22">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</sst>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tabSelected="1" topLeftCell="B1" workbookViewId="0">
      <selection activeCell="U1" sqref="U1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1352.570365</v>
      </c>
      <c r="B2">
        <v>485.97750000000002</v>
      </c>
      <c r="C2">
        <v>1293.814435</v>
      </c>
      <c r="D2">
        <v>481.33912400000003</v>
      </c>
      <c r="E2">
        <v>1304.9859260000001</v>
      </c>
      <c r="F2">
        <v>536.79363799999999</v>
      </c>
      <c r="G2" t="s">
        <v>10</v>
      </c>
      <c r="H2" t="s">
        <v>10</v>
      </c>
      <c r="I2" t="s">
        <v>10</v>
      </c>
      <c r="J2" t="s">
        <v>10</v>
      </c>
      <c r="K2">
        <f>A2-C2</f>
        <v>58.755930000000035</v>
      </c>
      <c r="L2">
        <f>B2-D2</f>
        <v>4.6383759999999938</v>
      </c>
      <c r="M2">
        <f>E2-AVERAGE(A2,C2)</f>
        <v>-18.206473999999844</v>
      </c>
      <c r="N2">
        <f>F2-AVERAGE(B2,D2)</f>
        <v>53.135325999999964</v>
      </c>
      <c r="O2" t="e">
        <f>G2-AVERAGE(A2,C2)</f>
        <v>#VALUE!</v>
      </c>
      <c r="P2" t="e">
        <f>H2-AVERAGE(B2,D2)</f>
        <v>#VALUE!</v>
      </c>
      <c r="S2">
        <v>1</v>
      </c>
      <c r="T2">
        <v>0</v>
      </c>
    </row>
    <row r="3" spans="1:21" x14ac:dyDescent="0.4">
      <c r="A3">
        <v>1350.423108</v>
      </c>
      <c r="B3">
        <v>484.71666499999998</v>
      </c>
      <c r="C3">
        <v>1291.9587799999999</v>
      </c>
      <c r="D3">
        <v>480.84101700000002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58.464328000000023</v>
      </c>
      <c r="L3">
        <f t="shared" si="0"/>
        <v>3.8756479999999556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1</v>
      </c>
      <c r="T3">
        <v>0</v>
      </c>
    </row>
    <row r="4" spans="1:21" x14ac:dyDescent="0.4">
      <c r="A4">
        <v>1348.9468690000001</v>
      </c>
      <c r="B4">
        <v>484.71666499999998</v>
      </c>
      <c r="C4">
        <v>1289.997089</v>
      </c>
      <c r="D4">
        <v>480.94063799999998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58.949780000000146</v>
      </c>
      <c r="L4">
        <f t="shared" si="0"/>
        <v>3.7760269999999991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1</v>
      </c>
      <c r="T4">
        <v>0</v>
      </c>
    </row>
    <row r="5" spans="1:21" x14ac:dyDescent="0.4">
      <c r="A5">
        <v>1347.537732</v>
      </c>
      <c r="B5">
        <v>484.401456</v>
      </c>
      <c r="C5">
        <v>1289.7319950000001</v>
      </c>
      <c r="D5">
        <v>481.09007000000003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>
        <f t="shared" ref="K5:K68" si="3">A5-C5</f>
        <v>57.805736999999908</v>
      </c>
      <c r="L5">
        <f t="shared" ref="L5:L68" si="4">B5-D5</f>
        <v>3.3113859999999704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1</v>
      </c>
      <c r="T5">
        <v>0</v>
      </c>
    </row>
    <row r="6" spans="1:21" x14ac:dyDescent="0.4">
      <c r="A6">
        <v>1346.195696</v>
      </c>
      <c r="B6">
        <v>484.71666499999998</v>
      </c>
      <c r="C6">
        <v>1288.247472</v>
      </c>
      <c r="D6">
        <v>480.94063799999998</v>
      </c>
      <c r="E6" t="s">
        <v>10</v>
      </c>
      <c r="F6" t="s">
        <v>10</v>
      </c>
      <c r="G6">
        <v>1296.1405339999999</v>
      </c>
      <c r="H6">
        <v>457.60677299999998</v>
      </c>
      <c r="I6" t="s">
        <v>10</v>
      </c>
      <c r="J6" t="s">
        <v>10</v>
      </c>
      <c r="K6">
        <f t="shared" si="3"/>
        <v>57.948223999999982</v>
      </c>
      <c r="L6">
        <f t="shared" si="4"/>
        <v>3.7760269999999991</v>
      </c>
      <c r="M6" t="e">
        <f t="shared" si="5"/>
        <v>#VALUE!</v>
      </c>
      <c r="N6" t="e">
        <f t="shared" si="6"/>
        <v>#VALUE!</v>
      </c>
      <c r="O6">
        <f t="shared" si="7"/>
        <v>-21.081050000000005</v>
      </c>
      <c r="P6">
        <f t="shared" si="8"/>
        <v>-25.221878500000003</v>
      </c>
      <c r="Q6">
        <f>O6-M2</f>
        <v>-2.874576000000161</v>
      </c>
      <c r="R6">
        <f>P6-N2</f>
        <v>-78.357204499999966</v>
      </c>
      <c r="S6">
        <v>1</v>
      </c>
      <c r="T6">
        <v>0</v>
      </c>
      <c r="U6">
        <f>DEGREES(ACOS(SUMPRODUCT(S6:T6,Q6:R6)/SQRT(SUMSQ(S6:T6))/SQRT(SUMSQ(Q6:R6))))</f>
        <v>92.100984164501568</v>
      </c>
    </row>
    <row r="7" spans="1:21" x14ac:dyDescent="0.4">
      <c r="A7">
        <v>1345.256271</v>
      </c>
      <c r="B7">
        <v>483.392788</v>
      </c>
      <c r="C7">
        <v>1286.9220049999999</v>
      </c>
      <c r="D7">
        <v>479.54593599999998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58.334266000000071</v>
      </c>
      <c r="L7">
        <f t="shared" si="4"/>
        <v>3.8468520000000126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1</v>
      </c>
      <c r="T7">
        <v>0</v>
      </c>
    </row>
    <row r="8" spans="1:21" x14ac:dyDescent="0.4">
      <c r="A8">
        <v>1344.1155409999999</v>
      </c>
      <c r="B8">
        <v>481.94282700000002</v>
      </c>
      <c r="C8">
        <v>1284.430126</v>
      </c>
      <c r="D8">
        <v>478.35047800000001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59.685414999999921</v>
      </c>
      <c r="L8">
        <f t="shared" si="4"/>
        <v>3.5923490000000129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1</v>
      </c>
      <c r="T8">
        <v>0</v>
      </c>
    </row>
    <row r="9" spans="1:21" x14ac:dyDescent="0.4">
      <c r="A9">
        <v>1341.766979</v>
      </c>
      <c r="B9">
        <v>480.99720100000002</v>
      </c>
      <c r="C9">
        <v>1283.316734</v>
      </c>
      <c r="D9">
        <v>476.75653299999999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58.450244999999995</v>
      </c>
      <c r="L9">
        <f t="shared" si="4"/>
        <v>4.2406680000000279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S9">
        <v>1</v>
      </c>
      <c r="T9">
        <v>0</v>
      </c>
    </row>
    <row r="10" spans="1:21" x14ac:dyDescent="0.4">
      <c r="A10">
        <v>1340.357841</v>
      </c>
      <c r="B10">
        <v>479.295073</v>
      </c>
      <c r="C10">
        <v>1281.2490049999999</v>
      </c>
      <c r="D10">
        <v>475.06296600000002</v>
      </c>
      <c r="E10">
        <v>1293.8428369999999</v>
      </c>
      <c r="F10">
        <v>531.36241900000005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59.10883600000011</v>
      </c>
      <c r="L10">
        <f t="shared" si="4"/>
        <v>4.232106999999985</v>
      </c>
      <c r="M10">
        <f t="shared" si="5"/>
        <v>-16.960585999999921</v>
      </c>
      <c r="N10">
        <f t="shared" si="6"/>
        <v>54.183399500000064</v>
      </c>
      <c r="O10" t="e">
        <f t="shared" si="7"/>
        <v>#VALUE!</v>
      </c>
      <c r="P10" t="e">
        <f t="shared" si="8"/>
        <v>#VALUE!</v>
      </c>
      <c r="S10">
        <v>1</v>
      </c>
      <c r="T10">
        <v>0</v>
      </c>
    </row>
    <row r="11" spans="1:21" x14ac:dyDescent="0.4">
      <c r="A11">
        <v>1338.6131949999999</v>
      </c>
      <c r="B11">
        <v>479.295073</v>
      </c>
      <c r="C11">
        <v>1279.0222200000001</v>
      </c>
      <c r="D11">
        <v>473.51883199999997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59.590974999999844</v>
      </c>
      <c r="L11">
        <f t="shared" si="4"/>
        <v>5.7762410000000273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1</v>
      </c>
      <c r="T11">
        <v>0</v>
      </c>
    </row>
    <row r="12" spans="1:21" x14ac:dyDescent="0.4">
      <c r="A12">
        <v>1336.8014470000001</v>
      </c>
      <c r="B12">
        <v>478.66465599999998</v>
      </c>
      <c r="C12">
        <v>1278.2799580000001</v>
      </c>
      <c r="D12">
        <v>474.36561599999999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>
        <f t="shared" si="3"/>
        <v>58.521488999999974</v>
      </c>
      <c r="L12">
        <f t="shared" si="4"/>
        <v>4.2990399999999909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1</v>
      </c>
      <c r="T12">
        <v>0</v>
      </c>
    </row>
    <row r="13" spans="1:21" x14ac:dyDescent="0.4">
      <c r="A13">
        <v>1335.862022</v>
      </c>
      <c r="B13">
        <v>478.41248899999999</v>
      </c>
      <c r="C13">
        <v>1276.530342</v>
      </c>
      <c r="D13">
        <v>474.86372299999999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>
        <f t="shared" si="3"/>
        <v>59.331680000000006</v>
      </c>
      <c r="L13">
        <f t="shared" si="4"/>
        <v>3.5487660000000005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1</v>
      </c>
      <c r="T13">
        <v>0</v>
      </c>
    </row>
    <row r="14" spans="1:21" x14ac:dyDescent="0.4">
      <c r="A14">
        <v>1334.587088</v>
      </c>
      <c r="B14">
        <v>477.97119600000002</v>
      </c>
      <c r="C14">
        <v>1275.3109119999999</v>
      </c>
      <c r="D14">
        <v>473.17015700000002</v>
      </c>
      <c r="E14" t="s">
        <v>10</v>
      </c>
      <c r="F14" t="s">
        <v>10</v>
      </c>
      <c r="G14">
        <v>1288.5442430000001</v>
      </c>
      <c r="H14">
        <v>447.39153199999998</v>
      </c>
      <c r="I14" t="s">
        <v>10</v>
      </c>
      <c r="J14" t="s">
        <v>10</v>
      </c>
      <c r="K14">
        <f t="shared" si="3"/>
        <v>59.276176000000078</v>
      </c>
      <c r="L14">
        <f t="shared" si="4"/>
        <v>4.8010390000000029</v>
      </c>
      <c r="M14" t="e">
        <f t="shared" si="5"/>
        <v>#VALUE!</v>
      </c>
      <c r="N14" t="e">
        <f t="shared" si="6"/>
        <v>#VALUE!</v>
      </c>
      <c r="O14">
        <f t="shared" si="7"/>
        <v>-16.404757000000018</v>
      </c>
      <c r="P14">
        <f t="shared" si="8"/>
        <v>-28.179144500000007</v>
      </c>
      <c r="Q14">
        <f>O14-M10</f>
        <v>0.55582899999990332</v>
      </c>
      <c r="R14">
        <f>P14-N10</f>
        <v>-82.362544000000071</v>
      </c>
      <c r="S14">
        <v>1</v>
      </c>
      <c r="T14">
        <v>0</v>
      </c>
      <c r="U14">
        <f>DEGREES(ACOS(SUMPRODUCT(S14:T14,Q14:R14)/SQRT(SUMSQ(S14:T14))/SQRT(SUMSQ(Q14:R14))))</f>
        <v>89.613341564841747</v>
      </c>
    </row>
    <row r="15" spans="1:21" x14ac:dyDescent="0.4">
      <c r="A15">
        <v>1333.5134599999999</v>
      </c>
      <c r="B15">
        <v>477.02557000000002</v>
      </c>
      <c r="C15">
        <v>1273.508276</v>
      </c>
      <c r="D15">
        <v>471.72564399999999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60.005183999999872</v>
      </c>
      <c r="L15">
        <f t="shared" si="4"/>
        <v>5.2999260000000277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1</v>
      </c>
      <c r="T15">
        <v>0</v>
      </c>
    </row>
    <row r="16" spans="1:21" x14ac:dyDescent="0.4">
      <c r="A16">
        <v>1332.2385260000001</v>
      </c>
      <c r="B16">
        <v>475.76473399999998</v>
      </c>
      <c r="C16">
        <v>1273.1371449999999</v>
      </c>
      <c r="D16">
        <v>471.02829300000002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>
        <f t="shared" si="3"/>
        <v>59.101381000000174</v>
      </c>
      <c r="L16">
        <f t="shared" si="4"/>
        <v>4.7364409999999566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1</v>
      </c>
      <c r="T16">
        <v>0</v>
      </c>
    </row>
    <row r="17" spans="1:21" x14ac:dyDescent="0.4">
      <c r="A17">
        <v>1331.433305</v>
      </c>
      <c r="B17">
        <v>474.377816</v>
      </c>
      <c r="C17">
        <v>1272.0237529999999</v>
      </c>
      <c r="D17">
        <v>469.434349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>
        <f t="shared" si="3"/>
        <v>59.409552000000076</v>
      </c>
      <c r="L17">
        <f t="shared" si="4"/>
        <v>4.9434669999999983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1</v>
      </c>
      <c r="T17">
        <v>0</v>
      </c>
    </row>
    <row r="18" spans="1:21" x14ac:dyDescent="0.4">
      <c r="A18">
        <v>1330.024167</v>
      </c>
      <c r="B18">
        <v>473.68435599999998</v>
      </c>
      <c r="C18">
        <v>1271.811678</v>
      </c>
      <c r="D18">
        <v>467.24267400000002</v>
      </c>
      <c r="E18">
        <v>1285.548358</v>
      </c>
      <c r="F18">
        <v>519.79156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58.212489000000005</v>
      </c>
      <c r="L18">
        <f t="shared" si="4"/>
        <v>6.4416819999999575</v>
      </c>
      <c r="M18">
        <f t="shared" si="5"/>
        <v>-15.369564500000024</v>
      </c>
      <c r="N18">
        <f t="shared" si="6"/>
        <v>49.328044999999975</v>
      </c>
      <c r="O18" t="e">
        <f t="shared" si="7"/>
        <v>#VALUE!</v>
      </c>
      <c r="P18" t="e">
        <f t="shared" si="8"/>
        <v>#VALUE!</v>
      </c>
      <c r="S18">
        <v>1</v>
      </c>
      <c r="T18">
        <v>0</v>
      </c>
    </row>
    <row r="19" spans="1:21" x14ac:dyDescent="0.4">
      <c r="A19">
        <v>1329.2860479999999</v>
      </c>
      <c r="B19">
        <v>473.243064</v>
      </c>
      <c r="C19">
        <v>1270.5392300000001</v>
      </c>
      <c r="D19">
        <v>467.790593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>
        <f t="shared" si="3"/>
        <v>58.746817999999848</v>
      </c>
      <c r="L19">
        <f t="shared" si="4"/>
        <v>5.4524710000000027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1</v>
      </c>
      <c r="T19">
        <v>0</v>
      </c>
    </row>
    <row r="20" spans="1:21" x14ac:dyDescent="0.4">
      <c r="A20">
        <v>1328.6821319999999</v>
      </c>
      <c r="B20">
        <v>473.05393800000002</v>
      </c>
      <c r="C20">
        <v>1269.584893</v>
      </c>
      <c r="D20">
        <v>468.63737600000002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59.097238999999945</v>
      </c>
      <c r="L20">
        <f t="shared" si="4"/>
        <v>4.416561999999999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1</v>
      </c>
      <c r="T20">
        <v>0</v>
      </c>
    </row>
    <row r="21" spans="1:21" x14ac:dyDescent="0.4">
      <c r="A21">
        <v>1328.6821319999999</v>
      </c>
      <c r="B21">
        <v>473.49523099999999</v>
      </c>
      <c r="C21">
        <v>1269.584893</v>
      </c>
      <c r="D21">
        <v>468.039647</v>
      </c>
      <c r="E21" t="s">
        <v>10</v>
      </c>
      <c r="F21" t="s">
        <v>10</v>
      </c>
      <c r="G21">
        <v>1280.947952</v>
      </c>
      <c r="H21">
        <v>442.983586</v>
      </c>
      <c r="I21" t="s">
        <v>10</v>
      </c>
      <c r="J21" t="s">
        <v>10</v>
      </c>
      <c r="K21">
        <f t="shared" si="3"/>
        <v>59.097238999999945</v>
      </c>
      <c r="L21">
        <f t="shared" si="4"/>
        <v>5.4555839999999876</v>
      </c>
      <c r="M21" t="e">
        <f t="shared" si="5"/>
        <v>#VALUE!</v>
      </c>
      <c r="N21" t="e">
        <f t="shared" si="6"/>
        <v>#VALUE!</v>
      </c>
      <c r="O21">
        <f t="shared" si="7"/>
        <v>-18.185560500000065</v>
      </c>
      <c r="P21">
        <f t="shared" si="8"/>
        <v>-27.783852999999965</v>
      </c>
      <c r="Q21">
        <f>O21-M18</f>
        <v>-2.815996000000041</v>
      </c>
      <c r="R21">
        <f>P21-N18</f>
        <v>-77.11189799999994</v>
      </c>
      <c r="S21">
        <v>1</v>
      </c>
      <c r="T21">
        <v>0</v>
      </c>
      <c r="U21">
        <f>DEGREES(ACOS(SUMPRODUCT(S21:T21,Q21:R21)/SQRT(SUMSQ(S21:T21))/SQRT(SUMSQ(Q21:R21))))</f>
        <v>92.091415528118375</v>
      </c>
    </row>
    <row r="22" spans="1:21" x14ac:dyDescent="0.4">
      <c r="A22">
        <v>1328.212419</v>
      </c>
      <c r="B22">
        <v>473.11698000000001</v>
      </c>
      <c r="C22">
        <v>1269.425837</v>
      </c>
      <c r="D22">
        <v>468.48794400000003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f t="shared" si="3"/>
        <v>58.786581999999953</v>
      </c>
      <c r="L22">
        <f t="shared" si="4"/>
        <v>4.6290359999999851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1</v>
      </c>
      <c r="T22">
        <v>0</v>
      </c>
    </row>
    <row r="23" spans="1:21" x14ac:dyDescent="0.4">
      <c r="A23">
        <v>1328.212419</v>
      </c>
      <c r="B23">
        <v>472.48656299999999</v>
      </c>
      <c r="C23">
        <v>1268.8426320000001</v>
      </c>
      <c r="D23">
        <v>467.89021400000001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f t="shared" si="3"/>
        <v>59.36978699999986</v>
      </c>
      <c r="L23">
        <f t="shared" si="4"/>
        <v>4.5963489999999751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1</v>
      </c>
      <c r="T23">
        <v>0</v>
      </c>
    </row>
    <row r="24" spans="1:21" x14ac:dyDescent="0.4">
      <c r="A24">
        <v>1327.541401</v>
      </c>
      <c r="B24">
        <v>471.03660200000002</v>
      </c>
      <c r="C24">
        <v>1268.1533890000001</v>
      </c>
      <c r="D24">
        <v>468.039647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59.38801199999989</v>
      </c>
      <c r="L24">
        <f t="shared" si="4"/>
        <v>2.996955000000014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1</v>
      </c>
      <c r="T24">
        <v>0</v>
      </c>
    </row>
    <row r="25" spans="1:21" x14ac:dyDescent="0.4">
      <c r="A25">
        <v>1327.2729939999999</v>
      </c>
      <c r="B25">
        <v>470.15401700000001</v>
      </c>
      <c r="C25">
        <v>1267.570183</v>
      </c>
      <c r="D25">
        <v>465.94759399999998</v>
      </c>
      <c r="E25">
        <v>1283.3700100000001</v>
      </c>
      <c r="F25">
        <v>523.64851299999998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59.702810999999883</v>
      </c>
      <c r="L25">
        <f t="shared" si="4"/>
        <v>4.2064230000000293</v>
      </c>
      <c r="M25">
        <f t="shared" si="5"/>
        <v>-14.051578499999778</v>
      </c>
      <c r="N25">
        <f t="shared" si="6"/>
        <v>55.597707499999956</v>
      </c>
      <c r="O25" t="e">
        <f t="shared" si="7"/>
        <v>#VALUE!</v>
      </c>
      <c r="P25" t="e">
        <f t="shared" si="8"/>
        <v>#VALUE!</v>
      </c>
      <c r="S25">
        <v>1</v>
      </c>
      <c r="T25">
        <v>0</v>
      </c>
    </row>
    <row r="26" spans="1:21" x14ac:dyDescent="0.4">
      <c r="A26">
        <v>1326.9374849999999</v>
      </c>
      <c r="B26">
        <v>469.52359999999999</v>
      </c>
      <c r="C26">
        <v>1267.729239</v>
      </c>
      <c r="D26">
        <v>464.75213500000001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59.208245999999917</v>
      </c>
      <c r="L26">
        <f t="shared" si="4"/>
        <v>4.7714649999999779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1</v>
      </c>
      <c r="T26">
        <v>0</v>
      </c>
    </row>
    <row r="27" spans="1:21" x14ac:dyDescent="0.4">
      <c r="A27">
        <v>1327.2729939999999</v>
      </c>
      <c r="B27">
        <v>469.77576699999997</v>
      </c>
      <c r="C27">
        <v>1266.615847</v>
      </c>
      <c r="D27">
        <v>465.94759399999998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60.657146999999895</v>
      </c>
      <c r="L27">
        <f t="shared" si="4"/>
        <v>3.8281729999999925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1</v>
      </c>
      <c r="T27">
        <v>0</v>
      </c>
    </row>
    <row r="28" spans="1:21" x14ac:dyDescent="0.4">
      <c r="A28">
        <v>1327.87691</v>
      </c>
      <c r="B28">
        <v>470.02793400000002</v>
      </c>
      <c r="C28">
        <v>1267.3581079999999</v>
      </c>
      <c r="D28">
        <v>466.99362000000002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60.518802000000051</v>
      </c>
      <c r="L28">
        <f t="shared" si="4"/>
        <v>3.0343139999999948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1</v>
      </c>
      <c r="T28">
        <v>0</v>
      </c>
    </row>
    <row r="29" spans="1:21" x14ac:dyDescent="0.4">
      <c r="A29">
        <v>1328.212419</v>
      </c>
      <c r="B29">
        <v>470.72139299999998</v>
      </c>
      <c r="C29">
        <v>1267.4111270000001</v>
      </c>
      <c r="D29">
        <v>466.84418799999997</v>
      </c>
      <c r="E29" t="s">
        <v>10</v>
      </c>
      <c r="F29" t="s">
        <v>10</v>
      </c>
      <c r="G29">
        <v>1286.3845140000001</v>
      </c>
      <c r="H29">
        <v>449.28065199999998</v>
      </c>
      <c r="I29" t="s">
        <v>10</v>
      </c>
      <c r="J29" t="s">
        <v>10</v>
      </c>
      <c r="K29">
        <f t="shared" si="3"/>
        <v>60.801291999999876</v>
      </c>
      <c r="L29">
        <f t="shared" si="4"/>
        <v>3.8772050000000036</v>
      </c>
      <c r="M29" t="e">
        <f t="shared" si="5"/>
        <v>#VALUE!</v>
      </c>
      <c r="N29" t="e">
        <f t="shared" si="6"/>
        <v>#VALUE!</v>
      </c>
      <c r="O29">
        <f t="shared" si="7"/>
        <v>-11.427258999999822</v>
      </c>
      <c r="P29">
        <f t="shared" si="8"/>
        <v>-19.502138500000001</v>
      </c>
      <c r="Q29">
        <f>O29-M25</f>
        <v>2.624319499999956</v>
      </c>
      <c r="R29">
        <f>P29-N25</f>
        <v>-75.099845999999957</v>
      </c>
      <c r="S29">
        <v>1</v>
      </c>
      <c r="T29">
        <v>0</v>
      </c>
      <c r="U29">
        <f>DEGREES(ACOS(SUMPRODUCT(S29:T29,Q29:R29)/SQRT(SUMSQ(S29:T29))/SQRT(SUMSQ(Q29:R29))))</f>
        <v>87.998647385400588</v>
      </c>
    </row>
    <row r="30" spans="1:21" x14ac:dyDescent="0.4">
      <c r="A30">
        <v>1328.6821319999999</v>
      </c>
      <c r="B30">
        <v>471.03660200000002</v>
      </c>
      <c r="C30">
        <v>1266.8279210000001</v>
      </c>
      <c r="D30">
        <v>467.09324199999998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61.85421099999985</v>
      </c>
      <c r="L30">
        <f t="shared" si="4"/>
        <v>3.9433600000000411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1</v>
      </c>
      <c r="T30">
        <v>0</v>
      </c>
    </row>
    <row r="31" spans="1:21" x14ac:dyDescent="0.4">
      <c r="A31">
        <v>1328.9505389999999</v>
      </c>
      <c r="B31">
        <v>470.72139299999998</v>
      </c>
      <c r="C31">
        <v>1267.3581079999999</v>
      </c>
      <c r="D31">
        <v>465.79816199999999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61.592431000000033</v>
      </c>
      <c r="L31">
        <f t="shared" si="4"/>
        <v>4.923230999999987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1</v>
      </c>
      <c r="T31">
        <v>0</v>
      </c>
    </row>
    <row r="32" spans="1:21" x14ac:dyDescent="0.4">
      <c r="A32">
        <v>1328.9505389999999</v>
      </c>
      <c r="B32">
        <v>470.15401700000001</v>
      </c>
      <c r="C32">
        <v>1267.9413139999999</v>
      </c>
      <c r="D32">
        <v>465.49929700000001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61.009225000000015</v>
      </c>
      <c r="L32">
        <f t="shared" si="4"/>
        <v>4.6547199999999975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1</v>
      </c>
      <c r="T32">
        <v>0</v>
      </c>
    </row>
    <row r="33" spans="1:21" x14ac:dyDescent="0.4">
      <c r="A33">
        <v>1328.9505389999999</v>
      </c>
      <c r="B33">
        <v>469.83880799999997</v>
      </c>
      <c r="C33">
        <v>1268.312445</v>
      </c>
      <c r="D33">
        <v>464.901568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60.63809399999991</v>
      </c>
      <c r="L33">
        <f t="shared" si="4"/>
        <v>4.9372399999999743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1</v>
      </c>
      <c r="T33">
        <v>0</v>
      </c>
    </row>
    <row r="34" spans="1:21" x14ac:dyDescent="0.4">
      <c r="A34">
        <v>1329.2860479999999</v>
      </c>
      <c r="B34">
        <v>469.83880799999997</v>
      </c>
      <c r="C34">
        <v>1268.8426320000001</v>
      </c>
      <c r="D34">
        <v>463.95516300000003</v>
      </c>
      <c r="E34">
        <v>1285.29701</v>
      </c>
      <c r="F34">
        <v>516.56431299999997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60.443415999999843</v>
      </c>
      <c r="L34">
        <f t="shared" si="4"/>
        <v>5.8836449999999445</v>
      </c>
      <c r="M34">
        <f t="shared" si="5"/>
        <v>-13.767329999999902</v>
      </c>
      <c r="N34">
        <f t="shared" si="6"/>
        <v>49.667327499999942</v>
      </c>
      <c r="O34" t="e">
        <f t="shared" si="7"/>
        <v>#VALUE!</v>
      </c>
      <c r="P34" t="e">
        <f t="shared" si="8"/>
        <v>#VALUE!</v>
      </c>
      <c r="S34">
        <v>1</v>
      </c>
      <c r="T34">
        <v>0</v>
      </c>
    </row>
    <row r="35" spans="1:21" x14ac:dyDescent="0.4">
      <c r="A35">
        <v>1328.816335</v>
      </c>
      <c r="B35">
        <v>470.15401700000001</v>
      </c>
      <c r="C35">
        <v>1269.266781</v>
      </c>
      <c r="D35">
        <v>464.75213500000001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59.549553999999944</v>
      </c>
      <c r="L35">
        <f t="shared" si="4"/>
        <v>5.4018820000000005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1</v>
      </c>
      <c r="T35">
        <v>0</v>
      </c>
    </row>
    <row r="36" spans="1:21" x14ac:dyDescent="0.4">
      <c r="A36">
        <v>1329.420251</v>
      </c>
      <c r="B36">
        <v>471.03660200000002</v>
      </c>
      <c r="C36">
        <v>1269.2137620000001</v>
      </c>
      <c r="D36">
        <v>465.69853999999998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60.20648899999992</v>
      </c>
      <c r="L36">
        <f t="shared" si="4"/>
        <v>5.3380620000000363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1</v>
      </c>
      <c r="T36">
        <v>0</v>
      </c>
    </row>
    <row r="37" spans="1:21" x14ac:dyDescent="0.4">
      <c r="A37">
        <v>1330.359676</v>
      </c>
      <c r="B37">
        <v>471.79310299999997</v>
      </c>
      <c r="C37">
        <v>1269.0547059999999</v>
      </c>
      <c r="D37">
        <v>466.545323</v>
      </c>
      <c r="E37" t="s">
        <v>10</v>
      </c>
      <c r="F37" t="s">
        <v>10</v>
      </c>
      <c r="G37">
        <v>1290.7784469999999</v>
      </c>
      <c r="H37">
        <v>443.89316200000002</v>
      </c>
      <c r="I37" t="s">
        <v>10</v>
      </c>
      <c r="J37" t="s">
        <v>10</v>
      </c>
      <c r="K37">
        <f t="shared" si="3"/>
        <v>61.304970000000139</v>
      </c>
      <c r="L37">
        <f t="shared" si="4"/>
        <v>5.2477799999999775</v>
      </c>
      <c r="M37" t="e">
        <f t="shared" si="5"/>
        <v>#VALUE!</v>
      </c>
      <c r="N37" t="e">
        <f t="shared" si="6"/>
        <v>#VALUE!</v>
      </c>
      <c r="O37">
        <f t="shared" si="7"/>
        <v>-8.9287440000000515</v>
      </c>
      <c r="P37">
        <f t="shared" si="8"/>
        <v>-25.276050999999995</v>
      </c>
      <c r="Q37">
        <f>O37-M34</f>
        <v>4.8385859999998502</v>
      </c>
      <c r="R37">
        <f>P37-N34</f>
        <v>-74.943378499999938</v>
      </c>
      <c r="S37">
        <v>1</v>
      </c>
      <c r="T37">
        <v>0</v>
      </c>
      <c r="U37">
        <f>DEGREES(ACOS(SUMPRODUCT(S37:T37,Q37:R37)/SQRT(SUMSQ(S37:T37))/SQRT(SUMSQ(Q37:R37))))</f>
        <v>86.305926965207718</v>
      </c>
    </row>
    <row r="38" spans="1:21" x14ac:dyDescent="0.4">
      <c r="A38">
        <v>1331.1648970000001</v>
      </c>
      <c r="B38">
        <v>472.67568799999998</v>
      </c>
      <c r="C38">
        <v>1269.6379119999999</v>
      </c>
      <c r="D38">
        <v>466.84418799999997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61.526985000000195</v>
      </c>
      <c r="L38">
        <f t="shared" si="4"/>
        <v>5.8315000000000055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1</v>
      </c>
      <c r="T38">
        <v>0</v>
      </c>
    </row>
    <row r="39" spans="1:21" x14ac:dyDescent="0.4">
      <c r="A39">
        <v>1331.2991010000001</v>
      </c>
      <c r="B39">
        <v>472.86481300000003</v>
      </c>
      <c r="C39">
        <v>1270.5392300000001</v>
      </c>
      <c r="D39">
        <v>466.19664799999998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60.759870999999976</v>
      </c>
      <c r="L39">
        <f t="shared" si="4"/>
        <v>6.6681650000000445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1</v>
      </c>
      <c r="T39">
        <v>0</v>
      </c>
    </row>
    <row r="40" spans="1:21" x14ac:dyDescent="0.4">
      <c r="A40">
        <v>1332.1043219999999</v>
      </c>
      <c r="B40">
        <v>472.48656299999999</v>
      </c>
      <c r="C40">
        <v>1270.5392300000001</v>
      </c>
      <c r="D40">
        <v>467.34229599999998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61.565091999999822</v>
      </c>
      <c r="L40">
        <f t="shared" si="4"/>
        <v>5.1442670000000135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1</v>
      </c>
      <c r="T40">
        <v>0</v>
      </c>
    </row>
    <row r="41" spans="1:21" x14ac:dyDescent="0.4">
      <c r="A41">
        <v>1332.1043219999999</v>
      </c>
      <c r="B41">
        <v>472.86481300000003</v>
      </c>
      <c r="C41">
        <v>1271.281491</v>
      </c>
      <c r="D41">
        <v>466.545323</v>
      </c>
      <c r="E41">
        <v>1288.2294019999999</v>
      </c>
      <c r="F41">
        <v>519.24056599999994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60.822830999999951</v>
      </c>
      <c r="L41">
        <f t="shared" si="4"/>
        <v>6.3194900000000302</v>
      </c>
      <c r="M41">
        <f t="shared" si="5"/>
        <v>-13.463504499999999</v>
      </c>
      <c r="N41">
        <f t="shared" si="6"/>
        <v>49.535497999999961</v>
      </c>
      <c r="O41" t="e">
        <f t="shared" si="7"/>
        <v>#VALUE!</v>
      </c>
      <c r="P41" t="e">
        <f t="shared" si="8"/>
        <v>#VALUE!</v>
      </c>
      <c r="S41">
        <v>1</v>
      </c>
      <c r="T41">
        <v>0</v>
      </c>
    </row>
    <row r="42" spans="1:21" x14ac:dyDescent="0.4">
      <c r="A42">
        <v>1333.1779509999999</v>
      </c>
      <c r="B42">
        <v>473.243064</v>
      </c>
      <c r="C42">
        <v>1271.811678</v>
      </c>
      <c r="D42">
        <v>467.24267400000002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61.366272999999865</v>
      </c>
      <c r="L42">
        <f t="shared" si="4"/>
        <v>6.0003899999999817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1</v>
      </c>
      <c r="T42">
        <v>0</v>
      </c>
    </row>
    <row r="43" spans="1:21" x14ac:dyDescent="0.4">
      <c r="A43">
        <v>1333.8489689999999</v>
      </c>
      <c r="B43">
        <v>474.56694099999999</v>
      </c>
      <c r="C43">
        <v>1272.2358280000001</v>
      </c>
      <c r="D43">
        <v>468.13926800000002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61.613140999999814</v>
      </c>
      <c r="L43">
        <f t="shared" si="4"/>
        <v>6.4276729999999702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1</v>
      </c>
      <c r="T43">
        <v>0</v>
      </c>
    </row>
    <row r="44" spans="1:21" x14ac:dyDescent="0.4">
      <c r="A44">
        <v>1335.39231</v>
      </c>
      <c r="B44">
        <v>476.01690100000002</v>
      </c>
      <c r="C44">
        <v>1272.1828089999999</v>
      </c>
      <c r="D44">
        <v>470.13169900000003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63.209501000000046</v>
      </c>
      <c r="L44">
        <f t="shared" si="4"/>
        <v>5.8852019999999925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1</v>
      </c>
      <c r="T44">
        <v>0</v>
      </c>
    </row>
    <row r="45" spans="1:21" x14ac:dyDescent="0.4">
      <c r="A45">
        <v>1336.7343450000001</v>
      </c>
      <c r="B45">
        <v>477.97119600000002</v>
      </c>
      <c r="C45">
        <v>1273.508276</v>
      </c>
      <c r="D45">
        <v>470.679618</v>
      </c>
      <c r="E45" t="s">
        <v>10</v>
      </c>
      <c r="F45" t="s">
        <v>10</v>
      </c>
      <c r="G45">
        <v>1290.7784469999999</v>
      </c>
      <c r="H45">
        <v>443.96312999999998</v>
      </c>
      <c r="I45" t="s">
        <v>10</v>
      </c>
      <c r="J45" t="s">
        <v>10</v>
      </c>
      <c r="K45">
        <f t="shared" si="3"/>
        <v>63.226069000000052</v>
      </c>
      <c r="L45">
        <f t="shared" si="4"/>
        <v>7.2915780000000154</v>
      </c>
      <c r="M45" t="e">
        <f t="shared" si="5"/>
        <v>#VALUE!</v>
      </c>
      <c r="N45" t="e">
        <f t="shared" si="6"/>
        <v>#VALUE!</v>
      </c>
      <c r="O45">
        <f t="shared" si="7"/>
        <v>-14.342863500000249</v>
      </c>
      <c r="P45">
        <f t="shared" si="8"/>
        <v>-30.362277000000063</v>
      </c>
      <c r="Q45">
        <f>O45-M41</f>
        <v>-0.87935900000024958</v>
      </c>
      <c r="R45">
        <f>P45-N41</f>
        <v>-79.897775000000024</v>
      </c>
      <c r="S45">
        <v>1</v>
      </c>
      <c r="T45">
        <v>0</v>
      </c>
      <c r="U45">
        <f>DEGREES(ACOS(SUMPRODUCT(S45:T45,Q45:R45)/SQRT(SUMSQ(S45:T45))/SQRT(SUMSQ(Q45:R45))))</f>
        <v>90.630574820780822</v>
      </c>
    </row>
    <row r="46" spans="1:21" x14ac:dyDescent="0.4">
      <c r="A46">
        <v>1337.2711589999999</v>
      </c>
      <c r="B46">
        <v>479.73636599999998</v>
      </c>
      <c r="C46">
        <v>1274.8337429999999</v>
      </c>
      <c r="D46">
        <v>471.37696899999997</v>
      </c>
      <c r="E46" t="s">
        <v>10</v>
      </c>
      <c r="F46" t="s">
        <v>10</v>
      </c>
      <c r="G46" t="s">
        <v>10</v>
      </c>
      <c r="H46" t="s">
        <v>10</v>
      </c>
      <c r="I46">
        <v>1860.3318039999999</v>
      </c>
      <c r="J46">
        <v>421.19452699999999</v>
      </c>
      <c r="K46">
        <f t="shared" si="3"/>
        <v>62.437415999999985</v>
      </c>
      <c r="L46">
        <f t="shared" si="4"/>
        <v>8.3593970000000013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1</v>
      </c>
      <c r="T46">
        <v>0</v>
      </c>
    </row>
    <row r="47" spans="1:21" x14ac:dyDescent="0.4">
      <c r="A47">
        <v>1337.8750749999999</v>
      </c>
      <c r="B47">
        <v>480.11461600000001</v>
      </c>
      <c r="C47">
        <v>1275.682043</v>
      </c>
      <c r="D47">
        <v>473.07053500000001</v>
      </c>
      <c r="E47" t="s">
        <v>10</v>
      </c>
      <c r="F47" t="s">
        <v>10</v>
      </c>
      <c r="G47" t="s">
        <v>10</v>
      </c>
      <c r="H47" t="s">
        <v>10</v>
      </c>
      <c r="I47">
        <v>1781.9115939999999</v>
      </c>
      <c r="J47">
        <v>419.64610900000002</v>
      </c>
      <c r="K47">
        <f t="shared" si="3"/>
        <v>62.193031999999903</v>
      </c>
      <c r="L47">
        <f t="shared" si="4"/>
        <v>7.0440810000000056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1</v>
      </c>
      <c r="T47">
        <v>0</v>
      </c>
    </row>
    <row r="48" spans="1:21" x14ac:dyDescent="0.4">
      <c r="A48">
        <v>1337.8750749999999</v>
      </c>
      <c r="B48">
        <v>480.366783</v>
      </c>
      <c r="C48">
        <v>1275.947136</v>
      </c>
      <c r="D48">
        <v>473.51883199999997</v>
      </c>
      <c r="E48" t="s">
        <v>10</v>
      </c>
      <c r="F48" t="s">
        <v>10</v>
      </c>
      <c r="G48" t="s">
        <v>10</v>
      </c>
      <c r="H48" t="s">
        <v>10</v>
      </c>
      <c r="I48">
        <v>1717.5509480000001</v>
      </c>
      <c r="J48">
        <v>420.47441700000002</v>
      </c>
      <c r="K48">
        <f t="shared" si="3"/>
        <v>61.927938999999924</v>
      </c>
      <c r="L48">
        <f t="shared" si="4"/>
        <v>6.8479510000000232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1</v>
      </c>
      <c r="T48">
        <v>0</v>
      </c>
    </row>
    <row r="49" spans="1:21" x14ac:dyDescent="0.4">
      <c r="A49">
        <v>1338.2105839999999</v>
      </c>
      <c r="B49">
        <v>480.42982499999999</v>
      </c>
      <c r="C49">
        <v>1276.2652479999999</v>
      </c>
      <c r="D49">
        <v>473.26977799999997</v>
      </c>
      <c r="E49">
        <v>1293.507707</v>
      </c>
      <c r="F49">
        <v>523.72722599999997</v>
      </c>
      <c r="G49" t="s">
        <v>10</v>
      </c>
      <c r="H49" t="s">
        <v>10</v>
      </c>
      <c r="I49">
        <v>1655.8352609999999</v>
      </c>
      <c r="J49">
        <v>419.64610900000002</v>
      </c>
      <c r="K49">
        <f t="shared" si="3"/>
        <v>61.945335999999998</v>
      </c>
      <c r="L49">
        <f t="shared" si="4"/>
        <v>7.16004700000002</v>
      </c>
      <c r="M49">
        <f t="shared" si="5"/>
        <v>-13.730209000000059</v>
      </c>
      <c r="N49">
        <f t="shared" si="6"/>
        <v>46.877424499999961</v>
      </c>
      <c r="O49" t="e">
        <f t="shared" si="7"/>
        <v>#VALUE!</v>
      </c>
      <c r="P49" t="e">
        <f t="shared" si="8"/>
        <v>#VALUE!</v>
      </c>
      <c r="S49">
        <v>1</v>
      </c>
      <c r="T49">
        <v>0</v>
      </c>
    </row>
    <row r="50" spans="1:21" x14ac:dyDescent="0.4">
      <c r="A50">
        <v>1338.8145</v>
      </c>
      <c r="B50">
        <v>481.31241</v>
      </c>
      <c r="C50">
        <v>1275.682043</v>
      </c>
      <c r="D50">
        <v>474.01693999999998</v>
      </c>
      <c r="E50" t="s">
        <v>10</v>
      </c>
      <c r="F50" t="s">
        <v>10</v>
      </c>
      <c r="G50" t="s">
        <v>10</v>
      </c>
      <c r="H50" t="s">
        <v>10</v>
      </c>
      <c r="I50">
        <v>1587.948005</v>
      </c>
      <c r="J50">
        <v>420.06026300000002</v>
      </c>
      <c r="K50">
        <f t="shared" si="3"/>
        <v>63.132456999999931</v>
      </c>
      <c r="L50">
        <f t="shared" si="4"/>
        <v>7.295470000000023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1</v>
      </c>
      <c r="T50">
        <v>0</v>
      </c>
    </row>
    <row r="51" spans="1:21" x14ac:dyDescent="0.4">
      <c r="A51">
        <v>1339.8881289999999</v>
      </c>
      <c r="B51">
        <v>482.38412</v>
      </c>
      <c r="C51">
        <v>1277.643734</v>
      </c>
      <c r="D51">
        <v>475.361831</v>
      </c>
      <c r="E51" t="s">
        <v>10</v>
      </c>
      <c r="F51" t="s">
        <v>10</v>
      </c>
      <c r="G51" t="s">
        <v>10</v>
      </c>
      <c r="H51" t="s">
        <v>10</v>
      </c>
      <c r="I51">
        <v>1522.2648810000001</v>
      </c>
      <c r="J51">
        <v>420.06026300000002</v>
      </c>
      <c r="K51">
        <f t="shared" si="3"/>
        <v>62.24439499999994</v>
      </c>
      <c r="L51">
        <f t="shared" si="4"/>
        <v>7.0222890000000007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1</v>
      </c>
      <c r="T51">
        <v>0</v>
      </c>
    </row>
    <row r="52" spans="1:21" x14ac:dyDescent="0.4">
      <c r="A52">
        <v>1340.827554</v>
      </c>
      <c r="B52">
        <v>483.96016400000002</v>
      </c>
      <c r="C52">
        <v>1278.2799580000001</v>
      </c>
      <c r="D52">
        <v>476.45766800000001</v>
      </c>
      <c r="E52" t="s">
        <v>10</v>
      </c>
      <c r="F52" t="s">
        <v>10</v>
      </c>
      <c r="G52" t="s">
        <v>10</v>
      </c>
      <c r="H52" t="s">
        <v>10</v>
      </c>
      <c r="I52">
        <v>1454.3776250000001</v>
      </c>
      <c r="J52">
        <v>419.64610900000002</v>
      </c>
      <c r="K52">
        <f t="shared" si="3"/>
        <v>62.547595999999885</v>
      </c>
      <c r="L52">
        <f t="shared" si="4"/>
        <v>7.5024960000000078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1</v>
      </c>
      <c r="T52">
        <v>0</v>
      </c>
    </row>
    <row r="53" spans="1:21" x14ac:dyDescent="0.4">
      <c r="A53">
        <v>1341.9011820000001</v>
      </c>
      <c r="B53">
        <v>484.84274900000003</v>
      </c>
      <c r="C53">
        <v>1278.916183</v>
      </c>
      <c r="D53">
        <v>478.20104500000002</v>
      </c>
      <c r="E53" t="s">
        <v>10</v>
      </c>
      <c r="F53" t="s">
        <v>10</v>
      </c>
      <c r="G53">
        <v>1298.2257910000001</v>
      </c>
      <c r="H53">
        <v>454.17836999999997</v>
      </c>
      <c r="I53">
        <v>1386.4903690000001</v>
      </c>
      <c r="J53">
        <v>419.64610900000002</v>
      </c>
      <c r="K53">
        <f t="shared" si="3"/>
        <v>62.984999000000016</v>
      </c>
      <c r="L53">
        <f t="shared" si="4"/>
        <v>6.6417040000000043</v>
      </c>
      <c r="M53" t="e">
        <f t="shared" si="5"/>
        <v>#VALUE!</v>
      </c>
      <c r="N53" t="e">
        <f t="shared" si="6"/>
        <v>#VALUE!</v>
      </c>
      <c r="O53">
        <f t="shared" si="7"/>
        <v>-12.182891499999869</v>
      </c>
      <c r="P53">
        <f t="shared" si="8"/>
        <v>-27.343527000000051</v>
      </c>
      <c r="Q53">
        <f>O53-M49</f>
        <v>1.5473175000001902</v>
      </c>
      <c r="R53">
        <f>P53-N49</f>
        <v>-74.220951500000012</v>
      </c>
      <c r="S53">
        <v>1</v>
      </c>
      <c r="T53">
        <v>0</v>
      </c>
      <c r="U53">
        <f>DEGREES(ACOS(SUMPRODUCT(S53:T53,Q53:R53)/SQRT(SUMSQ(S53:T53))/SQRT(SUMSQ(Q53:R53))))</f>
        <v>88.805702159876219</v>
      </c>
    </row>
    <row r="54" spans="1:21" x14ac:dyDescent="0.4">
      <c r="A54">
        <v>1343.31032</v>
      </c>
      <c r="B54">
        <v>485.78837499999997</v>
      </c>
      <c r="C54">
        <v>1279.0222200000001</v>
      </c>
      <c r="D54">
        <v>478.20104500000002</v>
      </c>
      <c r="E54" t="s">
        <v>10</v>
      </c>
      <c r="F54" t="s">
        <v>10</v>
      </c>
      <c r="G54" t="s">
        <v>10</v>
      </c>
      <c r="H54" t="s">
        <v>10</v>
      </c>
      <c r="I54">
        <v>1324.3338550000001</v>
      </c>
      <c r="J54">
        <v>419.64610900000002</v>
      </c>
      <c r="K54">
        <f t="shared" si="3"/>
        <v>64.288099999999986</v>
      </c>
      <c r="L54">
        <f t="shared" si="4"/>
        <v>7.5873299999999517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1</v>
      </c>
      <c r="T54">
        <v>0</v>
      </c>
    </row>
    <row r="55" spans="1:21" x14ac:dyDescent="0.4">
      <c r="A55">
        <v>1344.249744</v>
      </c>
      <c r="B55">
        <v>485.97750000000002</v>
      </c>
      <c r="C55">
        <v>1280.1356129999999</v>
      </c>
      <c r="D55">
        <v>479.39650399999999</v>
      </c>
      <c r="E55" t="s">
        <v>10</v>
      </c>
      <c r="F55" t="s">
        <v>10</v>
      </c>
      <c r="G55" t="s">
        <v>10</v>
      </c>
      <c r="H55" t="s">
        <v>10</v>
      </c>
      <c r="I55">
        <v>1255.564946</v>
      </c>
      <c r="J55">
        <v>420.06026300000002</v>
      </c>
      <c r="K55">
        <f t="shared" si="3"/>
        <v>64.114131000000043</v>
      </c>
      <c r="L55">
        <f t="shared" si="4"/>
        <v>6.5809960000000274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1</v>
      </c>
      <c r="T55">
        <v>0</v>
      </c>
    </row>
    <row r="56" spans="1:21" x14ac:dyDescent="0.4">
      <c r="A56">
        <v>1344.7865589999999</v>
      </c>
      <c r="B56">
        <v>485.78837499999997</v>
      </c>
      <c r="C56">
        <v>1280.877874</v>
      </c>
      <c r="D56">
        <v>479.79498999999998</v>
      </c>
      <c r="E56" t="s">
        <v>10</v>
      </c>
      <c r="F56" t="s">
        <v>10</v>
      </c>
      <c r="G56" t="s">
        <v>10</v>
      </c>
      <c r="H56" t="s">
        <v>10</v>
      </c>
      <c r="I56">
        <v>1197.3758700000001</v>
      </c>
      <c r="J56">
        <v>417.98949299999998</v>
      </c>
      <c r="K56">
        <f t="shared" si="3"/>
        <v>63.908684999999878</v>
      </c>
      <c r="L56">
        <f t="shared" si="4"/>
        <v>5.9933849999999893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1</v>
      </c>
      <c r="T56">
        <v>0</v>
      </c>
    </row>
    <row r="57" spans="1:21" x14ac:dyDescent="0.4">
      <c r="A57">
        <v>1345.860187</v>
      </c>
      <c r="B57">
        <v>485.78837499999997</v>
      </c>
      <c r="C57">
        <v>1281.9382479999999</v>
      </c>
      <c r="D57">
        <v>479.247072</v>
      </c>
      <c r="E57">
        <v>1299.707621</v>
      </c>
      <c r="F57">
        <v>533.56639199999995</v>
      </c>
      <c r="G57" t="s">
        <v>10</v>
      </c>
      <c r="H57" t="s">
        <v>10</v>
      </c>
      <c r="I57">
        <v>1130.3702659999999</v>
      </c>
      <c r="J57">
        <v>420.06026300000002</v>
      </c>
      <c r="K57">
        <f t="shared" si="3"/>
        <v>63.921939000000066</v>
      </c>
      <c r="L57">
        <f t="shared" si="4"/>
        <v>6.5413029999999708</v>
      </c>
      <c r="M57">
        <f t="shared" si="5"/>
        <v>-14.191596499999832</v>
      </c>
      <c r="N57">
        <f t="shared" si="6"/>
        <v>51.048668499999962</v>
      </c>
      <c r="O57" t="e">
        <f t="shared" si="7"/>
        <v>#VALUE!</v>
      </c>
      <c r="P57" t="e">
        <f t="shared" si="8"/>
        <v>#VALUE!</v>
      </c>
      <c r="S57">
        <v>1</v>
      </c>
      <c r="T57">
        <v>0</v>
      </c>
    </row>
    <row r="58" spans="1:21" x14ac:dyDescent="0.4">
      <c r="A58">
        <v>1346.464103</v>
      </c>
      <c r="B58">
        <v>486.10358400000001</v>
      </c>
      <c r="C58">
        <v>1283.422771</v>
      </c>
      <c r="D58">
        <v>478.84858500000001</v>
      </c>
      <c r="E58" t="s">
        <v>10</v>
      </c>
      <c r="F58" t="s">
        <v>10</v>
      </c>
      <c r="G58" t="s">
        <v>10</v>
      </c>
      <c r="H58" t="s">
        <v>10</v>
      </c>
      <c r="I58">
        <v>1061.160531</v>
      </c>
      <c r="J58">
        <v>419.64610900000002</v>
      </c>
      <c r="K58">
        <f t="shared" si="3"/>
        <v>63.041332000000011</v>
      </c>
      <c r="L58">
        <f t="shared" si="4"/>
        <v>7.254998999999998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1</v>
      </c>
      <c r="T58">
        <v>0</v>
      </c>
    </row>
    <row r="59" spans="1:21" x14ac:dyDescent="0.4">
      <c r="A59">
        <v>1347.873241</v>
      </c>
      <c r="B59">
        <v>486.41879299999999</v>
      </c>
      <c r="C59">
        <v>1284.907295</v>
      </c>
      <c r="D59">
        <v>479.79498999999998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62.965946000000031</v>
      </c>
      <c r="L59">
        <f t="shared" si="4"/>
        <v>6.6238030000000094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1</v>
      </c>
      <c r="T59">
        <v>0</v>
      </c>
    </row>
    <row r="60" spans="1:21" x14ac:dyDescent="0.4">
      <c r="A60">
        <v>1349.6178870000001</v>
      </c>
      <c r="B60">
        <v>487.55354399999999</v>
      </c>
      <c r="C60">
        <v>1286.0737059999999</v>
      </c>
      <c r="D60">
        <v>480.94063799999998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63.544181000000208</v>
      </c>
      <c r="L60">
        <f t="shared" si="4"/>
        <v>6.6129060000000095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1</v>
      </c>
      <c r="T60">
        <v>0</v>
      </c>
    </row>
    <row r="61" spans="1:21" x14ac:dyDescent="0.4">
      <c r="A61">
        <v>1350.8928209999999</v>
      </c>
      <c r="B61">
        <v>488.310046</v>
      </c>
      <c r="C61">
        <v>1287.13408</v>
      </c>
      <c r="D61">
        <v>481.18969199999998</v>
      </c>
      <c r="E61" t="s">
        <v>10</v>
      </c>
      <c r="F61" t="s">
        <v>10</v>
      </c>
      <c r="G61">
        <v>1309.173387</v>
      </c>
      <c r="H61">
        <v>458.37641400000001</v>
      </c>
      <c r="I61" t="s">
        <v>10</v>
      </c>
      <c r="J61" t="s">
        <v>10</v>
      </c>
      <c r="K61">
        <f t="shared" si="3"/>
        <v>63.758740999999873</v>
      </c>
      <c r="L61">
        <f t="shared" si="4"/>
        <v>7.1203540000000203</v>
      </c>
      <c r="M61" t="e">
        <f t="shared" si="5"/>
        <v>#VALUE!</v>
      </c>
      <c r="N61" t="e">
        <f t="shared" si="6"/>
        <v>#VALUE!</v>
      </c>
      <c r="O61">
        <f t="shared" si="7"/>
        <v>-9.840063500000042</v>
      </c>
      <c r="P61">
        <f t="shared" si="8"/>
        <v>-26.373454999999979</v>
      </c>
      <c r="Q61">
        <f>O61-M57</f>
        <v>4.3515329999997903</v>
      </c>
      <c r="R61">
        <f>P61-N57</f>
        <v>-77.422123499999941</v>
      </c>
      <c r="S61">
        <v>1</v>
      </c>
      <c r="T61">
        <v>0</v>
      </c>
      <c r="U61">
        <f>DEGREES(ACOS(SUMPRODUCT(S61:T61,Q61:R61)/SQRT(SUMSQ(S61:T61))/SQRT(SUMSQ(Q61:R61))))</f>
        <v>86.783058653036463</v>
      </c>
    </row>
    <row r="62" spans="1:21" x14ac:dyDescent="0.4">
      <c r="A62">
        <v>1351.8322459999999</v>
      </c>
      <c r="B62">
        <v>488.310046</v>
      </c>
      <c r="C62">
        <v>1289.14879</v>
      </c>
      <c r="D62">
        <v>480.143666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62.683455999999978</v>
      </c>
      <c r="L62">
        <f t="shared" si="4"/>
        <v>8.1663800000000037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1</v>
      </c>
      <c r="T62">
        <v>0</v>
      </c>
    </row>
    <row r="63" spans="1:21" x14ac:dyDescent="0.4">
      <c r="A63">
        <v>1353.643994</v>
      </c>
      <c r="B63">
        <v>488.18396200000001</v>
      </c>
      <c r="C63">
        <v>1290.2621819999999</v>
      </c>
      <c r="D63">
        <v>480.84101700000002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63.381812000000082</v>
      </c>
      <c r="L63">
        <f t="shared" si="4"/>
        <v>7.3429449999999861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1</v>
      </c>
      <c r="T63">
        <v>0</v>
      </c>
    </row>
    <row r="64" spans="1:21" x14ac:dyDescent="0.4">
      <c r="A64">
        <v>1355.1873350000001</v>
      </c>
      <c r="B64">
        <v>487.74266999999998</v>
      </c>
      <c r="C64">
        <v>1292.223874</v>
      </c>
      <c r="D64">
        <v>480.143666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62.963461000000052</v>
      </c>
      <c r="L64">
        <f t="shared" si="4"/>
        <v>7.5990039999999794</v>
      </c>
      <c r="M64" t="e">
        <f t="shared" si="5"/>
        <v>#VALUE!</v>
      </c>
      <c r="N64" t="e">
        <f t="shared" si="6"/>
        <v>#VALUE!</v>
      </c>
      <c r="O64" t="e">
        <f t="shared" si="7"/>
        <v>#VALUE!</v>
      </c>
      <c r="P64" t="e">
        <f t="shared" si="8"/>
        <v>#VALUE!</v>
      </c>
      <c r="S64">
        <v>1</v>
      </c>
      <c r="T64">
        <v>0</v>
      </c>
    </row>
    <row r="65" spans="1:21" x14ac:dyDescent="0.4">
      <c r="A65">
        <v>1356.0596579999999</v>
      </c>
      <c r="B65">
        <v>487.364419</v>
      </c>
      <c r="C65">
        <v>1292.7010419999999</v>
      </c>
      <c r="D65">
        <v>479.39650399999999</v>
      </c>
      <c r="E65">
        <v>1311.1020570000001</v>
      </c>
      <c r="F65">
        <v>534.82580499999995</v>
      </c>
      <c r="G65" t="s">
        <v>10</v>
      </c>
      <c r="H65" t="s">
        <v>10</v>
      </c>
      <c r="I65" t="s">
        <v>10</v>
      </c>
      <c r="J65" t="s">
        <v>10</v>
      </c>
      <c r="K65">
        <f t="shared" si="3"/>
        <v>63.358615999999984</v>
      </c>
      <c r="L65">
        <f t="shared" si="4"/>
        <v>7.967915000000005</v>
      </c>
      <c r="M65">
        <f t="shared" si="5"/>
        <v>-13.278292999999849</v>
      </c>
      <c r="N65">
        <f t="shared" si="6"/>
        <v>51.445343499999922</v>
      </c>
      <c r="O65" t="e">
        <f t="shared" si="7"/>
        <v>#VALUE!</v>
      </c>
      <c r="P65" t="e">
        <f t="shared" si="8"/>
        <v>#VALUE!</v>
      </c>
      <c r="S65">
        <v>1</v>
      </c>
      <c r="T65">
        <v>0</v>
      </c>
    </row>
    <row r="66" spans="1:21" x14ac:dyDescent="0.4">
      <c r="A66">
        <v>1356.9990829999999</v>
      </c>
      <c r="B66">
        <v>487.364419</v>
      </c>
      <c r="C66">
        <v>1293.8674530000001</v>
      </c>
      <c r="D66">
        <v>478.84858500000001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63.131629999999859</v>
      </c>
      <c r="L66">
        <f t="shared" si="4"/>
        <v>8.5158339999999839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1</v>
      </c>
      <c r="T66">
        <v>0</v>
      </c>
    </row>
    <row r="67" spans="1:21" x14ac:dyDescent="0.4">
      <c r="A67">
        <v>1358.40822</v>
      </c>
      <c r="B67">
        <v>487.04921000000002</v>
      </c>
      <c r="C67">
        <v>1295.1929210000001</v>
      </c>
      <c r="D67">
        <v>479.19726100000003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63.215298999999959</v>
      </c>
      <c r="L67">
        <f t="shared" si="4"/>
        <v>7.8519489999999905</v>
      </c>
      <c r="M67" t="e">
        <f t="shared" si="5"/>
        <v>#VALUE!</v>
      </c>
      <c r="N67" t="e">
        <f t="shared" si="6"/>
        <v>#VALUE!</v>
      </c>
      <c r="O67" t="e">
        <f t="shared" si="7"/>
        <v>#VALUE!</v>
      </c>
      <c r="P67" t="e">
        <f t="shared" si="8"/>
        <v>#VALUE!</v>
      </c>
      <c r="S67">
        <v>1</v>
      </c>
      <c r="T67">
        <v>0</v>
      </c>
    </row>
    <row r="68" spans="1:21" x14ac:dyDescent="0.4">
      <c r="A68">
        <v>1359.8173569999999</v>
      </c>
      <c r="B68">
        <v>487.80571200000003</v>
      </c>
      <c r="C68">
        <v>1297.154612</v>
      </c>
      <c r="D68">
        <v>480.94063799999998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62.662744999999859</v>
      </c>
      <c r="L68">
        <f t="shared" si="4"/>
        <v>6.8650740000000496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1</v>
      </c>
      <c r="T68">
        <v>0</v>
      </c>
    </row>
    <row r="69" spans="1:21" x14ac:dyDescent="0.4">
      <c r="A69">
        <v>1362.4343269999999</v>
      </c>
      <c r="B69">
        <v>488.18396200000001</v>
      </c>
      <c r="C69">
        <v>1297.7908359999999</v>
      </c>
      <c r="D69">
        <v>480.84101700000002</v>
      </c>
      <c r="E69" t="s">
        <v>10</v>
      </c>
      <c r="F69" t="s">
        <v>10</v>
      </c>
      <c r="G69">
        <v>1316.7696780000001</v>
      </c>
      <c r="H69">
        <v>460.055632</v>
      </c>
      <c r="I69" t="s">
        <v>10</v>
      </c>
      <c r="J69" t="s">
        <v>10</v>
      </c>
      <c r="K69">
        <f t="shared" ref="K69:K100" si="9">A69-C69</f>
        <v>64.64349100000004</v>
      </c>
      <c r="L69">
        <f t="shared" ref="L69:L100" si="10">B69-D69</f>
        <v>7.3429449999999861</v>
      </c>
      <c r="M69" t="e">
        <f t="shared" ref="M69:M100" si="11">E69-AVERAGE(A69,C69)</f>
        <v>#VALUE!</v>
      </c>
      <c r="N69" t="e">
        <f t="shared" ref="N69:N100" si="12">F69-AVERAGE(B69,D69)</f>
        <v>#VALUE!</v>
      </c>
      <c r="O69">
        <f t="shared" ref="O69:O100" si="13">G69-AVERAGE(A69,C69)</f>
        <v>-13.34290349999992</v>
      </c>
      <c r="P69">
        <f t="shared" ref="P69:P100" si="14">H69-AVERAGE(B69,D69)</f>
        <v>-24.456857500000012</v>
      </c>
      <c r="Q69">
        <f>O69-M65</f>
        <v>-6.4610500000071625E-2</v>
      </c>
      <c r="R69">
        <f>P69-N65</f>
        <v>-75.902200999999934</v>
      </c>
      <c r="S69">
        <v>1</v>
      </c>
      <c r="T69">
        <v>0</v>
      </c>
      <c r="U69">
        <f>DEGREES(ACOS(SUMPRODUCT(S69:T69,Q69:R69)/SQRT(SUMSQ(S69:T69))/SQRT(SUMSQ(Q69:R69))))</f>
        <v>90.04877207800736</v>
      </c>
    </row>
    <row r="70" spans="1:21" x14ac:dyDescent="0.4">
      <c r="A70">
        <v>1363.642159</v>
      </c>
      <c r="B70">
        <v>488.43612899999999</v>
      </c>
      <c r="C70">
        <v>1300.1766769999999</v>
      </c>
      <c r="D70">
        <v>480.641773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>
        <f t="shared" si="9"/>
        <v>63.465482000000065</v>
      </c>
      <c r="L70">
        <f t="shared" si="10"/>
        <v>7.7943559999999934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1</v>
      </c>
      <c r="T70">
        <v>0</v>
      </c>
    </row>
    <row r="71" spans="1:21" x14ac:dyDescent="0.4">
      <c r="A71">
        <v>1365.0512960000001</v>
      </c>
      <c r="B71">
        <v>488.373087</v>
      </c>
      <c r="C71">
        <v>1301.29007</v>
      </c>
      <c r="D71">
        <v>480.59196300000002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63.761226000000079</v>
      </c>
      <c r="L71">
        <f t="shared" si="10"/>
        <v>7.7811239999999771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1</v>
      </c>
      <c r="T71">
        <v>0</v>
      </c>
    </row>
    <row r="72" spans="1:21" x14ac:dyDescent="0.4">
      <c r="A72">
        <v>1365.9907209999999</v>
      </c>
      <c r="B72">
        <v>487.11225200000001</v>
      </c>
      <c r="C72">
        <v>1302.0853500000001</v>
      </c>
      <c r="D72">
        <v>480.143666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63.905370999999832</v>
      </c>
      <c r="L72">
        <f t="shared" si="10"/>
        <v>6.9685860000000162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1</v>
      </c>
      <c r="T72">
        <v>0</v>
      </c>
    </row>
    <row r="73" spans="1:21" x14ac:dyDescent="0.4">
      <c r="A73">
        <v>1367.6011639999999</v>
      </c>
      <c r="B73">
        <v>486.86008500000003</v>
      </c>
      <c r="C73">
        <v>1303.3577990000001</v>
      </c>
      <c r="D73">
        <v>479.247072</v>
      </c>
      <c r="E73">
        <v>1322.245146</v>
      </c>
      <c r="F73">
        <v>536.08521800000005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64.243364999999812</v>
      </c>
      <c r="L73">
        <f t="shared" si="10"/>
        <v>7.6130130000000236</v>
      </c>
      <c r="M73">
        <f t="shared" si="11"/>
        <v>-13.234335500000043</v>
      </c>
      <c r="N73">
        <f t="shared" si="12"/>
        <v>53.03163950000004</v>
      </c>
      <c r="O73" t="e">
        <f t="shared" si="13"/>
        <v>#VALUE!</v>
      </c>
      <c r="P73" t="e">
        <f t="shared" si="14"/>
        <v>#VALUE!</v>
      </c>
      <c r="S73">
        <v>1</v>
      </c>
      <c r="T73">
        <v>0</v>
      </c>
    </row>
    <row r="74" spans="1:21" x14ac:dyDescent="0.4">
      <c r="A74">
        <v>1368.741894</v>
      </c>
      <c r="B74">
        <v>486.67095999999998</v>
      </c>
      <c r="C74">
        <v>1305.3194900000001</v>
      </c>
      <c r="D74">
        <v>478.54972099999998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63.422403999999915</v>
      </c>
      <c r="L74">
        <f t="shared" si="10"/>
        <v>8.1212390000000028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1</v>
      </c>
      <c r="T74">
        <v>0</v>
      </c>
    </row>
    <row r="75" spans="1:21" x14ac:dyDescent="0.4">
      <c r="A75">
        <v>1369.748421</v>
      </c>
      <c r="B75">
        <v>487.04921000000002</v>
      </c>
      <c r="C75">
        <v>1306.326845</v>
      </c>
      <c r="D75">
        <v>479.39650399999999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>
        <f t="shared" si="9"/>
        <v>63.421575999999959</v>
      </c>
      <c r="L75">
        <f t="shared" si="10"/>
        <v>7.6527060000000233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1</v>
      </c>
      <c r="T75">
        <v>0</v>
      </c>
    </row>
    <row r="76" spans="1:21" x14ac:dyDescent="0.4">
      <c r="A76">
        <v>1371.8285760000001</v>
      </c>
      <c r="B76">
        <v>487.49050299999999</v>
      </c>
      <c r="C76">
        <v>1308.2885369999999</v>
      </c>
      <c r="D76">
        <v>479.894612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>
        <f t="shared" si="9"/>
        <v>63.540039000000206</v>
      </c>
      <c r="L76">
        <f t="shared" si="10"/>
        <v>7.5958909999999946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1</v>
      </c>
      <c r="T76">
        <v>0</v>
      </c>
    </row>
    <row r="77" spans="1:21" x14ac:dyDescent="0.4">
      <c r="A77">
        <v>1373.50612</v>
      </c>
      <c r="B77">
        <v>488.43612899999999</v>
      </c>
      <c r="C77">
        <v>1309.4019290000001</v>
      </c>
      <c r="D77">
        <v>479.39650399999999</v>
      </c>
      <c r="E77" t="s">
        <v>10</v>
      </c>
      <c r="F77" t="s">
        <v>10</v>
      </c>
      <c r="G77">
        <v>1331.664366</v>
      </c>
      <c r="H77">
        <v>459.84573</v>
      </c>
      <c r="I77" t="s">
        <v>10</v>
      </c>
      <c r="J77" t="s">
        <v>10</v>
      </c>
      <c r="K77">
        <f t="shared" si="9"/>
        <v>64.104190999999901</v>
      </c>
      <c r="L77">
        <f t="shared" si="10"/>
        <v>9.0396250000000009</v>
      </c>
      <c r="M77" t="e">
        <f t="shared" si="11"/>
        <v>#VALUE!</v>
      </c>
      <c r="N77" t="e">
        <f t="shared" si="12"/>
        <v>#VALUE!</v>
      </c>
      <c r="O77">
        <f t="shared" si="13"/>
        <v>-9.7896585000000869</v>
      </c>
      <c r="P77">
        <f t="shared" si="14"/>
        <v>-24.07058649999999</v>
      </c>
      <c r="Q77">
        <f>O77-M73</f>
        <v>3.444676999999956</v>
      </c>
      <c r="R77">
        <f>P77-N73</f>
        <v>-77.10222600000003</v>
      </c>
      <c r="S77">
        <v>1</v>
      </c>
      <c r="T77">
        <v>0</v>
      </c>
      <c r="U77">
        <f>DEGREES(ACOS(SUMPRODUCT(S77:T77,Q77:R77)/SQRT(SUMSQ(S77:T77))/SQRT(SUMSQ(Q77:R77))))</f>
        <v>87.441911776819538</v>
      </c>
    </row>
    <row r="78" spans="1:21" x14ac:dyDescent="0.4">
      <c r="A78">
        <v>1373.908731</v>
      </c>
      <c r="B78">
        <v>488.81438000000003</v>
      </c>
      <c r="C78">
        <v>1310.7804149999999</v>
      </c>
      <c r="D78">
        <v>478.54972099999998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63.128316000000041</v>
      </c>
      <c r="L78">
        <f t="shared" si="10"/>
        <v>10.264659000000051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1</v>
      </c>
      <c r="T78">
        <v>0</v>
      </c>
    </row>
    <row r="79" spans="1:21" x14ac:dyDescent="0.4">
      <c r="A79">
        <v>1375.3849700000001</v>
      </c>
      <c r="B79">
        <v>488.81438000000003</v>
      </c>
      <c r="C79">
        <v>1312.4239950000001</v>
      </c>
      <c r="D79">
        <v>478.69915300000002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>
        <f t="shared" si="9"/>
        <v>62.960974999999962</v>
      </c>
      <c r="L79">
        <f t="shared" si="10"/>
        <v>10.115227000000004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1</v>
      </c>
      <c r="T79">
        <v>0</v>
      </c>
    </row>
    <row r="80" spans="1:21" x14ac:dyDescent="0.4">
      <c r="A80">
        <v>1376.0559880000001</v>
      </c>
      <c r="B80">
        <v>488.81438000000003</v>
      </c>
      <c r="C80">
        <v>1312.848144</v>
      </c>
      <c r="D80">
        <v>478.84858500000001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63.207844000000023</v>
      </c>
      <c r="L80">
        <f t="shared" si="10"/>
        <v>9.9657950000000142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1</v>
      </c>
      <c r="T80">
        <v>0</v>
      </c>
    </row>
    <row r="81" spans="1:21" x14ac:dyDescent="0.4">
      <c r="A81">
        <v>1377.5993289999999</v>
      </c>
      <c r="B81">
        <v>488.81438000000003</v>
      </c>
      <c r="C81">
        <v>1314.7037989999999</v>
      </c>
      <c r="D81">
        <v>478.001802</v>
      </c>
      <c r="E81">
        <v>1334.644974</v>
      </c>
      <c r="F81">
        <v>535.92779199999995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62.895530000000008</v>
      </c>
      <c r="L81">
        <f t="shared" si="10"/>
        <v>10.81257800000003</v>
      </c>
      <c r="M81">
        <f t="shared" si="11"/>
        <v>-11.506589999999733</v>
      </c>
      <c r="N81">
        <f t="shared" si="12"/>
        <v>52.519700999999941</v>
      </c>
      <c r="O81" t="e">
        <f t="shared" si="13"/>
        <v>#VALUE!</v>
      </c>
      <c r="P81" t="e">
        <f t="shared" si="14"/>
        <v>#VALUE!</v>
      </c>
      <c r="S81">
        <v>1</v>
      </c>
      <c r="T81">
        <v>0</v>
      </c>
    </row>
    <row r="82" spans="1:21" x14ac:dyDescent="0.4">
      <c r="A82">
        <v>1378.1361429999999</v>
      </c>
      <c r="B82">
        <v>490.01217300000002</v>
      </c>
      <c r="C82">
        <v>1316.5064339999999</v>
      </c>
      <c r="D82">
        <v>479.09763900000002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61.629709000000048</v>
      </c>
      <c r="L82">
        <f t="shared" si="10"/>
        <v>10.914534000000003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1</v>
      </c>
      <c r="T82">
        <v>0</v>
      </c>
    </row>
    <row r="83" spans="1:21" x14ac:dyDescent="0.4">
      <c r="A83">
        <v>1379.343975</v>
      </c>
      <c r="B83">
        <v>490.64259099999998</v>
      </c>
      <c r="C83">
        <v>1316.877565</v>
      </c>
      <c r="D83">
        <v>480.74139500000001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>
        <f t="shared" si="9"/>
        <v>62.466409999999996</v>
      </c>
      <c r="L83">
        <f t="shared" si="10"/>
        <v>9.9011959999999704</v>
      </c>
      <c r="M83" t="e">
        <f t="shared" si="11"/>
        <v>#VALUE!</v>
      </c>
      <c r="N83" t="e">
        <f t="shared" si="12"/>
        <v>#VALUE!</v>
      </c>
      <c r="O83" t="e">
        <f t="shared" si="13"/>
        <v>#VALUE!</v>
      </c>
      <c r="P83" t="e">
        <f t="shared" si="14"/>
        <v>#VALUE!</v>
      </c>
      <c r="S83">
        <v>1</v>
      </c>
      <c r="T83">
        <v>0</v>
      </c>
    </row>
    <row r="84" spans="1:21" x14ac:dyDescent="0.4">
      <c r="A84">
        <v>1380.5518070000001</v>
      </c>
      <c r="B84">
        <v>492.47080199999999</v>
      </c>
      <c r="C84">
        <v>1317.2486960000001</v>
      </c>
      <c r="D84">
        <v>482.38515100000001</v>
      </c>
      <c r="E84" t="s">
        <v>10</v>
      </c>
      <c r="F84" t="s">
        <v>10</v>
      </c>
      <c r="G84">
        <v>1342.239595</v>
      </c>
      <c r="H84">
        <v>463.27413300000001</v>
      </c>
      <c r="I84" t="s">
        <v>10</v>
      </c>
      <c r="J84" t="s">
        <v>10</v>
      </c>
      <c r="K84">
        <f t="shared" si="9"/>
        <v>63.303110999999944</v>
      </c>
      <c r="L84">
        <f t="shared" si="10"/>
        <v>10.085650999999984</v>
      </c>
      <c r="M84" t="e">
        <f t="shared" si="11"/>
        <v>#VALUE!</v>
      </c>
      <c r="N84" t="e">
        <f t="shared" si="12"/>
        <v>#VALUE!</v>
      </c>
      <c r="O84">
        <f t="shared" si="13"/>
        <v>-6.6606565000001865</v>
      </c>
      <c r="P84">
        <f t="shared" si="14"/>
        <v>-24.153843499999994</v>
      </c>
      <c r="Q84">
        <f>O84-M81</f>
        <v>4.8459334999995463</v>
      </c>
      <c r="R84">
        <f>P84-N81</f>
        <v>-76.673544499999934</v>
      </c>
      <c r="S84">
        <v>1</v>
      </c>
      <c r="T84">
        <v>0</v>
      </c>
      <c r="U84">
        <f>DEGREES(ACOS(SUMPRODUCT(S84:T84,Q84:R84)/SQRT(SUMSQ(S84:T84))/SQRT(SUMSQ(Q84:R84))))</f>
        <v>86.383593213545211</v>
      </c>
    </row>
    <row r="85" spans="1:21" x14ac:dyDescent="0.4">
      <c r="A85">
        <v>1381.960945</v>
      </c>
      <c r="B85">
        <v>493.16426200000001</v>
      </c>
      <c r="C85">
        <v>1318.3090689999999</v>
      </c>
      <c r="D85">
        <v>482.68401499999999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63.651876000000129</v>
      </c>
      <c r="L85">
        <f t="shared" si="10"/>
        <v>10.48024700000002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1</v>
      </c>
      <c r="T85">
        <v>0</v>
      </c>
    </row>
    <row r="86" spans="1:21" x14ac:dyDescent="0.4">
      <c r="A86">
        <v>1383.235878</v>
      </c>
      <c r="B86">
        <v>494.362055</v>
      </c>
      <c r="C86">
        <v>1320.5888729999999</v>
      </c>
      <c r="D86">
        <v>483.23193400000002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>
        <f t="shared" si="9"/>
        <v>62.647005000000036</v>
      </c>
      <c r="L86">
        <f t="shared" si="10"/>
        <v>11.130120999999974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1</v>
      </c>
      <c r="T86">
        <v>0</v>
      </c>
    </row>
    <row r="87" spans="1:21" x14ac:dyDescent="0.4">
      <c r="A87">
        <v>1384.175303</v>
      </c>
      <c r="B87">
        <v>494.67726399999998</v>
      </c>
      <c r="C87">
        <v>1321.861322</v>
      </c>
      <c r="D87">
        <v>483.530799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62.313981000000013</v>
      </c>
      <c r="L87">
        <f t="shared" si="10"/>
        <v>11.146464999999978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1</v>
      </c>
      <c r="T87">
        <v>0</v>
      </c>
    </row>
    <row r="88" spans="1:21" x14ac:dyDescent="0.4">
      <c r="A88">
        <v>1385.91995</v>
      </c>
      <c r="B88">
        <v>494.362055</v>
      </c>
      <c r="C88">
        <v>1323.239808</v>
      </c>
      <c r="D88">
        <v>483.281745</v>
      </c>
      <c r="E88">
        <v>1344.363758</v>
      </c>
      <c r="F88">
        <v>543.79912400000001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62.680141999999933</v>
      </c>
      <c r="L88">
        <f t="shared" si="10"/>
        <v>11.080309999999997</v>
      </c>
      <c r="M88">
        <f t="shared" si="11"/>
        <v>-10.21612099999993</v>
      </c>
      <c r="N88">
        <f t="shared" si="12"/>
        <v>54.977223999999978</v>
      </c>
      <c r="O88" t="e">
        <f t="shared" si="13"/>
        <v>#VALUE!</v>
      </c>
      <c r="P88" t="e">
        <f t="shared" si="14"/>
        <v>#VALUE!</v>
      </c>
      <c r="S88">
        <v>1</v>
      </c>
      <c r="T88">
        <v>0</v>
      </c>
    </row>
    <row r="89" spans="1:21" x14ac:dyDescent="0.4">
      <c r="A89">
        <v>1386.3225600000001</v>
      </c>
      <c r="B89">
        <v>494.80334699999997</v>
      </c>
      <c r="C89">
        <v>1323.9820689999999</v>
      </c>
      <c r="D89">
        <v>483.73004200000003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62.340491000000156</v>
      </c>
      <c r="L89">
        <f t="shared" si="10"/>
        <v>11.073304999999948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1</v>
      </c>
      <c r="T89">
        <v>0</v>
      </c>
    </row>
    <row r="90" spans="1:21" x14ac:dyDescent="0.4">
      <c r="A90">
        <v>1387.2619850000001</v>
      </c>
      <c r="B90">
        <v>495.81201600000003</v>
      </c>
      <c r="C90">
        <v>1325.5726299999999</v>
      </c>
      <c r="D90">
        <v>485.174554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61.689355000000205</v>
      </c>
      <c r="L90">
        <f t="shared" si="10"/>
        <v>10.637462000000028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1</v>
      </c>
      <c r="T90">
        <v>0</v>
      </c>
    </row>
    <row r="91" spans="1:21" x14ac:dyDescent="0.4">
      <c r="A91">
        <v>1388.0672070000001</v>
      </c>
      <c r="B91">
        <v>497.00980900000002</v>
      </c>
      <c r="C91">
        <v>1325.8377230000001</v>
      </c>
      <c r="D91">
        <v>486.91793100000001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>
        <f t="shared" si="9"/>
        <v>62.229483999999957</v>
      </c>
      <c r="L91">
        <f t="shared" si="10"/>
        <v>10.091878000000008</v>
      </c>
      <c r="M91" t="e">
        <f t="shared" si="11"/>
        <v>#VALUE!</v>
      </c>
      <c r="N91" t="e">
        <f t="shared" si="12"/>
        <v>#VALUE!</v>
      </c>
      <c r="O91" t="e">
        <f t="shared" si="13"/>
        <v>#VALUE!</v>
      </c>
      <c r="P91" t="e">
        <f t="shared" si="14"/>
        <v>#VALUE!</v>
      </c>
      <c r="S91">
        <v>1</v>
      </c>
      <c r="T91">
        <v>0</v>
      </c>
    </row>
    <row r="92" spans="1:21" x14ac:dyDescent="0.4">
      <c r="A92">
        <v>1388.8053259999999</v>
      </c>
      <c r="B92">
        <v>498.64889499999998</v>
      </c>
      <c r="C92">
        <v>1326.686023</v>
      </c>
      <c r="D92">
        <v>487.61528199999998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62.119302999999945</v>
      </c>
      <c r="L92">
        <f t="shared" si="10"/>
        <v>11.033613000000003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1</v>
      </c>
      <c r="T92">
        <v>0</v>
      </c>
    </row>
    <row r="93" spans="1:21" x14ac:dyDescent="0.4">
      <c r="A93">
        <v>1390.08026</v>
      </c>
      <c r="B93">
        <v>499.78364699999997</v>
      </c>
      <c r="C93">
        <v>1327.534322</v>
      </c>
      <c r="D93">
        <v>487.61528199999998</v>
      </c>
      <c r="E93" t="s">
        <v>10</v>
      </c>
      <c r="F93" t="s">
        <v>10</v>
      </c>
      <c r="G93">
        <v>1346.6335280000001</v>
      </c>
      <c r="H93">
        <v>472.09002500000003</v>
      </c>
      <c r="I93" t="s">
        <v>10</v>
      </c>
      <c r="J93" t="s">
        <v>10</v>
      </c>
      <c r="K93">
        <f t="shared" si="9"/>
        <v>62.545937999999978</v>
      </c>
      <c r="L93">
        <f t="shared" si="10"/>
        <v>12.168364999999994</v>
      </c>
      <c r="M93" t="e">
        <f t="shared" si="11"/>
        <v>#VALUE!</v>
      </c>
      <c r="N93" t="e">
        <f t="shared" si="12"/>
        <v>#VALUE!</v>
      </c>
      <c r="O93">
        <f t="shared" si="13"/>
        <v>-12.173763000000008</v>
      </c>
      <c r="P93">
        <f t="shared" si="14"/>
        <v>-21.609439499999951</v>
      </c>
      <c r="Q93">
        <f>O93-M88</f>
        <v>-1.957642000000078</v>
      </c>
      <c r="R93">
        <f>P93-N88</f>
        <v>-76.586663499999929</v>
      </c>
      <c r="S93">
        <v>1</v>
      </c>
      <c r="T93">
        <v>0</v>
      </c>
      <c r="U93">
        <f>DEGREES(ACOS(SUMPRODUCT(S93:T93,Q93:R93)/SQRT(SUMSQ(S93:T93))/SQRT(SUMSQ(Q93:R93))))</f>
        <v>91.464226282379954</v>
      </c>
    </row>
    <row r="94" spans="1:21" x14ac:dyDescent="0.4">
      <c r="A94">
        <v>1390.415769</v>
      </c>
      <c r="B94">
        <v>500.09885600000001</v>
      </c>
      <c r="C94">
        <v>1328.0645079999999</v>
      </c>
      <c r="D94">
        <v>487.96395799999999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62.351261000000022</v>
      </c>
      <c r="L94">
        <f t="shared" si="10"/>
        <v>12.134898000000021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  <c r="P94" t="e">
        <f t="shared" si="14"/>
        <v>#VALUE!</v>
      </c>
      <c r="S94">
        <v>1</v>
      </c>
      <c r="T94">
        <v>0</v>
      </c>
    </row>
    <row r="95" spans="1:21" x14ac:dyDescent="0.4">
      <c r="A95">
        <v>1390.2144639999999</v>
      </c>
      <c r="B95">
        <v>500.16189700000001</v>
      </c>
      <c r="C95">
        <v>1328.2765830000001</v>
      </c>
      <c r="D95">
        <v>489.00998399999997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61.937880999999834</v>
      </c>
      <c r="L95">
        <f t="shared" si="10"/>
        <v>11.151913000000036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1</v>
      </c>
      <c r="T95">
        <v>0</v>
      </c>
    </row>
    <row r="96" spans="1:21" x14ac:dyDescent="0.4">
      <c r="A96">
        <v>1389.744751</v>
      </c>
      <c r="B96">
        <v>500.287981</v>
      </c>
      <c r="C96">
        <v>1328.435639</v>
      </c>
      <c r="D96">
        <v>488.66130900000002</v>
      </c>
      <c r="E96">
        <v>1349.9771940000001</v>
      </c>
      <c r="F96">
        <v>549.70262400000001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61.309111999999914</v>
      </c>
      <c r="L96">
        <f t="shared" si="10"/>
        <v>11.626671999999985</v>
      </c>
      <c r="M96">
        <f t="shared" si="11"/>
        <v>-9.1130009999999402</v>
      </c>
      <c r="N96">
        <f t="shared" si="12"/>
        <v>55.227979000000005</v>
      </c>
      <c r="O96" t="e">
        <f t="shared" si="13"/>
        <v>#VALUE!</v>
      </c>
      <c r="P96" t="e">
        <f t="shared" si="14"/>
        <v>#VALUE!</v>
      </c>
      <c r="S96">
        <v>1</v>
      </c>
      <c r="T96">
        <v>0</v>
      </c>
    </row>
    <row r="97" spans="1:21" x14ac:dyDescent="0.4">
      <c r="A97">
        <v>1387.8659009999999</v>
      </c>
      <c r="B97">
        <v>500.72927299999998</v>
      </c>
      <c r="C97">
        <v>1325.8377230000001</v>
      </c>
      <c r="D97">
        <v>488.66130900000002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>
        <f t="shared" si="9"/>
        <v>62.028177999999798</v>
      </c>
      <c r="L97">
        <f t="shared" si="10"/>
        <v>12.067963999999961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1</v>
      </c>
      <c r="T97">
        <v>0</v>
      </c>
    </row>
    <row r="98" spans="1:21" x14ac:dyDescent="0.4">
      <c r="A98">
        <v>1384.6450159999999</v>
      </c>
      <c r="B98">
        <v>501.61185799999998</v>
      </c>
      <c r="C98">
        <v>1322.9747139999999</v>
      </c>
      <c r="D98">
        <v>490.25525399999998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>
        <f t="shared" si="9"/>
        <v>61.670301999999992</v>
      </c>
      <c r="L98">
        <f t="shared" si="10"/>
        <v>11.356604000000004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1</v>
      </c>
      <c r="T98">
        <v>0</v>
      </c>
    </row>
    <row r="99" spans="1:21" x14ac:dyDescent="0.4">
      <c r="A99">
        <v>1381.357029</v>
      </c>
      <c r="B99">
        <v>501.73794199999998</v>
      </c>
      <c r="C99">
        <v>1318.2030319999999</v>
      </c>
      <c r="D99">
        <v>491.600145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63.153997000000118</v>
      </c>
      <c r="L99">
        <f t="shared" si="10"/>
        <v>10.137796999999978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1</v>
      </c>
      <c r="T99">
        <v>0</v>
      </c>
    </row>
    <row r="100" spans="1:21" x14ac:dyDescent="0.4">
      <c r="A100">
        <v>1376.0559880000001</v>
      </c>
      <c r="B100">
        <v>502.74660999999998</v>
      </c>
      <c r="C100">
        <v>1312.4770140000001</v>
      </c>
      <c r="D100">
        <v>492.994846</v>
      </c>
      <c r="E100" t="s">
        <v>10</v>
      </c>
      <c r="F100" t="s">
        <v>10</v>
      </c>
      <c r="G100">
        <v>1338.8138160000001</v>
      </c>
      <c r="H100">
        <v>482.655103</v>
      </c>
      <c r="I100" t="s">
        <v>10</v>
      </c>
      <c r="J100" t="s">
        <v>10</v>
      </c>
      <c r="K100">
        <f t="shared" si="9"/>
        <v>63.578974000000017</v>
      </c>
      <c r="L100">
        <f t="shared" si="10"/>
        <v>9.7517639999999801</v>
      </c>
      <c r="M100" t="e">
        <f t="shared" si="11"/>
        <v>#VALUE!</v>
      </c>
      <c r="N100" t="e">
        <f t="shared" si="12"/>
        <v>#VALUE!</v>
      </c>
      <c r="O100">
        <f t="shared" si="13"/>
        <v>-5.452684999999974</v>
      </c>
      <c r="P100">
        <f t="shared" si="14"/>
        <v>-15.215624999999989</v>
      </c>
      <c r="Q100">
        <f>O100-M96</f>
        <v>3.6603159999999662</v>
      </c>
      <c r="R100">
        <f>P100-N96</f>
        <v>-70.443603999999993</v>
      </c>
      <c r="S100">
        <v>1</v>
      </c>
      <c r="T100">
        <v>0</v>
      </c>
      <c r="U100">
        <f>DEGREES(ACOS(SUMPRODUCT(S100:T100,Q100:R100)/SQRT(SUMSQ(S100:T100))/SQRT(SUMSQ(Q100:R100))))</f>
        <v>87.025532377727188</v>
      </c>
    </row>
  </sheetData>
  <autoFilter ref="U1:U105" xr:uid="{D642A846-1849-4BDF-9480-448BA84F69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Dz91_079_hornedpuffin_12 in 94_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2019-10-14T19:39:48Z</dcterms:created>
  <dcterms:modified xsi:type="dcterms:W3CDTF">2020-02-25T21:30:19Z</dcterms:modified>
</cp:coreProperties>
</file>