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3. MAESTRÍA\05. APRENDIZAJE NO SUPERVISADO\00. PROYECTO DE CURSO\"/>
    </mc:Choice>
  </mc:AlternateContent>
  <xr:revisionPtr revIDLastSave="0" documentId="13_ncr:1_{CE3BF1A0-3563-41B9-B990-FCD1D40438AA}" xr6:coauthVersionLast="47" xr6:coauthVersionMax="47" xr10:uidLastSave="{00000000-0000-0000-0000-000000000000}"/>
  <bookViews>
    <workbookView xWindow="25974" yWindow="-109" windowWidth="26301" windowHeight="14169" xr2:uid="{00000000-000D-0000-FFFF-FFFF00000000}"/>
  </bookViews>
  <sheets>
    <sheet name="Líneas automáticas" sheetId="1" r:id="rId1"/>
  </sheets>
  <definedNames>
    <definedName name="_xlnm._FilterDatabase" localSheetId="0" hidden="1">'Líneas automáticas'!$A$1:$I$1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</calcChain>
</file>

<file path=xl/sharedStrings.xml><?xml version="1.0" encoding="utf-8"?>
<sst xmlns="http://schemas.openxmlformats.org/spreadsheetml/2006/main" count="1241" uniqueCount="246">
  <si>
    <t>#</t>
  </si>
  <si>
    <t>Zona</t>
  </si>
  <si>
    <t>Regional</t>
  </si>
  <si>
    <t>País</t>
  </si>
  <si>
    <t>Planta</t>
  </si>
  <si>
    <t>Línea</t>
  </si>
  <si>
    <t>Paradas automáticas</t>
  </si>
  <si>
    <t>Producción automática</t>
  </si>
  <si>
    <t>MAZ</t>
  </si>
  <si>
    <t>R-CAC</t>
  </si>
  <si>
    <t>DO - República Dominicana</t>
  </si>
  <si>
    <t>DO31 - Cervecería Nacional Dominicana</t>
  </si>
  <si>
    <t>DO31-B1 - L501</t>
  </si>
  <si>
    <t>Habilitado</t>
  </si>
  <si>
    <t>DO31-B2 - L502</t>
  </si>
  <si>
    <t>DO31-B3 - L503</t>
  </si>
  <si>
    <t>DO31-B4 - L504</t>
  </si>
  <si>
    <t>DO31-B5 - L505</t>
  </si>
  <si>
    <t>DO31-B6 - L506</t>
  </si>
  <si>
    <t>DO31-B7 - L507</t>
  </si>
  <si>
    <t>DO31-C1 - L512</t>
  </si>
  <si>
    <t>DO31-K1 - L521</t>
  </si>
  <si>
    <t>DO51 - Hato Nuevo</t>
  </si>
  <si>
    <t>DO51-B1 - L502</t>
  </si>
  <si>
    <t>DO51-B2 - L551</t>
  </si>
  <si>
    <t>Deshabilitado</t>
  </si>
  <si>
    <t>DO51-P1 - L561</t>
  </si>
  <si>
    <t>DO51-P2 - L562</t>
  </si>
  <si>
    <t>DO51-P3 - L563</t>
  </si>
  <si>
    <t>DO51-P5 - L565</t>
  </si>
  <si>
    <t>GT - Guatemala</t>
  </si>
  <si>
    <t>GT01 - Zacapa</t>
  </si>
  <si>
    <t>GT01-B1 - L501</t>
  </si>
  <si>
    <t>HN - Honduras</t>
  </si>
  <si>
    <t>HN01 - San Pedro Sula Beer</t>
  </si>
  <si>
    <t>HN01-B1 - LINEA 1</t>
  </si>
  <si>
    <t>HN01-B2 - LINEA 3</t>
  </si>
  <si>
    <t>HN01-C1 - LINEA 2</t>
  </si>
  <si>
    <t>HN02 - San Pedro Sula CSD</t>
  </si>
  <si>
    <t>HN02-B1 - LINEA 1</t>
  </si>
  <si>
    <t>HN02-B2 - LINEA 2</t>
  </si>
  <si>
    <t>HN02-K1 - LINEA 7</t>
  </si>
  <si>
    <t>HN02-K2 - LINEA 8</t>
  </si>
  <si>
    <t>HN02-P1 - LINEA 3</t>
  </si>
  <si>
    <t>HN02-P2 - LINEA 4</t>
  </si>
  <si>
    <t>HN02-P3 - LINEA 5</t>
  </si>
  <si>
    <t>HN02-P4 - LINEA 6</t>
  </si>
  <si>
    <t>HN02-P5 - LINEA 9</t>
  </si>
  <si>
    <t>PA - Panamá</t>
  </si>
  <si>
    <t>PA01 - Panama</t>
  </si>
  <si>
    <t>PA01-B1 - L501</t>
  </si>
  <si>
    <t>PA01-B2 - L502</t>
  </si>
  <si>
    <t>PA01-B3 - L561</t>
  </si>
  <si>
    <t>PA01-B4 - L503</t>
  </si>
  <si>
    <t>PA01-C1 - L511</t>
  </si>
  <si>
    <t>PA01-P1 - L551</t>
  </si>
  <si>
    <t>SV - El Salvador</t>
  </si>
  <si>
    <t>SV01 - Ind La Constancia Beer</t>
  </si>
  <si>
    <t>SV01-B1 - LINEA 3</t>
  </si>
  <si>
    <t>SV01-B2 - LINEA 4</t>
  </si>
  <si>
    <t>SV01-C1 - LINEA 2</t>
  </si>
  <si>
    <t>SV01-K1 - LINEA 1</t>
  </si>
  <si>
    <t>SV02 - Ind La Constancia CSD</t>
  </si>
  <si>
    <t>SV02-B1 - LINEA 1</t>
  </si>
  <si>
    <t>SV02-B2 - LINEA 2</t>
  </si>
  <si>
    <t>SV02-C1 - LINEA 3</t>
  </si>
  <si>
    <t>SV02-K1 - LINEA 6</t>
  </si>
  <si>
    <t>SV02-K2 - LINEA 7</t>
  </si>
  <si>
    <t>SV02-P1 - LINEA 4</t>
  </si>
  <si>
    <t>SV02-P2 - LINEA 5</t>
  </si>
  <si>
    <t>SV02-P3 - LINEA 8</t>
  </si>
  <si>
    <t>SV03 - Ind La Constancia Water</t>
  </si>
  <si>
    <t>SV03-K1 - LINEA 2</t>
  </si>
  <si>
    <t>SV03-K2 - LINEA 4</t>
  </si>
  <si>
    <t>SV03-P1 - LINEA 3</t>
  </si>
  <si>
    <t>R-COL</t>
  </si>
  <si>
    <t>COL - Colombia</t>
  </si>
  <si>
    <t>AG01 - Barranquilla</t>
  </si>
  <si>
    <t>CO01-B1 - TREN-1</t>
  </si>
  <si>
    <t>CO01-B2 - TREN-2</t>
  </si>
  <si>
    <t>CO01-B3 - TREN-4</t>
  </si>
  <si>
    <t>CO01-B4 - TREN-6</t>
  </si>
  <si>
    <t>CO01-C1 - TREN-5</t>
  </si>
  <si>
    <t>CO01-P1 - TREN-7</t>
  </si>
  <si>
    <t>BA02 - Bucaramanga</t>
  </si>
  <si>
    <t>CO03-B1 - TREN-1</t>
  </si>
  <si>
    <t>CO03-B2 - TREN-2</t>
  </si>
  <si>
    <t>BA04 - Boyacá</t>
  </si>
  <si>
    <t>CO02-B1 - TREN-1</t>
  </si>
  <si>
    <t>CO02-B2 - TREN-2</t>
  </si>
  <si>
    <t>CO02-C1 - TREN-3</t>
  </si>
  <si>
    <t>BA26 - Tocancipá</t>
  </si>
  <si>
    <t>CO05-B1 - TREN-1</t>
  </si>
  <si>
    <t>CO05-B2 - TREN-2</t>
  </si>
  <si>
    <t>CO05-B3 - TREN-3</t>
  </si>
  <si>
    <t>CO05-B4 - TREN-4</t>
  </si>
  <si>
    <t>CO05-B5 - TREN-8</t>
  </si>
  <si>
    <t>CO05-C1 - TREN-5</t>
  </si>
  <si>
    <t>CO05-K1 - P-BARRIL</t>
  </si>
  <si>
    <t>CO05-P1 - TREN-6</t>
  </si>
  <si>
    <t>CV01 - Valle</t>
  </si>
  <si>
    <t>CO06-B1 - TREN-1</t>
  </si>
  <si>
    <t>CO06-B2 - TREN-2</t>
  </si>
  <si>
    <t>CO06-B3 - TREN-4</t>
  </si>
  <si>
    <t>CO06-C1 - TREN-5</t>
  </si>
  <si>
    <t>CO06-P1 - TREN-3</t>
  </si>
  <si>
    <t>UN01 - Medellín</t>
  </si>
  <si>
    <t>CO04-B1 - TREN-5</t>
  </si>
  <si>
    <t>CO04-B2 - TREN-7</t>
  </si>
  <si>
    <t>CO04-B3 - TREN-8</t>
  </si>
  <si>
    <t>CO04-K1 - P-BARRIL</t>
  </si>
  <si>
    <t>CO04-P1 - TREN-9</t>
  </si>
  <si>
    <t>R-MEX_NTE</t>
  </si>
  <si>
    <t>MX_NTE - Mexico</t>
  </si>
  <si>
    <t>PC02 - GUADALAJARA</t>
  </si>
  <si>
    <t>PC02-B1 - GDL3</t>
  </si>
  <si>
    <t>PC02-B2 - GDL6</t>
  </si>
  <si>
    <t>PC02-B3 - GDL8</t>
  </si>
  <si>
    <t>PC02-C1 - GDL4</t>
  </si>
  <si>
    <t>PC02-K1 - GDLBA</t>
  </si>
  <si>
    <t>PC04 - MAZATLAN</t>
  </si>
  <si>
    <t>PC04-B1 - MAZ6</t>
  </si>
  <si>
    <t>PC04-K1 - MAZBA</t>
  </si>
  <si>
    <t>PC05 - TORREON</t>
  </si>
  <si>
    <t>PC05-B1 - TOR1</t>
  </si>
  <si>
    <t>PC05-B2 - TOR2</t>
  </si>
  <si>
    <t>PC05-B3 - TOR3</t>
  </si>
  <si>
    <t>PC05-C1 - TOR4</t>
  </si>
  <si>
    <t>PC05-K1 - TORBA</t>
  </si>
  <si>
    <t>PC08 - ZACATECAS</t>
  </si>
  <si>
    <t>PC08-B1 - ZAC04</t>
  </si>
  <si>
    <t>PC08-B10 - ZAC13</t>
  </si>
  <si>
    <t>PC08-B11 - ZAC14</t>
  </si>
  <si>
    <t>PC08-B2 - ZAC05</t>
  </si>
  <si>
    <t>PC08-B3 - ZAC06</t>
  </si>
  <si>
    <t>PC08-B4 - ZAC07</t>
  </si>
  <si>
    <t>PC08-B5 - ZAC08</t>
  </si>
  <si>
    <t>PC08-B6 - ZAC09</t>
  </si>
  <si>
    <t>PC08-B7 - ZAC10</t>
  </si>
  <si>
    <t>PC08-B8 - ZAC11</t>
  </si>
  <si>
    <t>PC08-B9 - ZAC12</t>
  </si>
  <si>
    <t>PC08-C1 - ZAC01</t>
  </si>
  <si>
    <t>PC08-C2 - ZAC02</t>
  </si>
  <si>
    <t>PC08-C3 - ZAC03</t>
  </si>
  <si>
    <t>R-MEX_SUR</t>
  </si>
  <si>
    <t>MX_SUR - Mexico</t>
  </si>
  <si>
    <t>PC01 - MEXICO</t>
  </si>
  <si>
    <t>PC01-B1 - MEX06</t>
  </si>
  <si>
    <t>PC01-B10 - MEX19</t>
  </si>
  <si>
    <t>PC01-B2 - MEX07</t>
  </si>
  <si>
    <t>PC01-B3 - MEX10</t>
  </si>
  <si>
    <t>PC01-B5 - MEX13</t>
  </si>
  <si>
    <t>PC01-B6 - MEX14</t>
  </si>
  <si>
    <t>PC01-B7 - MEX15</t>
  </si>
  <si>
    <t>PC01-B8 - MEX16</t>
  </si>
  <si>
    <t>PC01-B9 - MEX17</t>
  </si>
  <si>
    <t>PC01-C1 - MEX18</t>
  </si>
  <si>
    <t>PC01-K1 - MEXBA</t>
  </si>
  <si>
    <t>PC03 - TUXTEPEC</t>
  </si>
  <si>
    <t>PC03-B1 - TUX02</t>
  </si>
  <si>
    <t>PC03-B2 - TUX04</t>
  </si>
  <si>
    <t>PC03-B3 - TUX05</t>
  </si>
  <si>
    <t>PC03-B4 - TUX06</t>
  </si>
  <si>
    <t>PC03-B5 - TUX08</t>
  </si>
  <si>
    <t>PC03-B6 - TUX10</t>
  </si>
  <si>
    <t>PC03-B7 - TUX11</t>
  </si>
  <si>
    <t>PC03-B8 - TUX12</t>
  </si>
  <si>
    <t>PC03-B9 - TUX07</t>
  </si>
  <si>
    <t>PC03-C1 - TUX03</t>
  </si>
  <si>
    <t>PC03-C2 - TUX09</t>
  </si>
  <si>
    <t>PC03-K1 - TUXBA</t>
  </si>
  <si>
    <t>PC19 - MERIDA</t>
  </si>
  <si>
    <t>PC19-B1 - YUC2</t>
  </si>
  <si>
    <t>PC19-B2 - YUC3</t>
  </si>
  <si>
    <t>PC19-B3 - YUC4</t>
  </si>
  <si>
    <t>PC19-B4 - YUC5</t>
  </si>
  <si>
    <t>PC19-C1 - YUC1</t>
  </si>
  <si>
    <t>PC29 - CENTRO</t>
  </si>
  <si>
    <t>PC29-B1 - CEN5</t>
  </si>
  <si>
    <t>PC29-B2 - CEN6</t>
  </si>
  <si>
    <t>PC29-C1 - CEN3</t>
  </si>
  <si>
    <t>PC29-C2 - CEN4</t>
  </si>
  <si>
    <t>R-PEC</t>
  </si>
  <si>
    <t>ECU - Ecuador</t>
  </si>
  <si>
    <t>BE01 - Guayaquil Beer</t>
  </si>
  <si>
    <t>EC02-B1 - LINEA 1</t>
  </si>
  <si>
    <t>EC02-B2 - LINEA 2</t>
  </si>
  <si>
    <t>EC02-B3 - LINEA 3</t>
  </si>
  <si>
    <t>EC02-C1 - LINEA 5</t>
  </si>
  <si>
    <t>EC02-K1 - LINEA KEG</t>
  </si>
  <si>
    <t>EC02-P1 - LINEA PET</t>
  </si>
  <si>
    <t>BE02 - Quito</t>
  </si>
  <si>
    <t>EC03-B1 - LINEA 1</t>
  </si>
  <si>
    <t>EC03-B2 - LINEA 2</t>
  </si>
  <si>
    <t>EC03-K1 - LINEA 4</t>
  </si>
  <si>
    <t>EC03-P1 - LINEA 3</t>
  </si>
  <si>
    <t>EC03-S1 - LINEA 5</t>
  </si>
  <si>
    <t>PER - Perú</t>
  </si>
  <si>
    <t>BK01 - Ate</t>
  </si>
  <si>
    <t>PE06-B1 - LINEA 01</t>
  </si>
  <si>
    <t>PE06-B2 - LINEA 02</t>
  </si>
  <si>
    <t>PE06-B3 - LINEA 06</t>
  </si>
  <si>
    <t>PE06-C1 - LINEA 04</t>
  </si>
  <si>
    <t>PE06-C2 - LINEA 08</t>
  </si>
  <si>
    <t>PE06-C3 - LINEA 10</t>
  </si>
  <si>
    <t>PE06-K1 - LINEA 05</t>
  </si>
  <si>
    <t>PE06-P1 - LINEA 09</t>
  </si>
  <si>
    <t>PE06-P2 - LINEA 07</t>
  </si>
  <si>
    <t>BK02 - Motupe</t>
  </si>
  <si>
    <t>PE08-B1 - LINEA 1</t>
  </si>
  <si>
    <t>PE08-B2 - LINEA 3</t>
  </si>
  <si>
    <t>PE08-P1 - LINEA 2</t>
  </si>
  <si>
    <t>BK04 - Arequipa</t>
  </si>
  <si>
    <t>PE05-B1 - LINEA 1</t>
  </si>
  <si>
    <t>PE05-B2 - LINEA 2</t>
  </si>
  <si>
    <t>BK05 - Cusco</t>
  </si>
  <si>
    <t>PE07-B1 - LINEA 1</t>
  </si>
  <si>
    <t>BK06 - Huarochirí</t>
  </si>
  <si>
    <t>PE16-P1 - LINEA 3</t>
  </si>
  <si>
    <t>PE16-P2 - LINEA 4</t>
  </si>
  <si>
    <t>PE16-S1 - LINEA 5</t>
  </si>
  <si>
    <t>SJ01 - San Juan</t>
  </si>
  <si>
    <t>PE09-B1 - LINEA 3</t>
  </si>
  <si>
    <t>MAZ CRAFTS</t>
  </si>
  <si>
    <t>R-CRAFTS</t>
  </si>
  <si>
    <t>COL-Crafts - Colombia</t>
  </si>
  <si>
    <t>BBC - BBC</t>
  </si>
  <si>
    <t>BBC-278 - BOTELLA</t>
  </si>
  <si>
    <t>BBC-280 - BARRIL</t>
  </si>
  <si>
    <t>BBC-700 - LATA</t>
  </si>
  <si>
    <t xml:space="preserve">MEX-Crafts - México </t>
  </si>
  <si>
    <t>PC23 - CUCAPA</t>
  </si>
  <si>
    <t>PC23-BL - Línea Botella</t>
  </si>
  <si>
    <t>PC23-CL - Línea Lata</t>
  </si>
  <si>
    <t>PC23-KL - Línea Barril</t>
  </si>
  <si>
    <t>PE-Crafts - Perú</t>
  </si>
  <si>
    <t>BAR - BARBARIAN</t>
  </si>
  <si>
    <t>BAR1 - Línea Botella</t>
  </si>
  <si>
    <t>BAR2 - Línea Lata</t>
  </si>
  <si>
    <t>BAR3 - Línea Barril</t>
  </si>
  <si>
    <t>MAZ SOP</t>
  </si>
  <si>
    <t>R-SOP</t>
  </si>
  <si>
    <t>PE-SOP - Perú</t>
  </si>
  <si>
    <t>HCP - HUACHIPA</t>
  </si>
  <si>
    <t>HCP1 - Línea Botella</t>
  </si>
  <si>
    <t>NOM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</si>
</sst>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9"/>
      <name val="Arial"/>
      <family val="2"/>
    </font>
    <font>
      <b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FBFBF"/>
      </patternFill>
    </fill>
    <fill>
      <patternFill patternType="solid">
        <fgColor rgb="FFBFBFBF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 applyNumberFormat="1" applyFont="1" applyProtection="1"/>
    <xf numFmtId="0" fontId="1" fillId="0" borderId="0" xfId="0" applyNumberFormat="1" applyFont="1" applyProtection="1"/>
    <xf numFmtId="0" fontId="1" fillId="0" borderId="1" xfId="0" applyNumberFormat="1" applyFont="1" applyBorder="1" applyAlignment="1" applyProtection="1">
      <alignment horizontal="centerContinuous" vertical="center"/>
    </xf>
    <xf numFmtId="49" fontId="1" fillId="0" borderId="1" xfId="0" applyNumberFormat="1" applyFont="1" applyBorder="1" applyAlignment="1" applyProtection="1">
      <alignment horizontal="centerContinuous" vertical="center"/>
    </xf>
    <xf numFmtId="49" fontId="1" fillId="2" borderId="1" xfId="0" applyNumberFormat="1" applyFont="1" applyFill="1" applyBorder="1" applyAlignment="1" applyProtection="1">
      <alignment horizontal="centerContinuous" vertical="center"/>
    </xf>
    <xf numFmtId="0" fontId="1" fillId="2" borderId="2" xfId="0" applyNumberFormat="1" applyFont="1" applyFill="1" applyBorder="1" applyAlignment="1" applyProtection="1">
      <alignment horizontal="centerContinuous" vertical="center"/>
    </xf>
    <xf numFmtId="0" fontId="1" fillId="0" borderId="2" xfId="0" applyNumberFormat="1" applyFont="1" applyBorder="1" applyAlignment="1" applyProtection="1">
      <alignment horizontal="centerContinuous" vertical="center"/>
    </xf>
    <xf numFmtId="49" fontId="1" fillId="2" borderId="3" xfId="0" applyNumberFormat="1" applyFont="1" applyFill="1" applyBorder="1" applyAlignment="1" applyProtection="1">
      <alignment horizontal="centerContinuous" vertical="center"/>
    </xf>
    <xf numFmtId="49" fontId="1" fillId="0" borderId="3" xfId="0" applyNumberFormat="1" applyFont="1" applyBorder="1" applyAlignment="1" applyProtection="1">
      <alignment horizontal="centerContinuous" vertical="center"/>
    </xf>
    <xf numFmtId="0" fontId="2" fillId="2" borderId="4" xfId="0" applyNumberFormat="1" applyFont="1" applyFill="1" applyBorder="1" applyAlignment="1" applyProtection="1">
      <alignment horizontal="centerContinuous" vertical="center" wrapText="1"/>
    </xf>
    <xf numFmtId="49" fontId="2" fillId="2" borderId="5" xfId="0" applyNumberFormat="1" applyFont="1" applyFill="1" applyBorder="1" applyAlignment="1" applyProtection="1">
      <alignment horizontal="centerContinuous" vertical="center" wrapText="1"/>
    </xf>
    <xf numFmtId="49" fontId="2" fillId="2" borderId="6" xfId="0" applyNumberFormat="1" applyFont="1" applyFill="1" applyBorder="1" applyAlignment="1" applyProtection="1">
      <alignment horizontal="centerContinuous" vertical="center" wrapText="1"/>
    </xf>
    <xf numFmtId="0" fontId="1" fillId="0" borderId="7" xfId="0" applyNumberFormat="1" applyFont="1" applyBorder="1" applyAlignment="1" applyProtection="1">
      <alignment horizontal="centerContinuous" vertical="center"/>
    </xf>
    <xf numFmtId="49" fontId="1" fillId="0" borderId="8" xfId="0" applyNumberFormat="1" applyFont="1" applyBorder="1" applyAlignment="1" applyProtection="1">
      <alignment horizontal="centerContinuous" vertical="center"/>
    </xf>
    <xf numFmtId="49" fontId="1" fillId="0" borderId="9" xfId="0" applyNumberFormat="1" applyFont="1" applyBorder="1" applyAlignment="1" applyProtection="1">
      <alignment horizontal="centerContinuous" vertical="center"/>
    </xf>
    <xf numFmtId="0" fontId="2" fillId="3" borderId="5" xfId="0" applyNumberFormat="1" applyFont="1" applyFill="1" applyBorder="1" applyAlignment="1" applyProtection="1">
      <alignment horizontal="centerContinuous" vertical="center" wrapText="1"/>
    </xf>
    <xf numFmtId="0" fontId="1" fillId="0" borderId="5" xfId="0" applyNumberFormat="1" applyFont="1" applyBorder="1" applyAlignment="1" applyProtection="1">
      <alignment horizontal="centerContinuous" vertical="center"/>
    </xf>
    <xf numFmtId="0" fontId="1" fillId="0" borderId="8" xfId="0" applyNumberFormat="1" applyFont="1" applyBorder="1" applyAlignment="1" applyProtection="1">
      <alignment horizontal="centerContinuous" vertical="center"/>
    </xf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numFmt numFmtId="0" formatCode="General"/>
      <alignment horizontal="centerContinuous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numFmt numFmtId="30" formatCode="@"/>
      <fill>
        <patternFill patternType="solid">
          <fgColor indexed="64"/>
          <bgColor rgb="FFBFBFBF"/>
        </patternFill>
      </fill>
      <alignment horizontal="centerContinuous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alignment horizontal="centerContinuous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numFmt numFmtId="30" formatCode="@"/>
      <alignment horizontal="centerContinuous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numFmt numFmtId="30" formatCode="@"/>
      <alignment horizontal="centerContinuous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numFmt numFmtId="30" formatCode="@"/>
      <alignment horizontal="centerContinuous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numFmt numFmtId="30" formatCode="@"/>
      <alignment horizontal="centerContinuous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numFmt numFmtId="30" formatCode="@"/>
      <alignment horizontal="centerContinuous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numFmt numFmtId="30" formatCode="@"/>
      <alignment horizontal="centerContinuous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numFmt numFmtId="30" formatCode="@"/>
      <alignment horizontal="centerContinuous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numFmt numFmtId="0" formatCode="General"/>
      <alignment horizontal="centerContinuous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6DC267-0EAA-461D-9821-C5032A4D494F}" name="Tabla1" displayName="Tabla1" ref="A1:I177" totalsRowShown="0" headerRowDxfId="1" dataDxfId="2" headerRowBorderDxfId="12" tableBorderDxfId="13" totalsRowBorderDxfId="11">
  <autoFilter ref="A1:I177" xr:uid="{366DC267-0EAA-461D-9821-C5032A4D494F}"/>
  <tableColumns count="9">
    <tableColumn id="1" xr3:uid="{51DADD62-953E-4867-BB7F-80A0A7AF862C}" name="#" dataDxfId="10"/>
    <tableColumn id="2" xr3:uid="{BCA50427-AE27-4D48-8CA3-834DE02A4E37}" name="Zona" dataDxfId="9"/>
    <tableColumn id="3" xr3:uid="{D3834A42-BB32-4539-AE30-57D2BBB04193}" name="Regional" dataDxfId="8"/>
    <tableColumn id="4" xr3:uid="{22F9B9D7-93DE-41F9-991D-6C6B20D37349}" name="País" dataDxfId="7"/>
    <tableColumn id="5" xr3:uid="{93C07B2E-B783-4249-96C5-65B054582D77}" name="Planta" dataDxfId="6"/>
    <tableColumn id="9" xr3:uid="{56821577-1F71-4734-9996-72A63B747119}" name="NOM" dataDxfId="0">
      <calculatedColumnFormula>MID(Tabla1[[#This Row],[Planta]],1,FIND(" ",Tabla1[[#This Row],[Planta]])-1)&amp;"_"&amp;MID(Tabla1[[#This Row],[Línea]],FIND(" - ",Tabla1[[#This Row],[Línea]])+3,10)</calculatedColumnFormula>
    </tableColumn>
    <tableColumn id="6" xr3:uid="{36124596-41C9-4AB0-AB43-7CD669619EFC}" name="Línea" dataDxfId="5"/>
    <tableColumn id="7" xr3:uid="{F8E27C53-1821-4BA6-B800-2C9C069B2EAF}" name="Paradas automáticas" dataDxfId="4"/>
    <tableColumn id="8" xr3:uid="{FD88F748-C6B1-4CFC-9842-24DE2292FBE5}" name="Producción automática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7"/>
  <sheetViews>
    <sheetView showGridLines="0" tabSelected="1" workbookViewId="0">
      <pane ySplit="1" topLeftCell="A2" activePane="bottomLeft" state="frozen"/>
      <selection pane="bottomLeft" activeCell="G11" sqref="G11"/>
    </sheetView>
  </sheetViews>
  <sheetFormatPr baseColWidth="10" defaultColWidth="9.125" defaultRowHeight="14.95" customHeight="1"/>
  <cols>
    <col min="1" max="1" width="9.125" style="1" customWidth="1"/>
    <col min="2" max="2" width="12.625" style="1" customWidth="1"/>
    <col min="4" max="4" width="11.625" style="1" customWidth="1"/>
    <col min="5" max="5" width="23.125" style="1" customWidth="1"/>
    <col min="6" max="6" width="33.25" style="1" customWidth="1"/>
    <col min="7" max="7" width="14.375" style="1" bestFit="1" customWidth="1"/>
    <col min="8" max="8" width="20.375" style="1" customWidth="1"/>
    <col min="10" max="10" width="19.625" style="1" customWidth="1"/>
    <col min="11" max="11" width="21.375" style="1" customWidth="1"/>
    <col min="13" max="16384" width="9.125" style="1"/>
  </cols>
  <sheetData>
    <row r="1" spans="1:12" ht="45" customHeight="1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5" t="s">
        <v>245</v>
      </c>
      <c r="G1" s="10" t="s">
        <v>5</v>
      </c>
      <c r="H1" s="10" t="s">
        <v>6</v>
      </c>
      <c r="I1" s="11" t="s">
        <v>7</v>
      </c>
      <c r="L1" s="1"/>
    </row>
    <row r="2" spans="1:12" ht="11.55">
      <c r="A2" s="5">
        <v>1</v>
      </c>
      <c r="B2" s="4" t="s">
        <v>8</v>
      </c>
      <c r="C2" s="4" t="s">
        <v>9</v>
      </c>
      <c r="D2" s="4" t="s">
        <v>10</v>
      </c>
      <c r="E2" s="4" t="s">
        <v>11</v>
      </c>
      <c r="F2" s="16" t="str">
        <f>MID(Tabla1[[#This Row],[Planta]],1,FIND(" ",Tabla1[[#This Row],[Planta]])-1)&amp;"_"&amp;MID(Tabla1[[#This Row],[Línea]],FIND(" - ",Tabla1[[#This Row],[Línea]])+3,10)</f>
        <v>DO31_L501</v>
      </c>
      <c r="G2" s="4" t="s">
        <v>12</v>
      </c>
      <c r="H2" s="4" t="s">
        <v>13</v>
      </c>
      <c r="I2" s="7" t="s">
        <v>13</v>
      </c>
      <c r="L2" s="1"/>
    </row>
    <row r="3" spans="1:12" ht="11.55">
      <c r="A3" s="6">
        <v>2</v>
      </c>
      <c r="B3" s="3" t="s">
        <v>8</v>
      </c>
      <c r="C3" s="3" t="s">
        <v>9</v>
      </c>
      <c r="D3" s="3" t="s">
        <v>10</v>
      </c>
      <c r="E3" s="3" t="s">
        <v>11</v>
      </c>
      <c r="F3" s="2" t="str">
        <f>MID(Tabla1[[#This Row],[Planta]],1,FIND(" ",Tabla1[[#This Row],[Planta]])-1)&amp;"_"&amp;MID(Tabla1[[#This Row],[Línea]],FIND(" - ",Tabla1[[#This Row],[Línea]])+3,10)</f>
        <v>DO31_L502</v>
      </c>
      <c r="G3" s="3" t="s">
        <v>14</v>
      </c>
      <c r="H3" s="3" t="s">
        <v>13</v>
      </c>
      <c r="I3" s="8" t="s">
        <v>13</v>
      </c>
      <c r="L3" s="1"/>
    </row>
    <row r="4" spans="1:12" ht="11.55">
      <c r="A4" s="5">
        <v>3</v>
      </c>
      <c r="B4" s="4" t="s">
        <v>8</v>
      </c>
      <c r="C4" s="4" t="s">
        <v>9</v>
      </c>
      <c r="D4" s="4" t="s">
        <v>10</v>
      </c>
      <c r="E4" s="4" t="s">
        <v>11</v>
      </c>
      <c r="F4" s="2" t="str">
        <f>MID(Tabla1[[#This Row],[Planta]],1,FIND(" ",Tabla1[[#This Row],[Planta]])-1)&amp;"_"&amp;MID(Tabla1[[#This Row],[Línea]],FIND(" - ",Tabla1[[#This Row],[Línea]])+3,10)</f>
        <v>DO31_L503</v>
      </c>
      <c r="G4" s="4" t="s">
        <v>15</v>
      </c>
      <c r="H4" s="4" t="s">
        <v>13</v>
      </c>
      <c r="I4" s="7" t="s">
        <v>13</v>
      </c>
      <c r="L4" s="1"/>
    </row>
    <row r="5" spans="1:12" ht="11.55">
      <c r="A5" s="6">
        <v>4</v>
      </c>
      <c r="B5" s="3" t="s">
        <v>8</v>
      </c>
      <c r="C5" s="3" t="s">
        <v>9</v>
      </c>
      <c r="D5" s="3" t="s">
        <v>10</v>
      </c>
      <c r="E5" s="3" t="s">
        <v>11</v>
      </c>
      <c r="F5" s="2" t="str">
        <f>MID(Tabla1[[#This Row],[Planta]],1,FIND(" ",Tabla1[[#This Row],[Planta]])-1)&amp;"_"&amp;MID(Tabla1[[#This Row],[Línea]],FIND(" - ",Tabla1[[#This Row],[Línea]])+3,10)</f>
        <v>DO31_L504</v>
      </c>
      <c r="G5" s="3" t="s">
        <v>16</v>
      </c>
      <c r="H5" s="3" t="s">
        <v>13</v>
      </c>
      <c r="I5" s="8" t="s">
        <v>13</v>
      </c>
      <c r="L5" s="1"/>
    </row>
    <row r="6" spans="1:12" ht="11.55">
      <c r="A6" s="5">
        <v>5</v>
      </c>
      <c r="B6" s="4" t="s">
        <v>8</v>
      </c>
      <c r="C6" s="4" t="s">
        <v>9</v>
      </c>
      <c r="D6" s="4" t="s">
        <v>10</v>
      </c>
      <c r="E6" s="4" t="s">
        <v>11</v>
      </c>
      <c r="F6" s="2" t="str">
        <f>MID(Tabla1[[#This Row],[Planta]],1,FIND(" ",Tabla1[[#This Row],[Planta]])-1)&amp;"_"&amp;MID(Tabla1[[#This Row],[Línea]],FIND(" - ",Tabla1[[#This Row],[Línea]])+3,10)</f>
        <v>DO31_L505</v>
      </c>
      <c r="G6" s="4" t="s">
        <v>17</v>
      </c>
      <c r="H6" s="4" t="s">
        <v>13</v>
      </c>
      <c r="I6" s="7" t="s">
        <v>13</v>
      </c>
      <c r="L6" s="1"/>
    </row>
    <row r="7" spans="1:12" ht="11.55">
      <c r="A7" s="6">
        <v>6</v>
      </c>
      <c r="B7" s="3" t="s">
        <v>8</v>
      </c>
      <c r="C7" s="3" t="s">
        <v>9</v>
      </c>
      <c r="D7" s="3" t="s">
        <v>10</v>
      </c>
      <c r="E7" s="3" t="s">
        <v>11</v>
      </c>
      <c r="F7" s="2" t="str">
        <f>MID(Tabla1[[#This Row],[Planta]],1,FIND(" ",Tabla1[[#This Row],[Planta]])-1)&amp;"_"&amp;MID(Tabla1[[#This Row],[Línea]],FIND(" - ",Tabla1[[#This Row],[Línea]])+3,10)</f>
        <v>DO31_L506</v>
      </c>
      <c r="G7" s="3" t="s">
        <v>18</v>
      </c>
      <c r="H7" s="3" t="s">
        <v>13</v>
      </c>
      <c r="I7" s="8" t="s">
        <v>13</v>
      </c>
      <c r="L7" s="1"/>
    </row>
    <row r="8" spans="1:12" ht="11.55">
      <c r="A8" s="5">
        <v>7</v>
      </c>
      <c r="B8" s="4" t="s">
        <v>8</v>
      </c>
      <c r="C8" s="4" t="s">
        <v>9</v>
      </c>
      <c r="D8" s="4" t="s">
        <v>10</v>
      </c>
      <c r="E8" s="4" t="s">
        <v>11</v>
      </c>
      <c r="F8" s="2" t="str">
        <f>MID(Tabla1[[#This Row],[Planta]],1,FIND(" ",Tabla1[[#This Row],[Planta]])-1)&amp;"_"&amp;MID(Tabla1[[#This Row],[Línea]],FIND(" - ",Tabla1[[#This Row],[Línea]])+3,10)</f>
        <v>DO31_L507</v>
      </c>
      <c r="G8" s="4" t="s">
        <v>19</v>
      </c>
      <c r="H8" s="4" t="s">
        <v>13</v>
      </c>
      <c r="I8" s="7" t="s">
        <v>13</v>
      </c>
      <c r="L8" s="1"/>
    </row>
    <row r="9" spans="1:12" ht="11.55">
      <c r="A9" s="6">
        <v>8</v>
      </c>
      <c r="B9" s="3" t="s">
        <v>8</v>
      </c>
      <c r="C9" s="3" t="s">
        <v>9</v>
      </c>
      <c r="D9" s="3" t="s">
        <v>10</v>
      </c>
      <c r="E9" s="3" t="s">
        <v>11</v>
      </c>
      <c r="F9" s="2" t="str">
        <f>MID(Tabla1[[#This Row],[Planta]],1,FIND(" ",Tabla1[[#This Row],[Planta]])-1)&amp;"_"&amp;MID(Tabla1[[#This Row],[Línea]],FIND(" - ",Tabla1[[#This Row],[Línea]])+3,10)</f>
        <v>DO31_L512</v>
      </c>
      <c r="G9" s="3" t="s">
        <v>20</v>
      </c>
      <c r="H9" s="3" t="s">
        <v>13</v>
      </c>
      <c r="I9" s="8" t="s">
        <v>13</v>
      </c>
      <c r="L9" s="1"/>
    </row>
    <row r="10" spans="1:12" ht="11.55">
      <c r="A10" s="5">
        <v>9</v>
      </c>
      <c r="B10" s="4" t="s">
        <v>8</v>
      </c>
      <c r="C10" s="4" t="s">
        <v>9</v>
      </c>
      <c r="D10" s="4" t="s">
        <v>10</v>
      </c>
      <c r="E10" s="4" t="s">
        <v>11</v>
      </c>
      <c r="F10" s="2" t="str">
        <f>MID(Tabla1[[#This Row],[Planta]],1,FIND(" ",Tabla1[[#This Row],[Planta]])-1)&amp;"_"&amp;MID(Tabla1[[#This Row],[Línea]],FIND(" - ",Tabla1[[#This Row],[Línea]])+3,10)</f>
        <v>DO31_L521</v>
      </c>
      <c r="G10" s="4" t="s">
        <v>21</v>
      </c>
      <c r="H10" s="4" t="s">
        <v>13</v>
      </c>
      <c r="I10" s="7" t="s">
        <v>13</v>
      </c>
      <c r="L10" s="1"/>
    </row>
    <row r="11" spans="1:12" ht="11.55">
      <c r="A11" s="6">
        <v>10</v>
      </c>
      <c r="B11" s="3" t="s">
        <v>8</v>
      </c>
      <c r="C11" s="3" t="s">
        <v>9</v>
      </c>
      <c r="D11" s="3" t="s">
        <v>10</v>
      </c>
      <c r="E11" s="3" t="s">
        <v>22</v>
      </c>
      <c r="F11" s="2" t="str">
        <f>MID(Tabla1[[#This Row],[Planta]],1,FIND(" ",Tabla1[[#This Row],[Planta]])-1)&amp;"_"&amp;MID(Tabla1[[#This Row],[Línea]],FIND(" - ",Tabla1[[#This Row],[Línea]])+3,10)</f>
        <v>DO51_L502</v>
      </c>
      <c r="G11" s="3" t="s">
        <v>23</v>
      </c>
      <c r="H11" s="3" t="s">
        <v>13</v>
      </c>
      <c r="I11" s="8" t="s">
        <v>13</v>
      </c>
      <c r="L11" s="1"/>
    </row>
    <row r="12" spans="1:12" ht="11.55">
      <c r="A12" s="5">
        <v>11</v>
      </c>
      <c r="B12" s="4" t="s">
        <v>8</v>
      </c>
      <c r="C12" s="4" t="s">
        <v>9</v>
      </c>
      <c r="D12" s="4" t="s">
        <v>10</v>
      </c>
      <c r="E12" s="4" t="s">
        <v>22</v>
      </c>
      <c r="F12" s="2" t="str">
        <f>MID(Tabla1[[#This Row],[Planta]],1,FIND(" ",Tabla1[[#This Row],[Planta]])-1)&amp;"_"&amp;MID(Tabla1[[#This Row],[Línea]],FIND(" - ",Tabla1[[#This Row],[Línea]])+3,10)</f>
        <v>DO51_L551</v>
      </c>
      <c r="G12" s="4" t="s">
        <v>24</v>
      </c>
      <c r="H12" s="4" t="s">
        <v>25</v>
      </c>
      <c r="I12" s="7" t="s">
        <v>25</v>
      </c>
      <c r="L12" s="1"/>
    </row>
    <row r="13" spans="1:12" ht="11.55">
      <c r="A13" s="6">
        <v>12</v>
      </c>
      <c r="B13" s="3" t="s">
        <v>8</v>
      </c>
      <c r="C13" s="3" t="s">
        <v>9</v>
      </c>
      <c r="D13" s="3" t="s">
        <v>10</v>
      </c>
      <c r="E13" s="3" t="s">
        <v>22</v>
      </c>
      <c r="F13" s="2" t="str">
        <f>MID(Tabla1[[#This Row],[Planta]],1,FIND(" ",Tabla1[[#This Row],[Planta]])-1)&amp;"_"&amp;MID(Tabla1[[#This Row],[Línea]],FIND(" - ",Tabla1[[#This Row],[Línea]])+3,10)</f>
        <v>DO51_L561</v>
      </c>
      <c r="G13" s="3" t="s">
        <v>26</v>
      </c>
      <c r="H13" s="3" t="s">
        <v>13</v>
      </c>
      <c r="I13" s="8" t="s">
        <v>13</v>
      </c>
      <c r="L13" s="1"/>
    </row>
    <row r="14" spans="1:12" ht="11.55">
      <c r="A14" s="5">
        <v>13</v>
      </c>
      <c r="B14" s="4" t="s">
        <v>8</v>
      </c>
      <c r="C14" s="4" t="s">
        <v>9</v>
      </c>
      <c r="D14" s="4" t="s">
        <v>10</v>
      </c>
      <c r="E14" s="4" t="s">
        <v>22</v>
      </c>
      <c r="F14" s="2" t="str">
        <f>MID(Tabla1[[#This Row],[Planta]],1,FIND(" ",Tabla1[[#This Row],[Planta]])-1)&amp;"_"&amp;MID(Tabla1[[#This Row],[Línea]],FIND(" - ",Tabla1[[#This Row],[Línea]])+3,10)</f>
        <v>DO51_L562</v>
      </c>
      <c r="G14" s="4" t="s">
        <v>27</v>
      </c>
      <c r="H14" s="4" t="s">
        <v>13</v>
      </c>
      <c r="I14" s="7" t="s">
        <v>13</v>
      </c>
      <c r="L14" s="1"/>
    </row>
    <row r="15" spans="1:12" ht="11.55">
      <c r="A15" s="6">
        <v>14</v>
      </c>
      <c r="B15" s="3" t="s">
        <v>8</v>
      </c>
      <c r="C15" s="3" t="s">
        <v>9</v>
      </c>
      <c r="D15" s="3" t="s">
        <v>10</v>
      </c>
      <c r="E15" s="3" t="s">
        <v>22</v>
      </c>
      <c r="F15" s="2" t="str">
        <f>MID(Tabla1[[#This Row],[Planta]],1,FIND(" ",Tabla1[[#This Row],[Planta]])-1)&amp;"_"&amp;MID(Tabla1[[#This Row],[Línea]],FIND(" - ",Tabla1[[#This Row],[Línea]])+3,10)</f>
        <v>DO51_L563</v>
      </c>
      <c r="G15" s="3" t="s">
        <v>28</v>
      </c>
      <c r="H15" s="3" t="s">
        <v>13</v>
      </c>
      <c r="I15" s="8" t="s">
        <v>13</v>
      </c>
      <c r="L15" s="1"/>
    </row>
    <row r="16" spans="1:12" ht="11.55">
      <c r="A16" s="5">
        <v>15</v>
      </c>
      <c r="B16" s="4" t="s">
        <v>8</v>
      </c>
      <c r="C16" s="4" t="s">
        <v>9</v>
      </c>
      <c r="D16" s="4" t="s">
        <v>10</v>
      </c>
      <c r="E16" s="4" t="s">
        <v>22</v>
      </c>
      <c r="F16" s="2" t="str">
        <f>MID(Tabla1[[#This Row],[Planta]],1,FIND(" ",Tabla1[[#This Row],[Planta]])-1)&amp;"_"&amp;MID(Tabla1[[#This Row],[Línea]],FIND(" - ",Tabla1[[#This Row],[Línea]])+3,10)</f>
        <v>DO51_L565</v>
      </c>
      <c r="G16" s="4" t="s">
        <v>29</v>
      </c>
      <c r="H16" s="4" t="s">
        <v>13</v>
      </c>
      <c r="I16" s="7" t="s">
        <v>13</v>
      </c>
      <c r="L16" s="1"/>
    </row>
    <row r="17" spans="1:12" ht="11.55">
      <c r="A17" s="6">
        <v>16</v>
      </c>
      <c r="B17" s="3" t="s">
        <v>8</v>
      </c>
      <c r="C17" s="3" t="s">
        <v>9</v>
      </c>
      <c r="D17" s="3" t="s">
        <v>30</v>
      </c>
      <c r="E17" s="3" t="s">
        <v>31</v>
      </c>
      <c r="F17" s="2" t="str">
        <f>MID(Tabla1[[#This Row],[Planta]],1,FIND(" ",Tabla1[[#This Row],[Planta]])-1)&amp;"_"&amp;MID(Tabla1[[#This Row],[Línea]],FIND(" - ",Tabla1[[#This Row],[Línea]])+3,10)</f>
        <v>GT01_L501</v>
      </c>
      <c r="G17" s="3" t="s">
        <v>32</v>
      </c>
      <c r="H17" s="3" t="s">
        <v>25</v>
      </c>
      <c r="I17" s="8" t="s">
        <v>25</v>
      </c>
      <c r="L17" s="1"/>
    </row>
    <row r="18" spans="1:12" ht="11.55">
      <c r="A18" s="5">
        <v>17</v>
      </c>
      <c r="B18" s="4" t="s">
        <v>8</v>
      </c>
      <c r="C18" s="4" t="s">
        <v>9</v>
      </c>
      <c r="D18" s="4" t="s">
        <v>33</v>
      </c>
      <c r="E18" s="4" t="s">
        <v>34</v>
      </c>
      <c r="F18" s="2" t="str">
        <f>MID(Tabla1[[#This Row],[Planta]],1,FIND(" ",Tabla1[[#This Row],[Planta]])-1)&amp;"_"&amp;MID(Tabla1[[#This Row],[Línea]],FIND(" - ",Tabla1[[#This Row],[Línea]])+3,10)</f>
        <v>HN01_LINEA 1</v>
      </c>
      <c r="G18" s="4" t="s">
        <v>35</v>
      </c>
      <c r="H18" s="4" t="s">
        <v>13</v>
      </c>
      <c r="I18" s="7" t="s">
        <v>13</v>
      </c>
      <c r="L18" s="1"/>
    </row>
    <row r="19" spans="1:12" ht="11.55">
      <c r="A19" s="6">
        <v>18</v>
      </c>
      <c r="B19" s="3" t="s">
        <v>8</v>
      </c>
      <c r="C19" s="3" t="s">
        <v>9</v>
      </c>
      <c r="D19" s="3" t="s">
        <v>33</v>
      </c>
      <c r="E19" s="3" t="s">
        <v>34</v>
      </c>
      <c r="F19" s="2" t="str">
        <f>MID(Tabla1[[#This Row],[Planta]],1,FIND(" ",Tabla1[[#This Row],[Planta]])-1)&amp;"_"&amp;MID(Tabla1[[#This Row],[Línea]],FIND(" - ",Tabla1[[#This Row],[Línea]])+3,10)</f>
        <v>HN01_LINEA 3</v>
      </c>
      <c r="G19" s="3" t="s">
        <v>36</v>
      </c>
      <c r="H19" s="3" t="s">
        <v>13</v>
      </c>
      <c r="I19" s="8" t="s">
        <v>13</v>
      </c>
      <c r="L19" s="1"/>
    </row>
    <row r="20" spans="1:12" ht="11.55">
      <c r="A20" s="5">
        <v>19</v>
      </c>
      <c r="B20" s="4" t="s">
        <v>8</v>
      </c>
      <c r="C20" s="4" t="s">
        <v>9</v>
      </c>
      <c r="D20" s="4" t="s">
        <v>33</v>
      </c>
      <c r="E20" s="4" t="s">
        <v>34</v>
      </c>
      <c r="F20" s="2" t="str">
        <f>MID(Tabla1[[#This Row],[Planta]],1,FIND(" ",Tabla1[[#This Row],[Planta]])-1)&amp;"_"&amp;MID(Tabla1[[#This Row],[Línea]],FIND(" - ",Tabla1[[#This Row],[Línea]])+3,10)</f>
        <v>HN01_LINEA 2</v>
      </c>
      <c r="G20" s="4" t="s">
        <v>37</v>
      </c>
      <c r="H20" s="4" t="s">
        <v>13</v>
      </c>
      <c r="I20" s="7" t="s">
        <v>13</v>
      </c>
      <c r="L20" s="1"/>
    </row>
    <row r="21" spans="1:12" ht="11.55">
      <c r="A21" s="6">
        <v>20</v>
      </c>
      <c r="B21" s="3" t="s">
        <v>8</v>
      </c>
      <c r="C21" s="3" t="s">
        <v>9</v>
      </c>
      <c r="D21" s="3" t="s">
        <v>33</v>
      </c>
      <c r="E21" s="3" t="s">
        <v>38</v>
      </c>
      <c r="F21" s="2" t="str">
        <f>MID(Tabla1[[#This Row],[Planta]],1,FIND(" ",Tabla1[[#This Row],[Planta]])-1)&amp;"_"&amp;MID(Tabla1[[#This Row],[Línea]],FIND(" - ",Tabla1[[#This Row],[Línea]])+3,10)</f>
        <v>HN02_LINEA 1</v>
      </c>
      <c r="G21" s="3" t="s">
        <v>39</v>
      </c>
      <c r="H21" s="3" t="s">
        <v>13</v>
      </c>
      <c r="I21" s="8" t="s">
        <v>13</v>
      </c>
      <c r="L21" s="1"/>
    </row>
    <row r="22" spans="1:12" ht="11.55">
      <c r="A22" s="5">
        <v>21</v>
      </c>
      <c r="B22" s="4" t="s">
        <v>8</v>
      </c>
      <c r="C22" s="4" t="s">
        <v>9</v>
      </c>
      <c r="D22" s="4" t="s">
        <v>33</v>
      </c>
      <c r="E22" s="4" t="s">
        <v>38</v>
      </c>
      <c r="F22" s="2" t="str">
        <f>MID(Tabla1[[#This Row],[Planta]],1,FIND(" ",Tabla1[[#This Row],[Planta]])-1)&amp;"_"&amp;MID(Tabla1[[#This Row],[Línea]],FIND(" - ",Tabla1[[#This Row],[Línea]])+3,10)</f>
        <v>HN02_LINEA 2</v>
      </c>
      <c r="G22" s="4" t="s">
        <v>40</v>
      </c>
      <c r="H22" s="4" t="s">
        <v>13</v>
      </c>
      <c r="I22" s="7" t="s">
        <v>13</v>
      </c>
      <c r="L22" s="1"/>
    </row>
    <row r="23" spans="1:12" ht="11.55">
      <c r="A23" s="6">
        <v>22</v>
      </c>
      <c r="B23" s="3" t="s">
        <v>8</v>
      </c>
      <c r="C23" s="3" t="s">
        <v>9</v>
      </c>
      <c r="D23" s="3" t="s">
        <v>33</v>
      </c>
      <c r="E23" s="3" t="s">
        <v>38</v>
      </c>
      <c r="F23" s="2" t="str">
        <f>MID(Tabla1[[#This Row],[Planta]],1,FIND(" ",Tabla1[[#This Row],[Planta]])-1)&amp;"_"&amp;MID(Tabla1[[#This Row],[Línea]],FIND(" - ",Tabla1[[#This Row],[Línea]])+3,10)</f>
        <v>HN02_LINEA 7</v>
      </c>
      <c r="G23" s="3" t="s">
        <v>41</v>
      </c>
      <c r="H23" s="3" t="s">
        <v>25</v>
      </c>
      <c r="I23" s="8" t="s">
        <v>25</v>
      </c>
      <c r="L23" s="1"/>
    </row>
    <row r="24" spans="1:12" ht="11.55">
      <c r="A24" s="5">
        <v>23</v>
      </c>
      <c r="B24" s="4" t="s">
        <v>8</v>
      </c>
      <c r="C24" s="4" t="s">
        <v>9</v>
      </c>
      <c r="D24" s="4" t="s">
        <v>33</v>
      </c>
      <c r="E24" s="4" t="s">
        <v>38</v>
      </c>
      <c r="F24" s="2" t="str">
        <f>MID(Tabla1[[#This Row],[Planta]],1,FIND(" ",Tabla1[[#This Row],[Planta]])-1)&amp;"_"&amp;MID(Tabla1[[#This Row],[Línea]],FIND(" - ",Tabla1[[#This Row],[Línea]])+3,10)</f>
        <v>HN02_LINEA 8</v>
      </c>
      <c r="G24" s="4" t="s">
        <v>42</v>
      </c>
      <c r="H24" s="4" t="s">
        <v>25</v>
      </c>
      <c r="I24" s="7" t="s">
        <v>25</v>
      </c>
      <c r="L24" s="1"/>
    </row>
    <row r="25" spans="1:12" ht="11.55">
      <c r="A25" s="6">
        <v>24</v>
      </c>
      <c r="B25" s="3" t="s">
        <v>8</v>
      </c>
      <c r="C25" s="3" t="s">
        <v>9</v>
      </c>
      <c r="D25" s="3" t="s">
        <v>33</v>
      </c>
      <c r="E25" s="3" t="s">
        <v>38</v>
      </c>
      <c r="F25" s="2" t="str">
        <f>MID(Tabla1[[#This Row],[Planta]],1,FIND(" ",Tabla1[[#This Row],[Planta]])-1)&amp;"_"&amp;MID(Tabla1[[#This Row],[Línea]],FIND(" - ",Tabla1[[#This Row],[Línea]])+3,10)</f>
        <v>HN02_LINEA 3</v>
      </c>
      <c r="G25" s="3" t="s">
        <v>43</v>
      </c>
      <c r="H25" s="3" t="s">
        <v>13</v>
      </c>
      <c r="I25" s="8" t="s">
        <v>13</v>
      </c>
      <c r="L25" s="1"/>
    </row>
    <row r="26" spans="1:12" ht="11.55">
      <c r="A26" s="5">
        <v>25</v>
      </c>
      <c r="B26" s="4" t="s">
        <v>8</v>
      </c>
      <c r="C26" s="4" t="s">
        <v>9</v>
      </c>
      <c r="D26" s="4" t="s">
        <v>33</v>
      </c>
      <c r="E26" s="4" t="s">
        <v>38</v>
      </c>
      <c r="F26" s="2" t="str">
        <f>MID(Tabla1[[#This Row],[Planta]],1,FIND(" ",Tabla1[[#This Row],[Planta]])-1)&amp;"_"&amp;MID(Tabla1[[#This Row],[Línea]],FIND(" - ",Tabla1[[#This Row],[Línea]])+3,10)</f>
        <v>HN02_LINEA 4</v>
      </c>
      <c r="G26" s="4" t="s">
        <v>44</v>
      </c>
      <c r="H26" s="4" t="s">
        <v>13</v>
      </c>
      <c r="I26" s="7" t="s">
        <v>13</v>
      </c>
      <c r="L26" s="1"/>
    </row>
    <row r="27" spans="1:12" ht="11.55">
      <c r="A27" s="6">
        <v>26</v>
      </c>
      <c r="B27" s="3" t="s">
        <v>8</v>
      </c>
      <c r="C27" s="3" t="s">
        <v>9</v>
      </c>
      <c r="D27" s="3" t="s">
        <v>33</v>
      </c>
      <c r="E27" s="3" t="s">
        <v>38</v>
      </c>
      <c r="F27" s="2" t="str">
        <f>MID(Tabla1[[#This Row],[Planta]],1,FIND(" ",Tabla1[[#This Row],[Planta]])-1)&amp;"_"&amp;MID(Tabla1[[#This Row],[Línea]],FIND(" - ",Tabla1[[#This Row],[Línea]])+3,10)</f>
        <v>HN02_LINEA 5</v>
      </c>
      <c r="G27" s="3" t="s">
        <v>45</v>
      </c>
      <c r="H27" s="3" t="s">
        <v>13</v>
      </c>
      <c r="I27" s="8" t="s">
        <v>13</v>
      </c>
      <c r="L27" s="1"/>
    </row>
    <row r="28" spans="1:12" ht="11.55">
      <c r="A28" s="5">
        <v>27</v>
      </c>
      <c r="B28" s="4" t="s">
        <v>8</v>
      </c>
      <c r="C28" s="4" t="s">
        <v>9</v>
      </c>
      <c r="D28" s="4" t="s">
        <v>33</v>
      </c>
      <c r="E28" s="4" t="s">
        <v>38</v>
      </c>
      <c r="F28" s="2" t="str">
        <f>MID(Tabla1[[#This Row],[Planta]],1,FIND(" ",Tabla1[[#This Row],[Planta]])-1)&amp;"_"&amp;MID(Tabla1[[#This Row],[Línea]],FIND(" - ",Tabla1[[#This Row],[Línea]])+3,10)</f>
        <v>HN02_LINEA 6</v>
      </c>
      <c r="G28" s="4" t="s">
        <v>46</v>
      </c>
      <c r="H28" s="4" t="s">
        <v>13</v>
      </c>
      <c r="I28" s="7" t="s">
        <v>13</v>
      </c>
      <c r="L28" s="1"/>
    </row>
    <row r="29" spans="1:12" ht="11.55">
      <c r="A29" s="6">
        <v>28</v>
      </c>
      <c r="B29" s="3" t="s">
        <v>8</v>
      </c>
      <c r="C29" s="3" t="s">
        <v>9</v>
      </c>
      <c r="D29" s="3" t="s">
        <v>33</v>
      </c>
      <c r="E29" s="3" t="s">
        <v>38</v>
      </c>
      <c r="F29" s="2" t="str">
        <f>MID(Tabla1[[#This Row],[Planta]],1,FIND(" ",Tabla1[[#This Row],[Planta]])-1)&amp;"_"&amp;MID(Tabla1[[#This Row],[Línea]],FIND(" - ",Tabla1[[#This Row],[Línea]])+3,10)</f>
        <v>HN02_LINEA 9</v>
      </c>
      <c r="G29" s="3" t="s">
        <v>47</v>
      </c>
      <c r="H29" s="3" t="s">
        <v>25</v>
      </c>
      <c r="I29" s="8" t="s">
        <v>25</v>
      </c>
      <c r="L29" s="1"/>
    </row>
    <row r="30" spans="1:12" ht="11.55">
      <c r="A30" s="5">
        <v>29</v>
      </c>
      <c r="B30" s="4" t="s">
        <v>8</v>
      </c>
      <c r="C30" s="4" t="s">
        <v>9</v>
      </c>
      <c r="D30" s="4" t="s">
        <v>48</v>
      </c>
      <c r="E30" s="4" t="s">
        <v>49</v>
      </c>
      <c r="F30" s="2" t="str">
        <f>MID(Tabla1[[#This Row],[Planta]],1,FIND(" ",Tabla1[[#This Row],[Planta]])-1)&amp;"_"&amp;MID(Tabla1[[#This Row],[Línea]],FIND(" - ",Tabla1[[#This Row],[Línea]])+3,10)</f>
        <v>PA01_L501</v>
      </c>
      <c r="G30" s="4" t="s">
        <v>50</v>
      </c>
      <c r="H30" s="4" t="s">
        <v>13</v>
      </c>
      <c r="I30" s="7" t="s">
        <v>13</v>
      </c>
      <c r="L30" s="1"/>
    </row>
    <row r="31" spans="1:12" ht="11.55">
      <c r="A31" s="6">
        <v>30</v>
      </c>
      <c r="B31" s="3" t="s">
        <v>8</v>
      </c>
      <c r="C31" s="3" t="s">
        <v>9</v>
      </c>
      <c r="D31" s="3" t="s">
        <v>48</v>
      </c>
      <c r="E31" s="3" t="s">
        <v>49</v>
      </c>
      <c r="F31" s="2" t="str">
        <f>MID(Tabla1[[#This Row],[Planta]],1,FIND(" ",Tabla1[[#This Row],[Planta]])-1)&amp;"_"&amp;MID(Tabla1[[#This Row],[Línea]],FIND(" - ",Tabla1[[#This Row],[Línea]])+3,10)</f>
        <v>PA01_L502</v>
      </c>
      <c r="G31" s="3" t="s">
        <v>51</v>
      </c>
      <c r="H31" s="3" t="s">
        <v>25</v>
      </c>
      <c r="I31" s="8" t="s">
        <v>25</v>
      </c>
      <c r="L31" s="1"/>
    </row>
    <row r="32" spans="1:12" ht="11.55">
      <c r="A32" s="5">
        <v>31</v>
      </c>
      <c r="B32" s="4" t="s">
        <v>8</v>
      </c>
      <c r="C32" s="4" t="s">
        <v>9</v>
      </c>
      <c r="D32" s="4" t="s">
        <v>48</v>
      </c>
      <c r="E32" s="4" t="s">
        <v>49</v>
      </c>
      <c r="F32" s="2" t="str">
        <f>MID(Tabla1[[#This Row],[Planta]],1,FIND(" ",Tabla1[[#This Row],[Planta]])-1)&amp;"_"&amp;MID(Tabla1[[#This Row],[Línea]],FIND(" - ",Tabla1[[#This Row],[Línea]])+3,10)</f>
        <v>PA01_L561</v>
      </c>
      <c r="G32" s="4" t="s">
        <v>52</v>
      </c>
      <c r="H32" s="4" t="s">
        <v>13</v>
      </c>
      <c r="I32" s="7" t="s">
        <v>13</v>
      </c>
      <c r="L32" s="1"/>
    </row>
    <row r="33" spans="1:12" ht="11.55">
      <c r="A33" s="6">
        <v>32</v>
      </c>
      <c r="B33" s="3" t="s">
        <v>8</v>
      </c>
      <c r="C33" s="3" t="s">
        <v>9</v>
      </c>
      <c r="D33" s="3" t="s">
        <v>48</v>
      </c>
      <c r="E33" s="3" t="s">
        <v>49</v>
      </c>
      <c r="F33" s="2" t="str">
        <f>MID(Tabla1[[#This Row],[Planta]],1,FIND(" ",Tabla1[[#This Row],[Planta]])-1)&amp;"_"&amp;MID(Tabla1[[#This Row],[Línea]],FIND(" - ",Tabla1[[#This Row],[Línea]])+3,10)</f>
        <v>PA01_L503</v>
      </c>
      <c r="G33" s="3" t="s">
        <v>53</v>
      </c>
      <c r="H33" s="3" t="s">
        <v>25</v>
      </c>
      <c r="I33" s="8" t="s">
        <v>25</v>
      </c>
      <c r="L33" s="1"/>
    </row>
    <row r="34" spans="1:12" ht="11.55">
      <c r="A34" s="5">
        <v>33</v>
      </c>
      <c r="B34" s="4" t="s">
        <v>8</v>
      </c>
      <c r="C34" s="4" t="s">
        <v>9</v>
      </c>
      <c r="D34" s="4" t="s">
        <v>48</v>
      </c>
      <c r="E34" s="4" t="s">
        <v>49</v>
      </c>
      <c r="F34" s="2" t="str">
        <f>MID(Tabla1[[#This Row],[Planta]],1,FIND(" ",Tabla1[[#This Row],[Planta]])-1)&amp;"_"&amp;MID(Tabla1[[#This Row],[Línea]],FIND(" - ",Tabla1[[#This Row],[Línea]])+3,10)</f>
        <v>PA01_L511</v>
      </c>
      <c r="G34" s="4" t="s">
        <v>54</v>
      </c>
      <c r="H34" s="4" t="s">
        <v>13</v>
      </c>
      <c r="I34" s="7" t="s">
        <v>13</v>
      </c>
      <c r="L34" s="1"/>
    </row>
    <row r="35" spans="1:12" ht="11.55">
      <c r="A35" s="6">
        <v>34</v>
      </c>
      <c r="B35" s="3" t="s">
        <v>8</v>
      </c>
      <c r="C35" s="3" t="s">
        <v>9</v>
      </c>
      <c r="D35" s="3" t="s">
        <v>48</v>
      </c>
      <c r="E35" s="3" t="s">
        <v>49</v>
      </c>
      <c r="F35" s="2" t="str">
        <f>MID(Tabla1[[#This Row],[Planta]],1,FIND(" ",Tabla1[[#This Row],[Planta]])-1)&amp;"_"&amp;MID(Tabla1[[#This Row],[Línea]],FIND(" - ",Tabla1[[#This Row],[Línea]])+3,10)</f>
        <v>PA01_L551</v>
      </c>
      <c r="G35" s="3" t="s">
        <v>55</v>
      </c>
      <c r="H35" s="3" t="s">
        <v>25</v>
      </c>
      <c r="I35" s="8" t="s">
        <v>25</v>
      </c>
      <c r="L35" s="1"/>
    </row>
    <row r="36" spans="1:12" ht="11.55">
      <c r="A36" s="5">
        <v>35</v>
      </c>
      <c r="B36" s="4" t="s">
        <v>8</v>
      </c>
      <c r="C36" s="4" t="s">
        <v>9</v>
      </c>
      <c r="D36" s="4" t="s">
        <v>56</v>
      </c>
      <c r="E36" s="4" t="s">
        <v>57</v>
      </c>
      <c r="F36" s="2" t="str">
        <f>MID(Tabla1[[#This Row],[Planta]],1,FIND(" ",Tabla1[[#This Row],[Planta]])-1)&amp;"_"&amp;MID(Tabla1[[#This Row],[Línea]],FIND(" - ",Tabla1[[#This Row],[Línea]])+3,10)</f>
        <v>SV01_LINEA 3</v>
      </c>
      <c r="G36" s="4" t="s">
        <v>58</v>
      </c>
      <c r="H36" s="4" t="s">
        <v>13</v>
      </c>
      <c r="I36" s="7" t="s">
        <v>13</v>
      </c>
      <c r="L36" s="1"/>
    </row>
    <row r="37" spans="1:12" ht="11.55">
      <c r="A37" s="6">
        <v>36</v>
      </c>
      <c r="B37" s="3" t="s">
        <v>8</v>
      </c>
      <c r="C37" s="3" t="s">
        <v>9</v>
      </c>
      <c r="D37" s="3" t="s">
        <v>56</v>
      </c>
      <c r="E37" s="3" t="s">
        <v>57</v>
      </c>
      <c r="F37" s="2" t="str">
        <f>MID(Tabla1[[#This Row],[Planta]],1,FIND(" ",Tabla1[[#This Row],[Planta]])-1)&amp;"_"&amp;MID(Tabla1[[#This Row],[Línea]],FIND(" - ",Tabla1[[#This Row],[Línea]])+3,10)</f>
        <v>SV01_LINEA 4</v>
      </c>
      <c r="G37" s="3" t="s">
        <v>59</v>
      </c>
      <c r="H37" s="3" t="s">
        <v>13</v>
      </c>
      <c r="I37" s="8" t="s">
        <v>13</v>
      </c>
      <c r="L37" s="1"/>
    </row>
    <row r="38" spans="1:12" ht="11.55">
      <c r="A38" s="5">
        <v>37</v>
      </c>
      <c r="B38" s="4" t="s">
        <v>8</v>
      </c>
      <c r="C38" s="4" t="s">
        <v>9</v>
      </c>
      <c r="D38" s="4" t="s">
        <v>56</v>
      </c>
      <c r="E38" s="4" t="s">
        <v>57</v>
      </c>
      <c r="F38" s="2" t="str">
        <f>MID(Tabla1[[#This Row],[Planta]],1,FIND(" ",Tabla1[[#This Row],[Planta]])-1)&amp;"_"&amp;MID(Tabla1[[#This Row],[Línea]],FIND(" - ",Tabla1[[#This Row],[Línea]])+3,10)</f>
        <v>SV01_LINEA 2</v>
      </c>
      <c r="G38" s="4" t="s">
        <v>60</v>
      </c>
      <c r="H38" s="4" t="s">
        <v>13</v>
      </c>
      <c r="I38" s="7" t="s">
        <v>13</v>
      </c>
      <c r="L38" s="1"/>
    </row>
    <row r="39" spans="1:12" ht="11.55">
      <c r="A39" s="6">
        <v>38</v>
      </c>
      <c r="B39" s="3" t="s">
        <v>8</v>
      </c>
      <c r="C39" s="3" t="s">
        <v>9</v>
      </c>
      <c r="D39" s="3" t="s">
        <v>56</v>
      </c>
      <c r="E39" s="3" t="s">
        <v>57</v>
      </c>
      <c r="F39" s="2" t="str">
        <f>MID(Tabla1[[#This Row],[Planta]],1,FIND(" ",Tabla1[[#This Row],[Planta]])-1)&amp;"_"&amp;MID(Tabla1[[#This Row],[Línea]],FIND(" - ",Tabla1[[#This Row],[Línea]])+3,10)</f>
        <v>SV01_LINEA 1</v>
      </c>
      <c r="G39" s="3" t="s">
        <v>61</v>
      </c>
      <c r="H39" s="3" t="s">
        <v>25</v>
      </c>
      <c r="I39" s="8" t="s">
        <v>25</v>
      </c>
      <c r="L39" s="1"/>
    </row>
    <row r="40" spans="1:12" ht="11.55">
      <c r="A40" s="5">
        <v>39</v>
      </c>
      <c r="B40" s="4" t="s">
        <v>8</v>
      </c>
      <c r="C40" s="4" t="s">
        <v>9</v>
      </c>
      <c r="D40" s="4" t="s">
        <v>56</v>
      </c>
      <c r="E40" s="4" t="s">
        <v>62</v>
      </c>
      <c r="F40" s="2" t="str">
        <f>MID(Tabla1[[#This Row],[Planta]],1,FIND(" ",Tabla1[[#This Row],[Planta]])-1)&amp;"_"&amp;MID(Tabla1[[#This Row],[Línea]],FIND(" - ",Tabla1[[#This Row],[Línea]])+3,10)</f>
        <v>SV02_LINEA 1</v>
      </c>
      <c r="G40" s="4" t="s">
        <v>63</v>
      </c>
      <c r="H40" s="4" t="s">
        <v>13</v>
      </c>
      <c r="I40" s="7" t="s">
        <v>13</v>
      </c>
      <c r="L40" s="1"/>
    </row>
    <row r="41" spans="1:12" ht="11.55">
      <c r="A41" s="6">
        <v>40</v>
      </c>
      <c r="B41" s="3" t="s">
        <v>8</v>
      </c>
      <c r="C41" s="3" t="s">
        <v>9</v>
      </c>
      <c r="D41" s="3" t="s">
        <v>56</v>
      </c>
      <c r="E41" s="3" t="s">
        <v>62</v>
      </c>
      <c r="F41" s="2" t="str">
        <f>MID(Tabla1[[#This Row],[Planta]],1,FIND(" ",Tabla1[[#This Row],[Planta]])-1)&amp;"_"&amp;MID(Tabla1[[#This Row],[Línea]],FIND(" - ",Tabla1[[#This Row],[Línea]])+3,10)</f>
        <v>SV02_LINEA 2</v>
      </c>
      <c r="G41" s="3" t="s">
        <v>64</v>
      </c>
      <c r="H41" s="3" t="s">
        <v>13</v>
      </c>
      <c r="I41" s="8" t="s">
        <v>13</v>
      </c>
      <c r="L41" s="1"/>
    </row>
    <row r="42" spans="1:12" ht="11.55">
      <c r="A42" s="5">
        <v>41</v>
      </c>
      <c r="B42" s="4" t="s">
        <v>8</v>
      </c>
      <c r="C42" s="4" t="s">
        <v>9</v>
      </c>
      <c r="D42" s="4" t="s">
        <v>56</v>
      </c>
      <c r="E42" s="4" t="s">
        <v>62</v>
      </c>
      <c r="F42" s="2" t="str">
        <f>MID(Tabla1[[#This Row],[Planta]],1,FIND(" ",Tabla1[[#This Row],[Planta]])-1)&amp;"_"&amp;MID(Tabla1[[#This Row],[Línea]],FIND(" - ",Tabla1[[#This Row],[Línea]])+3,10)</f>
        <v>SV02_LINEA 3</v>
      </c>
      <c r="G42" s="4" t="s">
        <v>65</v>
      </c>
      <c r="H42" s="4" t="s">
        <v>13</v>
      </c>
      <c r="I42" s="7" t="s">
        <v>13</v>
      </c>
      <c r="L42" s="1"/>
    </row>
    <row r="43" spans="1:12" ht="11.55">
      <c r="A43" s="6">
        <v>42</v>
      </c>
      <c r="B43" s="3" t="s">
        <v>8</v>
      </c>
      <c r="C43" s="3" t="s">
        <v>9</v>
      </c>
      <c r="D43" s="3" t="s">
        <v>56</v>
      </c>
      <c r="E43" s="3" t="s">
        <v>62</v>
      </c>
      <c r="F43" s="2" t="str">
        <f>MID(Tabla1[[#This Row],[Planta]],1,FIND(" ",Tabla1[[#This Row],[Planta]])-1)&amp;"_"&amp;MID(Tabla1[[#This Row],[Línea]],FIND(" - ",Tabla1[[#This Row],[Línea]])+3,10)</f>
        <v>SV02_LINEA 6</v>
      </c>
      <c r="G43" s="3" t="s">
        <v>66</v>
      </c>
      <c r="H43" s="3" t="s">
        <v>13</v>
      </c>
      <c r="I43" s="8" t="s">
        <v>13</v>
      </c>
      <c r="L43" s="1"/>
    </row>
    <row r="44" spans="1:12" ht="11.55">
      <c r="A44" s="5">
        <v>43</v>
      </c>
      <c r="B44" s="4" t="s">
        <v>8</v>
      </c>
      <c r="C44" s="4" t="s">
        <v>9</v>
      </c>
      <c r="D44" s="4" t="s">
        <v>56</v>
      </c>
      <c r="E44" s="4" t="s">
        <v>62</v>
      </c>
      <c r="F44" s="2" t="str">
        <f>MID(Tabla1[[#This Row],[Planta]],1,FIND(" ",Tabla1[[#This Row],[Planta]])-1)&amp;"_"&amp;MID(Tabla1[[#This Row],[Línea]],FIND(" - ",Tabla1[[#This Row],[Línea]])+3,10)</f>
        <v>SV02_LINEA 7</v>
      </c>
      <c r="G44" s="4" t="s">
        <v>67</v>
      </c>
      <c r="H44" s="4" t="s">
        <v>13</v>
      </c>
      <c r="I44" s="7" t="s">
        <v>13</v>
      </c>
      <c r="L44" s="1"/>
    </row>
    <row r="45" spans="1:12" ht="11.55">
      <c r="A45" s="6">
        <v>44</v>
      </c>
      <c r="B45" s="3" t="s">
        <v>8</v>
      </c>
      <c r="C45" s="3" t="s">
        <v>9</v>
      </c>
      <c r="D45" s="3" t="s">
        <v>56</v>
      </c>
      <c r="E45" s="3" t="s">
        <v>62</v>
      </c>
      <c r="F45" s="2" t="str">
        <f>MID(Tabla1[[#This Row],[Planta]],1,FIND(" ",Tabla1[[#This Row],[Planta]])-1)&amp;"_"&amp;MID(Tabla1[[#This Row],[Línea]],FIND(" - ",Tabla1[[#This Row],[Línea]])+3,10)</f>
        <v>SV02_LINEA 4</v>
      </c>
      <c r="G45" s="3" t="s">
        <v>68</v>
      </c>
      <c r="H45" s="3" t="s">
        <v>13</v>
      </c>
      <c r="I45" s="8" t="s">
        <v>13</v>
      </c>
      <c r="L45" s="1"/>
    </row>
    <row r="46" spans="1:12" ht="11.55">
      <c r="A46" s="5">
        <v>45</v>
      </c>
      <c r="B46" s="4" t="s">
        <v>8</v>
      </c>
      <c r="C46" s="4" t="s">
        <v>9</v>
      </c>
      <c r="D46" s="4" t="s">
        <v>56</v>
      </c>
      <c r="E46" s="4" t="s">
        <v>62</v>
      </c>
      <c r="F46" s="2" t="str">
        <f>MID(Tabla1[[#This Row],[Planta]],1,FIND(" ",Tabla1[[#This Row],[Planta]])-1)&amp;"_"&amp;MID(Tabla1[[#This Row],[Línea]],FIND(" - ",Tabla1[[#This Row],[Línea]])+3,10)</f>
        <v>SV02_LINEA 5</v>
      </c>
      <c r="G46" s="4" t="s">
        <v>69</v>
      </c>
      <c r="H46" s="4" t="s">
        <v>13</v>
      </c>
      <c r="I46" s="7" t="s">
        <v>13</v>
      </c>
      <c r="L46" s="1"/>
    </row>
    <row r="47" spans="1:12" ht="11.55">
      <c r="A47" s="6">
        <v>46</v>
      </c>
      <c r="B47" s="3" t="s">
        <v>8</v>
      </c>
      <c r="C47" s="3" t="s">
        <v>9</v>
      </c>
      <c r="D47" s="3" t="s">
        <v>56</v>
      </c>
      <c r="E47" s="3" t="s">
        <v>62</v>
      </c>
      <c r="F47" s="2" t="str">
        <f>MID(Tabla1[[#This Row],[Planta]],1,FIND(" ",Tabla1[[#This Row],[Planta]])-1)&amp;"_"&amp;MID(Tabla1[[#This Row],[Línea]],FIND(" - ",Tabla1[[#This Row],[Línea]])+3,10)</f>
        <v>SV02_LINEA 8</v>
      </c>
      <c r="G47" s="3" t="s">
        <v>70</v>
      </c>
      <c r="H47" s="3" t="s">
        <v>13</v>
      </c>
      <c r="I47" s="8" t="s">
        <v>13</v>
      </c>
      <c r="L47" s="1"/>
    </row>
    <row r="48" spans="1:12" ht="11.55">
      <c r="A48" s="5">
        <v>47</v>
      </c>
      <c r="B48" s="4" t="s">
        <v>8</v>
      </c>
      <c r="C48" s="4" t="s">
        <v>9</v>
      </c>
      <c r="D48" s="4" t="s">
        <v>56</v>
      </c>
      <c r="E48" s="4" t="s">
        <v>71</v>
      </c>
      <c r="F48" s="2" t="str">
        <f>MID(Tabla1[[#This Row],[Planta]],1,FIND(" ",Tabla1[[#This Row],[Planta]])-1)&amp;"_"&amp;MID(Tabla1[[#This Row],[Línea]],FIND(" - ",Tabla1[[#This Row],[Línea]])+3,10)</f>
        <v>SV03_LINEA 2</v>
      </c>
      <c r="G48" s="4" t="s">
        <v>72</v>
      </c>
      <c r="H48" s="4" t="s">
        <v>13</v>
      </c>
      <c r="I48" s="7" t="s">
        <v>13</v>
      </c>
      <c r="L48" s="1"/>
    </row>
    <row r="49" spans="1:12" ht="11.55">
      <c r="A49" s="6">
        <v>48</v>
      </c>
      <c r="B49" s="3" t="s">
        <v>8</v>
      </c>
      <c r="C49" s="3" t="s">
        <v>9</v>
      </c>
      <c r="D49" s="3" t="s">
        <v>56</v>
      </c>
      <c r="E49" s="3" t="s">
        <v>71</v>
      </c>
      <c r="F49" s="2" t="str">
        <f>MID(Tabla1[[#This Row],[Planta]],1,FIND(" ",Tabla1[[#This Row],[Planta]])-1)&amp;"_"&amp;MID(Tabla1[[#This Row],[Línea]],FIND(" - ",Tabla1[[#This Row],[Línea]])+3,10)</f>
        <v>SV03_LINEA 4</v>
      </c>
      <c r="G49" s="3" t="s">
        <v>73</v>
      </c>
      <c r="H49" s="3" t="s">
        <v>25</v>
      </c>
      <c r="I49" s="8" t="s">
        <v>13</v>
      </c>
      <c r="L49" s="1"/>
    </row>
    <row r="50" spans="1:12" ht="11.55">
      <c r="A50" s="5">
        <v>49</v>
      </c>
      <c r="B50" s="4" t="s">
        <v>8</v>
      </c>
      <c r="C50" s="4" t="s">
        <v>9</v>
      </c>
      <c r="D50" s="4" t="s">
        <v>56</v>
      </c>
      <c r="E50" s="4" t="s">
        <v>71</v>
      </c>
      <c r="F50" s="2" t="str">
        <f>MID(Tabla1[[#This Row],[Planta]],1,FIND(" ",Tabla1[[#This Row],[Planta]])-1)&amp;"_"&amp;MID(Tabla1[[#This Row],[Línea]],FIND(" - ",Tabla1[[#This Row],[Línea]])+3,10)</f>
        <v>SV03_LINEA 3</v>
      </c>
      <c r="G50" s="4" t="s">
        <v>74</v>
      </c>
      <c r="H50" s="4" t="s">
        <v>13</v>
      </c>
      <c r="I50" s="7" t="s">
        <v>13</v>
      </c>
      <c r="L50" s="1"/>
    </row>
    <row r="51" spans="1:12" ht="11.55">
      <c r="A51" s="6">
        <v>50</v>
      </c>
      <c r="B51" s="3" t="s">
        <v>8</v>
      </c>
      <c r="C51" s="3" t="s">
        <v>75</v>
      </c>
      <c r="D51" s="3" t="s">
        <v>76</v>
      </c>
      <c r="E51" s="3" t="s">
        <v>77</v>
      </c>
      <c r="F51" s="2" t="str">
        <f>MID(Tabla1[[#This Row],[Planta]],1,FIND(" ",Tabla1[[#This Row],[Planta]])-1)&amp;"_"&amp;MID(Tabla1[[#This Row],[Línea]],FIND(" - ",Tabla1[[#This Row],[Línea]])+3,10)</f>
        <v>AG01_TREN-1</v>
      </c>
      <c r="G51" s="3" t="s">
        <v>78</v>
      </c>
      <c r="H51" s="3" t="s">
        <v>13</v>
      </c>
      <c r="I51" s="8" t="s">
        <v>13</v>
      </c>
      <c r="L51" s="1"/>
    </row>
    <row r="52" spans="1:12" ht="11.55">
      <c r="A52" s="5">
        <v>51</v>
      </c>
      <c r="B52" s="4" t="s">
        <v>8</v>
      </c>
      <c r="C52" s="4" t="s">
        <v>75</v>
      </c>
      <c r="D52" s="4" t="s">
        <v>76</v>
      </c>
      <c r="E52" s="4" t="s">
        <v>77</v>
      </c>
      <c r="F52" s="2" t="str">
        <f>MID(Tabla1[[#This Row],[Planta]],1,FIND(" ",Tabla1[[#This Row],[Planta]])-1)&amp;"_"&amp;MID(Tabla1[[#This Row],[Línea]],FIND(" - ",Tabla1[[#This Row],[Línea]])+3,10)</f>
        <v>AG01_TREN-2</v>
      </c>
      <c r="G52" s="4" t="s">
        <v>79</v>
      </c>
      <c r="H52" s="4" t="s">
        <v>13</v>
      </c>
      <c r="I52" s="7" t="s">
        <v>13</v>
      </c>
      <c r="L52" s="1"/>
    </row>
    <row r="53" spans="1:12" ht="11.55">
      <c r="A53" s="6">
        <v>52</v>
      </c>
      <c r="B53" s="3" t="s">
        <v>8</v>
      </c>
      <c r="C53" s="3" t="s">
        <v>75</v>
      </c>
      <c r="D53" s="3" t="s">
        <v>76</v>
      </c>
      <c r="E53" s="3" t="s">
        <v>77</v>
      </c>
      <c r="F53" s="2" t="str">
        <f>MID(Tabla1[[#This Row],[Planta]],1,FIND(" ",Tabla1[[#This Row],[Planta]])-1)&amp;"_"&amp;MID(Tabla1[[#This Row],[Línea]],FIND(" - ",Tabla1[[#This Row],[Línea]])+3,10)</f>
        <v>AG01_TREN-4</v>
      </c>
      <c r="G53" s="3" t="s">
        <v>80</v>
      </c>
      <c r="H53" s="3" t="s">
        <v>13</v>
      </c>
      <c r="I53" s="8" t="s">
        <v>13</v>
      </c>
      <c r="L53" s="1"/>
    </row>
    <row r="54" spans="1:12" ht="11.55">
      <c r="A54" s="5">
        <v>53</v>
      </c>
      <c r="B54" s="4" t="s">
        <v>8</v>
      </c>
      <c r="C54" s="4" t="s">
        <v>75</v>
      </c>
      <c r="D54" s="4" t="s">
        <v>76</v>
      </c>
      <c r="E54" s="4" t="s">
        <v>77</v>
      </c>
      <c r="F54" s="2" t="str">
        <f>MID(Tabla1[[#This Row],[Planta]],1,FIND(" ",Tabla1[[#This Row],[Planta]])-1)&amp;"_"&amp;MID(Tabla1[[#This Row],[Línea]],FIND(" - ",Tabla1[[#This Row],[Línea]])+3,10)</f>
        <v>AG01_TREN-6</v>
      </c>
      <c r="G54" s="4" t="s">
        <v>81</v>
      </c>
      <c r="H54" s="4" t="s">
        <v>13</v>
      </c>
      <c r="I54" s="7" t="s">
        <v>13</v>
      </c>
      <c r="L54" s="1"/>
    </row>
    <row r="55" spans="1:12" ht="11.55">
      <c r="A55" s="6">
        <v>54</v>
      </c>
      <c r="B55" s="3" t="s">
        <v>8</v>
      </c>
      <c r="C55" s="3" t="s">
        <v>75</v>
      </c>
      <c r="D55" s="3" t="s">
        <v>76</v>
      </c>
      <c r="E55" s="3" t="s">
        <v>77</v>
      </c>
      <c r="F55" s="2" t="str">
        <f>MID(Tabla1[[#This Row],[Planta]],1,FIND(" ",Tabla1[[#This Row],[Planta]])-1)&amp;"_"&amp;MID(Tabla1[[#This Row],[Línea]],FIND(" - ",Tabla1[[#This Row],[Línea]])+3,10)</f>
        <v>AG01_TREN-5</v>
      </c>
      <c r="G55" s="3" t="s">
        <v>82</v>
      </c>
      <c r="H55" s="3" t="s">
        <v>13</v>
      </c>
      <c r="I55" s="8" t="s">
        <v>13</v>
      </c>
      <c r="L55" s="1"/>
    </row>
    <row r="56" spans="1:12" ht="11.55">
      <c r="A56" s="5">
        <v>55</v>
      </c>
      <c r="B56" s="4" t="s">
        <v>8</v>
      </c>
      <c r="C56" s="4" t="s">
        <v>75</v>
      </c>
      <c r="D56" s="4" t="s">
        <v>76</v>
      </c>
      <c r="E56" s="4" t="s">
        <v>77</v>
      </c>
      <c r="F56" s="2" t="str">
        <f>MID(Tabla1[[#This Row],[Planta]],1,FIND(" ",Tabla1[[#This Row],[Planta]])-1)&amp;"_"&amp;MID(Tabla1[[#This Row],[Línea]],FIND(" - ",Tabla1[[#This Row],[Línea]])+3,10)</f>
        <v>AG01_TREN-7</v>
      </c>
      <c r="G56" s="4" t="s">
        <v>83</v>
      </c>
      <c r="H56" s="4" t="s">
        <v>13</v>
      </c>
      <c r="I56" s="7" t="s">
        <v>13</v>
      </c>
      <c r="L56" s="1"/>
    </row>
    <row r="57" spans="1:12" ht="11.55">
      <c r="A57" s="6">
        <v>56</v>
      </c>
      <c r="B57" s="3" t="s">
        <v>8</v>
      </c>
      <c r="C57" s="3" t="s">
        <v>75</v>
      </c>
      <c r="D57" s="3" t="s">
        <v>76</v>
      </c>
      <c r="E57" s="3" t="s">
        <v>84</v>
      </c>
      <c r="F57" s="2" t="str">
        <f>MID(Tabla1[[#This Row],[Planta]],1,FIND(" ",Tabla1[[#This Row],[Planta]])-1)&amp;"_"&amp;MID(Tabla1[[#This Row],[Línea]],FIND(" - ",Tabla1[[#This Row],[Línea]])+3,10)</f>
        <v>BA02_TREN-1</v>
      </c>
      <c r="G57" s="3" t="s">
        <v>85</v>
      </c>
      <c r="H57" s="3" t="s">
        <v>13</v>
      </c>
      <c r="I57" s="8" t="s">
        <v>13</v>
      </c>
      <c r="L57" s="1"/>
    </row>
    <row r="58" spans="1:12" ht="11.55">
      <c r="A58" s="5">
        <v>57</v>
      </c>
      <c r="B58" s="4" t="s">
        <v>8</v>
      </c>
      <c r="C58" s="4" t="s">
        <v>75</v>
      </c>
      <c r="D58" s="4" t="s">
        <v>76</v>
      </c>
      <c r="E58" s="4" t="s">
        <v>84</v>
      </c>
      <c r="F58" s="2" t="str">
        <f>MID(Tabla1[[#This Row],[Planta]],1,FIND(" ",Tabla1[[#This Row],[Planta]])-1)&amp;"_"&amp;MID(Tabla1[[#This Row],[Línea]],FIND(" - ",Tabla1[[#This Row],[Línea]])+3,10)</f>
        <v>BA02_TREN-2</v>
      </c>
      <c r="G58" s="4" t="s">
        <v>86</v>
      </c>
      <c r="H58" s="4" t="s">
        <v>25</v>
      </c>
      <c r="I58" s="7" t="s">
        <v>25</v>
      </c>
      <c r="L58" s="1"/>
    </row>
    <row r="59" spans="1:12" ht="11.55">
      <c r="A59" s="6">
        <v>58</v>
      </c>
      <c r="B59" s="3" t="s">
        <v>8</v>
      </c>
      <c r="C59" s="3" t="s">
        <v>75</v>
      </c>
      <c r="D59" s="3" t="s">
        <v>76</v>
      </c>
      <c r="E59" s="3" t="s">
        <v>87</v>
      </c>
      <c r="F59" s="2" t="str">
        <f>MID(Tabla1[[#This Row],[Planta]],1,FIND(" ",Tabla1[[#This Row],[Planta]])-1)&amp;"_"&amp;MID(Tabla1[[#This Row],[Línea]],FIND(" - ",Tabla1[[#This Row],[Línea]])+3,10)</f>
        <v>BA04_TREN-1</v>
      </c>
      <c r="G59" s="3" t="s">
        <v>88</v>
      </c>
      <c r="H59" s="3" t="s">
        <v>13</v>
      </c>
      <c r="I59" s="8" t="s">
        <v>13</v>
      </c>
      <c r="L59" s="1"/>
    </row>
    <row r="60" spans="1:12" ht="11.55">
      <c r="A60" s="5">
        <v>59</v>
      </c>
      <c r="B60" s="4" t="s">
        <v>8</v>
      </c>
      <c r="C60" s="4" t="s">
        <v>75</v>
      </c>
      <c r="D60" s="4" t="s">
        <v>76</v>
      </c>
      <c r="E60" s="4" t="s">
        <v>87</v>
      </c>
      <c r="F60" s="2" t="str">
        <f>MID(Tabla1[[#This Row],[Planta]],1,FIND(" ",Tabla1[[#This Row],[Planta]])-1)&amp;"_"&amp;MID(Tabla1[[#This Row],[Línea]],FIND(" - ",Tabla1[[#This Row],[Línea]])+3,10)</f>
        <v>BA04_TREN-2</v>
      </c>
      <c r="G60" s="4" t="s">
        <v>89</v>
      </c>
      <c r="H60" s="4" t="s">
        <v>13</v>
      </c>
      <c r="I60" s="7" t="s">
        <v>13</v>
      </c>
      <c r="L60" s="1"/>
    </row>
    <row r="61" spans="1:12" ht="11.55">
      <c r="A61" s="6">
        <v>60</v>
      </c>
      <c r="B61" s="3" t="s">
        <v>8</v>
      </c>
      <c r="C61" s="3" t="s">
        <v>75</v>
      </c>
      <c r="D61" s="3" t="s">
        <v>76</v>
      </c>
      <c r="E61" s="3" t="s">
        <v>87</v>
      </c>
      <c r="F61" s="2" t="str">
        <f>MID(Tabla1[[#This Row],[Planta]],1,FIND(" ",Tabla1[[#This Row],[Planta]])-1)&amp;"_"&amp;MID(Tabla1[[#This Row],[Línea]],FIND(" - ",Tabla1[[#This Row],[Línea]])+3,10)</f>
        <v>BA04_TREN-3</v>
      </c>
      <c r="G61" s="3" t="s">
        <v>90</v>
      </c>
      <c r="H61" s="3" t="s">
        <v>13</v>
      </c>
      <c r="I61" s="8" t="s">
        <v>13</v>
      </c>
      <c r="L61" s="1"/>
    </row>
    <row r="62" spans="1:12" ht="11.55">
      <c r="A62" s="5">
        <v>61</v>
      </c>
      <c r="B62" s="4" t="s">
        <v>8</v>
      </c>
      <c r="C62" s="4" t="s">
        <v>75</v>
      </c>
      <c r="D62" s="4" t="s">
        <v>76</v>
      </c>
      <c r="E62" s="4" t="s">
        <v>91</v>
      </c>
      <c r="F62" s="2" t="str">
        <f>MID(Tabla1[[#This Row],[Planta]],1,FIND(" ",Tabla1[[#This Row],[Planta]])-1)&amp;"_"&amp;MID(Tabla1[[#This Row],[Línea]],FIND(" - ",Tabla1[[#This Row],[Línea]])+3,10)</f>
        <v>BA26_TREN-1</v>
      </c>
      <c r="G62" s="4" t="s">
        <v>92</v>
      </c>
      <c r="H62" s="4" t="s">
        <v>13</v>
      </c>
      <c r="I62" s="7" t="s">
        <v>13</v>
      </c>
      <c r="L62" s="1"/>
    </row>
    <row r="63" spans="1:12" ht="11.55">
      <c r="A63" s="6">
        <v>62</v>
      </c>
      <c r="B63" s="3" t="s">
        <v>8</v>
      </c>
      <c r="C63" s="3" t="s">
        <v>75</v>
      </c>
      <c r="D63" s="3" t="s">
        <v>76</v>
      </c>
      <c r="E63" s="3" t="s">
        <v>91</v>
      </c>
      <c r="F63" s="2" t="str">
        <f>MID(Tabla1[[#This Row],[Planta]],1,FIND(" ",Tabla1[[#This Row],[Planta]])-1)&amp;"_"&amp;MID(Tabla1[[#This Row],[Línea]],FIND(" - ",Tabla1[[#This Row],[Línea]])+3,10)</f>
        <v>BA26_TREN-2</v>
      </c>
      <c r="G63" s="3" t="s">
        <v>93</v>
      </c>
      <c r="H63" s="3" t="s">
        <v>13</v>
      </c>
      <c r="I63" s="8" t="s">
        <v>13</v>
      </c>
      <c r="L63" s="1"/>
    </row>
    <row r="64" spans="1:12" ht="11.55">
      <c r="A64" s="5">
        <v>63</v>
      </c>
      <c r="B64" s="4" t="s">
        <v>8</v>
      </c>
      <c r="C64" s="4" t="s">
        <v>75</v>
      </c>
      <c r="D64" s="4" t="s">
        <v>76</v>
      </c>
      <c r="E64" s="4" t="s">
        <v>91</v>
      </c>
      <c r="F64" s="2" t="str">
        <f>MID(Tabla1[[#This Row],[Planta]],1,FIND(" ",Tabla1[[#This Row],[Planta]])-1)&amp;"_"&amp;MID(Tabla1[[#This Row],[Línea]],FIND(" - ",Tabla1[[#This Row],[Línea]])+3,10)</f>
        <v>BA26_TREN-3</v>
      </c>
      <c r="G64" s="4" t="s">
        <v>94</v>
      </c>
      <c r="H64" s="4" t="s">
        <v>13</v>
      </c>
      <c r="I64" s="7" t="s">
        <v>13</v>
      </c>
      <c r="L64" s="1"/>
    </row>
    <row r="65" spans="1:12" ht="11.55">
      <c r="A65" s="6">
        <v>64</v>
      </c>
      <c r="B65" s="3" t="s">
        <v>8</v>
      </c>
      <c r="C65" s="3" t="s">
        <v>75</v>
      </c>
      <c r="D65" s="3" t="s">
        <v>76</v>
      </c>
      <c r="E65" s="3" t="s">
        <v>91</v>
      </c>
      <c r="F65" s="2" t="str">
        <f>MID(Tabla1[[#This Row],[Planta]],1,FIND(" ",Tabla1[[#This Row],[Planta]])-1)&amp;"_"&amp;MID(Tabla1[[#This Row],[Línea]],FIND(" - ",Tabla1[[#This Row],[Línea]])+3,10)</f>
        <v>BA26_TREN-4</v>
      </c>
      <c r="G65" s="3" t="s">
        <v>95</v>
      </c>
      <c r="H65" s="3" t="s">
        <v>13</v>
      </c>
      <c r="I65" s="8" t="s">
        <v>13</v>
      </c>
      <c r="L65" s="1"/>
    </row>
    <row r="66" spans="1:12" ht="11.55">
      <c r="A66" s="5">
        <v>65</v>
      </c>
      <c r="B66" s="4" t="s">
        <v>8</v>
      </c>
      <c r="C66" s="4" t="s">
        <v>75</v>
      </c>
      <c r="D66" s="4" t="s">
        <v>76</v>
      </c>
      <c r="E66" s="4" t="s">
        <v>91</v>
      </c>
      <c r="F66" s="2" t="str">
        <f>MID(Tabla1[[#This Row],[Planta]],1,FIND(" ",Tabla1[[#This Row],[Planta]])-1)&amp;"_"&amp;MID(Tabla1[[#This Row],[Línea]],FIND(" - ",Tabla1[[#This Row],[Línea]])+3,10)</f>
        <v>BA26_TREN-8</v>
      </c>
      <c r="G66" s="4" t="s">
        <v>96</v>
      </c>
      <c r="H66" s="4" t="s">
        <v>13</v>
      </c>
      <c r="I66" s="7" t="s">
        <v>13</v>
      </c>
      <c r="L66" s="1"/>
    </row>
    <row r="67" spans="1:12" ht="11.55">
      <c r="A67" s="6">
        <v>66</v>
      </c>
      <c r="B67" s="3" t="s">
        <v>8</v>
      </c>
      <c r="C67" s="3" t="s">
        <v>75</v>
      </c>
      <c r="D67" s="3" t="s">
        <v>76</v>
      </c>
      <c r="E67" s="3" t="s">
        <v>91</v>
      </c>
      <c r="F67" s="2" t="str">
        <f>MID(Tabla1[[#This Row],[Planta]],1,FIND(" ",Tabla1[[#This Row],[Planta]])-1)&amp;"_"&amp;MID(Tabla1[[#This Row],[Línea]],FIND(" - ",Tabla1[[#This Row],[Línea]])+3,10)</f>
        <v>BA26_TREN-5</v>
      </c>
      <c r="G67" s="3" t="s">
        <v>97</v>
      </c>
      <c r="H67" s="3" t="s">
        <v>13</v>
      </c>
      <c r="I67" s="8" t="s">
        <v>13</v>
      </c>
      <c r="L67" s="1"/>
    </row>
    <row r="68" spans="1:12" ht="11.55">
      <c r="A68" s="5">
        <v>67</v>
      </c>
      <c r="B68" s="4" t="s">
        <v>8</v>
      </c>
      <c r="C68" s="4" t="s">
        <v>75</v>
      </c>
      <c r="D68" s="4" t="s">
        <v>76</v>
      </c>
      <c r="E68" s="4" t="s">
        <v>91</v>
      </c>
      <c r="F68" s="2" t="str">
        <f>MID(Tabla1[[#This Row],[Planta]],1,FIND(" ",Tabla1[[#This Row],[Planta]])-1)&amp;"_"&amp;MID(Tabla1[[#This Row],[Línea]],FIND(" - ",Tabla1[[#This Row],[Línea]])+3,10)</f>
        <v>BA26_P-BARRIL</v>
      </c>
      <c r="G68" s="4" t="s">
        <v>98</v>
      </c>
      <c r="H68" s="4" t="s">
        <v>25</v>
      </c>
      <c r="I68" s="7" t="s">
        <v>25</v>
      </c>
      <c r="L68" s="1"/>
    </row>
    <row r="69" spans="1:12" ht="11.55">
      <c r="A69" s="6">
        <v>68</v>
      </c>
      <c r="B69" s="3" t="s">
        <v>8</v>
      </c>
      <c r="C69" s="3" t="s">
        <v>75</v>
      </c>
      <c r="D69" s="3" t="s">
        <v>76</v>
      </c>
      <c r="E69" s="3" t="s">
        <v>91</v>
      </c>
      <c r="F69" s="2" t="str">
        <f>MID(Tabla1[[#This Row],[Planta]],1,FIND(" ",Tabla1[[#This Row],[Planta]])-1)&amp;"_"&amp;MID(Tabla1[[#This Row],[Línea]],FIND(" - ",Tabla1[[#This Row],[Línea]])+3,10)</f>
        <v>BA26_TREN-6</v>
      </c>
      <c r="G69" s="3" t="s">
        <v>99</v>
      </c>
      <c r="H69" s="3" t="s">
        <v>13</v>
      </c>
      <c r="I69" s="8" t="s">
        <v>13</v>
      </c>
      <c r="L69" s="1"/>
    </row>
    <row r="70" spans="1:12" ht="11.55">
      <c r="A70" s="5">
        <v>69</v>
      </c>
      <c r="B70" s="4" t="s">
        <v>8</v>
      </c>
      <c r="C70" s="4" t="s">
        <v>75</v>
      </c>
      <c r="D70" s="4" t="s">
        <v>76</v>
      </c>
      <c r="E70" s="4" t="s">
        <v>100</v>
      </c>
      <c r="F70" s="2" t="str">
        <f>MID(Tabla1[[#This Row],[Planta]],1,FIND(" ",Tabla1[[#This Row],[Planta]])-1)&amp;"_"&amp;MID(Tabla1[[#This Row],[Línea]],FIND(" - ",Tabla1[[#This Row],[Línea]])+3,10)</f>
        <v>CV01_TREN-1</v>
      </c>
      <c r="G70" s="4" t="s">
        <v>101</v>
      </c>
      <c r="H70" s="4" t="s">
        <v>13</v>
      </c>
      <c r="I70" s="7" t="s">
        <v>13</v>
      </c>
      <c r="L70" s="1"/>
    </row>
    <row r="71" spans="1:12" ht="11.55">
      <c r="A71" s="6">
        <v>70</v>
      </c>
      <c r="B71" s="3" t="s">
        <v>8</v>
      </c>
      <c r="C71" s="3" t="s">
        <v>75</v>
      </c>
      <c r="D71" s="3" t="s">
        <v>76</v>
      </c>
      <c r="E71" s="3" t="s">
        <v>100</v>
      </c>
      <c r="F71" s="2" t="str">
        <f>MID(Tabla1[[#This Row],[Planta]],1,FIND(" ",Tabla1[[#This Row],[Planta]])-1)&amp;"_"&amp;MID(Tabla1[[#This Row],[Línea]],FIND(" - ",Tabla1[[#This Row],[Línea]])+3,10)</f>
        <v>CV01_TREN-2</v>
      </c>
      <c r="G71" s="3" t="s">
        <v>102</v>
      </c>
      <c r="H71" s="3" t="s">
        <v>13</v>
      </c>
      <c r="I71" s="8" t="s">
        <v>13</v>
      </c>
      <c r="L71" s="1"/>
    </row>
    <row r="72" spans="1:12" ht="11.55">
      <c r="A72" s="5">
        <v>71</v>
      </c>
      <c r="B72" s="4" t="s">
        <v>8</v>
      </c>
      <c r="C72" s="4" t="s">
        <v>75</v>
      </c>
      <c r="D72" s="4" t="s">
        <v>76</v>
      </c>
      <c r="E72" s="4" t="s">
        <v>100</v>
      </c>
      <c r="F72" s="2" t="str">
        <f>MID(Tabla1[[#This Row],[Planta]],1,FIND(" ",Tabla1[[#This Row],[Planta]])-1)&amp;"_"&amp;MID(Tabla1[[#This Row],[Línea]],FIND(" - ",Tabla1[[#This Row],[Línea]])+3,10)</f>
        <v>CV01_TREN-4</v>
      </c>
      <c r="G72" s="4" t="s">
        <v>103</v>
      </c>
      <c r="H72" s="4" t="s">
        <v>13</v>
      </c>
      <c r="I72" s="7" t="s">
        <v>13</v>
      </c>
      <c r="L72" s="1"/>
    </row>
    <row r="73" spans="1:12" ht="11.55">
      <c r="A73" s="6">
        <v>72</v>
      </c>
      <c r="B73" s="3" t="s">
        <v>8</v>
      </c>
      <c r="C73" s="3" t="s">
        <v>75</v>
      </c>
      <c r="D73" s="3" t="s">
        <v>76</v>
      </c>
      <c r="E73" s="3" t="s">
        <v>100</v>
      </c>
      <c r="F73" s="2" t="str">
        <f>MID(Tabla1[[#This Row],[Planta]],1,FIND(" ",Tabla1[[#This Row],[Planta]])-1)&amp;"_"&amp;MID(Tabla1[[#This Row],[Línea]],FIND(" - ",Tabla1[[#This Row],[Línea]])+3,10)</f>
        <v>CV01_TREN-5</v>
      </c>
      <c r="G73" s="3" t="s">
        <v>104</v>
      </c>
      <c r="H73" s="3" t="s">
        <v>13</v>
      </c>
      <c r="I73" s="8" t="s">
        <v>13</v>
      </c>
      <c r="L73" s="1"/>
    </row>
    <row r="74" spans="1:12" ht="11.55">
      <c r="A74" s="5">
        <v>73</v>
      </c>
      <c r="B74" s="4" t="s">
        <v>8</v>
      </c>
      <c r="C74" s="4" t="s">
        <v>75</v>
      </c>
      <c r="D74" s="4" t="s">
        <v>76</v>
      </c>
      <c r="E74" s="4" t="s">
        <v>100</v>
      </c>
      <c r="F74" s="2" t="str">
        <f>MID(Tabla1[[#This Row],[Planta]],1,FIND(" ",Tabla1[[#This Row],[Planta]])-1)&amp;"_"&amp;MID(Tabla1[[#This Row],[Línea]],FIND(" - ",Tabla1[[#This Row],[Línea]])+3,10)</f>
        <v>CV01_TREN-3</v>
      </c>
      <c r="G74" s="4" t="s">
        <v>105</v>
      </c>
      <c r="H74" s="4" t="s">
        <v>13</v>
      </c>
      <c r="I74" s="7" t="s">
        <v>13</v>
      </c>
      <c r="L74" s="1"/>
    </row>
    <row r="75" spans="1:12" ht="11.55">
      <c r="A75" s="6">
        <v>74</v>
      </c>
      <c r="B75" s="3" t="s">
        <v>8</v>
      </c>
      <c r="C75" s="3" t="s">
        <v>75</v>
      </c>
      <c r="D75" s="3" t="s">
        <v>76</v>
      </c>
      <c r="E75" s="3" t="s">
        <v>106</v>
      </c>
      <c r="F75" s="2" t="str">
        <f>MID(Tabla1[[#This Row],[Planta]],1,FIND(" ",Tabla1[[#This Row],[Planta]])-1)&amp;"_"&amp;MID(Tabla1[[#This Row],[Línea]],FIND(" - ",Tabla1[[#This Row],[Línea]])+3,10)</f>
        <v>UN01_TREN-5</v>
      </c>
      <c r="G75" s="3" t="s">
        <v>107</v>
      </c>
      <c r="H75" s="3" t="s">
        <v>13</v>
      </c>
      <c r="I75" s="8" t="s">
        <v>13</v>
      </c>
      <c r="L75" s="1"/>
    </row>
    <row r="76" spans="1:12" ht="11.55">
      <c r="A76" s="5">
        <v>75</v>
      </c>
      <c r="B76" s="4" t="s">
        <v>8</v>
      </c>
      <c r="C76" s="4" t="s">
        <v>75</v>
      </c>
      <c r="D76" s="4" t="s">
        <v>76</v>
      </c>
      <c r="E76" s="4" t="s">
        <v>106</v>
      </c>
      <c r="F76" s="2" t="str">
        <f>MID(Tabla1[[#This Row],[Planta]],1,FIND(" ",Tabla1[[#This Row],[Planta]])-1)&amp;"_"&amp;MID(Tabla1[[#This Row],[Línea]],FIND(" - ",Tabla1[[#This Row],[Línea]])+3,10)</f>
        <v>UN01_TREN-7</v>
      </c>
      <c r="G76" s="4" t="s">
        <v>108</v>
      </c>
      <c r="H76" s="4" t="s">
        <v>13</v>
      </c>
      <c r="I76" s="7" t="s">
        <v>13</v>
      </c>
      <c r="L76" s="1"/>
    </row>
    <row r="77" spans="1:12" ht="11.55">
      <c r="A77" s="6">
        <v>76</v>
      </c>
      <c r="B77" s="3" t="s">
        <v>8</v>
      </c>
      <c r="C77" s="3" t="s">
        <v>75</v>
      </c>
      <c r="D77" s="3" t="s">
        <v>76</v>
      </c>
      <c r="E77" s="3" t="s">
        <v>106</v>
      </c>
      <c r="F77" s="2" t="str">
        <f>MID(Tabla1[[#This Row],[Planta]],1,FIND(" ",Tabla1[[#This Row],[Planta]])-1)&amp;"_"&amp;MID(Tabla1[[#This Row],[Línea]],FIND(" - ",Tabla1[[#This Row],[Línea]])+3,10)</f>
        <v>UN01_TREN-8</v>
      </c>
      <c r="G77" s="3" t="s">
        <v>109</v>
      </c>
      <c r="H77" s="3" t="s">
        <v>13</v>
      </c>
      <c r="I77" s="8" t="s">
        <v>13</v>
      </c>
      <c r="L77" s="1"/>
    </row>
    <row r="78" spans="1:12" ht="11.55">
      <c r="A78" s="5">
        <v>77</v>
      </c>
      <c r="B78" s="4" t="s">
        <v>8</v>
      </c>
      <c r="C78" s="4" t="s">
        <v>75</v>
      </c>
      <c r="D78" s="4" t="s">
        <v>76</v>
      </c>
      <c r="E78" s="4" t="s">
        <v>106</v>
      </c>
      <c r="F78" s="2" t="str">
        <f>MID(Tabla1[[#This Row],[Planta]],1,FIND(" ",Tabla1[[#This Row],[Planta]])-1)&amp;"_"&amp;MID(Tabla1[[#This Row],[Línea]],FIND(" - ",Tabla1[[#This Row],[Línea]])+3,10)</f>
        <v>UN01_P-BARRIL</v>
      </c>
      <c r="G78" s="4" t="s">
        <v>110</v>
      </c>
      <c r="H78" s="4" t="s">
        <v>25</v>
      </c>
      <c r="I78" s="7" t="s">
        <v>25</v>
      </c>
      <c r="L78" s="1"/>
    </row>
    <row r="79" spans="1:12" ht="11.55">
      <c r="A79" s="6">
        <v>78</v>
      </c>
      <c r="B79" s="3" t="s">
        <v>8</v>
      </c>
      <c r="C79" s="3" t="s">
        <v>75</v>
      </c>
      <c r="D79" s="3" t="s">
        <v>76</v>
      </c>
      <c r="E79" s="3" t="s">
        <v>106</v>
      </c>
      <c r="F79" s="2" t="str">
        <f>MID(Tabla1[[#This Row],[Planta]],1,FIND(" ",Tabla1[[#This Row],[Planta]])-1)&amp;"_"&amp;MID(Tabla1[[#This Row],[Línea]],FIND(" - ",Tabla1[[#This Row],[Línea]])+3,10)</f>
        <v>UN01_TREN-9</v>
      </c>
      <c r="G79" s="3" t="s">
        <v>111</v>
      </c>
      <c r="H79" s="3" t="s">
        <v>13</v>
      </c>
      <c r="I79" s="8" t="s">
        <v>13</v>
      </c>
      <c r="L79" s="1"/>
    </row>
    <row r="80" spans="1:12" ht="11.55">
      <c r="A80" s="5">
        <v>79</v>
      </c>
      <c r="B80" s="4" t="s">
        <v>8</v>
      </c>
      <c r="C80" s="4" t="s">
        <v>112</v>
      </c>
      <c r="D80" s="4" t="s">
        <v>113</v>
      </c>
      <c r="E80" s="4" t="s">
        <v>114</v>
      </c>
      <c r="F80" s="2" t="str">
        <f>MID(Tabla1[[#This Row],[Planta]],1,FIND(" ",Tabla1[[#This Row],[Planta]])-1)&amp;"_"&amp;MID(Tabla1[[#This Row],[Línea]],FIND(" - ",Tabla1[[#This Row],[Línea]])+3,10)</f>
        <v>PC02_GDL3</v>
      </c>
      <c r="G80" s="4" t="s">
        <v>115</v>
      </c>
      <c r="H80" s="4" t="s">
        <v>13</v>
      </c>
      <c r="I80" s="7" t="s">
        <v>13</v>
      </c>
      <c r="L80" s="1"/>
    </row>
    <row r="81" spans="1:12" ht="11.55">
      <c r="A81" s="6">
        <v>80</v>
      </c>
      <c r="B81" s="3" t="s">
        <v>8</v>
      </c>
      <c r="C81" s="3" t="s">
        <v>112</v>
      </c>
      <c r="D81" s="3" t="s">
        <v>113</v>
      </c>
      <c r="E81" s="3" t="s">
        <v>114</v>
      </c>
      <c r="F81" s="2" t="str">
        <f>MID(Tabla1[[#This Row],[Planta]],1,FIND(" ",Tabla1[[#This Row],[Planta]])-1)&amp;"_"&amp;MID(Tabla1[[#This Row],[Línea]],FIND(" - ",Tabla1[[#This Row],[Línea]])+3,10)</f>
        <v>PC02_GDL6</v>
      </c>
      <c r="G81" s="3" t="s">
        <v>116</v>
      </c>
      <c r="H81" s="3" t="s">
        <v>13</v>
      </c>
      <c r="I81" s="8" t="s">
        <v>13</v>
      </c>
      <c r="L81" s="1"/>
    </row>
    <row r="82" spans="1:12" ht="11.55">
      <c r="A82" s="5">
        <v>81</v>
      </c>
      <c r="B82" s="4" t="s">
        <v>8</v>
      </c>
      <c r="C82" s="4" t="s">
        <v>112</v>
      </c>
      <c r="D82" s="4" t="s">
        <v>113</v>
      </c>
      <c r="E82" s="4" t="s">
        <v>114</v>
      </c>
      <c r="F82" s="2" t="str">
        <f>MID(Tabla1[[#This Row],[Planta]],1,FIND(" ",Tabla1[[#This Row],[Planta]])-1)&amp;"_"&amp;MID(Tabla1[[#This Row],[Línea]],FIND(" - ",Tabla1[[#This Row],[Línea]])+3,10)</f>
        <v>PC02_GDL8</v>
      </c>
      <c r="G82" s="4" t="s">
        <v>117</v>
      </c>
      <c r="H82" s="4" t="s">
        <v>13</v>
      </c>
      <c r="I82" s="7" t="s">
        <v>13</v>
      </c>
      <c r="L82" s="1"/>
    </row>
    <row r="83" spans="1:12" ht="11.55">
      <c r="A83" s="6">
        <v>82</v>
      </c>
      <c r="B83" s="3" t="s">
        <v>8</v>
      </c>
      <c r="C83" s="3" t="s">
        <v>112</v>
      </c>
      <c r="D83" s="3" t="s">
        <v>113</v>
      </c>
      <c r="E83" s="3" t="s">
        <v>114</v>
      </c>
      <c r="F83" s="2" t="str">
        <f>MID(Tabla1[[#This Row],[Planta]],1,FIND(" ",Tabla1[[#This Row],[Planta]])-1)&amp;"_"&amp;MID(Tabla1[[#This Row],[Línea]],FIND(" - ",Tabla1[[#This Row],[Línea]])+3,10)</f>
        <v>PC02_GDL4</v>
      </c>
      <c r="G83" s="3" t="s">
        <v>118</v>
      </c>
      <c r="H83" s="3" t="s">
        <v>13</v>
      </c>
      <c r="I83" s="8" t="s">
        <v>13</v>
      </c>
      <c r="L83" s="1"/>
    </row>
    <row r="84" spans="1:12" ht="11.55">
      <c r="A84" s="5">
        <v>83</v>
      </c>
      <c r="B84" s="4" t="s">
        <v>8</v>
      </c>
      <c r="C84" s="4" t="s">
        <v>112</v>
      </c>
      <c r="D84" s="4" t="s">
        <v>113</v>
      </c>
      <c r="E84" s="4" t="s">
        <v>114</v>
      </c>
      <c r="F84" s="2" t="str">
        <f>MID(Tabla1[[#This Row],[Planta]],1,FIND(" ",Tabla1[[#This Row],[Planta]])-1)&amp;"_"&amp;MID(Tabla1[[#This Row],[Línea]],FIND(" - ",Tabla1[[#This Row],[Línea]])+3,10)</f>
        <v>PC02_GDLBA</v>
      </c>
      <c r="G84" s="4" t="s">
        <v>119</v>
      </c>
      <c r="H84" s="4" t="s">
        <v>25</v>
      </c>
      <c r="I84" s="7" t="s">
        <v>25</v>
      </c>
      <c r="L84" s="1"/>
    </row>
    <row r="85" spans="1:12" ht="11.55">
      <c r="A85" s="6">
        <v>84</v>
      </c>
      <c r="B85" s="3" t="s">
        <v>8</v>
      </c>
      <c r="C85" s="3" t="s">
        <v>112</v>
      </c>
      <c r="D85" s="3" t="s">
        <v>113</v>
      </c>
      <c r="E85" s="3" t="s">
        <v>120</v>
      </c>
      <c r="F85" s="2" t="str">
        <f>MID(Tabla1[[#This Row],[Planta]],1,FIND(" ",Tabla1[[#This Row],[Planta]])-1)&amp;"_"&amp;MID(Tabla1[[#This Row],[Línea]],FIND(" - ",Tabla1[[#This Row],[Línea]])+3,10)</f>
        <v>PC04_MAZ6</v>
      </c>
      <c r="G85" s="3" t="s">
        <v>121</v>
      </c>
      <c r="H85" s="3" t="s">
        <v>13</v>
      </c>
      <c r="I85" s="8" t="s">
        <v>13</v>
      </c>
      <c r="L85" s="1"/>
    </row>
    <row r="86" spans="1:12" ht="11.55">
      <c r="A86" s="5">
        <v>85</v>
      </c>
      <c r="B86" s="4" t="s">
        <v>8</v>
      </c>
      <c r="C86" s="4" t="s">
        <v>112</v>
      </c>
      <c r="D86" s="4" t="s">
        <v>113</v>
      </c>
      <c r="E86" s="4" t="s">
        <v>120</v>
      </c>
      <c r="F86" s="2" t="str">
        <f>MID(Tabla1[[#This Row],[Planta]],1,FIND(" ",Tabla1[[#This Row],[Planta]])-1)&amp;"_"&amp;MID(Tabla1[[#This Row],[Línea]],FIND(" - ",Tabla1[[#This Row],[Línea]])+3,10)</f>
        <v>PC04_MAZBA</v>
      </c>
      <c r="G86" s="4" t="s">
        <v>122</v>
      </c>
      <c r="H86" s="4" t="s">
        <v>13</v>
      </c>
      <c r="I86" s="7" t="s">
        <v>13</v>
      </c>
      <c r="L86" s="1"/>
    </row>
    <row r="87" spans="1:12" ht="11.55">
      <c r="A87" s="6">
        <v>86</v>
      </c>
      <c r="B87" s="3" t="s">
        <v>8</v>
      </c>
      <c r="C87" s="3" t="s">
        <v>112</v>
      </c>
      <c r="D87" s="3" t="s">
        <v>113</v>
      </c>
      <c r="E87" s="3" t="s">
        <v>123</v>
      </c>
      <c r="F87" s="2" t="str">
        <f>MID(Tabla1[[#This Row],[Planta]],1,FIND(" ",Tabla1[[#This Row],[Planta]])-1)&amp;"_"&amp;MID(Tabla1[[#This Row],[Línea]],FIND(" - ",Tabla1[[#This Row],[Línea]])+3,10)</f>
        <v>PC05_TOR1</v>
      </c>
      <c r="G87" s="3" t="s">
        <v>124</v>
      </c>
      <c r="H87" s="3" t="s">
        <v>13</v>
      </c>
      <c r="I87" s="8" t="s">
        <v>13</v>
      </c>
      <c r="L87" s="1"/>
    </row>
    <row r="88" spans="1:12" ht="11.55">
      <c r="A88" s="5">
        <v>87</v>
      </c>
      <c r="B88" s="4" t="s">
        <v>8</v>
      </c>
      <c r="C88" s="4" t="s">
        <v>112</v>
      </c>
      <c r="D88" s="4" t="s">
        <v>113</v>
      </c>
      <c r="E88" s="4" t="s">
        <v>123</v>
      </c>
      <c r="F88" s="2" t="str">
        <f>MID(Tabla1[[#This Row],[Planta]],1,FIND(" ",Tabla1[[#This Row],[Planta]])-1)&amp;"_"&amp;MID(Tabla1[[#This Row],[Línea]],FIND(" - ",Tabla1[[#This Row],[Línea]])+3,10)</f>
        <v>PC05_TOR2</v>
      </c>
      <c r="G88" s="4" t="s">
        <v>125</v>
      </c>
      <c r="H88" s="4" t="s">
        <v>13</v>
      </c>
      <c r="I88" s="7" t="s">
        <v>13</v>
      </c>
      <c r="L88" s="1"/>
    </row>
    <row r="89" spans="1:12" ht="11.55">
      <c r="A89" s="6">
        <v>88</v>
      </c>
      <c r="B89" s="3" t="s">
        <v>8</v>
      </c>
      <c r="C89" s="3" t="s">
        <v>112</v>
      </c>
      <c r="D89" s="3" t="s">
        <v>113</v>
      </c>
      <c r="E89" s="3" t="s">
        <v>123</v>
      </c>
      <c r="F89" s="2" t="str">
        <f>MID(Tabla1[[#This Row],[Planta]],1,FIND(" ",Tabla1[[#This Row],[Planta]])-1)&amp;"_"&amp;MID(Tabla1[[#This Row],[Línea]],FIND(" - ",Tabla1[[#This Row],[Línea]])+3,10)</f>
        <v>PC05_TOR3</v>
      </c>
      <c r="G89" s="3" t="s">
        <v>126</v>
      </c>
      <c r="H89" s="3" t="s">
        <v>13</v>
      </c>
      <c r="I89" s="8" t="s">
        <v>13</v>
      </c>
      <c r="L89" s="1"/>
    </row>
    <row r="90" spans="1:12" ht="11.55">
      <c r="A90" s="5">
        <v>89</v>
      </c>
      <c r="B90" s="4" t="s">
        <v>8</v>
      </c>
      <c r="C90" s="4" t="s">
        <v>112</v>
      </c>
      <c r="D90" s="4" t="s">
        <v>113</v>
      </c>
      <c r="E90" s="4" t="s">
        <v>123</v>
      </c>
      <c r="F90" s="2" t="str">
        <f>MID(Tabla1[[#This Row],[Planta]],1,FIND(" ",Tabla1[[#This Row],[Planta]])-1)&amp;"_"&amp;MID(Tabla1[[#This Row],[Línea]],FIND(" - ",Tabla1[[#This Row],[Línea]])+3,10)</f>
        <v>PC05_TOR4</v>
      </c>
      <c r="G90" s="4" t="s">
        <v>127</v>
      </c>
      <c r="H90" s="4" t="s">
        <v>13</v>
      </c>
      <c r="I90" s="7" t="s">
        <v>13</v>
      </c>
      <c r="L90" s="1"/>
    </row>
    <row r="91" spans="1:12" ht="11.55">
      <c r="A91" s="6">
        <v>90</v>
      </c>
      <c r="B91" s="3" t="s">
        <v>8</v>
      </c>
      <c r="C91" s="3" t="s">
        <v>112</v>
      </c>
      <c r="D91" s="3" t="s">
        <v>113</v>
      </c>
      <c r="E91" s="3" t="s">
        <v>123</v>
      </c>
      <c r="F91" s="2" t="str">
        <f>MID(Tabla1[[#This Row],[Planta]],1,FIND(" ",Tabla1[[#This Row],[Planta]])-1)&amp;"_"&amp;MID(Tabla1[[#This Row],[Línea]],FIND(" - ",Tabla1[[#This Row],[Línea]])+3,10)</f>
        <v>PC05_TORBA</v>
      </c>
      <c r="G91" s="3" t="s">
        <v>128</v>
      </c>
      <c r="H91" s="3" t="s">
        <v>13</v>
      </c>
      <c r="I91" s="8" t="s">
        <v>13</v>
      </c>
      <c r="L91" s="1"/>
    </row>
    <row r="92" spans="1:12" ht="11.55">
      <c r="A92" s="5">
        <v>91</v>
      </c>
      <c r="B92" s="4" t="s">
        <v>8</v>
      </c>
      <c r="C92" s="4" t="s">
        <v>112</v>
      </c>
      <c r="D92" s="4" t="s">
        <v>113</v>
      </c>
      <c r="E92" s="4" t="s">
        <v>129</v>
      </c>
      <c r="F92" s="2" t="str">
        <f>MID(Tabla1[[#This Row],[Planta]],1,FIND(" ",Tabla1[[#This Row],[Planta]])-1)&amp;"_"&amp;MID(Tabla1[[#This Row],[Línea]],FIND(" - ",Tabla1[[#This Row],[Línea]])+3,10)</f>
        <v>PC08_ZAC04</v>
      </c>
      <c r="G92" s="4" t="s">
        <v>130</v>
      </c>
      <c r="H92" s="4" t="s">
        <v>13</v>
      </c>
      <c r="I92" s="7" t="s">
        <v>13</v>
      </c>
      <c r="L92" s="1"/>
    </row>
    <row r="93" spans="1:12" ht="11.55">
      <c r="A93" s="6">
        <v>92</v>
      </c>
      <c r="B93" s="3" t="s">
        <v>8</v>
      </c>
      <c r="C93" s="3" t="s">
        <v>112</v>
      </c>
      <c r="D93" s="3" t="s">
        <v>113</v>
      </c>
      <c r="E93" s="3" t="s">
        <v>129</v>
      </c>
      <c r="F93" s="2" t="str">
        <f>MID(Tabla1[[#This Row],[Planta]],1,FIND(" ",Tabla1[[#This Row],[Planta]])-1)&amp;"_"&amp;MID(Tabla1[[#This Row],[Línea]],FIND(" - ",Tabla1[[#This Row],[Línea]])+3,10)</f>
        <v>PC08_ZAC13</v>
      </c>
      <c r="G93" s="3" t="s">
        <v>131</v>
      </c>
      <c r="H93" s="3" t="s">
        <v>13</v>
      </c>
      <c r="I93" s="8" t="s">
        <v>13</v>
      </c>
      <c r="L93" s="1"/>
    </row>
    <row r="94" spans="1:12" ht="11.55">
      <c r="A94" s="5">
        <v>93</v>
      </c>
      <c r="B94" s="4" t="s">
        <v>8</v>
      </c>
      <c r="C94" s="4" t="s">
        <v>112</v>
      </c>
      <c r="D94" s="4" t="s">
        <v>113</v>
      </c>
      <c r="E94" s="4" t="s">
        <v>129</v>
      </c>
      <c r="F94" s="2" t="str">
        <f>MID(Tabla1[[#This Row],[Planta]],1,FIND(" ",Tabla1[[#This Row],[Planta]])-1)&amp;"_"&amp;MID(Tabla1[[#This Row],[Línea]],FIND(" - ",Tabla1[[#This Row],[Línea]])+3,10)</f>
        <v>PC08_ZAC14</v>
      </c>
      <c r="G94" s="4" t="s">
        <v>132</v>
      </c>
      <c r="H94" s="4" t="s">
        <v>13</v>
      </c>
      <c r="I94" s="7" t="s">
        <v>13</v>
      </c>
      <c r="L94" s="1"/>
    </row>
    <row r="95" spans="1:12" ht="11.55">
      <c r="A95" s="6">
        <v>94</v>
      </c>
      <c r="B95" s="3" t="s">
        <v>8</v>
      </c>
      <c r="C95" s="3" t="s">
        <v>112</v>
      </c>
      <c r="D95" s="3" t="s">
        <v>113</v>
      </c>
      <c r="E95" s="3" t="s">
        <v>129</v>
      </c>
      <c r="F95" s="2" t="str">
        <f>MID(Tabla1[[#This Row],[Planta]],1,FIND(" ",Tabla1[[#This Row],[Planta]])-1)&amp;"_"&amp;MID(Tabla1[[#This Row],[Línea]],FIND(" - ",Tabla1[[#This Row],[Línea]])+3,10)</f>
        <v>PC08_ZAC05</v>
      </c>
      <c r="G95" s="3" t="s">
        <v>133</v>
      </c>
      <c r="H95" s="3" t="s">
        <v>13</v>
      </c>
      <c r="I95" s="8" t="s">
        <v>13</v>
      </c>
      <c r="L95" s="1"/>
    </row>
    <row r="96" spans="1:12" ht="11.55">
      <c r="A96" s="5">
        <v>95</v>
      </c>
      <c r="B96" s="4" t="s">
        <v>8</v>
      </c>
      <c r="C96" s="4" t="s">
        <v>112</v>
      </c>
      <c r="D96" s="4" t="s">
        <v>113</v>
      </c>
      <c r="E96" s="4" t="s">
        <v>129</v>
      </c>
      <c r="F96" s="2" t="str">
        <f>MID(Tabla1[[#This Row],[Planta]],1,FIND(" ",Tabla1[[#This Row],[Planta]])-1)&amp;"_"&amp;MID(Tabla1[[#This Row],[Línea]],FIND(" - ",Tabla1[[#This Row],[Línea]])+3,10)</f>
        <v>PC08_ZAC06</v>
      </c>
      <c r="G96" s="4" t="s">
        <v>134</v>
      </c>
      <c r="H96" s="4" t="s">
        <v>13</v>
      </c>
      <c r="I96" s="7" t="s">
        <v>13</v>
      </c>
      <c r="L96" s="1"/>
    </row>
    <row r="97" spans="1:12" ht="11.55">
      <c r="A97" s="6">
        <v>96</v>
      </c>
      <c r="B97" s="3" t="s">
        <v>8</v>
      </c>
      <c r="C97" s="3" t="s">
        <v>112</v>
      </c>
      <c r="D97" s="3" t="s">
        <v>113</v>
      </c>
      <c r="E97" s="3" t="s">
        <v>129</v>
      </c>
      <c r="F97" s="2" t="str">
        <f>MID(Tabla1[[#This Row],[Planta]],1,FIND(" ",Tabla1[[#This Row],[Planta]])-1)&amp;"_"&amp;MID(Tabla1[[#This Row],[Línea]],FIND(" - ",Tabla1[[#This Row],[Línea]])+3,10)</f>
        <v>PC08_ZAC07</v>
      </c>
      <c r="G97" s="3" t="s">
        <v>135</v>
      </c>
      <c r="H97" s="3" t="s">
        <v>13</v>
      </c>
      <c r="I97" s="8" t="s">
        <v>13</v>
      </c>
      <c r="L97" s="1"/>
    </row>
    <row r="98" spans="1:12" ht="11.55">
      <c r="A98" s="5">
        <v>97</v>
      </c>
      <c r="B98" s="4" t="s">
        <v>8</v>
      </c>
      <c r="C98" s="4" t="s">
        <v>112</v>
      </c>
      <c r="D98" s="4" t="s">
        <v>113</v>
      </c>
      <c r="E98" s="4" t="s">
        <v>129</v>
      </c>
      <c r="F98" s="2" t="str">
        <f>MID(Tabla1[[#This Row],[Planta]],1,FIND(" ",Tabla1[[#This Row],[Planta]])-1)&amp;"_"&amp;MID(Tabla1[[#This Row],[Línea]],FIND(" - ",Tabla1[[#This Row],[Línea]])+3,10)</f>
        <v>PC08_ZAC08</v>
      </c>
      <c r="G98" s="4" t="s">
        <v>136</v>
      </c>
      <c r="H98" s="4" t="s">
        <v>13</v>
      </c>
      <c r="I98" s="7" t="s">
        <v>13</v>
      </c>
      <c r="L98" s="1"/>
    </row>
    <row r="99" spans="1:12" ht="11.55">
      <c r="A99" s="6">
        <v>98</v>
      </c>
      <c r="B99" s="3" t="s">
        <v>8</v>
      </c>
      <c r="C99" s="3" t="s">
        <v>112</v>
      </c>
      <c r="D99" s="3" t="s">
        <v>113</v>
      </c>
      <c r="E99" s="3" t="s">
        <v>129</v>
      </c>
      <c r="F99" s="2" t="str">
        <f>MID(Tabla1[[#This Row],[Planta]],1,FIND(" ",Tabla1[[#This Row],[Planta]])-1)&amp;"_"&amp;MID(Tabla1[[#This Row],[Línea]],FIND(" - ",Tabla1[[#This Row],[Línea]])+3,10)</f>
        <v>PC08_ZAC09</v>
      </c>
      <c r="G99" s="3" t="s">
        <v>137</v>
      </c>
      <c r="H99" s="3" t="s">
        <v>13</v>
      </c>
      <c r="I99" s="8" t="s">
        <v>13</v>
      </c>
      <c r="L99" s="1"/>
    </row>
    <row r="100" spans="1:12" ht="11.55">
      <c r="A100" s="5">
        <v>99</v>
      </c>
      <c r="B100" s="4" t="s">
        <v>8</v>
      </c>
      <c r="C100" s="4" t="s">
        <v>112</v>
      </c>
      <c r="D100" s="4" t="s">
        <v>113</v>
      </c>
      <c r="E100" s="4" t="s">
        <v>129</v>
      </c>
      <c r="F100" s="2" t="str">
        <f>MID(Tabla1[[#This Row],[Planta]],1,FIND(" ",Tabla1[[#This Row],[Planta]])-1)&amp;"_"&amp;MID(Tabla1[[#This Row],[Línea]],FIND(" - ",Tabla1[[#This Row],[Línea]])+3,10)</f>
        <v>PC08_ZAC10</v>
      </c>
      <c r="G100" s="4" t="s">
        <v>138</v>
      </c>
      <c r="H100" s="4" t="s">
        <v>13</v>
      </c>
      <c r="I100" s="7" t="s">
        <v>13</v>
      </c>
      <c r="L100" s="1"/>
    </row>
    <row r="101" spans="1:12" ht="11.55">
      <c r="A101" s="6">
        <v>100</v>
      </c>
      <c r="B101" s="3" t="s">
        <v>8</v>
      </c>
      <c r="C101" s="3" t="s">
        <v>112</v>
      </c>
      <c r="D101" s="3" t="s">
        <v>113</v>
      </c>
      <c r="E101" s="3" t="s">
        <v>129</v>
      </c>
      <c r="F101" s="2" t="str">
        <f>MID(Tabla1[[#This Row],[Planta]],1,FIND(" ",Tabla1[[#This Row],[Planta]])-1)&amp;"_"&amp;MID(Tabla1[[#This Row],[Línea]],FIND(" - ",Tabla1[[#This Row],[Línea]])+3,10)</f>
        <v>PC08_ZAC11</v>
      </c>
      <c r="G101" s="3" t="s">
        <v>139</v>
      </c>
      <c r="H101" s="3" t="s">
        <v>13</v>
      </c>
      <c r="I101" s="8" t="s">
        <v>13</v>
      </c>
      <c r="L101" s="1"/>
    </row>
    <row r="102" spans="1:12" ht="11.55">
      <c r="A102" s="5">
        <v>101</v>
      </c>
      <c r="B102" s="4" t="s">
        <v>8</v>
      </c>
      <c r="C102" s="4" t="s">
        <v>112</v>
      </c>
      <c r="D102" s="4" t="s">
        <v>113</v>
      </c>
      <c r="E102" s="4" t="s">
        <v>129</v>
      </c>
      <c r="F102" s="2" t="str">
        <f>MID(Tabla1[[#This Row],[Planta]],1,FIND(" ",Tabla1[[#This Row],[Planta]])-1)&amp;"_"&amp;MID(Tabla1[[#This Row],[Línea]],FIND(" - ",Tabla1[[#This Row],[Línea]])+3,10)</f>
        <v>PC08_ZAC12</v>
      </c>
      <c r="G102" s="4" t="s">
        <v>140</v>
      </c>
      <c r="H102" s="4" t="s">
        <v>13</v>
      </c>
      <c r="I102" s="7" t="s">
        <v>13</v>
      </c>
      <c r="L102" s="1"/>
    </row>
    <row r="103" spans="1:12" ht="11.55">
      <c r="A103" s="6">
        <v>102</v>
      </c>
      <c r="B103" s="3" t="s">
        <v>8</v>
      </c>
      <c r="C103" s="3" t="s">
        <v>112</v>
      </c>
      <c r="D103" s="3" t="s">
        <v>113</v>
      </c>
      <c r="E103" s="3" t="s">
        <v>129</v>
      </c>
      <c r="F103" s="2" t="str">
        <f>MID(Tabla1[[#This Row],[Planta]],1,FIND(" ",Tabla1[[#This Row],[Planta]])-1)&amp;"_"&amp;MID(Tabla1[[#This Row],[Línea]],FIND(" - ",Tabla1[[#This Row],[Línea]])+3,10)</f>
        <v>PC08_ZAC01</v>
      </c>
      <c r="G103" s="3" t="s">
        <v>141</v>
      </c>
      <c r="H103" s="3" t="s">
        <v>13</v>
      </c>
      <c r="I103" s="8" t="s">
        <v>13</v>
      </c>
      <c r="L103" s="1"/>
    </row>
    <row r="104" spans="1:12" ht="11.55">
      <c r="A104" s="5">
        <v>103</v>
      </c>
      <c r="B104" s="4" t="s">
        <v>8</v>
      </c>
      <c r="C104" s="4" t="s">
        <v>112</v>
      </c>
      <c r="D104" s="4" t="s">
        <v>113</v>
      </c>
      <c r="E104" s="4" t="s">
        <v>129</v>
      </c>
      <c r="F104" s="2" t="str">
        <f>MID(Tabla1[[#This Row],[Planta]],1,FIND(" ",Tabla1[[#This Row],[Planta]])-1)&amp;"_"&amp;MID(Tabla1[[#This Row],[Línea]],FIND(" - ",Tabla1[[#This Row],[Línea]])+3,10)</f>
        <v>PC08_ZAC02</v>
      </c>
      <c r="G104" s="4" t="s">
        <v>142</v>
      </c>
      <c r="H104" s="4" t="s">
        <v>13</v>
      </c>
      <c r="I104" s="7" t="s">
        <v>13</v>
      </c>
      <c r="L104" s="1"/>
    </row>
    <row r="105" spans="1:12" ht="11.55">
      <c r="A105" s="6">
        <v>104</v>
      </c>
      <c r="B105" s="3" t="s">
        <v>8</v>
      </c>
      <c r="C105" s="3" t="s">
        <v>112</v>
      </c>
      <c r="D105" s="3" t="s">
        <v>113</v>
      </c>
      <c r="E105" s="3" t="s">
        <v>129</v>
      </c>
      <c r="F105" s="2" t="str">
        <f>MID(Tabla1[[#This Row],[Planta]],1,FIND(" ",Tabla1[[#This Row],[Planta]])-1)&amp;"_"&amp;MID(Tabla1[[#This Row],[Línea]],FIND(" - ",Tabla1[[#This Row],[Línea]])+3,10)</f>
        <v>PC08_ZAC03</v>
      </c>
      <c r="G105" s="3" t="s">
        <v>143</v>
      </c>
      <c r="H105" s="3" t="s">
        <v>13</v>
      </c>
      <c r="I105" s="8" t="s">
        <v>13</v>
      </c>
      <c r="L105" s="1"/>
    </row>
    <row r="106" spans="1:12" ht="11.55">
      <c r="A106" s="5">
        <v>105</v>
      </c>
      <c r="B106" s="4" t="s">
        <v>8</v>
      </c>
      <c r="C106" s="4" t="s">
        <v>144</v>
      </c>
      <c r="D106" s="4" t="s">
        <v>145</v>
      </c>
      <c r="E106" s="4" t="s">
        <v>146</v>
      </c>
      <c r="F106" s="2" t="str">
        <f>MID(Tabla1[[#This Row],[Planta]],1,FIND(" ",Tabla1[[#This Row],[Planta]])-1)&amp;"_"&amp;MID(Tabla1[[#This Row],[Línea]],FIND(" - ",Tabla1[[#This Row],[Línea]])+3,10)</f>
        <v>PC01_MEX06</v>
      </c>
      <c r="G106" s="4" t="s">
        <v>147</v>
      </c>
      <c r="H106" s="4" t="s">
        <v>13</v>
      </c>
      <c r="I106" s="7" t="s">
        <v>13</v>
      </c>
      <c r="L106" s="1"/>
    </row>
    <row r="107" spans="1:12" ht="11.55">
      <c r="A107" s="6">
        <v>106</v>
      </c>
      <c r="B107" s="3" t="s">
        <v>8</v>
      </c>
      <c r="C107" s="3" t="s">
        <v>144</v>
      </c>
      <c r="D107" s="3" t="s">
        <v>145</v>
      </c>
      <c r="E107" s="3" t="s">
        <v>146</v>
      </c>
      <c r="F107" s="2" t="str">
        <f>MID(Tabla1[[#This Row],[Planta]],1,FIND(" ",Tabla1[[#This Row],[Planta]])-1)&amp;"_"&amp;MID(Tabla1[[#This Row],[Línea]],FIND(" - ",Tabla1[[#This Row],[Línea]])+3,10)</f>
        <v>PC01_MEX19</v>
      </c>
      <c r="G107" s="3" t="s">
        <v>148</v>
      </c>
      <c r="H107" s="3" t="s">
        <v>13</v>
      </c>
      <c r="I107" s="8" t="s">
        <v>13</v>
      </c>
      <c r="L107" s="1"/>
    </row>
    <row r="108" spans="1:12" ht="11.55">
      <c r="A108" s="5">
        <v>107</v>
      </c>
      <c r="B108" s="4" t="s">
        <v>8</v>
      </c>
      <c r="C108" s="4" t="s">
        <v>144</v>
      </c>
      <c r="D108" s="4" t="s">
        <v>145</v>
      </c>
      <c r="E108" s="4" t="s">
        <v>146</v>
      </c>
      <c r="F108" s="2" t="str">
        <f>MID(Tabla1[[#This Row],[Planta]],1,FIND(" ",Tabla1[[#This Row],[Planta]])-1)&amp;"_"&amp;MID(Tabla1[[#This Row],[Línea]],FIND(" - ",Tabla1[[#This Row],[Línea]])+3,10)</f>
        <v>PC01_MEX07</v>
      </c>
      <c r="G108" s="4" t="s">
        <v>149</v>
      </c>
      <c r="H108" s="4" t="s">
        <v>13</v>
      </c>
      <c r="I108" s="7" t="s">
        <v>13</v>
      </c>
      <c r="L108" s="1"/>
    </row>
    <row r="109" spans="1:12" ht="11.55">
      <c r="A109" s="6">
        <v>108</v>
      </c>
      <c r="B109" s="3" t="s">
        <v>8</v>
      </c>
      <c r="C109" s="3" t="s">
        <v>144</v>
      </c>
      <c r="D109" s="3" t="s">
        <v>145</v>
      </c>
      <c r="E109" s="3" t="s">
        <v>146</v>
      </c>
      <c r="F109" s="2" t="str">
        <f>MID(Tabla1[[#This Row],[Planta]],1,FIND(" ",Tabla1[[#This Row],[Planta]])-1)&amp;"_"&amp;MID(Tabla1[[#This Row],[Línea]],FIND(" - ",Tabla1[[#This Row],[Línea]])+3,10)</f>
        <v>PC01_MEX10</v>
      </c>
      <c r="G109" s="3" t="s">
        <v>150</v>
      </c>
      <c r="H109" s="3" t="s">
        <v>25</v>
      </c>
      <c r="I109" s="8" t="s">
        <v>25</v>
      </c>
      <c r="L109" s="1"/>
    </row>
    <row r="110" spans="1:12" ht="11.55">
      <c r="A110" s="5">
        <v>109</v>
      </c>
      <c r="B110" s="4" t="s">
        <v>8</v>
      </c>
      <c r="C110" s="4" t="s">
        <v>144</v>
      </c>
      <c r="D110" s="4" t="s">
        <v>145</v>
      </c>
      <c r="E110" s="4" t="s">
        <v>146</v>
      </c>
      <c r="F110" s="2" t="str">
        <f>MID(Tabla1[[#This Row],[Planta]],1,FIND(" ",Tabla1[[#This Row],[Planta]])-1)&amp;"_"&amp;MID(Tabla1[[#This Row],[Línea]],FIND(" - ",Tabla1[[#This Row],[Línea]])+3,10)</f>
        <v>PC01_MEX13</v>
      </c>
      <c r="G110" s="4" t="s">
        <v>151</v>
      </c>
      <c r="H110" s="4" t="s">
        <v>13</v>
      </c>
      <c r="I110" s="7" t="s">
        <v>13</v>
      </c>
      <c r="L110" s="1"/>
    </row>
    <row r="111" spans="1:12" ht="11.55">
      <c r="A111" s="6">
        <v>110</v>
      </c>
      <c r="B111" s="3" t="s">
        <v>8</v>
      </c>
      <c r="C111" s="3" t="s">
        <v>144</v>
      </c>
      <c r="D111" s="3" t="s">
        <v>145</v>
      </c>
      <c r="E111" s="3" t="s">
        <v>146</v>
      </c>
      <c r="F111" s="2" t="str">
        <f>MID(Tabla1[[#This Row],[Planta]],1,FIND(" ",Tabla1[[#This Row],[Planta]])-1)&amp;"_"&amp;MID(Tabla1[[#This Row],[Línea]],FIND(" - ",Tabla1[[#This Row],[Línea]])+3,10)</f>
        <v>PC01_MEX14</v>
      </c>
      <c r="G111" s="3" t="s">
        <v>152</v>
      </c>
      <c r="H111" s="3" t="s">
        <v>13</v>
      </c>
      <c r="I111" s="8" t="s">
        <v>13</v>
      </c>
      <c r="L111" s="1"/>
    </row>
    <row r="112" spans="1:12" ht="11.55">
      <c r="A112" s="5">
        <v>111</v>
      </c>
      <c r="B112" s="4" t="s">
        <v>8</v>
      </c>
      <c r="C112" s="4" t="s">
        <v>144</v>
      </c>
      <c r="D112" s="4" t="s">
        <v>145</v>
      </c>
      <c r="E112" s="4" t="s">
        <v>146</v>
      </c>
      <c r="F112" s="2" t="str">
        <f>MID(Tabla1[[#This Row],[Planta]],1,FIND(" ",Tabla1[[#This Row],[Planta]])-1)&amp;"_"&amp;MID(Tabla1[[#This Row],[Línea]],FIND(" - ",Tabla1[[#This Row],[Línea]])+3,10)</f>
        <v>PC01_MEX15</v>
      </c>
      <c r="G112" s="4" t="s">
        <v>153</v>
      </c>
      <c r="H112" s="4" t="s">
        <v>13</v>
      </c>
      <c r="I112" s="7" t="s">
        <v>13</v>
      </c>
      <c r="L112" s="1"/>
    </row>
    <row r="113" spans="1:12" ht="11.55">
      <c r="A113" s="6">
        <v>112</v>
      </c>
      <c r="B113" s="3" t="s">
        <v>8</v>
      </c>
      <c r="C113" s="3" t="s">
        <v>144</v>
      </c>
      <c r="D113" s="3" t="s">
        <v>145</v>
      </c>
      <c r="E113" s="3" t="s">
        <v>146</v>
      </c>
      <c r="F113" s="2" t="str">
        <f>MID(Tabla1[[#This Row],[Planta]],1,FIND(" ",Tabla1[[#This Row],[Planta]])-1)&amp;"_"&amp;MID(Tabla1[[#This Row],[Línea]],FIND(" - ",Tabla1[[#This Row],[Línea]])+3,10)</f>
        <v>PC01_MEX16</v>
      </c>
      <c r="G113" s="3" t="s">
        <v>154</v>
      </c>
      <c r="H113" s="3" t="s">
        <v>13</v>
      </c>
      <c r="I113" s="8" t="s">
        <v>13</v>
      </c>
      <c r="L113" s="1"/>
    </row>
    <row r="114" spans="1:12" ht="11.55">
      <c r="A114" s="5">
        <v>113</v>
      </c>
      <c r="B114" s="4" t="s">
        <v>8</v>
      </c>
      <c r="C114" s="4" t="s">
        <v>144</v>
      </c>
      <c r="D114" s="4" t="s">
        <v>145</v>
      </c>
      <c r="E114" s="4" t="s">
        <v>146</v>
      </c>
      <c r="F114" s="2" t="str">
        <f>MID(Tabla1[[#This Row],[Planta]],1,FIND(" ",Tabla1[[#This Row],[Planta]])-1)&amp;"_"&amp;MID(Tabla1[[#This Row],[Línea]],FIND(" - ",Tabla1[[#This Row],[Línea]])+3,10)</f>
        <v>PC01_MEX17</v>
      </c>
      <c r="G114" s="4" t="s">
        <v>155</v>
      </c>
      <c r="H114" s="4" t="s">
        <v>13</v>
      </c>
      <c r="I114" s="7" t="s">
        <v>13</v>
      </c>
      <c r="L114" s="1"/>
    </row>
    <row r="115" spans="1:12" ht="11.55">
      <c r="A115" s="6">
        <v>114</v>
      </c>
      <c r="B115" s="3" t="s">
        <v>8</v>
      </c>
      <c r="C115" s="3" t="s">
        <v>144</v>
      </c>
      <c r="D115" s="3" t="s">
        <v>145</v>
      </c>
      <c r="E115" s="3" t="s">
        <v>146</v>
      </c>
      <c r="F115" s="2" t="str">
        <f>MID(Tabla1[[#This Row],[Planta]],1,FIND(" ",Tabla1[[#This Row],[Planta]])-1)&amp;"_"&amp;MID(Tabla1[[#This Row],[Línea]],FIND(" - ",Tabla1[[#This Row],[Línea]])+3,10)</f>
        <v>PC01_MEX18</v>
      </c>
      <c r="G115" s="3" t="s">
        <v>156</v>
      </c>
      <c r="H115" s="3" t="s">
        <v>13</v>
      </c>
      <c r="I115" s="8" t="s">
        <v>13</v>
      </c>
      <c r="L115" s="1"/>
    </row>
    <row r="116" spans="1:12" ht="11.55">
      <c r="A116" s="5">
        <v>115</v>
      </c>
      <c r="B116" s="4" t="s">
        <v>8</v>
      </c>
      <c r="C116" s="4" t="s">
        <v>144</v>
      </c>
      <c r="D116" s="4" t="s">
        <v>145</v>
      </c>
      <c r="E116" s="4" t="s">
        <v>146</v>
      </c>
      <c r="F116" s="2" t="str">
        <f>MID(Tabla1[[#This Row],[Planta]],1,FIND(" ",Tabla1[[#This Row],[Planta]])-1)&amp;"_"&amp;MID(Tabla1[[#This Row],[Línea]],FIND(" - ",Tabla1[[#This Row],[Línea]])+3,10)</f>
        <v>PC01_MEXBA</v>
      </c>
      <c r="G116" s="4" t="s">
        <v>157</v>
      </c>
      <c r="H116" s="4" t="s">
        <v>25</v>
      </c>
      <c r="I116" s="7" t="s">
        <v>25</v>
      </c>
      <c r="L116" s="1"/>
    </row>
    <row r="117" spans="1:12" ht="11.55">
      <c r="A117" s="6">
        <v>116</v>
      </c>
      <c r="B117" s="3" t="s">
        <v>8</v>
      </c>
      <c r="C117" s="3" t="s">
        <v>144</v>
      </c>
      <c r="D117" s="3" t="s">
        <v>145</v>
      </c>
      <c r="E117" s="3" t="s">
        <v>158</v>
      </c>
      <c r="F117" s="2" t="str">
        <f>MID(Tabla1[[#This Row],[Planta]],1,FIND(" ",Tabla1[[#This Row],[Planta]])-1)&amp;"_"&amp;MID(Tabla1[[#This Row],[Línea]],FIND(" - ",Tabla1[[#This Row],[Línea]])+3,10)</f>
        <v>PC03_TUX02</v>
      </c>
      <c r="G117" s="3" t="s">
        <v>159</v>
      </c>
      <c r="H117" s="3" t="s">
        <v>13</v>
      </c>
      <c r="I117" s="8" t="s">
        <v>13</v>
      </c>
      <c r="L117" s="1"/>
    </row>
    <row r="118" spans="1:12" ht="11.55">
      <c r="A118" s="5">
        <v>117</v>
      </c>
      <c r="B118" s="4" t="s">
        <v>8</v>
      </c>
      <c r="C118" s="4" t="s">
        <v>144</v>
      </c>
      <c r="D118" s="4" t="s">
        <v>145</v>
      </c>
      <c r="E118" s="4" t="s">
        <v>158</v>
      </c>
      <c r="F118" s="2" t="str">
        <f>MID(Tabla1[[#This Row],[Planta]],1,FIND(" ",Tabla1[[#This Row],[Planta]])-1)&amp;"_"&amp;MID(Tabla1[[#This Row],[Línea]],FIND(" - ",Tabla1[[#This Row],[Línea]])+3,10)</f>
        <v>PC03_TUX04</v>
      </c>
      <c r="G118" s="4" t="s">
        <v>160</v>
      </c>
      <c r="H118" s="4" t="s">
        <v>13</v>
      </c>
      <c r="I118" s="7" t="s">
        <v>13</v>
      </c>
      <c r="L118" s="1"/>
    </row>
    <row r="119" spans="1:12" ht="11.55">
      <c r="A119" s="6">
        <v>118</v>
      </c>
      <c r="B119" s="3" t="s">
        <v>8</v>
      </c>
      <c r="C119" s="3" t="s">
        <v>144</v>
      </c>
      <c r="D119" s="3" t="s">
        <v>145</v>
      </c>
      <c r="E119" s="3" t="s">
        <v>158</v>
      </c>
      <c r="F119" s="2" t="str">
        <f>MID(Tabla1[[#This Row],[Planta]],1,FIND(" ",Tabla1[[#This Row],[Planta]])-1)&amp;"_"&amp;MID(Tabla1[[#This Row],[Línea]],FIND(" - ",Tabla1[[#This Row],[Línea]])+3,10)</f>
        <v>PC03_TUX05</v>
      </c>
      <c r="G119" s="3" t="s">
        <v>161</v>
      </c>
      <c r="H119" s="3" t="s">
        <v>13</v>
      </c>
      <c r="I119" s="8" t="s">
        <v>13</v>
      </c>
      <c r="L119" s="1"/>
    </row>
    <row r="120" spans="1:12" ht="11.55">
      <c r="A120" s="5">
        <v>119</v>
      </c>
      <c r="B120" s="4" t="s">
        <v>8</v>
      </c>
      <c r="C120" s="4" t="s">
        <v>144</v>
      </c>
      <c r="D120" s="4" t="s">
        <v>145</v>
      </c>
      <c r="E120" s="4" t="s">
        <v>158</v>
      </c>
      <c r="F120" s="2" t="str">
        <f>MID(Tabla1[[#This Row],[Planta]],1,FIND(" ",Tabla1[[#This Row],[Planta]])-1)&amp;"_"&amp;MID(Tabla1[[#This Row],[Línea]],FIND(" - ",Tabla1[[#This Row],[Línea]])+3,10)</f>
        <v>PC03_TUX06</v>
      </c>
      <c r="G120" s="4" t="s">
        <v>162</v>
      </c>
      <c r="H120" s="4" t="s">
        <v>13</v>
      </c>
      <c r="I120" s="7" t="s">
        <v>13</v>
      </c>
      <c r="L120" s="1"/>
    </row>
    <row r="121" spans="1:12" ht="11.55">
      <c r="A121" s="6">
        <v>120</v>
      </c>
      <c r="B121" s="3" t="s">
        <v>8</v>
      </c>
      <c r="C121" s="3" t="s">
        <v>144</v>
      </c>
      <c r="D121" s="3" t="s">
        <v>145</v>
      </c>
      <c r="E121" s="3" t="s">
        <v>158</v>
      </c>
      <c r="F121" s="2" t="str">
        <f>MID(Tabla1[[#This Row],[Planta]],1,FIND(" ",Tabla1[[#This Row],[Planta]])-1)&amp;"_"&amp;MID(Tabla1[[#This Row],[Línea]],FIND(" - ",Tabla1[[#This Row],[Línea]])+3,10)</f>
        <v>PC03_TUX08</v>
      </c>
      <c r="G121" s="3" t="s">
        <v>163</v>
      </c>
      <c r="H121" s="3" t="s">
        <v>13</v>
      </c>
      <c r="I121" s="8" t="s">
        <v>13</v>
      </c>
      <c r="L121" s="1"/>
    </row>
    <row r="122" spans="1:12" ht="11.55">
      <c r="A122" s="5">
        <v>121</v>
      </c>
      <c r="B122" s="4" t="s">
        <v>8</v>
      </c>
      <c r="C122" s="4" t="s">
        <v>144</v>
      </c>
      <c r="D122" s="4" t="s">
        <v>145</v>
      </c>
      <c r="E122" s="4" t="s">
        <v>158</v>
      </c>
      <c r="F122" s="2" t="str">
        <f>MID(Tabla1[[#This Row],[Planta]],1,FIND(" ",Tabla1[[#This Row],[Planta]])-1)&amp;"_"&amp;MID(Tabla1[[#This Row],[Línea]],FIND(" - ",Tabla1[[#This Row],[Línea]])+3,10)</f>
        <v>PC03_TUX10</v>
      </c>
      <c r="G122" s="4" t="s">
        <v>164</v>
      </c>
      <c r="H122" s="4" t="s">
        <v>13</v>
      </c>
      <c r="I122" s="7" t="s">
        <v>13</v>
      </c>
      <c r="L122" s="1"/>
    </row>
    <row r="123" spans="1:12" ht="11.55">
      <c r="A123" s="6">
        <v>122</v>
      </c>
      <c r="B123" s="3" t="s">
        <v>8</v>
      </c>
      <c r="C123" s="3" t="s">
        <v>144</v>
      </c>
      <c r="D123" s="3" t="s">
        <v>145</v>
      </c>
      <c r="E123" s="3" t="s">
        <v>158</v>
      </c>
      <c r="F123" s="2" t="str">
        <f>MID(Tabla1[[#This Row],[Planta]],1,FIND(" ",Tabla1[[#This Row],[Planta]])-1)&amp;"_"&amp;MID(Tabla1[[#This Row],[Línea]],FIND(" - ",Tabla1[[#This Row],[Línea]])+3,10)</f>
        <v>PC03_TUX11</v>
      </c>
      <c r="G123" s="3" t="s">
        <v>165</v>
      </c>
      <c r="H123" s="3" t="s">
        <v>13</v>
      </c>
      <c r="I123" s="8" t="s">
        <v>13</v>
      </c>
      <c r="L123" s="1"/>
    </row>
    <row r="124" spans="1:12" ht="11.55">
      <c r="A124" s="5">
        <v>123</v>
      </c>
      <c r="B124" s="4" t="s">
        <v>8</v>
      </c>
      <c r="C124" s="4" t="s">
        <v>144</v>
      </c>
      <c r="D124" s="4" t="s">
        <v>145</v>
      </c>
      <c r="E124" s="4" t="s">
        <v>158</v>
      </c>
      <c r="F124" s="2" t="str">
        <f>MID(Tabla1[[#This Row],[Planta]],1,FIND(" ",Tabla1[[#This Row],[Planta]])-1)&amp;"_"&amp;MID(Tabla1[[#This Row],[Línea]],FIND(" - ",Tabla1[[#This Row],[Línea]])+3,10)</f>
        <v>PC03_TUX12</v>
      </c>
      <c r="G124" s="4" t="s">
        <v>166</v>
      </c>
      <c r="H124" s="4" t="s">
        <v>13</v>
      </c>
      <c r="I124" s="7" t="s">
        <v>13</v>
      </c>
      <c r="L124" s="1"/>
    </row>
    <row r="125" spans="1:12" ht="11.55">
      <c r="A125" s="6">
        <v>124</v>
      </c>
      <c r="B125" s="3" t="s">
        <v>8</v>
      </c>
      <c r="C125" s="3" t="s">
        <v>144</v>
      </c>
      <c r="D125" s="3" t="s">
        <v>145</v>
      </c>
      <c r="E125" s="3" t="s">
        <v>158</v>
      </c>
      <c r="F125" s="2" t="str">
        <f>MID(Tabla1[[#This Row],[Planta]],1,FIND(" ",Tabla1[[#This Row],[Planta]])-1)&amp;"_"&amp;MID(Tabla1[[#This Row],[Línea]],FIND(" - ",Tabla1[[#This Row],[Línea]])+3,10)</f>
        <v>PC03_TUX07</v>
      </c>
      <c r="G125" s="3" t="s">
        <v>167</v>
      </c>
      <c r="H125" s="3" t="s">
        <v>13</v>
      </c>
      <c r="I125" s="8" t="s">
        <v>13</v>
      </c>
      <c r="L125" s="1"/>
    </row>
    <row r="126" spans="1:12" ht="11.55">
      <c r="A126" s="5">
        <v>125</v>
      </c>
      <c r="B126" s="4" t="s">
        <v>8</v>
      </c>
      <c r="C126" s="4" t="s">
        <v>144</v>
      </c>
      <c r="D126" s="4" t="s">
        <v>145</v>
      </c>
      <c r="E126" s="4" t="s">
        <v>158</v>
      </c>
      <c r="F126" s="2" t="str">
        <f>MID(Tabla1[[#This Row],[Planta]],1,FIND(" ",Tabla1[[#This Row],[Planta]])-1)&amp;"_"&amp;MID(Tabla1[[#This Row],[Línea]],FIND(" - ",Tabla1[[#This Row],[Línea]])+3,10)</f>
        <v>PC03_TUX03</v>
      </c>
      <c r="G126" s="4" t="s">
        <v>168</v>
      </c>
      <c r="H126" s="4" t="s">
        <v>13</v>
      </c>
      <c r="I126" s="7" t="s">
        <v>13</v>
      </c>
      <c r="L126" s="1"/>
    </row>
    <row r="127" spans="1:12" ht="11.55">
      <c r="A127" s="6">
        <v>126</v>
      </c>
      <c r="B127" s="3" t="s">
        <v>8</v>
      </c>
      <c r="C127" s="3" t="s">
        <v>144</v>
      </c>
      <c r="D127" s="3" t="s">
        <v>145</v>
      </c>
      <c r="E127" s="3" t="s">
        <v>158</v>
      </c>
      <c r="F127" s="2" t="str">
        <f>MID(Tabla1[[#This Row],[Planta]],1,FIND(" ",Tabla1[[#This Row],[Planta]])-1)&amp;"_"&amp;MID(Tabla1[[#This Row],[Línea]],FIND(" - ",Tabla1[[#This Row],[Línea]])+3,10)</f>
        <v>PC03_TUX09</v>
      </c>
      <c r="G127" s="3" t="s">
        <v>169</v>
      </c>
      <c r="H127" s="3" t="s">
        <v>13</v>
      </c>
      <c r="I127" s="8" t="s">
        <v>13</v>
      </c>
      <c r="L127" s="1"/>
    </row>
    <row r="128" spans="1:12" ht="11.55">
      <c r="A128" s="5">
        <v>127</v>
      </c>
      <c r="B128" s="4" t="s">
        <v>8</v>
      </c>
      <c r="C128" s="4" t="s">
        <v>144</v>
      </c>
      <c r="D128" s="4" t="s">
        <v>145</v>
      </c>
      <c r="E128" s="4" t="s">
        <v>158</v>
      </c>
      <c r="F128" s="2" t="str">
        <f>MID(Tabla1[[#This Row],[Planta]],1,FIND(" ",Tabla1[[#This Row],[Planta]])-1)&amp;"_"&amp;MID(Tabla1[[#This Row],[Línea]],FIND(" - ",Tabla1[[#This Row],[Línea]])+3,10)</f>
        <v>PC03_TUXBA</v>
      </c>
      <c r="G128" s="4" t="s">
        <v>170</v>
      </c>
      <c r="H128" s="4" t="s">
        <v>13</v>
      </c>
      <c r="I128" s="7" t="s">
        <v>13</v>
      </c>
      <c r="L128" s="1"/>
    </row>
    <row r="129" spans="1:12" ht="11.55">
      <c r="A129" s="6">
        <v>128</v>
      </c>
      <c r="B129" s="3" t="s">
        <v>8</v>
      </c>
      <c r="C129" s="3" t="s">
        <v>144</v>
      </c>
      <c r="D129" s="3" t="s">
        <v>145</v>
      </c>
      <c r="E129" s="3" t="s">
        <v>171</v>
      </c>
      <c r="F129" s="2" t="str">
        <f>MID(Tabla1[[#This Row],[Planta]],1,FIND(" ",Tabla1[[#This Row],[Planta]])-1)&amp;"_"&amp;MID(Tabla1[[#This Row],[Línea]],FIND(" - ",Tabla1[[#This Row],[Línea]])+3,10)</f>
        <v>PC19_YUC2</v>
      </c>
      <c r="G129" s="3" t="s">
        <v>172</v>
      </c>
      <c r="H129" s="3" t="s">
        <v>13</v>
      </c>
      <c r="I129" s="8" t="s">
        <v>13</v>
      </c>
      <c r="L129" s="1"/>
    </row>
    <row r="130" spans="1:12" ht="11.55">
      <c r="A130" s="5">
        <v>129</v>
      </c>
      <c r="B130" s="4" t="s">
        <v>8</v>
      </c>
      <c r="C130" s="4" t="s">
        <v>144</v>
      </c>
      <c r="D130" s="4" t="s">
        <v>145</v>
      </c>
      <c r="E130" s="4" t="s">
        <v>171</v>
      </c>
      <c r="F130" s="2" t="str">
        <f>MID(Tabla1[[#This Row],[Planta]],1,FIND(" ",Tabla1[[#This Row],[Planta]])-1)&amp;"_"&amp;MID(Tabla1[[#This Row],[Línea]],FIND(" - ",Tabla1[[#This Row],[Línea]])+3,10)</f>
        <v>PC19_YUC3</v>
      </c>
      <c r="G130" s="4" t="s">
        <v>173</v>
      </c>
      <c r="H130" s="4" t="s">
        <v>13</v>
      </c>
      <c r="I130" s="7" t="s">
        <v>13</v>
      </c>
      <c r="L130" s="1"/>
    </row>
    <row r="131" spans="1:12" ht="11.55">
      <c r="A131" s="6">
        <v>130</v>
      </c>
      <c r="B131" s="3" t="s">
        <v>8</v>
      </c>
      <c r="C131" s="3" t="s">
        <v>144</v>
      </c>
      <c r="D131" s="3" t="s">
        <v>145</v>
      </c>
      <c r="E131" s="3" t="s">
        <v>171</v>
      </c>
      <c r="F131" s="2" t="str">
        <f>MID(Tabla1[[#This Row],[Planta]],1,FIND(" ",Tabla1[[#This Row],[Planta]])-1)&amp;"_"&amp;MID(Tabla1[[#This Row],[Línea]],FIND(" - ",Tabla1[[#This Row],[Línea]])+3,10)</f>
        <v>PC19_YUC4</v>
      </c>
      <c r="G131" s="3" t="s">
        <v>174</v>
      </c>
      <c r="H131" s="3" t="s">
        <v>25</v>
      </c>
      <c r="I131" s="8" t="s">
        <v>25</v>
      </c>
      <c r="L131" s="1"/>
    </row>
    <row r="132" spans="1:12" ht="11.55">
      <c r="A132" s="5">
        <v>131</v>
      </c>
      <c r="B132" s="4" t="s">
        <v>8</v>
      </c>
      <c r="C132" s="4" t="s">
        <v>144</v>
      </c>
      <c r="D132" s="4" t="s">
        <v>145</v>
      </c>
      <c r="E132" s="4" t="s">
        <v>171</v>
      </c>
      <c r="F132" s="2" t="str">
        <f>MID(Tabla1[[#This Row],[Planta]],1,FIND(" ",Tabla1[[#This Row],[Planta]])-1)&amp;"_"&amp;MID(Tabla1[[#This Row],[Línea]],FIND(" - ",Tabla1[[#This Row],[Línea]])+3,10)</f>
        <v>PC19_YUC5</v>
      </c>
      <c r="G132" s="4" t="s">
        <v>175</v>
      </c>
      <c r="H132" s="4" t="s">
        <v>13</v>
      </c>
      <c r="I132" s="7" t="s">
        <v>13</v>
      </c>
      <c r="L132" s="1"/>
    </row>
    <row r="133" spans="1:12" ht="11.55">
      <c r="A133" s="6">
        <v>132</v>
      </c>
      <c r="B133" s="3" t="s">
        <v>8</v>
      </c>
      <c r="C133" s="3" t="s">
        <v>144</v>
      </c>
      <c r="D133" s="3" t="s">
        <v>145</v>
      </c>
      <c r="E133" s="3" t="s">
        <v>171</v>
      </c>
      <c r="F133" s="2" t="str">
        <f>MID(Tabla1[[#This Row],[Planta]],1,FIND(" ",Tabla1[[#This Row],[Planta]])-1)&amp;"_"&amp;MID(Tabla1[[#This Row],[Línea]],FIND(" - ",Tabla1[[#This Row],[Línea]])+3,10)</f>
        <v>PC19_YUC1</v>
      </c>
      <c r="G133" s="3" t="s">
        <v>176</v>
      </c>
      <c r="H133" s="3" t="s">
        <v>13</v>
      </c>
      <c r="I133" s="8" t="s">
        <v>13</v>
      </c>
      <c r="L133" s="1"/>
    </row>
    <row r="134" spans="1:12" ht="11.55">
      <c r="A134" s="5">
        <v>133</v>
      </c>
      <c r="B134" s="4" t="s">
        <v>8</v>
      </c>
      <c r="C134" s="4" t="s">
        <v>144</v>
      </c>
      <c r="D134" s="4" t="s">
        <v>145</v>
      </c>
      <c r="E134" s="4" t="s">
        <v>177</v>
      </c>
      <c r="F134" s="2" t="str">
        <f>MID(Tabla1[[#This Row],[Planta]],1,FIND(" ",Tabla1[[#This Row],[Planta]])-1)&amp;"_"&amp;MID(Tabla1[[#This Row],[Línea]],FIND(" - ",Tabla1[[#This Row],[Línea]])+3,10)</f>
        <v>PC29_CEN5</v>
      </c>
      <c r="G134" s="4" t="s">
        <v>178</v>
      </c>
      <c r="H134" s="4" t="s">
        <v>13</v>
      </c>
      <c r="I134" s="7" t="s">
        <v>13</v>
      </c>
      <c r="L134" s="1"/>
    </row>
    <row r="135" spans="1:12" ht="11.55">
      <c r="A135" s="6">
        <v>134</v>
      </c>
      <c r="B135" s="3" t="s">
        <v>8</v>
      </c>
      <c r="C135" s="3" t="s">
        <v>144</v>
      </c>
      <c r="D135" s="3" t="s">
        <v>145</v>
      </c>
      <c r="E135" s="3" t="s">
        <v>177</v>
      </c>
      <c r="F135" s="2" t="str">
        <f>MID(Tabla1[[#This Row],[Planta]],1,FIND(" ",Tabla1[[#This Row],[Planta]])-1)&amp;"_"&amp;MID(Tabla1[[#This Row],[Línea]],FIND(" - ",Tabla1[[#This Row],[Línea]])+3,10)</f>
        <v>PC29_CEN6</v>
      </c>
      <c r="G135" s="3" t="s">
        <v>179</v>
      </c>
      <c r="H135" s="3" t="s">
        <v>13</v>
      </c>
      <c r="I135" s="8" t="s">
        <v>13</v>
      </c>
      <c r="L135" s="1"/>
    </row>
    <row r="136" spans="1:12" ht="11.55">
      <c r="A136" s="5">
        <v>135</v>
      </c>
      <c r="B136" s="4" t="s">
        <v>8</v>
      </c>
      <c r="C136" s="4" t="s">
        <v>144</v>
      </c>
      <c r="D136" s="4" t="s">
        <v>145</v>
      </c>
      <c r="E136" s="4" t="s">
        <v>177</v>
      </c>
      <c r="F136" s="2" t="str">
        <f>MID(Tabla1[[#This Row],[Planta]],1,FIND(" ",Tabla1[[#This Row],[Planta]])-1)&amp;"_"&amp;MID(Tabla1[[#This Row],[Línea]],FIND(" - ",Tabla1[[#This Row],[Línea]])+3,10)</f>
        <v>PC29_CEN3</v>
      </c>
      <c r="G136" s="4" t="s">
        <v>180</v>
      </c>
      <c r="H136" s="4" t="s">
        <v>13</v>
      </c>
      <c r="I136" s="7" t="s">
        <v>13</v>
      </c>
      <c r="L136" s="1"/>
    </row>
    <row r="137" spans="1:12" ht="11.55">
      <c r="A137" s="6">
        <v>136</v>
      </c>
      <c r="B137" s="3" t="s">
        <v>8</v>
      </c>
      <c r="C137" s="3" t="s">
        <v>144</v>
      </c>
      <c r="D137" s="3" t="s">
        <v>145</v>
      </c>
      <c r="E137" s="3" t="s">
        <v>177</v>
      </c>
      <c r="F137" s="2" t="str">
        <f>MID(Tabla1[[#This Row],[Planta]],1,FIND(" ",Tabla1[[#This Row],[Planta]])-1)&amp;"_"&amp;MID(Tabla1[[#This Row],[Línea]],FIND(" - ",Tabla1[[#This Row],[Línea]])+3,10)</f>
        <v>PC29_CEN4</v>
      </c>
      <c r="G137" s="3" t="s">
        <v>181</v>
      </c>
      <c r="H137" s="3" t="s">
        <v>13</v>
      </c>
      <c r="I137" s="8" t="s">
        <v>13</v>
      </c>
      <c r="L137" s="1"/>
    </row>
    <row r="138" spans="1:12" ht="11.55">
      <c r="A138" s="5">
        <v>137</v>
      </c>
      <c r="B138" s="4" t="s">
        <v>8</v>
      </c>
      <c r="C138" s="4" t="s">
        <v>182</v>
      </c>
      <c r="D138" s="4" t="s">
        <v>183</v>
      </c>
      <c r="E138" s="4" t="s">
        <v>184</v>
      </c>
      <c r="F138" s="2" t="str">
        <f>MID(Tabla1[[#This Row],[Planta]],1,FIND(" ",Tabla1[[#This Row],[Planta]])-1)&amp;"_"&amp;MID(Tabla1[[#This Row],[Línea]],FIND(" - ",Tabla1[[#This Row],[Línea]])+3,10)</f>
        <v>BE01_LINEA 1</v>
      </c>
      <c r="G138" s="4" t="s">
        <v>185</v>
      </c>
      <c r="H138" s="4" t="s">
        <v>13</v>
      </c>
      <c r="I138" s="7" t="s">
        <v>13</v>
      </c>
      <c r="L138" s="1"/>
    </row>
    <row r="139" spans="1:12" ht="11.55">
      <c r="A139" s="6">
        <v>138</v>
      </c>
      <c r="B139" s="3" t="s">
        <v>8</v>
      </c>
      <c r="C139" s="3" t="s">
        <v>182</v>
      </c>
      <c r="D139" s="3" t="s">
        <v>183</v>
      </c>
      <c r="E139" s="3" t="s">
        <v>184</v>
      </c>
      <c r="F139" s="2" t="str">
        <f>MID(Tabla1[[#This Row],[Planta]],1,FIND(" ",Tabla1[[#This Row],[Planta]])-1)&amp;"_"&amp;MID(Tabla1[[#This Row],[Línea]],FIND(" - ",Tabla1[[#This Row],[Línea]])+3,10)</f>
        <v>BE01_LINEA 2</v>
      </c>
      <c r="G139" s="3" t="s">
        <v>186</v>
      </c>
      <c r="H139" s="3" t="s">
        <v>13</v>
      </c>
      <c r="I139" s="8" t="s">
        <v>13</v>
      </c>
      <c r="L139" s="1"/>
    </row>
    <row r="140" spans="1:12" ht="11.55">
      <c r="A140" s="5">
        <v>139</v>
      </c>
      <c r="B140" s="4" t="s">
        <v>8</v>
      </c>
      <c r="C140" s="4" t="s">
        <v>182</v>
      </c>
      <c r="D140" s="4" t="s">
        <v>183</v>
      </c>
      <c r="E140" s="4" t="s">
        <v>184</v>
      </c>
      <c r="F140" s="2" t="str">
        <f>MID(Tabla1[[#This Row],[Planta]],1,FIND(" ",Tabla1[[#This Row],[Planta]])-1)&amp;"_"&amp;MID(Tabla1[[#This Row],[Línea]],FIND(" - ",Tabla1[[#This Row],[Línea]])+3,10)</f>
        <v>BE01_LINEA 3</v>
      </c>
      <c r="G140" s="4" t="s">
        <v>187</v>
      </c>
      <c r="H140" s="4" t="s">
        <v>13</v>
      </c>
      <c r="I140" s="7" t="s">
        <v>13</v>
      </c>
      <c r="L140" s="1"/>
    </row>
    <row r="141" spans="1:12" ht="11.55">
      <c r="A141" s="6">
        <v>140</v>
      </c>
      <c r="B141" s="3" t="s">
        <v>8</v>
      </c>
      <c r="C141" s="3" t="s">
        <v>182</v>
      </c>
      <c r="D141" s="3" t="s">
        <v>183</v>
      </c>
      <c r="E141" s="3" t="s">
        <v>184</v>
      </c>
      <c r="F141" s="2" t="str">
        <f>MID(Tabla1[[#This Row],[Planta]],1,FIND(" ",Tabla1[[#This Row],[Planta]])-1)&amp;"_"&amp;MID(Tabla1[[#This Row],[Línea]],FIND(" - ",Tabla1[[#This Row],[Línea]])+3,10)</f>
        <v>BE01_LINEA 5</v>
      </c>
      <c r="G141" s="3" t="s">
        <v>188</v>
      </c>
      <c r="H141" s="3" t="s">
        <v>13</v>
      </c>
      <c r="I141" s="8" t="s">
        <v>13</v>
      </c>
      <c r="L141" s="1"/>
    </row>
    <row r="142" spans="1:12" ht="11.55">
      <c r="A142" s="5">
        <v>141</v>
      </c>
      <c r="B142" s="4" t="s">
        <v>8</v>
      </c>
      <c r="C142" s="4" t="s">
        <v>182</v>
      </c>
      <c r="D142" s="4" t="s">
        <v>183</v>
      </c>
      <c r="E142" s="4" t="s">
        <v>184</v>
      </c>
      <c r="F142" s="2" t="str">
        <f>MID(Tabla1[[#This Row],[Planta]],1,FIND(" ",Tabla1[[#This Row],[Planta]])-1)&amp;"_"&amp;MID(Tabla1[[#This Row],[Línea]],FIND(" - ",Tabla1[[#This Row],[Línea]])+3,10)</f>
        <v>BE01_LINEA KEG</v>
      </c>
      <c r="G142" s="4" t="s">
        <v>189</v>
      </c>
      <c r="H142" s="4" t="s">
        <v>25</v>
      </c>
      <c r="I142" s="7" t="s">
        <v>25</v>
      </c>
      <c r="L142" s="1"/>
    </row>
    <row r="143" spans="1:12" ht="11.55">
      <c r="A143" s="6">
        <v>142</v>
      </c>
      <c r="B143" s="3" t="s">
        <v>8</v>
      </c>
      <c r="C143" s="3" t="s">
        <v>182</v>
      </c>
      <c r="D143" s="3" t="s">
        <v>183</v>
      </c>
      <c r="E143" s="3" t="s">
        <v>184</v>
      </c>
      <c r="F143" s="2" t="str">
        <f>MID(Tabla1[[#This Row],[Planta]],1,FIND(" ",Tabla1[[#This Row],[Planta]])-1)&amp;"_"&amp;MID(Tabla1[[#This Row],[Línea]],FIND(" - ",Tabla1[[#This Row],[Línea]])+3,10)</f>
        <v>BE01_LINEA PET</v>
      </c>
      <c r="G143" s="3" t="s">
        <v>190</v>
      </c>
      <c r="H143" s="3" t="s">
        <v>13</v>
      </c>
      <c r="I143" s="8" t="s">
        <v>13</v>
      </c>
      <c r="L143" s="1"/>
    </row>
    <row r="144" spans="1:12" ht="11.55">
      <c r="A144" s="5">
        <v>143</v>
      </c>
      <c r="B144" s="4" t="s">
        <v>8</v>
      </c>
      <c r="C144" s="4" t="s">
        <v>182</v>
      </c>
      <c r="D144" s="4" t="s">
        <v>183</v>
      </c>
      <c r="E144" s="4" t="s">
        <v>191</v>
      </c>
      <c r="F144" s="2" t="str">
        <f>MID(Tabla1[[#This Row],[Planta]],1,FIND(" ",Tabla1[[#This Row],[Planta]])-1)&amp;"_"&amp;MID(Tabla1[[#This Row],[Línea]],FIND(" - ",Tabla1[[#This Row],[Línea]])+3,10)</f>
        <v>BE02_LINEA 1</v>
      </c>
      <c r="G144" s="4" t="s">
        <v>192</v>
      </c>
      <c r="H144" s="4" t="s">
        <v>13</v>
      </c>
      <c r="I144" s="7" t="s">
        <v>13</v>
      </c>
      <c r="L144" s="1"/>
    </row>
    <row r="145" spans="1:12" ht="11.55">
      <c r="A145" s="6">
        <v>144</v>
      </c>
      <c r="B145" s="3" t="s">
        <v>8</v>
      </c>
      <c r="C145" s="3" t="s">
        <v>182</v>
      </c>
      <c r="D145" s="3" t="s">
        <v>183</v>
      </c>
      <c r="E145" s="3" t="s">
        <v>191</v>
      </c>
      <c r="F145" s="2" t="str">
        <f>MID(Tabla1[[#This Row],[Planta]],1,FIND(" ",Tabla1[[#This Row],[Planta]])-1)&amp;"_"&amp;MID(Tabla1[[#This Row],[Línea]],FIND(" - ",Tabla1[[#This Row],[Línea]])+3,10)</f>
        <v>BE02_LINEA 2</v>
      </c>
      <c r="G145" s="3" t="s">
        <v>193</v>
      </c>
      <c r="H145" s="3" t="s">
        <v>13</v>
      </c>
      <c r="I145" s="8" t="s">
        <v>13</v>
      </c>
      <c r="L145" s="1"/>
    </row>
    <row r="146" spans="1:12" ht="11.55">
      <c r="A146" s="5">
        <v>145</v>
      </c>
      <c r="B146" s="4" t="s">
        <v>8</v>
      </c>
      <c r="C146" s="4" t="s">
        <v>182</v>
      </c>
      <c r="D146" s="4" t="s">
        <v>183</v>
      </c>
      <c r="E146" s="4" t="s">
        <v>191</v>
      </c>
      <c r="F146" s="2" t="str">
        <f>MID(Tabla1[[#This Row],[Planta]],1,FIND(" ",Tabla1[[#This Row],[Planta]])-1)&amp;"_"&amp;MID(Tabla1[[#This Row],[Línea]],FIND(" - ",Tabla1[[#This Row],[Línea]])+3,10)</f>
        <v>BE02_LINEA 4</v>
      </c>
      <c r="G146" s="4" t="s">
        <v>194</v>
      </c>
      <c r="H146" s="4" t="s">
        <v>13</v>
      </c>
      <c r="I146" s="7" t="s">
        <v>13</v>
      </c>
      <c r="L146" s="1"/>
    </row>
    <row r="147" spans="1:12" ht="11.55">
      <c r="A147" s="6">
        <v>146</v>
      </c>
      <c r="B147" s="3" t="s">
        <v>8</v>
      </c>
      <c r="C147" s="3" t="s">
        <v>182</v>
      </c>
      <c r="D147" s="3" t="s">
        <v>183</v>
      </c>
      <c r="E147" s="3" t="s">
        <v>191</v>
      </c>
      <c r="F147" s="2" t="str">
        <f>MID(Tabla1[[#This Row],[Planta]],1,FIND(" ",Tabla1[[#This Row],[Planta]])-1)&amp;"_"&amp;MID(Tabla1[[#This Row],[Línea]],FIND(" - ",Tabla1[[#This Row],[Línea]])+3,10)</f>
        <v>BE02_LINEA 3</v>
      </c>
      <c r="G147" s="3" t="s">
        <v>195</v>
      </c>
      <c r="H147" s="3" t="s">
        <v>13</v>
      </c>
      <c r="I147" s="8" t="s">
        <v>13</v>
      </c>
      <c r="L147" s="1"/>
    </row>
    <row r="148" spans="1:12" ht="11.55">
      <c r="A148" s="5">
        <v>147</v>
      </c>
      <c r="B148" s="4" t="s">
        <v>8</v>
      </c>
      <c r="C148" s="4" t="s">
        <v>182</v>
      </c>
      <c r="D148" s="4" t="s">
        <v>183</v>
      </c>
      <c r="E148" s="4" t="s">
        <v>191</v>
      </c>
      <c r="F148" s="2" t="str">
        <f>MID(Tabla1[[#This Row],[Planta]],1,FIND(" ",Tabla1[[#This Row],[Planta]])-1)&amp;"_"&amp;MID(Tabla1[[#This Row],[Línea]],FIND(" - ",Tabla1[[#This Row],[Línea]])+3,10)</f>
        <v>BE02_LINEA 5</v>
      </c>
      <c r="G148" s="4" t="s">
        <v>196</v>
      </c>
      <c r="H148" s="4" t="s">
        <v>13</v>
      </c>
      <c r="I148" s="7" t="s">
        <v>13</v>
      </c>
      <c r="L148" s="1"/>
    </row>
    <row r="149" spans="1:12" ht="11.55">
      <c r="A149" s="6">
        <v>148</v>
      </c>
      <c r="B149" s="3" t="s">
        <v>8</v>
      </c>
      <c r="C149" s="3" t="s">
        <v>182</v>
      </c>
      <c r="D149" s="3" t="s">
        <v>197</v>
      </c>
      <c r="E149" s="3" t="s">
        <v>198</v>
      </c>
      <c r="F149" s="2" t="str">
        <f>MID(Tabla1[[#This Row],[Planta]],1,FIND(" ",Tabla1[[#This Row],[Planta]])-1)&amp;"_"&amp;MID(Tabla1[[#This Row],[Línea]],FIND(" - ",Tabla1[[#This Row],[Línea]])+3,10)</f>
        <v>BK01_LINEA 01</v>
      </c>
      <c r="G149" s="3" t="s">
        <v>199</v>
      </c>
      <c r="H149" s="3" t="s">
        <v>13</v>
      </c>
      <c r="I149" s="8" t="s">
        <v>13</v>
      </c>
      <c r="L149" s="1"/>
    </row>
    <row r="150" spans="1:12" ht="11.55">
      <c r="A150" s="5">
        <v>149</v>
      </c>
      <c r="B150" s="4" t="s">
        <v>8</v>
      </c>
      <c r="C150" s="4" t="s">
        <v>182</v>
      </c>
      <c r="D150" s="4" t="s">
        <v>197</v>
      </c>
      <c r="E150" s="4" t="s">
        <v>198</v>
      </c>
      <c r="F150" s="2" t="str">
        <f>MID(Tabla1[[#This Row],[Planta]],1,FIND(" ",Tabla1[[#This Row],[Planta]])-1)&amp;"_"&amp;MID(Tabla1[[#This Row],[Línea]],FIND(" - ",Tabla1[[#This Row],[Línea]])+3,10)</f>
        <v>BK01_LINEA 02</v>
      </c>
      <c r="G150" s="4" t="s">
        <v>200</v>
      </c>
      <c r="H150" s="4" t="s">
        <v>13</v>
      </c>
      <c r="I150" s="7" t="s">
        <v>13</v>
      </c>
      <c r="L150" s="1"/>
    </row>
    <row r="151" spans="1:12" ht="11.55">
      <c r="A151" s="6">
        <v>150</v>
      </c>
      <c r="B151" s="3" t="s">
        <v>8</v>
      </c>
      <c r="C151" s="3" t="s">
        <v>182</v>
      </c>
      <c r="D151" s="3" t="s">
        <v>197</v>
      </c>
      <c r="E151" s="3" t="s">
        <v>198</v>
      </c>
      <c r="F151" s="2" t="str">
        <f>MID(Tabla1[[#This Row],[Planta]],1,FIND(" ",Tabla1[[#This Row],[Planta]])-1)&amp;"_"&amp;MID(Tabla1[[#This Row],[Línea]],FIND(" - ",Tabla1[[#This Row],[Línea]])+3,10)</f>
        <v>BK01_LINEA 06</v>
      </c>
      <c r="G151" s="3" t="s">
        <v>201</v>
      </c>
      <c r="H151" s="3" t="s">
        <v>13</v>
      </c>
      <c r="I151" s="8" t="s">
        <v>13</v>
      </c>
      <c r="L151" s="1"/>
    </row>
    <row r="152" spans="1:12" ht="11.55">
      <c r="A152" s="5">
        <v>151</v>
      </c>
      <c r="B152" s="4" t="s">
        <v>8</v>
      </c>
      <c r="C152" s="4" t="s">
        <v>182</v>
      </c>
      <c r="D152" s="4" t="s">
        <v>197</v>
      </c>
      <c r="E152" s="4" t="s">
        <v>198</v>
      </c>
      <c r="F152" s="2" t="str">
        <f>MID(Tabla1[[#This Row],[Planta]],1,FIND(" ",Tabla1[[#This Row],[Planta]])-1)&amp;"_"&amp;MID(Tabla1[[#This Row],[Línea]],FIND(" - ",Tabla1[[#This Row],[Línea]])+3,10)</f>
        <v>BK01_LINEA 04</v>
      </c>
      <c r="G152" s="4" t="s">
        <v>202</v>
      </c>
      <c r="H152" s="4" t="s">
        <v>25</v>
      </c>
      <c r="I152" s="7" t="s">
        <v>25</v>
      </c>
      <c r="L152" s="1"/>
    </row>
    <row r="153" spans="1:12" ht="11.55">
      <c r="A153" s="6">
        <v>152</v>
      </c>
      <c r="B153" s="3" t="s">
        <v>8</v>
      </c>
      <c r="C153" s="3" t="s">
        <v>182</v>
      </c>
      <c r="D153" s="3" t="s">
        <v>197</v>
      </c>
      <c r="E153" s="3" t="s">
        <v>198</v>
      </c>
      <c r="F153" s="2" t="str">
        <f>MID(Tabla1[[#This Row],[Planta]],1,FIND(" ",Tabla1[[#This Row],[Planta]])-1)&amp;"_"&amp;MID(Tabla1[[#This Row],[Línea]],FIND(" - ",Tabla1[[#This Row],[Línea]])+3,10)</f>
        <v>BK01_LINEA 08</v>
      </c>
      <c r="G153" s="3" t="s">
        <v>203</v>
      </c>
      <c r="H153" s="3" t="s">
        <v>13</v>
      </c>
      <c r="I153" s="8" t="s">
        <v>13</v>
      </c>
      <c r="L153" s="1"/>
    </row>
    <row r="154" spans="1:12" ht="11.55">
      <c r="A154" s="5">
        <v>153</v>
      </c>
      <c r="B154" s="4" t="s">
        <v>8</v>
      </c>
      <c r="C154" s="4" t="s">
        <v>182</v>
      </c>
      <c r="D154" s="4" t="s">
        <v>197</v>
      </c>
      <c r="E154" s="4" t="s">
        <v>198</v>
      </c>
      <c r="F154" s="2" t="str">
        <f>MID(Tabla1[[#This Row],[Planta]],1,FIND(" ",Tabla1[[#This Row],[Planta]])-1)&amp;"_"&amp;MID(Tabla1[[#This Row],[Línea]],FIND(" - ",Tabla1[[#This Row],[Línea]])+3,10)</f>
        <v>BK01_LINEA 10</v>
      </c>
      <c r="G154" s="4" t="s">
        <v>204</v>
      </c>
      <c r="H154" s="4" t="s">
        <v>13</v>
      </c>
      <c r="I154" s="7" t="s">
        <v>13</v>
      </c>
      <c r="L154" s="1"/>
    </row>
    <row r="155" spans="1:12" ht="11.55">
      <c r="A155" s="6">
        <v>154</v>
      </c>
      <c r="B155" s="3" t="s">
        <v>8</v>
      </c>
      <c r="C155" s="3" t="s">
        <v>182</v>
      </c>
      <c r="D155" s="3" t="s">
        <v>197</v>
      </c>
      <c r="E155" s="3" t="s">
        <v>198</v>
      </c>
      <c r="F155" s="2" t="str">
        <f>MID(Tabla1[[#This Row],[Planta]],1,FIND(" ",Tabla1[[#This Row],[Planta]])-1)&amp;"_"&amp;MID(Tabla1[[#This Row],[Línea]],FIND(" - ",Tabla1[[#This Row],[Línea]])+3,10)</f>
        <v>BK01_LINEA 05</v>
      </c>
      <c r="G155" s="3" t="s">
        <v>205</v>
      </c>
      <c r="H155" s="3" t="s">
        <v>25</v>
      </c>
      <c r="I155" s="8" t="s">
        <v>25</v>
      </c>
      <c r="L155" s="1"/>
    </row>
    <row r="156" spans="1:12" ht="11.55">
      <c r="A156" s="5">
        <v>155</v>
      </c>
      <c r="B156" s="4" t="s">
        <v>8</v>
      </c>
      <c r="C156" s="4" t="s">
        <v>182</v>
      </c>
      <c r="D156" s="4" t="s">
        <v>197</v>
      </c>
      <c r="E156" s="4" t="s">
        <v>198</v>
      </c>
      <c r="F156" s="2" t="str">
        <f>MID(Tabla1[[#This Row],[Planta]],1,FIND(" ",Tabla1[[#This Row],[Planta]])-1)&amp;"_"&amp;MID(Tabla1[[#This Row],[Línea]],FIND(" - ",Tabla1[[#This Row],[Línea]])+3,10)</f>
        <v>BK01_LINEA 09</v>
      </c>
      <c r="G156" s="4" t="s">
        <v>206</v>
      </c>
      <c r="H156" s="4" t="s">
        <v>13</v>
      </c>
      <c r="I156" s="7" t="s">
        <v>13</v>
      </c>
      <c r="L156" s="1"/>
    </row>
    <row r="157" spans="1:12" ht="11.55">
      <c r="A157" s="6">
        <v>156</v>
      </c>
      <c r="B157" s="3" t="s">
        <v>8</v>
      </c>
      <c r="C157" s="3" t="s">
        <v>182</v>
      </c>
      <c r="D157" s="3" t="s">
        <v>197</v>
      </c>
      <c r="E157" s="3" t="s">
        <v>198</v>
      </c>
      <c r="F157" s="2" t="str">
        <f>MID(Tabla1[[#This Row],[Planta]],1,FIND(" ",Tabla1[[#This Row],[Planta]])-1)&amp;"_"&amp;MID(Tabla1[[#This Row],[Línea]],FIND(" - ",Tabla1[[#This Row],[Línea]])+3,10)</f>
        <v>BK01_LINEA 07</v>
      </c>
      <c r="G157" s="3" t="s">
        <v>207</v>
      </c>
      <c r="H157" s="3" t="s">
        <v>13</v>
      </c>
      <c r="I157" s="8" t="s">
        <v>13</v>
      </c>
      <c r="L157" s="1"/>
    </row>
    <row r="158" spans="1:12" ht="11.55">
      <c r="A158" s="5">
        <v>157</v>
      </c>
      <c r="B158" s="4" t="s">
        <v>8</v>
      </c>
      <c r="C158" s="4" t="s">
        <v>182</v>
      </c>
      <c r="D158" s="4" t="s">
        <v>197</v>
      </c>
      <c r="E158" s="4" t="s">
        <v>208</v>
      </c>
      <c r="F158" s="2" t="str">
        <f>MID(Tabla1[[#This Row],[Planta]],1,FIND(" ",Tabla1[[#This Row],[Planta]])-1)&amp;"_"&amp;MID(Tabla1[[#This Row],[Línea]],FIND(" - ",Tabla1[[#This Row],[Línea]])+3,10)</f>
        <v>BK02_LINEA 1</v>
      </c>
      <c r="G158" s="4" t="s">
        <v>209</v>
      </c>
      <c r="H158" s="4" t="s">
        <v>13</v>
      </c>
      <c r="I158" s="7" t="s">
        <v>13</v>
      </c>
      <c r="L158" s="1"/>
    </row>
    <row r="159" spans="1:12" ht="11.55">
      <c r="A159" s="6">
        <v>158</v>
      </c>
      <c r="B159" s="3" t="s">
        <v>8</v>
      </c>
      <c r="C159" s="3" t="s">
        <v>182</v>
      </c>
      <c r="D159" s="3" t="s">
        <v>197</v>
      </c>
      <c r="E159" s="3" t="s">
        <v>208</v>
      </c>
      <c r="F159" s="2" t="str">
        <f>MID(Tabla1[[#This Row],[Planta]],1,FIND(" ",Tabla1[[#This Row],[Planta]])-1)&amp;"_"&amp;MID(Tabla1[[#This Row],[Línea]],FIND(" - ",Tabla1[[#This Row],[Línea]])+3,10)</f>
        <v>BK02_LINEA 3</v>
      </c>
      <c r="G159" s="3" t="s">
        <v>210</v>
      </c>
      <c r="H159" s="3" t="s">
        <v>13</v>
      </c>
      <c r="I159" s="8" t="s">
        <v>13</v>
      </c>
      <c r="L159" s="1"/>
    </row>
    <row r="160" spans="1:12" ht="11.55">
      <c r="A160" s="5">
        <v>159</v>
      </c>
      <c r="B160" s="4" t="s">
        <v>8</v>
      </c>
      <c r="C160" s="4" t="s">
        <v>182</v>
      </c>
      <c r="D160" s="4" t="s">
        <v>197</v>
      </c>
      <c r="E160" s="4" t="s">
        <v>208</v>
      </c>
      <c r="F160" s="2" t="str">
        <f>MID(Tabla1[[#This Row],[Planta]],1,FIND(" ",Tabla1[[#This Row],[Planta]])-1)&amp;"_"&amp;MID(Tabla1[[#This Row],[Línea]],FIND(" - ",Tabla1[[#This Row],[Línea]])+3,10)</f>
        <v>BK02_LINEA 2</v>
      </c>
      <c r="G160" s="4" t="s">
        <v>211</v>
      </c>
      <c r="H160" s="4" t="s">
        <v>25</v>
      </c>
      <c r="I160" s="7" t="s">
        <v>25</v>
      </c>
      <c r="L160" s="1"/>
    </row>
    <row r="161" spans="1:12" ht="11.55">
      <c r="A161" s="6">
        <v>160</v>
      </c>
      <c r="B161" s="3" t="s">
        <v>8</v>
      </c>
      <c r="C161" s="3" t="s">
        <v>182</v>
      </c>
      <c r="D161" s="3" t="s">
        <v>197</v>
      </c>
      <c r="E161" s="3" t="s">
        <v>212</v>
      </c>
      <c r="F161" s="2" t="str">
        <f>MID(Tabla1[[#This Row],[Planta]],1,FIND(" ",Tabla1[[#This Row],[Planta]])-1)&amp;"_"&amp;MID(Tabla1[[#This Row],[Línea]],FIND(" - ",Tabla1[[#This Row],[Línea]])+3,10)</f>
        <v>BK04_LINEA 1</v>
      </c>
      <c r="G161" s="3" t="s">
        <v>213</v>
      </c>
      <c r="H161" s="3" t="s">
        <v>13</v>
      </c>
      <c r="I161" s="8" t="s">
        <v>13</v>
      </c>
      <c r="L161" s="1"/>
    </row>
    <row r="162" spans="1:12" ht="11.55">
      <c r="A162" s="5">
        <v>161</v>
      </c>
      <c r="B162" s="4" t="s">
        <v>8</v>
      </c>
      <c r="C162" s="4" t="s">
        <v>182</v>
      </c>
      <c r="D162" s="4" t="s">
        <v>197</v>
      </c>
      <c r="E162" s="4" t="s">
        <v>212</v>
      </c>
      <c r="F162" s="2" t="str">
        <f>MID(Tabla1[[#This Row],[Planta]],1,FIND(" ",Tabla1[[#This Row],[Planta]])-1)&amp;"_"&amp;MID(Tabla1[[#This Row],[Línea]],FIND(" - ",Tabla1[[#This Row],[Línea]])+3,10)</f>
        <v>BK04_LINEA 2</v>
      </c>
      <c r="G162" s="4" t="s">
        <v>214</v>
      </c>
      <c r="H162" s="4" t="s">
        <v>13</v>
      </c>
      <c r="I162" s="7" t="s">
        <v>13</v>
      </c>
      <c r="L162" s="1"/>
    </row>
    <row r="163" spans="1:12" ht="11.55">
      <c r="A163" s="6">
        <v>162</v>
      </c>
      <c r="B163" s="3" t="s">
        <v>8</v>
      </c>
      <c r="C163" s="3" t="s">
        <v>182</v>
      </c>
      <c r="D163" s="3" t="s">
        <v>197</v>
      </c>
      <c r="E163" s="3" t="s">
        <v>215</v>
      </c>
      <c r="F163" s="2" t="str">
        <f>MID(Tabla1[[#This Row],[Planta]],1,FIND(" ",Tabla1[[#This Row],[Planta]])-1)&amp;"_"&amp;MID(Tabla1[[#This Row],[Línea]],FIND(" - ",Tabla1[[#This Row],[Línea]])+3,10)</f>
        <v>BK05_LINEA 1</v>
      </c>
      <c r="G163" s="3" t="s">
        <v>216</v>
      </c>
      <c r="H163" s="3" t="s">
        <v>13</v>
      </c>
      <c r="I163" s="8" t="s">
        <v>13</v>
      </c>
      <c r="L163" s="1"/>
    </row>
    <row r="164" spans="1:12" ht="11.55">
      <c r="A164" s="5">
        <v>163</v>
      </c>
      <c r="B164" s="4" t="s">
        <v>8</v>
      </c>
      <c r="C164" s="4" t="s">
        <v>182</v>
      </c>
      <c r="D164" s="4" t="s">
        <v>197</v>
      </c>
      <c r="E164" s="4" t="s">
        <v>217</v>
      </c>
      <c r="F164" s="2" t="str">
        <f>MID(Tabla1[[#This Row],[Planta]],1,FIND(" ",Tabla1[[#This Row],[Planta]])-1)&amp;"_"&amp;MID(Tabla1[[#This Row],[Línea]],FIND(" - ",Tabla1[[#This Row],[Línea]])+3,10)</f>
        <v>BK06_LINEA 3</v>
      </c>
      <c r="G164" s="4" t="s">
        <v>218</v>
      </c>
      <c r="H164" s="4" t="s">
        <v>13</v>
      </c>
      <c r="I164" s="7" t="s">
        <v>13</v>
      </c>
      <c r="L164" s="1"/>
    </row>
    <row r="165" spans="1:12" ht="11.55">
      <c r="A165" s="6">
        <v>164</v>
      </c>
      <c r="B165" s="3" t="s">
        <v>8</v>
      </c>
      <c r="C165" s="3" t="s">
        <v>182</v>
      </c>
      <c r="D165" s="3" t="s">
        <v>197</v>
      </c>
      <c r="E165" s="3" t="s">
        <v>217</v>
      </c>
      <c r="F165" s="2" t="str">
        <f>MID(Tabla1[[#This Row],[Planta]],1,FIND(" ",Tabla1[[#This Row],[Planta]])-1)&amp;"_"&amp;MID(Tabla1[[#This Row],[Línea]],FIND(" - ",Tabla1[[#This Row],[Línea]])+3,10)</f>
        <v>BK06_LINEA 4</v>
      </c>
      <c r="G165" s="3" t="s">
        <v>219</v>
      </c>
      <c r="H165" s="3" t="s">
        <v>13</v>
      </c>
      <c r="I165" s="8" t="s">
        <v>13</v>
      </c>
      <c r="L165" s="1"/>
    </row>
    <row r="166" spans="1:12" ht="11.55">
      <c r="A166" s="5">
        <v>165</v>
      </c>
      <c r="B166" s="4" t="s">
        <v>8</v>
      </c>
      <c r="C166" s="4" t="s">
        <v>182</v>
      </c>
      <c r="D166" s="4" t="s">
        <v>197</v>
      </c>
      <c r="E166" s="4" t="s">
        <v>217</v>
      </c>
      <c r="F166" s="2" t="str">
        <f>MID(Tabla1[[#This Row],[Planta]],1,FIND(" ",Tabla1[[#This Row],[Planta]])-1)&amp;"_"&amp;MID(Tabla1[[#This Row],[Línea]],FIND(" - ",Tabla1[[#This Row],[Línea]])+3,10)</f>
        <v>BK06_LINEA 5</v>
      </c>
      <c r="G166" s="4" t="s">
        <v>220</v>
      </c>
      <c r="H166" s="4" t="s">
        <v>25</v>
      </c>
      <c r="I166" s="7" t="s">
        <v>25</v>
      </c>
      <c r="L166" s="1"/>
    </row>
    <row r="167" spans="1:12" ht="11.55">
      <c r="A167" s="6">
        <v>166</v>
      </c>
      <c r="B167" s="3" t="s">
        <v>8</v>
      </c>
      <c r="C167" s="3" t="s">
        <v>182</v>
      </c>
      <c r="D167" s="3" t="s">
        <v>197</v>
      </c>
      <c r="E167" s="3" t="s">
        <v>221</v>
      </c>
      <c r="F167" s="2" t="str">
        <f>MID(Tabla1[[#This Row],[Planta]],1,FIND(" ",Tabla1[[#This Row],[Planta]])-1)&amp;"_"&amp;MID(Tabla1[[#This Row],[Línea]],FIND(" - ",Tabla1[[#This Row],[Línea]])+3,10)</f>
        <v>SJ01_LINEA 3</v>
      </c>
      <c r="G167" s="3" t="s">
        <v>222</v>
      </c>
      <c r="H167" s="3" t="s">
        <v>13</v>
      </c>
      <c r="I167" s="8" t="s">
        <v>13</v>
      </c>
      <c r="L167" s="1"/>
    </row>
    <row r="168" spans="1:12" ht="11.55">
      <c r="A168" s="5">
        <v>167</v>
      </c>
      <c r="B168" s="4" t="s">
        <v>223</v>
      </c>
      <c r="C168" s="4" t="s">
        <v>224</v>
      </c>
      <c r="D168" s="4" t="s">
        <v>225</v>
      </c>
      <c r="E168" s="4" t="s">
        <v>226</v>
      </c>
      <c r="F168" s="2" t="str">
        <f>MID(Tabla1[[#This Row],[Planta]],1,FIND(" ",Tabla1[[#This Row],[Planta]])-1)&amp;"_"&amp;MID(Tabla1[[#This Row],[Línea]],FIND(" - ",Tabla1[[#This Row],[Línea]])+3,10)</f>
        <v>BBC_BOTELLA</v>
      </c>
      <c r="G168" s="4" t="s">
        <v>227</v>
      </c>
      <c r="H168" s="4" t="s">
        <v>25</v>
      </c>
      <c r="I168" s="7" t="s">
        <v>25</v>
      </c>
      <c r="L168" s="1"/>
    </row>
    <row r="169" spans="1:12" ht="11.55">
      <c r="A169" s="6">
        <v>168</v>
      </c>
      <c r="B169" s="3" t="s">
        <v>223</v>
      </c>
      <c r="C169" s="3" t="s">
        <v>224</v>
      </c>
      <c r="D169" s="3" t="s">
        <v>225</v>
      </c>
      <c r="E169" s="3" t="s">
        <v>226</v>
      </c>
      <c r="F169" s="2" t="str">
        <f>MID(Tabla1[[#This Row],[Planta]],1,FIND(" ",Tabla1[[#This Row],[Planta]])-1)&amp;"_"&amp;MID(Tabla1[[#This Row],[Línea]],FIND(" - ",Tabla1[[#This Row],[Línea]])+3,10)</f>
        <v>BBC_BARRIL</v>
      </c>
      <c r="G169" s="3" t="s">
        <v>228</v>
      </c>
      <c r="H169" s="3" t="s">
        <v>25</v>
      </c>
      <c r="I169" s="8" t="s">
        <v>25</v>
      </c>
      <c r="L169" s="1"/>
    </row>
    <row r="170" spans="1:12" ht="11.55">
      <c r="A170" s="5">
        <v>169</v>
      </c>
      <c r="B170" s="4" t="s">
        <v>223</v>
      </c>
      <c r="C170" s="4" t="s">
        <v>224</v>
      </c>
      <c r="D170" s="4" t="s">
        <v>225</v>
      </c>
      <c r="E170" s="4" t="s">
        <v>226</v>
      </c>
      <c r="F170" s="2" t="str">
        <f>MID(Tabla1[[#This Row],[Planta]],1,FIND(" ",Tabla1[[#This Row],[Planta]])-1)&amp;"_"&amp;MID(Tabla1[[#This Row],[Línea]],FIND(" - ",Tabla1[[#This Row],[Línea]])+3,10)</f>
        <v>BBC_LATA</v>
      </c>
      <c r="G170" s="4" t="s">
        <v>229</v>
      </c>
      <c r="H170" s="4" t="s">
        <v>25</v>
      </c>
      <c r="I170" s="7" t="s">
        <v>25</v>
      </c>
      <c r="L170" s="1"/>
    </row>
    <row r="171" spans="1:12" ht="11.55">
      <c r="A171" s="6">
        <v>170</v>
      </c>
      <c r="B171" s="3" t="s">
        <v>223</v>
      </c>
      <c r="C171" s="3" t="s">
        <v>224</v>
      </c>
      <c r="D171" s="3" t="s">
        <v>230</v>
      </c>
      <c r="E171" s="3" t="s">
        <v>231</v>
      </c>
      <c r="F171" s="2" t="str">
        <f>MID(Tabla1[[#This Row],[Planta]],1,FIND(" ",Tabla1[[#This Row],[Planta]])-1)&amp;"_"&amp;MID(Tabla1[[#This Row],[Línea]],FIND(" - ",Tabla1[[#This Row],[Línea]])+3,10)</f>
        <v>PC23_Línea Bote</v>
      </c>
      <c r="G171" s="3" t="s">
        <v>232</v>
      </c>
      <c r="H171" s="3" t="s">
        <v>25</v>
      </c>
      <c r="I171" s="8" t="s">
        <v>25</v>
      </c>
      <c r="L171" s="1"/>
    </row>
    <row r="172" spans="1:12" ht="11.55">
      <c r="A172" s="5">
        <v>171</v>
      </c>
      <c r="B172" s="4" t="s">
        <v>223</v>
      </c>
      <c r="C172" s="4" t="s">
        <v>224</v>
      </c>
      <c r="D172" s="4" t="s">
        <v>230</v>
      </c>
      <c r="E172" s="4" t="s">
        <v>231</v>
      </c>
      <c r="F172" s="2" t="str">
        <f>MID(Tabla1[[#This Row],[Planta]],1,FIND(" ",Tabla1[[#This Row],[Planta]])-1)&amp;"_"&amp;MID(Tabla1[[#This Row],[Línea]],FIND(" - ",Tabla1[[#This Row],[Línea]])+3,10)</f>
        <v>PC23_Línea Lata</v>
      </c>
      <c r="G172" s="4" t="s">
        <v>233</v>
      </c>
      <c r="H172" s="4" t="s">
        <v>25</v>
      </c>
      <c r="I172" s="7" t="s">
        <v>25</v>
      </c>
      <c r="L172" s="1"/>
    </row>
    <row r="173" spans="1:12" ht="11.55">
      <c r="A173" s="6">
        <v>172</v>
      </c>
      <c r="B173" s="3" t="s">
        <v>223</v>
      </c>
      <c r="C173" s="3" t="s">
        <v>224</v>
      </c>
      <c r="D173" s="3" t="s">
        <v>230</v>
      </c>
      <c r="E173" s="3" t="s">
        <v>231</v>
      </c>
      <c r="F173" s="2" t="str">
        <f>MID(Tabla1[[#This Row],[Planta]],1,FIND(" ",Tabla1[[#This Row],[Planta]])-1)&amp;"_"&amp;MID(Tabla1[[#This Row],[Línea]],FIND(" - ",Tabla1[[#This Row],[Línea]])+3,10)</f>
        <v>PC23_Línea Barr</v>
      </c>
      <c r="G173" s="3" t="s">
        <v>234</v>
      </c>
      <c r="H173" s="3" t="s">
        <v>25</v>
      </c>
      <c r="I173" s="8" t="s">
        <v>25</v>
      </c>
      <c r="L173" s="1"/>
    </row>
    <row r="174" spans="1:12" ht="11.55">
      <c r="A174" s="5">
        <v>173</v>
      </c>
      <c r="B174" s="4" t="s">
        <v>223</v>
      </c>
      <c r="C174" s="4" t="s">
        <v>224</v>
      </c>
      <c r="D174" s="4" t="s">
        <v>235</v>
      </c>
      <c r="E174" s="4" t="s">
        <v>236</v>
      </c>
      <c r="F174" s="2" t="str">
        <f>MID(Tabla1[[#This Row],[Planta]],1,FIND(" ",Tabla1[[#This Row],[Planta]])-1)&amp;"_"&amp;MID(Tabla1[[#This Row],[Línea]],FIND(" - ",Tabla1[[#This Row],[Línea]])+3,10)</f>
        <v>BAR_Línea Bote</v>
      </c>
      <c r="G174" s="4" t="s">
        <v>237</v>
      </c>
      <c r="H174" s="4" t="s">
        <v>25</v>
      </c>
      <c r="I174" s="7" t="s">
        <v>25</v>
      </c>
      <c r="L174" s="1"/>
    </row>
    <row r="175" spans="1:12" ht="11.55">
      <c r="A175" s="6">
        <v>174</v>
      </c>
      <c r="B175" s="3" t="s">
        <v>223</v>
      </c>
      <c r="C175" s="3" t="s">
        <v>224</v>
      </c>
      <c r="D175" s="3" t="s">
        <v>235</v>
      </c>
      <c r="E175" s="3" t="s">
        <v>236</v>
      </c>
      <c r="F175" s="2" t="str">
        <f>MID(Tabla1[[#This Row],[Planta]],1,FIND(" ",Tabla1[[#This Row],[Planta]])-1)&amp;"_"&amp;MID(Tabla1[[#This Row],[Línea]],FIND(" - ",Tabla1[[#This Row],[Línea]])+3,10)</f>
        <v>BAR_Línea Lata</v>
      </c>
      <c r="G175" s="3" t="s">
        <v>238</v>
      </c>
      <c r="H175" s="3" t="s">
        <v>25</v>
      </c>
      <c r="I175" s="8" t="s">
        <v>25</v>
      </c>
      <c r="L175" s="1"/>
    </row>
    <row r="176" spans="1:12" ht="11.55">
      <c r="A176" s="5">
        <v>175</v>
      </c>
      <c r="B176" s="4" t="s">
        <v>223</v>
      </c>
      <c r="C176" s="4" t="s">
        <v>224</v>
      </c>
      <c r="D176" s="4" t="s">
        <v>235</v>
      </c>
      <c r="E176" s="4" t="s">
        <v>236</v>
      </c>
      <c r="F176" s="2" t="str">
        <f>MID(Tabla1[[#This Row],[Planta]],1,FIND(" ",Tabla1[[#This Row],[Planta]])-1)&amp;"_"&amp;MID(Tabla1[[#This Row],[Línea]],FIND(" - ",Tabla1[[#This Row],[Línea]])+3,10)</f>
        <v>BAR_Línea Barr</v>
      </c>
      <c r="G176" s="4" t="s">
        <v>239</v>
      </c>
      <c r="H176" s="4" t="s">
        <v>25</v>
      </c>
      <c r="I176" s="7" t="s">
        <v>25</v>
      </c>
      <c r="L176" s="1"/>
    </row>
    <row r="177" spans="1:12" ht="11.55">
      <c r="A177" s="12">
        <v>176</v>
      </c>
      <c r="B177" s="13" t="s">
        <v>240</v>
      </c>
      <c r="C177" s="13" t="s">
        <v>241</v>
      </c>
      <c r="D177" s="13" t="s">
        <v>242</v>
      </c>
      <c r="E177" s="13" t="s">
        <v>243</v>
      </c>
      <c r="F177" s="17" t="str">
        <f>MID(Tabla1[[#This Row],[Planta]],1,FIND(" ",Tabla1[[#This Row],[Planta]])-1)&amp;"_"&amp;MID(Tabla1[[#This Row],[Línea]],FIND(" - ",Tabla1[[#This Row],[Línea]])+3,10)</f>
        <v>HCP_Línea Bote</v>
      </c>
      <c r="G177" s="13" t="s">
        <v>244</v>
      </c>
      <c r="H177" s="13" t="s">
        <v>25</v>
      </c>
      <c r="I177" s="14" t="s">
        <v>25</v>
      </c>
      <c r="L177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Líneas automáticas</vt:lpstr>
    </vt:vector>
  </TitlesOfParts>
  <Company>OptiPlant Consultores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Anheuser-Busch InBev N.V./S.A.</dc:title>
  <dc:creator>OptiPlant Consultores</dc:creator>
  <dc:description>Registros de menus</dc:description>
  <cp:lastModifiedBy>FedericoHiguera</cp:lastModifiedBy>
  <dcterms:modified xsi:type="dcterms:W3CDTF">2022-08-29T04:24:32Z</dcterms:modified>
</cp:coreProperties>
</file>